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al\Joe Stuff\MachLearn\FinalProject\Equity\Matlab\"/>
    </mc:Choice>
  </mc:AlternateContent>
  <bookViews>
    <workbookView xWindow="0" yWindow="0" windowWidth="20085" windowHeight="5655" firstSheet="4" activeTab="5"/>
  </bookViews>
  <sheets>
    <sheet name="EQSTYLE" sheetId="14" r:id="rId1"/>
    <sheet name="MOM1M" sheetId="4" r:id="rId2"/>
    <sheet name="VRP" sheetId="11" r:id="rId3"/>
    <sheet name="XSRETACT" sheetId="25" r:id="rId4"/>
    <sheet name="Rank" sheetId="26" r:id="rId5"/>
    <sheet name="ForPython" sheetId="2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7" l="1"/>
  <c r="Q3" i="27"/>
  <c r="P4" i="27"/>
  <c r="Q4" i="27"/>
  <c r="P5" i="27"/>
  <c r="Q5" i="27"/>
  <c r="P6" i="27"/>
  <c r="Q6" i="27"/>
  <c r="P7" i="27"/>
  <c r="Q7" i="27"/>
  <c r="P8" i="27"/>
  <c r="Q8" i="27"/>
  <c r="P9" i="27"/>
  <c r="Q9" i="27"/>
  <c r="P10" i="27"/>
  <c r="Q10" i="27"/>
  <c r="P11" i="27"/>
  <c r="Q11" i="27"/>
  <c r="P12" i="27"/>
  <c r="Q12" i="27"/>
  <c r="P13" i="27"/>
  <c r="Q13" i="27"/>
  <c r="P14" i="27"/>
  <c r="Q14" i="27"/>
  <c r="P15" i="27"/>
  <c r="Q15" i="27"/>
  <c r="P16" i="27"/>
  <c r="Q16" i="27"/>
  <c r="P17" i="27"/>
  <c r="Q17" i="27"/>
  <c r="P18" i="27"/>
  <c r="Q18" i="27"/>
  <c r="P19" i="27"/>
  <c r="Q19" i="27"/>
  <c r="P20" i="27"/>
  <c r="Q20" i="27"/>
  <c r="P21" i="27"/>
  <c r="Q21" i="27"/>
  <c r="P22" i="27"/>
  <c r="Q22" i="27"/>
  <c r="P23" i="27"/>
  <c r="Q23" i="27"/>
  <c r="P24" i="27"/>
  <c r="Q24" i="27"/>
  <c r="P25" i="27"/>
  <c r="Q25" i="27"/>
  <c r="P26" i="27"/>
  <c r="Q26" i="27"/>
  <c r="P27" i="27"/>
  <c r="Q27" i="27"/>
  <c r="P28" i="27"/>
  <c r="Q28" i="27"/>
  <c r="P29" i="27"/>
  <c r="Q29" i="27"/>
  <c r="P30" i="27"/>
  <c r="Q30" i="27"/>
  <c r="P31" i="27"/>
  <c r="Q31" i="27"/>
  <c r="P32" i="27"/>
  <c r="Q32" i="27"/>
  <c r="P33" i="27"/>
  <c r="Q33" i="27"/>
  <c r="P34" i="27"/>
  <c r="Q34" i="27"/>
  <c r="P35" i="27"/>
  <c r="Q35" i="27"/>
  <c r="P36" i="27"/>
  <c r="Q36" i="27"/>
  <c r="P37" i="27"/>
  <c r="Q37" i="27"/>
  <c r="P38" i="27"/>
  <c r="Q38" i="27"/>
  <c r="P39" i="27"/>
  <c r="Q39" i="27"/>
  <c r="P40" i="27"/>
  <c r="Q40" i="27"/>
  <c r="P41" i="27"/>
  <c r="Q41" i="27"/>
  <c r="P42" i="27"/>
  <c r="Q42" i="27"/>
  <c r="P43" i="27"/>
  <c r="Q43" i="27"/>
  <c r="P44" i="27"/>
  <c r="Q44" i="27"/>
  <c r="P45" i="27"/>
  <c r="Q45" i="27"/>
  <c r="P46" i="27"/>
  <c r="Q46" i="27"/>
  <c r="P47" i="27"/>
  <c r="Q47" i="27"/>
  <c r="P48" i="27"/>
  <c r="Q48" i="27"/>
  <c r="P49" i="27"/>
  <c r="Q49" i="27"/>
  <c r="P50" i="27"/>
  <c r="Q50" i="27"/>
  <c r="P51" i="27"/>
  <c r="Q51" i="27"/>
  <c r="P52" i="27"/>
  <c r="Q52" i="27"/>
  <c r="P53" i="27"/>
  <c r="Q53" i="27"/>
  <c r="P54" i="27"/>
  <c r="Q54" i="27"/>
  <c r="P55" i="27"/>
  <c r="Q55" i="27"/>
  <c r="P56" i="27"/>
  <c r="Q56" i="27"/>
  <c r="P57" i="27"/>
  <c r="Q57" i="27"/>
  <c r="P58" i="27"/>
  <c r="Q58" i="27"/>
  <c r="P59" i="27"/>
  <c r="Q59" i="27"/>
  <c r="P60" i="27"/>
  <c r="Q60" i="27"/>
  <c r="P61" i="27"/>
  <c r="Q61" i="27"/>
  <c r="P62" i="27"/>
  <c r="Q62" i="27"/>
  <c r="P63" i="27"/>
  <c r="Q63" i="27"/>
  <c r="P64" i="27"/>
  <c r="Q64" i="27"/>
  <c r="P65" i="27"/>
  <c r="Q65" i="27"/>
  <c r="P66" i="27"/>
  <c r="Q66" i="27"/>
  <c r="P67" i="27"/>
  <c r="Q67" i="27"/>
  <c r="P68" i="27"/>
  <c r="Q68" i="27"/>
  <c r="P69" i="27"/>
  <c r="Q69" i="27"/>
  <c r="P70" i="27"/>
  <c r="Q70" i="27"/>
  <c r="P71" i="27"/>
  <c r="Q71" i="27"/>
  <c r="P72" i="27"/>
  <c r="Q72" i="27"/>
  <c r="P73" i="27"/>
  <c r="Q73" i="27"/>
  <c r="P74" i="27"/>
  <c r="Q74" i="27"/>
  <c r="P75" i="27"/>
  <c r="Q75" i="27"/>
  <c r="P76" i="27"/>
  <c r="Q76" i="27"/>
  <c r="P77" i="27"/>
  <c r="Q77" i="27"/>
  <c r="P78" i="27"/>
  <c r="Q78" i="27"/>
  <c r="P79" i="27"/>
  <c r="Q79" i="27"/>
  <c r="P80" i="27"/>
  <c r="Q80" i="27"/>
  <c r="P81" i="27"/>
  <c r="Q81" i="27"/>
  <c r="P82" i="27"/>
  <c r="Q82" i="27"/>
  <c r="P83" i="27"/>
  <c r="Q83" i="27"/>
  <c r="P84" i="27"/>
  <c r="Q84" i="27"/>
  <c r="P85" i="27"/>
  <c r="Q85" i="27"/>
  <c r="P86" i="27"/>
  <c r="Q86" i="27"/>
  <c r="P87" i="27"/>
  <c r="Q87" i="27"/>
  <c r="P88" i="27"/>
  <c r="Q88" i="27"/>
  <c r="P89" i="27"/>
  <c r="Q89" i="27"/>
  <c r="P90" i="27"/>
  <c r="Q90" i="27"/>
  <c r="P91" i="27"/>
  <c r="Q91" i="27"/>
  <c r="P92" i="27"/>
  <c r="Q92" i="27"/>
  <c r="P93" i="27"/>
  <c r="Q93" i="27"/>
  <c r="P94" i="27"/>
  <c r="Q94" i="27"/>
  <c r="P95" i="27"/>
  <c r="Q95" i="27"/>
  <c r="P96" i="27"/>
  <c r="Q96" i="27"/>
  <c r="P97" i="27"/>
  <c r="Q97" i="27"/>
  <c r="P98" i="27"/>
  <c r="Q98" i="27"/>
  <c r="P99" i="27"/>
  <c r="Q99" i="27"/>
  <c r="P100" i="27"/>
  <c r="Q100" i="27"/>
  <c r="P101" i="27"/>
  <c r="Q101" i="27"/>
  <c r="P102" i="27"/>
  <c r="Q102" i="27"/>
  <c r="P103" i="27"/>
  <c r="Q103" i="27"/>
  <c r="P104" i="27"/>
  <c r="Q104" i="27"/>
  <c r="P105" i="27"/>
  <c r="Q105" i="27"/>
  <c r="P106" i="27"/>
  <c r="Q106" i="27"/>
  <c r="P107" i="27"/>
  <c r="Q107" i="27"/>
  <c r="P108" i="27"/>
  <c r="Q108" i="27"/>
  <c r="P109" i="27"/>
  <c r="Q109" i="27"/>
  <c r="P110" i="27"/>
  <c r="Q110" i="27"/>
  <c r="P111" i="27"/>
  <c r="Q111" i="27"/>
  <c r="P112" i="27"/>
  <c r="Q112" i="27"/>
  <c r="P113" i="27"/>
  <c r="Q113" i="27"/>
  <c r="P114" i="27"/>
  <c r="Q114" i="27"/>
  <c r="P115" i="27"/>
  <c r="Q115" i="27"/>
  <c r="P116" i="27"/>
  <c r="Q116" i="27"/>
  <c r="P117" i="27"/>
  <c r="Q117" i="27"/>
  <c r="P118" i="27"/>
  <c r="Q118" i="27"/>
  <c r="P119" i="27"/>
  <c r="Q119" i="27"/>
  <c r="P120" i="27"/>
  <c r="Q120" i="27"/>
  <c r="P121" i="27"/>
  <c r="Q121" i="27"/>
  <c r="P122" i="27"/>
  <c r="Q122" i="27"/>
  <c r="P123" i="27"/>
  <c r="Q123" i="27"/>
  <c r="P124" i="27"/>
  <c r="Q124" i="27"/>
  <c r="P125" i="27"/>
  <c r="Q125" i="27"/>
  <c r="P126" i="27"/>
  <c r="Q126" i="27"/>
  <c r="P127" i="27"/>
  <c r="Q127" i="27"/>
  <c r="P128" i="27"/>
  <c r="Q128" i="27"/>
  <c r="P129" i="27"/>
  <c r="Q129" i="27"/>
  <c r="P130" i="27"/>
  <c r="Q130" i="27"/>
  <c r="P131" i="27"/>
  <c r="Q131" i="27"/>
  <c r="P132" i="27"/>
  <c r="Q132" i="27"/>
  <c r="P133" i="27"/>
  <c r="Q133" i="27"/>
  <c r="P134" i="27"/>
  <c r="Q134" i="27"/>
  <c r="P135" i="27"/>
  <c r="Q135" i="27"/>
  <c r="P136" i="27"/>
  <c r="Q136" i="27"/>
  <c r="P137" i="27"/>
  <c r="Q137" i="27"/>
  <c r="P138" i="27"/>
  <c r="Q138" i="27"/>
  <c r="P139" i="27"/>
  <c r="Q139" i="27"/>
  <c r="P140" i="27"/>
  <c r="Q140" i="27"/>
  <c r="P141" i="27"/>
  <c r="Q141" i="27"/>
  <c r="P142" i="27"/>
  <c r="Q142" i="27"/>
  <c r="P143" i="27"/>
  <c r="Q143" i="27"/>
  <c r="P144" i="27"/>
  <c r="Q144" i="27"/>
  <c r="P145" i="27"/>
  <c r="Q145" i="27"/>
  <c r="P146" i="27"/>
  <c r="Q146" i="27"/>
  <c r="P147" i="27"/>
  <c r="Q147" i="27"/>
  <c r="P148" i="27"/>
  <c r="Q148" i="27"/>
  <c r="P149" i="27"/>
  <c r="Q149" i="27"/>
  <c r="P150" i="27"/>
  <c r="Q150" i="27"/>
  <c r="P151" i="27"/>
  <c r="Q151" i="27"/>
  <c r="P152" i="27"/>
  <c r="Q152" i="27"/>
  <c r="P153" i="27"/>
  <c r="Q153" i="27"/>
  <c r="P154" i="27"/>
  <c r="Q154" i="27"/>
  <c r="P155" i="27"/>
  <c r="Q155" i="27"/>
  <c r="P156" i="27"/>
  <c r="Q156" i="27"/>
  <c r="P157" i="27"/>
  <c r="Q157" i="27"/>
  <c r="P158" i="27"/>
  <c r="Q158" i="27"/>
  <c r="P159" i="27"/>
  <c r="Q159" i="27"/>
  <c r="P160" i="27"/>
  <c r="Q160" i="27"/>
  <c r="P161" i="27"/>
  <c r="Q161" i="27"/>
  <c r="P162" i="27"/>
  <c r="Q162" i="27"/>
  <c r="P163" i="27"/>
  <c r="Q163" i="27"/>
  <c r="P164" i="27"/>
  <c r="Q164" i="27"/>
  <c r="P165" i="27"/>
  <c r="Q165" i="27"/>
  <c r="P166" i="27"/>
  <c r="Q166" i="27"/>
  <c r="P167" i="27"/>
  <c r="Q167" i="27"/>
  <c r="P168" i="27"/>
  <c r="Q168" i="27"/>
  <c r="P169" i="27"/>
  <c r="Q169" i="27"/>
  <c r="P170" i="27"/>
  <c r="Q170" i="27"/>
  <c r="P171" i="27"/>
  <c r="Q171" i="27"/>
  <c r="P172" i="27"/>
  <c r="Q172" i="27"/>
  <c r="P173" i="27"/>
  <c r="Q173" i="27"/>
  <c r="P174" i="27"/>
  <c r="Q174" i="27"/>
  <c r="P175" i="27"/>
  <c r="Q175" i="27"/>
  <c r="P176" i="27"/>
  <c r="Q176" i="27"/>
  <c r="P177" i="27"/>
  <c r="Q177" i="27"/>
  <c r="P178" i="27"/>
  <c r="Q178" i="27"/>
  <c r="P179" i="27"/>
  <c r="Q179" i="27"/>
  <c r="P180" i="27"/>
  <c r="Q180" i="27"/>
  <c r="P181" i="27"/>
  <c r="Q181" i="27"/>
  <c r="P182" i="27"/>
  <c r="Q182" i="27"/>
  <c r="P183" i="27"/>
  <c r="Q183" i="27"/>
  <c r="P184" i="27"/>
  <c r="Q184" i="27"/>
  <c r="P185" i="27"/>
  <c r="Q185" i="27"/>
  <c r="P186" i="27"/>
  <c r="Q186" i="27"/>
  <c r="P187" i="27"/>
  <c r="Q187" i="27"/>
  <c r="P188" i="27"/>
  <c r="Q188" i="27"/>
  <c r="P189" i="27"/>
  <c r="Q189" i="27"/>
  <c r="P190" i="27"/>
  <c r="Q190" i="27"/>
  <c r="P191" i="27"/>
  <c r="Q191" i="27"/>
  <c r="P192" i="27"/>
  <c r="Q192" i="27"/>
  <c r="P193" i="27"/>
  <c r="Q193" i="27"/>
  <c r="P194" i="27"/>
  <c r="Q194" i="27"/>
  <c r="P195" i="27"/>
  <c r="Q195" i="27"/>
  <c r="P196" i="27"/>
  <c r="Q196" i="27"/>
  <c r="P197" i="27"/>
  <c r="Q197" i="27"/>
  <c r="P198" i="27"/>
  <c r="Q198" i="27"/>
  <c r="P199" i="27"/>
  <c r="Q199" i="27"/>
  <c r="P200" i="27"/>
  <c r="Q200" i="27"/>
  <c r="P201" i="27"/>
  <c r="Q201" i="27"/>
  <c r="P202" i="27"/>
  <c r="Q202" i="27"/>
  <c r="P203" i="27"/>
  <c r="Q203" i="27"/>
  <c r="P204" i="27"/>
  <c r="Q204" i="27"/>
  <c r="P205" i="27"/>
  <c r="Q205" i="27"/>
  <c r="P206" i="27"/>
  <c r="Q206" i="27"/>
  <c r="P207" i="27"/>
  <c r="Q207" i="27"/>
  <c r="P208" i="27"/>
  <c r="Q208" i="27"/>
  <c r="P209" i="27"/>
  <c r="Q209" i="27"/>
  <c r="P210" i="27"/>
  <c r="Q210" i="27"/>
  <c r="P211" i="27"/>
  <c r="Q211" i="27"/>
  <c r="P212" i="27"/>
  <c r="Q212" i="27"/>
  <c r="P213" i="27"/>
  <c r="Q213" i="27"/>
  <c r="P214" i="27"/>
  <c r="Q214" i="27"/>
  <c r="P215" i="27"/>
  <c r="Q215" i="27"/>
  <c r="P216" i="27"/>
  <c r="Q216" i="27"/>
  <c r="P217" i="27"/>
  <c r="Q217" i="27"/>
  <c r="P218" i="27"/>
  <c r="Q218" i="27"/>
  <c r="P219" i="27"/>
  <c r="Q219" i="27"/>
  <c r="P220" i="27"/>
  <c r="Q220" i="27"/>
  <c r="P221" i="27"/>
  <c r="Q221" i="27"/>
  <c r="P222" i="27"/>
  <c r="Q222" i="27"/>
  <c r="P223" i="27"/>
  <c r="Q223" i="27"/>
  <c r="P224" i="27"/>
  <c r="Q224" i="27"/>
  <c r="P225" i="27"/>
  <c r="Q225" i="27"/>
  <c r="P226" i="27"/>
  <c r="Q226" i="27"/>
  <c r="P227" i="27"/>
  <c r="Q227" i="27"/>
  <c r="P228" i="27"/>
  <c r="Q228" i="27"/>
  <c r="P229" i="27"/>
  <c r="Q229" i="27"/>
  <c r="P230" i="27"/>
  <c r="Q230" i="27"/>
  <c r="P231" i="27"/>
  <c r="Q231" i="27"/>
  <c r="P232" i="27"/>
  <c r="Q232" i="27"/>
  <c r="P233" i="27"/>
  <c r="Q233" i="27"/>
  <c r="P234" i="27"/>
  <c r="Q234" i="27"/>
  <c r="P235" i="27"/>
  <c r="Q235" i="27"/>
  <c r="P236" i="27"/>
  <c r="Q236" i="27"/>
  <c r="P237" i="27"/>
  <c r="Q237" i="27"/>
  <c r="P238" i="27"/>
  <c r="Q238" i="27"/>
  <c r="P239" i="27"/>
  <c r="Q239" i="27"/>
  <c r="P240" i="27"/>
  <c r="Q240" i="27"/>
  <c r="P241" i="27"/>
  <c r="Q241" i="27"/>
  <c r="P242" i="27"/>
  <c r="Q242" i="27"/>
  <c r="P243" i="27"/>
  <c r="Q243" i="27"/>
  <c r="P244" i="27"/>
  <c r="Q244" i="27"/>
  <c r="P245" i="27"/>
  <c r="Q245" i="27"/>
  <c r="P246" i="27"/>
  <c r="Q246" i="27"/>
  <c r="P247" i="27"/>
  <c r="Q247" i="27"/>
  <c r="P248" i="27"/>
  <c r="Q248" i="27"/>
  <c r="P249" i="27"/>
  <c r="Q249" i="27"/>
  <c r="P250" i="27"/>
  <c r="Q250" i="27"/>
  <c r="P251" i="27"/>
  <c r="Q251" i="27"/>
  <c r="P252" i="27"/>
  <c r="Q252" i="27"/>
  <c r="P253" i="27"/>
  <c r="Q253" i="27"/>
  <c r="P254" i="27"/>
  <c r="Q254" i="27"/>
  <c r="P255" i="27"/>
  <c r="Q255" i="27"/>
  <c r="P256" i="27"/>
  <c r="Q256" i="27"/>
  <c r="P257" i="27"/>
  <c r="Q257" i="27"/>
  <c r="P258" i="27"/>
  <c r="Q258" i="27"/>
  <c r="P259" i="27"/>
  <c r="Q259" i="27"/>
  <c r="P260" i="27"/>
  <c r="Q260" i="27"/>
  <c r="P261" i="27"/>
  <c r="Q261" i="27"/>
  <c r="P262" i="27"/>
  <c r="Q262" i="27"/>
  <c r="P263" i="27"/>
  <c r="Q263" i="27"/>
  <c r="P264" i="27"/>
  <c r="Q264" i="27"/>
  <c r="P265" i="27"/>
  <c r="Q265" i="27"/>
  <c r="P266" i="27"/>
  <c r="Q266" i="27"/>
  <c r="P267" i="27"/>
  <c r="Q267" i="27"/>
  <c r="P268" i="27"/>
  <c r="Q268" i="27"/>
  <c r="P269" i="27"/>
  <c r="Q269" i="27"/>
  <c r="P270" i="27"/>
  <c r="Q270" i="27"/>
  <c r="P271" i="27"/>
  <c r="Q271" i="27"/>
  <c r="P272" i="27"/>
  <c r="Q272" i="27"/>
  <c r="P273" i="27"/>
  <c r="Q273" i="27"/>
  <c r="P274" i="27"/>
  <c r="Q274" i="27"/>
  <c r="P275" i="27"/>
  <c r="Q275" i="27"/>
  <c r="P276" i="27"/>
  <c r="Q276" i="27"/>
  <c r="P277" i="27"/>
  <c r="Q277" i="27"/>
  <c r="P278" i="27"/>
  <c r="Q278" i="27"/>
  <c r="P279" i="27"/>
  <c r="Q279" i="27"/>
  <c r="P280" i="27"/>
  <c r="Q280" i="27"/>
  <c r="P281" i="27"/>
  <c r="Q281" i="27"/>
  <c r="P282" i="27"/>
  <c r="Q282" i="27"/>
  <c r="P283" i="27"/>
  <c r="Q283" i="27"/>
  <c r="P284" i="27"/>
  <c r="Q284" i="27"/>
  <c r="P285" i="27"/>
  <c r="Q285" i="27"/>
  <c r="P286" i="27"/>
  <c r="Q286" i="27"/>
  <c r="P287" i="27"/>
  <c r="Q287" i="27"/>
  <c r="P288" i="27"/>
  <c r="Q288" i="27"/>
  <c r="P289" i="27"/>
  <c r="Q289" i="27"/>
  <c r="P290" i="27"/>
  <c r="Q290" i="27"/>
  <c r="P291" i="27"/>
  <c r="Q291" i="27"/>
  <c r="P292" i="27"/>
  <c r="Q292" i="27"/>
  <c r="P293" i="27"/>
  <c r="Q293" i="27"/>
  <c r="P294" i="27"/>
  <c r="Q294" i="27"/>
  <c r="P295" i="27"/>
  <c r="Q295" i="27"/>
  <c r="P296" i="27"/>
  <c r="Q296" i="27"/>
  <c r="P297" i="27"/>
  <c r="Q297" i="27"/>
  <c r="P298" i="27"/>
  <c r="Q298" i="27"/>
  <c r="P299" i="27"/>
  <c r="Q299" i="27"/>
  <c r="P300" i="27"/>
  <c r="Q300" i="27"/>
  <c r="P301" i="27"/>
  <c r="Q301" i="27"/>
  <c r="P302" i="27"/>
  <c r="Q302" i="27"/>
  <c r="P303" i="27"/>
  <c r="Q303" i="27"/>
  <c r="P304" i="27"/>
  <c r="Q304" i="27"/>
  <c r="P305" i="27"/>
  <c r="Q305" i="27"/>
  <c r="P306" i="27"/>
  <c r="Q306" i="27"/>
  <c r="P307" i="27"/>
  <c r="Q307" i="27"/>
  <c r="P308" i="27"/>
  <c r="Q308" i="27"/>
  <c r="P309" i="27"/>
  <c r="Q309" i="27"/>
  <c r="P310" i="27"/>
  <c r="Q310" i="27"/>
  <c r="P311" i="27"/>
  <c r="Q311" i="27"/>
  <c r="P312" i="27"/>
  <c r="Q312" i="27"/>
  <c r="P313" i="27"/>
  <c r="Q313" i="27"/>
  <c r="P314" i="27"/>
  <c r="Q314" i="27"/>
  <c r="P315" i="27"/>
  <c r="Q315" i="27"/>
  <c r="P316" i="27"/>
  <c r="Q316" i="27"/>
  <c r="P317" i="27"/>
  <c r="Q317" i="27"/>
  <c r="P318" i="27"/>
  <c r="Q318" i="27"/>
  <c r="P319" i="27"/>
  <c r="Q319" i="27"/>
  <c r="P320" i="27"/>
  <c r="Q320" i="27"/>
  <c r="P321" i="27"/>
  <c r="Q321" i="27"/>
  <c r="P322" i="27"/>
  <c r="Q322" i="27"/>
  <c r="P323" i="27"/>
  <c r="Q323" i="27"/>
  <c r="P324" i="27"/>
  <c r="Q324" i="27"/>
  <c r="P325" i="27"/>
  <c r="Q325" i="27"/>
  <c r="P326" i="27"/>
  <c r="Q326" i="27"/>
  <c r="P327" i="27"/>
  <c r="Q327" i="27"/>
  <c r="P328" i="27"/>
  <c r="Q328" i="27"/>
  <c r="P329" i="27"/>
  <c r="Q329" i="27"/>
  <c r="P330" i="27"/>
  <c r="Q330" i="27"/>
  <c r="P331" i="27"/>
  <c r="Q331" i="27"/>
  <c r="P332" i="27"/>
  <c r="Q332" i="27"/>
  <c r="P333" i="27"/>
  <c r="Q333" i="27"/>
  <c r="P334" i="27"/>
  <c r="Q334" i="27"/>
  <c r="P335" i="27"/>
  <c r="Q335" i="27"/>
  <c r="P336" i="27"/>
  <c r="Q336" i="27"/>
  <c r="P337" i="27"/>
  <c r="Q337" i="27"/>
  <c r="P338" i="27"/>
  <c r="Q338" i="27"/>
  <c r="P339" i="27"/>
  <c r="Q339" i="27"/>
  <c r="P340" i="27"/>
  <c r="Q340" i="27"/>
  <c r="P341" i="27"/>
  <c r="Q341" i="27"/>
  <c r="P342" i="27"/>
  <c r="Q342" i="27"/>
  <c r="P343" i="27"/>
  <c r="Q343" i="27"/>
  <c r="P344" i="27"/>
  <c r="Q344" i="27"/>
  <c r="P345" i="27"/>
  <c r="Q345" i="27"/>
  <c r="P346" i="27"/>
  <c r="Q346" i="27"/>
  <c r="P347" i="27"/>
  <c r="Q347" i="27"/>
  <c r="P348" i="27"/>
  <c r="Q348" i="27"/>
  <c r="P349" i="27"/>
  <c r="Q349" i="27"/>
  <c r="P350" i="27"/>
  <c r="Q350" i="27"/>
  <c r="P351" i="27"/>
  <c r="Q351" i="27"/>
  <c r="P352" i="27"/>
  <c r="Q352" i="27"/>
  <c r="P353" i="27"/>
  <c r="Q353" i="27"/>
  <c r="P354" i="27"/>
  <c r="Q354" i="27"/>
  <c r="P355" i="27"/>
  <c r="Q355" i="27"/>
  <c r="P356" i="27"/>
  <c r="Q356" i="27"/>
  <c r="P357" i="27"/>
  <c r="Q357" i="27"/>
  <c r="P358" i="27"/>
  <c r="Q358" i="27"/>
  <c r="P359" i="27"/>
  <c r="Q359" i="27"/>
  <c r="P360" i="27"/>
  <c r="Q360" i="27"/>
  <c r="P361" i="27"/>
  <c r="Q361" i="27"/>
  <c r="P362" i="27"/>
  <c r="Q362" i="27"/>
  <c r="Q2" i="27"/>
  <c r="P2" i="27"/>
  <c r="B3" i="27"/>
  <c r="C3" i="27"/>
  <c r="D3" i="27"/>
  <c r="E3" i="27"/>
  <c r="F3" i="27"/>
  <c r="G3" i="27"/>
  <c r="H3" i="27"/>
  <c r="I3" i="27"/>
  <c r="J3" i="27"/>
  <c r="K3" i="27"/>
  <c r="L3" i="27"/>
  <c r="M3" i="27"/>
  <c r="N3" i="27"/>
  <c r="O3" i="27"/>
  <c r="B4" i="27"/>
  <c r="C4" i="27"/>
  <c r="D4" i="27"/>
  <c r="E4" i="27"/>
  <c r="F4" i="27"/>
  <c r="G4" i="27"/>
  <c r="H4" i="27"/>
  <c r="I4" i="27"/>
  <c r="J4" i="27"/>
  <c r="K4" i="27"/>
  <c r="L4" i="27"/>
  <c r="M4" i="27"/>
  <c r="N4" i="27"/>
  <c r="O4" i="27"/>
  <c r="B5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B6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B7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B8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B9" i="27"/>
  <c r="C9" i="27"/>
  <c r="D9" i="27"/>
  <c r="E9" i="27"/>
  <c r="F9" i="27"/>
  <c r="G9" i="27"/>
  <c r="H9" i="27"/>
  <c r="I9" i="27"/>
  <c r="J9" i="27"/>
  <c r="K9" i="27"/>
  <c r="L9" i="27"/>
  <c r="M9" i="27"/>
  <c r="N9" i="27"/>
  <c r="O9" i="27"/>
  <c r="B10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B11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B12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B13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B14" i="27"/>
  <c r="C14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B15" i="27"/>
  <c r="C15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B16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B17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B18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B19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B20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B21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B22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B23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B24" i="27"/>
  <c r="C24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B25" i="27"/>
  <c r="C25" i="27"/>
  <c r="D25" i="27"/>
  <c r="E25" i="27"/>
  <c r="F25" i="27"/>
  <c r="G25" i="27"/>
  <c r="H25" i="27"/>
  <c r="I25" i="27"/>
  <c r="J25" i="27"/>
  <c r="K25" i="27"/>
  <c r="L25" i="27"/>
  <c r="M25" i="27"/>
  <c r="N25" i="27"/>
  <c r="O25" i="27"/>
  <c r="B26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B27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B28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B29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B30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B31" i="27"/>
  <c r="C31" i="27"/>
  <c r="D31" i="27"/>
  <c r="E31" i="27"/>
  <c r="F31" i="27"/>
  <c r="G31" i="27"/>
  <c r="H31" i="27"/>
  <c r="I31" i="27"/>
  <c r="J31" i="27"/>
  <c r="K31" i="27"/>
  <c r="L31" i="27"/>
  <c r="M31" i="27"/>
  <c r="N31" i="27"/>
  <c r="O31" i="27"/>
  <c r="B32" i="27"/>
  <c r="C32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B33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B34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B35" i="27"/>
  <c r="C35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B36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B37" i="27"/>
  <c r="C37" i="27"/>
  <c r="D37" i="27"/>
  <c r="E37" i="27"/>
  <c r="F37" i="27"/>
  <c r="G37" i="27"/>
  <c r="H37" i="27"/>
  <c r="I37" i="27"/>
  <c r="J37" i="27"/>
  <c r="K37" i="27"/>
  <c r="L37" i="27"/>
  <c r="M37" i="27"/>
  <c r="N37" i="27"/>
  <c r="O37" i="27"/>
  <c r="B38" i="27"/>
  <c r="C38" i="27"/>
  <c r="D38" i="27"/>
  <c r="E38" i="27"/>
  <c r="F38" i="27"/>
  <c r="G38" i="27"/>
  <c r="H38" i="27"/>
  <c r="I38" i="27"/>
  <c r="J38" i="27"/>
  <c r="K38" i="27"/>
  <c r="L38" i="27"/>
  <c r="M38" i="27"/>
  <c r="N38" i="27"/>
  <c r="O38" i="27"/>
  <c r="B39" i="27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B40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B41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B42" i="27"/>
  <c r="C42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B43" i="27"/>
  <c r="C43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B44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B45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B46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B47" i="27"/>
  <c r="C47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B48" i="27"/>
  <c r="C48" i="27"/>
  <c r="D48" i="27"/>
  <c r="E48" i="27"/>
  <c r="F48" i="27"/>
  <c r="G48" i="27"/>
  <c r="H48" i="27"/>
  <c r="I48" i="27"/>
  <c r="J48" i="27"/>
  <c r="K48" i="27"/>
  <c r="L48" i="27"/>
  <c r="M48" i="27"/>
  <c r="N48" i="27"/>
  <c r="O48" i="27"/>
  <c r="B49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B50" i="27"/>
  <c r="C50" i="27"/>
  <c r="D50" i="27"/>
  <c r="E50" i="27"/>
  <c r="F50" i="27"/>
  <c r="G50" i="27"/>
  <c r="H50" i="27"/>
  <c r="I50" i="27"/>
  <c r="J50" i="27"/>
  <c r="K50" i="27"/>
  <c r="L50" i="27"/>
  <c r="M50" i="27"/>
  <c r="N50" i="27"/>
  <c r="O50" i="27"/>
  <c r="B51" i="27"/>
  <c r="C51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B52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B53" i="27"/>
  <c r="C53" i="27"/>
  <c r="D53" i="27"/>
  <c r="E53" i="27"/>
  <c r="F53" i="27"/>
  <c r="G53" i="27"/>
  <c r="H53" i="27"/>
  <c r="I53" i="27"/>
  <c r="J53" i="27"/>
  <c r="K53" i="27"/>
  <c r="L53" i="27"/>
  <c r="M53" i="27"/>
  <c r="N53" i="27"/>
  <c r="O53" i="27"/>
  <c r="B54" i="27"/>
  <c r="C54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B55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B56" i="27"/>
  <c r="C56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B57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B58" i="27"/>
  <c r="C58" i="27"/>
  <c r="D58" i="27"/>
  <c r="E58" i="27"/>
  <c r="F58" i="27"/>
  <c r="G58" i="27"/>
  <c r="H58" i="27"/>
  <c r="I58" i="27"/>
  <c r="J58" i="27"/>
  <c r="K58" i="27"/>
  <c r="L58" i="27"/>
  <c r="M58" i="27"/>
  <c r="N58" i="27"/>
  <c r="O58" i="27"/>
  <c r="B59" i="27"/>
  <c r="C59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B60" i="27"/>
  <c r="C60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B61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B62" i="27"/>
  <c r="C62" i="27"/>
  <c r="D62" i="27"/>
  <c r="E62" i="27"/>
  <c r="F62" i="27"/>
  <c r="G62" i="27"/>
  <c r="H62" i="27"/>
  <c r="I62" i="27"/>
  <c r="J62" i="27"/>
  <c r="K62" i="27"/>
  <c r="L62" i="27"/>
  <c r="M62" i="27"/>
  <c r="N62" i="27"/>
  <c r="O62" i="27"/>
  <c r="B63" i="27"/>
  <c r="C63" i="27"/>
  <c r="D63" i="27"/>
  <c r="E63" i="27"/>
  <c r="F63" i="27"/>
  <c r="G63" i="27"/>
  <c r="H63" i="27"/>
  <c r="I63" i="27"/>
  <c r="J63" i="27"/>
  <c r="K63" i="27"/>
  <c r="L63" i="27"/>
  <c r="M63" i="27"/>
  <c r="N63" i="27"/>
  <c r="O63" i="27"/>
  <c r="B64" i="27"/>
  <c r="C64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B65" i="27"/>
  <c r="C65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B66" i="27"/>
  <c r="C66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B67" i="27"/>
  <c r="C67" i="27"/>
  <c r="D67" i="27"/>
  <c r="E67" i="27"/>
  <c r="F67" i="27"/>
  <c r="G67" i="27"/>
  <c r="H67" i="27"/>
  <c r="I67" i="27"/>
  <c r="J67" i="27"/>
  <c r="K67" i="27"/>
  <c r="L67" i="27"/>
  <c r="M67" i="27"/>
  <c r="N67" i="27"/>
  <c r="O67" i="27"/>
  <c r="B68" i="27"/>
  <c r="C68" i="27"/>
  <c r="D68" i="27"/>
  <c r="E68" i="27"/>
  <c r="F68" i="27"/>
  <c r="G68" i="27"/>
  <c r="H68" i="27"/>
  <c r="I68" i="27"/>
  <c r="J68" i="27"/>
  <c r="K68" i="27"/>
  <c r="L68" i="27"/>
  <c r="M68" i="27"/>
  <c r="N68" i="27"/>
  <c r="O68" i="27"/>
  <c r="B69" i="27"/>
  <c r="C69" i="27"/>
  <c r="D69" i="27"/>
  <c r="E69" i="27"/>
  <c r="F69" i="27"/>
  <c r="G69" i="27"/>
  <c r="H69" i="27"/>
  <c r="I69" i="27"/>
  <c r="J69" i="27"/>
  <c r="K69" i="27"/>
  <c r="L69" i="27"/>
  <c r="M69" i="27"/>
  <c r="N69" i="27"/>
  <c r="O69" i="27"/>
  <c r="B70" i="27"/>
  <c r="C70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B71" i="27"/>
  <c r="C71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B72" i="27"/>
  <c r="C72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B73" i="27"/>
  <c r="C73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B74" i="27"/>
  <c r="C74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B75" i="27"/>
  <c r="C75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B76" i="27"/>
  <c r="C76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B77" i="27"/>
  <c r="C77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B78" i="27"/>
  <c r="C78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B79" i="27"/>
  <c r="C79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B80" i="27"/>
  <c r="C80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B81" i="27"/>
  <c r="C81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B82" i="27"/>
  <c r="C82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B83" i="27"/>
  <c r="C83" i="27"/>
  <c r="D83" i="27"/>
  <c r="E83" i="27"/>
  <c r="F83" i="27"/>
  <c r="G83" i="27"/>
  <c r="H83" i="27"/>
  <c r="I83" i="27"/>
  <c r="J83" i="27"/>
  <c r="K83" i="27"/>
  <c r="L83" i="27"/>
  <c r="M83" i="27"/>
  <c r="N83" i="27"/>
  <c r="O83" i="27"/>
  <c r="B84" i="27"/>
  <c r="C84" i="27"/>
  <c r="D84" i="27"/>
  <c r="E84" i="27"/>
  <c r="F84" i="27"/>
  <c r="G84" i="27"/>
  <c r="H84" i="27"/>
  <c r="I84" i="27"/>
  <c r="J84" i="27"/>
  <c r="K84" i="27"/>
  <c r="L84" i="27"/>
  <c r="M84" i="27"/>
  <c r="N84" i="27"/>
  <c r="O84" i="27"/>
  <c r="B85" i="27"/>
  <c r="C85" i="27"/>
  <c r="D85" i="27"/>
  <c r="E85" i="27"/>
  <c r="F85" i="27"/>
  <c r="G85" i="27"/>
  <c r="H85" i="27"/>
  <c r="I85" i="27"/>
  <c r="J85" i="27"/>
  <c r="K85" i="27"/>
  <c r="L85" i="27"/>
  <c r="M85" i="27"/>
  <c r="N85" i="27"/>
  <c r="O85" i="27"/>
  <c r="B86" i="27"/>
  <c r="C86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B87" i="27"/>
  <c r="C87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B88" i="27"/>
  <c r="C88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B89" i="27"/>
  <c r="C89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B90" i="27"/>
  <c r="C90" i="27"/>
  <c r="D90" i="27"/>
  <c r="E90" i="27"/>
  <c r="F90" i="27"/>
  <c r="G90" i="27"/>
  <c r="H90" i="27"/>
  <c r="I90" i="27"/>
  <c r="J90" i="27"/>
  <c r="K90" i="27"/>
  <c r="L90" i="27"/>
  <c r="M90" i="27"/>
  <c r="N90" i="27"/>
  <c r="O90" i="27"/>
  <c r="B91" i="27"/>
  <c r="C91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B92" i="27"/>
  <c r="C92" i="27"/>
  <c r="D92" i="27"/>
  <c r="E92" i="27"/>
  <c r="F92" i="27"/>
  <c r="G92" i="27"/>
  <c r="H92" i="27"/>
  <c r="I92" i="27"/>
  <c r="J92" i="27"/>
  <c r="K92" i="27"/>
  <c r="L92" i="27"/>
  <c r="M92" i="27"/>
  <c r="N92" i="27"/>
  <c r="O92" i="27"/>
  <c r="B93" i="27"/>
  <c r="C93" i="27"/>
  <c r="D93" i="27"/>
  <c r="E93" i="27"/>
  <c r="F93" i="27"/>
  <c r="G93" i="27"/>
  <c r="H93" i="27"/>
  <c r="I93" i="27"/>
  <c r="J93" i="27"/>
  <c r="K93" i="27"/>
  <c r="L93" i="27"/>
  <c r="M93" i="27"/>
  <c r="N93" i="27"/>
  <c r="O93" i="27"/>
  <c r="B94" i="27"/>
  <c r="C94" i="27"/>
  <c r="D94" i="27"/>
  <c r="E94" i="27"/>
  <c r="F94" i="27"/>
  <c r="G94" i="27"/>
  <c r="H94" i="27"/>
  <c r="I94" i="27"/>
  <c r="J94" i="27"/>
  <c r="K94" i="27"/>
  <c r="L94" i="27"/>
  <c r="M94" i="27"/>
  <c r="N94" i="27"/>
  <c r="O94" i="27"/>
  <c r="B95" i="27"/>
  <c r="C95" i="27"/>
  <c r="D95" i="27"/>
  <c r="E95" i="27"/>
  <c r="F95" i="27"/>
  <c r="G95" i="27"/>
  <c r="H95" i="27"/>
  <c r="I95" i="27"/>
  <c r="J95" i="27"/>
  <c r="K95" i="27"/>
  <c r="L95" i="27"/>
  <c r="M95" i="27"/>
  <c r="N95" i="27"/>
  <c r="O95" i="27"/>
  <c r="B96" i="27"/>
  <c r="C96" i="27"/>
  <c r="D96" i="27"/>
  <c r="E96" i="27"/>
  <c r="F96" i="27"/>
  <c r="G96" i="27"/>
  <c r="H96" i="27"/>
  <c r="I96" i="27"/>
  <c r="J96" i="27"/>
  <c r="K96" i="27"/>
  <c r="L96" i="27"/>
  <c r="M96" i="27"/>
  <c r="N96" i="27"/>
  <c r="O96" i="27"/>
  <c r="B97" i="27"/>
  <c r="C97" i="27"/>
  <c r="D97" i="27"/>
  <c r="E97" i="27"/>
  <c r="F97" i="27"/>
  <c r="G97" i="27"/>
  <c r="H97" i="27"/>
  <c r="I97" i="27"/>
  <c r="J97" i="27"/>
  <c r="K97" i="27"/>
  <c r="L97" i="27"/>
  <c r="M97" i="27"/>
  <c r="N97" i="27"/>
  <c r="O97" i="27"/>
  <c r="B98" i="27"/>
  <c r="C98" i="27"/>
  <c r="D98" i="27"/>
  <c r="E98" i="27"/>
  <c r="F98" i="27"/>
  <c r="G98" i="27"/>
  <c r="H98" i="27"/>
  <c r="I98" i="27"/>
  <c r="J98" i="27"/>
  <c r="K98" i="27"/>
  <c r="L98" i="27"/>
  <c r="M98" i="27"/>
  <c r="N98" i="27"/>
  <c r="O98" i="27"/>
  <c r="B99" i="27"/>
  <c r="C99" i="27"/>
  <c r="D99" i="27"/>
  <c r="E99" i="27"/>
  <c r="F99" i="27"/>
  <c r="G99" i="27"/>
  <c r="H99" i="27"/>
  <c r="I99" i="27"/>
  <c r="J99" i="27"/>
  <c r="K99" i="27"/>
  <c r="L99" i="27"/>
  <c r="M99" i="27"/>
  <c r="N99" i="27"/>
  <c r="O99" i="27"/>
  <c r="B100" i="27"/>
  <c r="C100" i="27"/>
  <c r="D100" i="27"/>
  <c r="E100" i="27"/>
  <c r="F100" i="27"/>
  <c r="G100" i="27"/>
  <c r="H100" i="27"/>
  <c r="I100" i="27"/>
  <c r="J100" i="27"/>
  <c r="K100" i="27"/>
  <c r="L100" i="27"/>
  <c r="M100" i="27"/>
  <c r="N100" i="27"/>
  <c r="O100" i="27"/>
  <c r="B101" i="27"/>
  <c r="C101" i="27"/>
  <c r="D101" i="27"/>
  <c r="E101" i="27"/>
  <c r="F101" i="27"/>
  <c r="G101" i="27"/>
  <c r="H101" i="27"/>
  <c r="I101" i="27"/>
  <c r="J101" i="27"/>
  <c r="K101" i="27"/>
  <c r="L101" i="27"/>
  <c r="M101" i="27"/>
  <c r="N101" i="27"/>
  <c r="O101" i="27"/>
  <c r="B102" i="27"/>
  <c r="C102" i="27"/>
  <c r="D102" i="27"/>
  <c r="E102" i="27"/>
  <c r="F102" i="27"/>
  <c r="G102" i="27"/>
  <c r="H102" i="27"/>
  <c r="I102" i="27"/>
  <c r="J102" i="27"/>
  <c r="K102" i="27"/>
  <c r="L102" i="27"/>
  <c r="M102" i="27"/>
  <c r="N102" i="27"/>
  <c r="O102" i="27"/>
  <c r="B103" i="27"/>
  <c r="C103" i="27"/>
  <c r="D103" i="27"/>
  <c r="E103" i="27"/>
  <c r="F103" i="27"/>
  <c r="G103" i="27"/>
  <c r="H103" i="27"/>
  <c r="I103" i="27"/>
  <c r="J103" i="27"/>
  <c r="K103" i="27"/>
  <c r="L103" i="27"/>
  <c r="M103" i="27"/>
  <c r="N103" i="27"/>
  <c r="O103" i="27"/>
  <c r="B104" i="27"/>
  <c r="C104" i="27"/>
  <c r="D104" i="27"/>
  <c r="E104" i="27"/>
  <c r="F104" i="27"/>
  <c r="G104" i="27"/>
  <c r="H104" i="27"/>
  <c r="I104" i="27"/>
  <c r="J104" i="27"/>
  <c r="K104" i="27"/>
  <c r="L104" i="27"/>
  <c r="M104" i="27"/>
  <c r="N104" i="27"/>
  <c r="O104" i="27"/>
  <c r="B105" i="27"/>
  <c r="C105" i="27"/>
  <c r="D105" i="27"/>
  <c r="E105" i="27"/>
  <c r="F105" i="27"/>
  <c r="G105" i="27"/>
  <c r="H105" i="27"/>
  <c r="I105" i="27"/>
  <c r="J105" i="27"/>
  <c r="K105" i="27"/>
  <c r="L105" i="27"/>
  <c r="M105" i="27"/>
  <c r="N105" i="27"/>
  <c r="O105" i="27"/>
  <c r="B106" i="27"/>
  <c r="C106" i="27"/>
  <c r="D106" i="27"/>
  <c r="E106" i="27"/>
  <c r="F106" i="27"/>
  <c r="G106" i="27"/>
  <c r="H106" i="27"/>
  <c r="I106" i="27"/>
  <c r="J106" i="27"/>
  <c r="K106" i="27"/>
  <c r="L106" i="27"/>
  <c r="M106" i="27"/>
  <c r="N106" i="27"/>
  <c r="O106" i="27"/>
  <c r="B107" i="27"/>
  <c r="C107" i="27"/>
  <c r="D107" i="27"/>
  <c r="E107" i="27"/>
  <c r="F107" i="27"/>
  <c r="G107" i="27"/>
  <c r="H107" i="27"/>
  <c r="I107" i="27"/>
  <c r="J107" i="27"/>
  <c r="K107" i="27"/>
  <c r="L107" i="27"/>
  <c r="M107" i="27"/>
  <c r="N107" i="27"/>
  <c r="O107" i="27"/>
  <c r="B108" i="27"/>
  <c r="C108" i="27"/>
  <c r="D108" i="27"/>
  <c r="E108" i="27"/>
  <c r="F108" i="27"/>
  <c r="G108" i="27"/>
  <c r="H108" i="27"/>
  <c r="I108" i="27"/>
  <c r="J108" i="27"/>
  <c r="K108" i="27"/>
  <c r="L108" i="27"/>
  <c r="M108" i="27"/>
  <c r="N108" i="27"/>
  <c r="O108" i="27"/>
  <c r="B109" i="27"/>
  <c r="C109" i="27"/>
  <c r="D109" i="27"/>
  <c r="E109" i="27"/>
  <c r="F109" i="27"/>
  <c r="G109" i="27"/>
  <c r="H109" i="27"/>
  <c r="I109" i="27"/>
  <c r="J109" i="27"/>
  <c r="K109" i="27"/>
  <c r="L109" i="27"/>
  <c r="M109" i="27"/>
  <c r="N109" i="27"/>
  <c r="O109" i="27"/>
  <c r="B110" i="27"/>
  <c r="C110" i="27"/>
  <c r="D110" i="27"/>
  <c r="E110" i="27"/>
  <c r="F110" i="27"/>
  <c r="G110" i="27"/>
  <c r="H110" i="27"/>
  <c r="I110" i="27"/>
  <c r="J110" i="27"/>
  <c r="K110" i="27"/>
  <c r="L110" i="27"/>
  <c r="M110" i="27"/>
  <c r="N110" i="27"/>
  <c r="O110" i="27"/>
  <c r="B111" i="27"/>
  <c r="C111" i="27"/>
  <c r="D111" i="27"/>
  <c r="E111" i="27"/>
  <c r="F111" i="27"/>
  <c r="G111" i="27"/>
  <c r="H111" i="27"/>
  <c r="I111" i="27"/>
  <c r="J111" i="27"/>
  <c r="K111" i="27"/>
  <c r="L111" i="27"/>
  <c r="M111" i="27"/>
  <c r="N111" i="27"/>
  <c r="O111" i="27"/>
  <c r="B112" i="27"/>
  <c r="C112" i="27"/>
  <c r="D112" i="27"/>
  <c r="E112" i="27"/>
  <c r="F112" i="27"/>
  <c r="G112" i="27"/>
  <c r="H112" i="27"/>
  <c r="I112" i="27"/>
  <c r="J112" i="27"/>
  <c r="K112" i="27"/>
  <c r="L112" i="27"/>
  <c r="M112" i="27"/>
  <c r="N112" i="27"/>
  <c r="O112" i="27"/>
  <c r="B113" i="27"/>
  <c r="C113" i="27"/>
  <c r="D113" i="27"/>
  <c r="E113" i="27"/>
  <c r="F113" i="27"/>
  <c r="G113" i="27"/>
  <c r="H113" i="27"/>
  <c r="I113" i="27"/>
  <c r="J113" i="27"/>
  <c r="K113" i="27"/>
  <c r="L113" i="27"/>
  <c r="M113" i="27"/>
  <c r="N113" i="27"/>
  <c r="O113" i="27"/>
  <c r="B114" i="27"/>
  <c r="C114" i="27"/>
  <c r="D114" i="27"/>
  <c r="E114" i="27"/>
  <c r="F114" i="27"/>
  <c r="G114" i="27"/>
  <c r="H114" i="27"/>
  <c r="I114" i="27"/>
  <c r="J114" i="27"/>
  <c r="K114" i="27"/>
  <c r="L114" i="27"/>
  <c r="M114" i="27"/>
  <c r="N114" i="27"/>
  <c r="O114" i="27"/>
  <c r="B115" i="27"/>
  <c r="C115" i="27"/>
  <c r="D115" i="27"/>
  <c r="E115" i="27"/>
  <c r="F115" i="27"/>
  <c r="G115" i="27"/>
  <c r="H115" i="27"/>
  <c r="I115" i="27"/>
  <c r="J115" i="27"/>
  <c r="K115" i="27"/>
  <c r="L115" i="27"/>
  <c r="M115" i="27"/>
  <c r="N115" i="27"/>
  <c r="O115" i="27"/>
  <c r="B116" i="27"/>
  <c r="C116" i="27"/>
  <c r="D116" i="27"/>
  <c r="E116" i="27"/>
  <c r="F116" i="27"/>
  <c r="G116" i="27"/>
  <c r="H116" i="27"/>
  <c r="I116" i="27"/>
  <c r="J116" i="27"/>
  <c r="K116" i="27"/>
  <c r="L116" i="27"/>
  <c r="M116" i="27"/>
  <c r="N116" i="27"/>
  <c r="O116" i="27"/>
  <c r="B117" i="27"/>
  <c r="C117" i="27"/>
  <c r="D117" i="27"/>
  <c r="E117" i="27"/>
  <c r="F117" i="27"/>
  <c r="G117" i="27"/>
  <c r="H117" i="27"/>
  <c r="I117" i="27"/>
  <c r="J117" i="27"/>
  <c r="K117" i="27"/>
  <c r="L117" i="27"/>
  <c r="M117" i="27"/>
  <c r="N117" i="27"/>
  <c r="O117" i="27"/>
  <c r="B118" i="27"/>
  <c r="C118" i="27"/>
  <c r="D118" i="27"/>
  <c r="E118" i="27"/>
  <c r="F118" i="27"/>
  <c r="G118" i="27"/>
  <c r="H118" i="27"/>
  <c r="I118" i="27"/>
  <c r="J118" i="27"/>
  <c r="K118" i="27"/>
  <c r="L118" i="27"/>
  <c r="M118" i="27"/>
  <c r="N118" i="27"/>
  <c r="O118" i="27"/>
  <c r="B119" i="27"/>
  <c r="C119" i="27"/>
  <c r="D119" i="27"/>
  <c r="E119" i="27"/>
  <c r="F119" i="27"/>
  <c r="G119" i="27"/>
  <c r="H119" i="27"/>
  <c r="I119" i="27"/>
  <c r="J119" i="27"/>
  <c r="K119" i="27"/>
  <c r="L119" i="27"/>
  <c r="M119" i="27"/>
  <c r="N119" i="27"/>
  <c r="O119" i="27"/>
  <c r="B120" i="27"/>
  <c r="C120" i="27"/>
  <c r="D120" i="27"/>
  <c r="E120" i="27"/>
  <c r="F120" i="27"/>
  <c r="G120" i="27"/>
  <c r="H120" i="27"/>
  <c r="I120" i="27"/>
  <c r="J120" i="27"/>
  <c r="K120" i="27"/>
  <c r="L120" i="27"/>
  <c r="M120" i="27"/>
  <c r="N120" i="27"/>
  <c r="O120" i="27"/>
  <c r="B121" i="27"/>
  <c r="C121" i="27"/>
  <c r="D121" i="27"/>
  <c r="E121" i="27"/>
  <c r="F121" i="27"/>
  <c r="G121" i="27"/>
  <c r="H121" i="27"/>
  <c r="I121" i="27"/>
  <c r="J121" i="27"/>
  <c r="K121" i="27"/>
  <c r="L121" i="27"/>
  <c r="M121" i="27"/>
  <c r="N121" i="27"/>
  <c r="O121" i="27"/>
  <c r="B122" i="27"/>
  <c r="C122" i="27"/>
  <c r="D122" i="27"/>
  <c r="E122" i="27"/>
  <c r="F122" i="27"/>
  <c r="G122" i="27"/>
  <c r="H122" i="27"/>
  <c r="I122" i="27"/>
  <c r="J122" i="27"/>
  <c r="K122" i="27"/>
  <c r="L122" i="27"/>
  <c r="M122" i="27"/>
  <c r="N122" i="27"/>
  <c r="O122" i="27"/>
  <c r="B123" i="27"/>
  <c r="C123" i="27"/>
  <c r="D123" i="27"/>
  <c r="E123" i="27"/>
  <c r="F123" i="27"/>
  <c r="G123" i="27"/>
  <c r="H123" i="27"/>
  <c r="I123" i="27"/>
  <c r="J123" i="27"/>
  <c r="K123" i="27"/>
  <c r="L123" i="27"/>
  <c r="M123" i="27"/>
  <c r="N123" i="27"/>
  <c r="O123" i="27"/>
  <c r="B124" i="27"/>
  <c r="C124" i="27"/>
  <c r="D124" i="27"/>
  <c r="E124" i="27"/>
  <c r="F124" i="27"/>
  <c r="G124" i="27"/>
  <c r="H124" i="27"/>
  <c r="I124" i="27"/>
  <c r="J124" i="27"/>
  <c r="K124" i="27"/>
  <c r="L124" i="27"/>
  <c r="M124" i="27"/>
  <c r="N124" i="27"/>
  <c r="O124" i="27"/>
  <c r="B125" i="27"/>
  <c r="C125" i="27"/>
  <c r="D125" i="27"/>
  <c r="E125" i="27"/>
  <c r="F125" i="27"/>
  <c r="G125" i="27"/>
  <c r="H125" i="27"/>
  <c r="I125" i="27"/>
  <c r="J125" i="27"/>
  <c r="K125" i="27"/>
  <c r="L125" i="27"/>
  <c r="M125" i="27"/>
  <c r="N125" i="27"/>
  <c r="O125" i="27"/>
  <c r="B126" i="27"/>
  <c r="C126" i="27"/>
  <c r="D126" i="27"/>
  <c r="E126" i="27"/>
  <c r="F126" i="27"/>
  <c r="G126" i="27"/>
  <c r="H126" i="27"/>
  <c r="I126" i="27"/>
  <c r="J126" i="27"/>
  <c r="K126" i="27"/>
  <c r="L126" i="27"/>
  <c r="M126" i="27"/>
  <c r="N126" i="27"/>
  <c r="O126" i="27"/>
  <c r="B127" i="27"/>
  <c r="C127" i="27"/>
  <c r="D127" i="27"/>
  <c r="E127" i="27"/>
  <c r="F127" i="27"/>
  <c r="G127" i="27"/>
  <c r="H127" i="27"/>
  <c r="I127" i="27"/>
  <c r="J127" i="27"/>
  <c r="K127" i="27"/>
  <c r="L127" i="27"/>
  <c r="M127" i="27"/>
  <c r="N127" i="27"/>
  <c r="O127" i="27"/>
  <c r="B128" i="27"/>
  <c r="C128" i="27"/>
  <c r="D128" i="27"/>
  <c r="E128" i="27"/>
  <c r="F128" i="27"/>
  <c r="G128" i="27"/>
  <c r="H128" i="27"/>
  <c r="I128" i="27"/>
  <c r="J128" i="27"/>
  <c r="K128" i="27"/>
  <c r="L128" i="27"/>
  <c r="M128" i="27"/>
  <c r="N128" i="27"/>
  <c r="O128" i="27"/>
  <c r="B129" i="27"/>
  <c r="C129" i="27"/>
  <c r="D129" i="27"/>
  <c r="E129" i="27"/>
  <c r="F129" i="27"/>
  <c r="G129" i="27"/>
  <c r="H129" i="27"/>
  <c r="I129" i="27"/>
  <c r="J129" i="27"/>
  <c r="K129" i="27"/>
  <c r="L129" i="27"/>
  <c r="M129" i="27"/>
  <c r="N129" i="27"/>
  <c r="O129" i="27"/>
  <c r="B130" i="27"/>
  <c r="C130" i="27"/>
  <c r="D130" i="27"/>
  <c r="E130" i="27"/>
  <c r="F130" i="27"/>
  <c r="G130" i="27"/>
  <c r="H130" i="27"/>
  <c r="I130" i="27"/>
  <c r="J130" i="27"/>
  <c r="K130" i="27"/>
  <c r="L130" i="27"/>
  <c r="M130" i="27"/>
  <c r="N130" i="27"/>
  <c r="O130" i="27"/>
  <c r="B131" i="27"/>
  <c r="C131" i="27"/>
  <c r="D131" i="27"/>
  <c r="E131" i="27"/>
  <c r="F131" i="27"/>
  <c r="G131" i="27"/>
  <c r="H131" i="27"/>
  <c r="I131" i="27"/>
  <c r="J131" i="27"/>
  <c r="K131" i="27"/>
  <c r="L131" i="27"/>
  <c r="M131" i="27"/>
  <c r="N131" i="27"/>
  <c r="O131" i="27"/>
  <c r="B132" i="27"/>
  <c r="C132" i="27"/>
  <c r="D132" i="27"/>
  <c r="E132" i="27"/>
  <c r="F132" i="27"/>
  <c r="G132" i="27"/>
  <c r="H132" i="27"/>
  <c r="I132" i="27"/>
  <c r="J132" i="27"/>
  <c r="K132" i="27"/>
  <c r="L132" i="27"/>
  <c r="M132" i="27"/>
  <c r="N132" i="27"/>
  <c r="O132" i="27"/>
  <c r="B133" i="27"/>
  <c r="C133" i="27"/>
  <c r="D133" i="27"/>
  <c r="E133" i="27"/>
  <c r="F133" i="27"/>
  <c r="G133" i="27"/>
  <c r="H133" i="27"/>
  <c r="I133" i="27"/>
  <c r="J133" i="27"/>
  <c r="K133" i="27"/>
  <c r="L133" i="27"/>
  <c r="M133" i="27"/>
  <c r="N133" i="27"/>
  <c r="O133" i="27"/>
  <c r="B134" i="27"/>
  <c r="C134" i="27"/>
  <c r="D134" i="27"/>
  <c r="E134" i="27"/>
  <c r="F134" i="27"/>
  <c r="G134" i="27"/>
  <c r="H134" i="27"/>
  <c r="I134" i="27"/>
  <c r="J134" i="27"/>
  <c r="K134" i="27"/>
  <c r="L134" i="27"/>
  <c r="M134" i="27"/>
  <c r="N134" i="27"/>
  <c r="O134" i="27"/>
  <c r="B135" i="27"/>
  <c r="C135" i="27"/>
  <c r="D135" i="27"/>
  <c r="E135" i="27"/>
  <c r="F135" i="27"/>
  <c r="G135" i="27"/>
  <c r="H135" i="27"/>
  <c r="I135" i="27"/>
  <c r="J135" i="27"/>
  <c r="K135" i="27"/>
  <c r="L135" i="27"/>
  <c r="M135" i="27"/>
  <c r="N135" i="27"/>
  <c r="O135" i="27"/>
  <c r="B136" i="27"/>
  <c r="C136" i="27"/>
  <c r="D136" i="27"/>
  <c r="E136" i="27"/>
  <c r="F136" i="27"/>
  <c r="G136" i="27"/>
  <c r="H136" i="27"/>
  <c r="I136" i="27"/>
  <c r="J136" i="27"/>
  <c r="K136" i="27"/>
  <c r="L136" i="27"/>
  <c r="M136" i="27"/>
  <c r="N136" i="27"/>
  <c r="O136" i="27"/>
  <c r="B137" i="27"/>
  <c r="C137" i="27"/>
  <c r="D137" i="27"/>
  <c r="E137" i="27"/>
  <c r="F137" i="27"/>
  <c r="G137" i="27"/>
  <c r="H137" i="27"/>
  <c r="I137" i="27"/>
  <c r="J137" i="27"/>
  <c r="K137" i="27"/>
  <c r="L137" i="27"/>
  <c r="M137" i="27"/>
  <c r="N137" i="27"/>
  <c r="O137" i="27"/>
  <c r="B138" i="27"/>
  <c r="C138" i="27"/>
  <c r="D138" i="27"/>
  <c r="E138" i="27"/>
  <c r="F138" i="27"/>
  <c r="G138" i="27"/>
  <c r="H138" i="27"/>
  <c r="I138" i="27"/>
  <c r="J138" i="27"/>
  <c r="K138" i="27"/>
  <c r="L138" i="27"/>
  <c r="M138" i="27"/>
  <c r="N138" i="27"/>
  <c r="O138" i="27"/>
  <c r="B139" i="27"/>
  <c r="C139" i="27"/>
  <c r="D139" i="27"/>
  <c r="E139" i="27"/>
  <c r="F139" i="27"/>
  <c r="G139" i="27"/>
  <c r="H139" i="27"/>
  <c r="I139" i="27"/>
  <c r="J139" i="27"/>
  <c r="K139" i="27"/>
  <c r="L139" i="27"/>
  <c r="M139" i="27"/>
  <c r="N139" i="27"/>
  <c r="O139" i="27"/>
  <c r="B140" i="27"/>
  <c r="C140" i="27"/>
  <c r="D140" i="27"/>
  <c r="E140" i="27"/>
  <c r="F140" i="27"/>
  <c r="G140" i="27"/>
  <c r="H140" i="27"/>
  <c r="I140" i="27"/>
  <c r="J140" i="27"/>
  <c r="K140" i="27"/>
  <c r="L140" i="27"/>
  <c r="M140" i="27"/>
  <c r="N140" i="27"/>
  <c r="O140" i="27"/>
  <c r="B141" i="27"/>
  <c r="C141" i="27"/>
  <c r="D141" i="27"/>
  <c r="E141" i="27"/>
  <c r="F141" i="27"/>
  <c r="G141" i="27"/>
  <c r="H141" i="27"/>
  <c r="I141" i="27"/>
  <c r="J141" i="27"/>
  <c r="K141" i="27"/>
  <c r="L141" i="27"/>
  <c r="M141" i="27"/>
  <c r="N141" i="27"/>
  <c r="O141" i="27"/>
  <c r="B142" i="27"/>
  <c r="C142" i="27"/>
  <c r="D142" i="27"/>
  <c r="E142" i="27"/>
  <c r="F142" i="27"/>
  <c r="G142" i="27"/>
  <c r="H142" i="27"/>
  <c r="I142" i="27"/>
  <c r="J142" i="27"/>
  <c r="K142" i="27"/>
  <c r="L142" i="27"/>
  <c r="M142" i="27"/>
  <c r="N142" i="27"/>
  <c r="O142" i="27"/>
  <c r="B143" i="27"/>
  <c r="C143" i="27"/>
  <c r="D143" i="27"/>
  <c r="E143" i="27"/>
  <c r="F143" i="27"/>
  <c r="G143" i="27"/>
  <c r="H143" i="27"/>
  <c r="I143" i="27"/>
  <c r="J143" i="27"/>
  <c r="K143" i="27"/>
  <c r="L143" i="27"/>
  <c r="M143" i="27"/>
  <c r="N143" i="27"/>
  <c r="O143" i="27"/>
  <c r="B144" i="27"/>
  <c r="C144" i="27"/>
  <c r="D144" i="27"/>
  <c r="E144" i="27"/>
  <c r="F144" i="27"/>
  <c r="G144" i="27"/>
  <c r="H144" i="27"/>
  <c r="I144" i="27"/>
  <c r="J144" i="27"/>
  <c r="K144" i="27"/>
  <c r="L144" i="27"/>
  <c r="M144" i="27"/>
  <c r="N144" i="27"/>
  <c r="O144" i="27"/>
  <c r="B145" i="27"/>
  <c r="C145" i="27"/>
  <c r="D145" i="27"/>
  <c r="E145" i="27"/>
  <c r="F145" i="27"/>
  <c r="G145" i="27"/>
  <c r="H145" i="27"/>
  <c r="I145" i="27"/>
  <c r="J145" i="27"/>
  <c r="K145" i="27"/>
  <c r="L145" i="27"/>
  <c r="M145" i="27"/>
  <c r="N145" i="27"/>
  <c r="O145" i="27"/>
  <c r="B146" i="27"/>
  <c r="C146" i="27"/>
  <c r="D146" i="27"/>
  <c r="E146" i="27"/>
  <c r="F146" i="27"/>
  <c r="G146" i="27"/>
  <c r="H146" i="27"/>
  <c r="I146" i="27"/>
  <c r="J146" i="27"/>
  <c r="K146" i="27"/>
  <c r="L146" i="27"/>
  <c r="M146" i="27"/>
  <c r="N146" i="27"/>
  <c r="O146" i="27"/>
  <c r="B147" i="27"/>
  <c r="C147" i="27"/>
  <c r="D147" i="27"/>
  <c r="E147" i="27"/>
  <c r="F147" i="27"/>
  <c r="G147" i="27"/>
  <c r="H147" i="27"/>
  <c r="I147" i="27"/>
  <c r="J147" i="27"/>
  <c r="K147" i="27"/>
  <c r="L147" i="27"/>
  <c r="M147" i="27"/>
  <c r="N147" i="27"/>
  <c r="O147" i="27"/>
  <c r="B148" i="27"/>
  <c r="C148" i="27"/>
  <c r="D148" i="27"/>
  <c r="E148" i="27"/>
  <c r="F148" i="27"/>
  <c r="G148" i="27"/>
  <c r="H148" i="27"/>
  <c r="I148" i="27"/>
  <c r="J148" i="27"/>
  <c r="K148" i="27"/>
  <c r="L148" i="27"/>
  <c r="M148" i="27"/>
  <c r="N148" i="27"/>
  <c r="O148" i="27"/>
  <c r="B149" i="27"/>
  <c r="C149" i="27"/>
  <c r="D149" i="27"/>
  <c r="E149" i="27"/>
  <c r="F149" i="27"/>
  <c r="G149" i="27"/>
  <c r="H149" i="27"/>
  <c r="I149" i="27"/>
  <c r="J149" i="27"/>
  <c r="K149" i="27"/>
  <c r="L149" i="27"/>
  <c r="M149" i="27"/>
  <c r="N149" i="27"/>
  <c r="O149" i="27"/>
  <c r="B150" i="27"/>
  <c r="C150" i="27"/>
  <c r="D150" i="27"/>
  <c r="E150" i="27"/>
  <c r="F150" i="27"/>
  <c r="G150" i="27"/>
  <c r="H150" i="27"/>
  <c r="I150" i="27"/>
  <c r="J150" i="27"/>
  <c r="K150" i="27"/>
  <c r="L150" i="27"/>
  <c r="M150" i="27"/>
  <c r="N150" i="27"/>
  <c r="O150" i="27"/>
  <c r="B151" i="27"/>
  <c r="C151" i="27"/>
  <c r="D151" i="27"/>
  <c r="E151" i="27"/>
  <c r="F151" i="27"/>
  <c r="G151" i="27"/>
  <c r="H151" i="27"/>
  <c r="I151" i="27"/>
  <c r="J151" i="27"/>
  <c r="K151" i="27"/>
  <c r="L151" i="27"/>
  <c r="M151" i="27"/>
  <c r="N151" i="27"/>
  <c r="O151" i="27"/>
  <c r="B152" i="27"/>
  <c r="C152" i="27"/>
  <c r="D152" i="27"/>
  <c r="E152" i="27"/>
  <c r="F152" i="27"/>
  <c r="G152" i="27"/>
  <c r="H152" i="27"/>
  <c r="I152" i="27"/>
  <c r="J152" i="27"/>
  <c r="K152" i="27"/>
  <c r="L152" i="27"/>
  <c r="M152" i="27"/>
  <c r="N152" i="27"/>
  <c r="O152" i="27"/>
  <c r="B153" i="27"/>
  <c r="C153" i="27"/>
  <c r="D153" i="27"/>
  <c r="E153" i="27"/>
  <c r="F153" i="27"/>
  <c r="G153" i="27"/>
  <c r="H153" i="27"/>
  <c r="I153" i="27"/>
  <c r="J153" i="27"/>
  <c r="K153" i="27"/>
  <c r="L153" i="27"/>
  <c r="M153" i="27"/>
  <c r="N153" i="27"/>
  <c r="O153" i="27"/>
  <c r="B154" i="27"/>
  <c r="C154" i="27"/>
  <c r="D154" i="27"/>
  <c r="E154" i="27"/>
  <c r="F154" i="27"/>
  <c r="G154" i="27"/>
  <c r="H154" i="27"/>
  <c r="I154" i="27"/>
  <c r="J154" i="27"/>
  <c r="K154" i="27"/>
  <c r="L154" i="27"/>
  <c r="M154" i="27"/>
  <c r="N154" i="27"/>
  <c r="O154" i="27"/>
  <c r="B155" i="27"/>
  <c r="C155" i="27"/>
  <c r="D155" i="27"/>
  <c r="E155" i="27"/>
  <c r="F155" i="27"/>
  <c r="G155" i="27"/>
  <c r="H155" i="27"/>
  <c r="I155" i="27"/>
  <c r="J155" i="27"/>
  <c r="K155" i="27"/>
  <c r="L155" i="27"/>
  <c r="M155" i="27"/>
  <c r="N155" i="27"/>
  <c r="O155" i="27"/>
  <c r="B156" i="27"/>
  <c r="C156" i="27"/>
  <c r="D156" i="27"/>
  <c r="E156" i="27"/>
  <c r="F156" i="27"/>
  <c r="G156" i="27"/>
  <c r="H156" i="27"/>
  <c r="I156" i="27"/>
  <c r="J156" i="27"/>
  <c r="K156" i="27"/>
  <c r="L156" i="27"/>
  <c r="M156" i="27"/>
  <c r="N156" i="27"/>
  <c r="O156" i="27"/>
  <c r="B157" i="27"/>
  <c r="C157" i="27"/>
  <c r="D157" i="27"/>
  <c r="E157" i="27"/>
  <c r="F157" i="27"/>
  <c r="G157" i="27"/>
  <c r="H157" i="27"/>
  <c r="I157" i="27"/>
  <c r="J157" i="27"/>
  <c r="K157" i="27"/>
  <c r="L157" i="27"/>
  <c r="M157" i="27"/>
  <c r="N157" i="27"/>
  <c r="O157" i="27"/>
  <c r="B158" i="27"/>
  <c r="C158" i="27"/>
  <c r="D158" i="27"/>
  <c r="E158" i="27"/>
  <c r="F158" i="27"/>
  <c r="G158" i="27"/>
  <c r="H158" i="27"/>
  <c r="I158" i="27"/>
  <c r="J158" i="27"/>
  <c r="K158" i="27"/>
  <c r="L158" i="27"/>
  <c r="M158" i="27"/>
  <c r="N158" i="27"/>
  <c r="O158" i="27"/>
  <c r="B159" i="27"/>
  <c r="C159" i="27"/>
  <c r="D159" i="27"/>
  <c r="E159" i="27"/>
  <c r="F159" i="27"/>
  <c r="G159" i="27"/>
  <c r="H159" i="27"/>
  <c r="I159" i="27"/>
  <c r="J159" i="27"/>
  <c r="K159" i="27"/>
  <c r="L159" i="27"/>
  <c r="M159" i="27"/>
  <c r="N159" i="27"/>
  <c r="O159" i="27"/>
  <c r="B160" i="27"/>
  <c r="C160" i="27"/>
  <c r="D160" i="27"/>
  <c r="E160" i="27"/>
  <c r="F160" i="27"/>
  <c r="G160" i="27"/>
  <c r="H160" i="27"/>
  <c r="I160" i="27"/>
  <c r="J160" i="27"/>
  <c r="K160" i="27"/>
  <c r="L160" i="27"/>
  <c r="M160" i="27"/>
  <c r="N160" i="27"/>
  <c r="O160" i="27"/>
  <c r="B161" i="27"/>
  <c r="C161" i="27"/>
  <c r="D161" i="27"/>
  <c r="E161" i="27"/>
  <c r="F161" i="27"/>
  <c r="G161" i="27"/>
  <c r="H161" i="27"/>
  <c r="I161" i="27"/>
  <c r="J161" i="27"/>
  <c r="K161" i="27"/>
  <c r="L161" i="27"/>
  <c r="M161" i="27"/>
  <c r="N161" i="27"/>
  <c r="O161" i="27"/>
  <c r="B162" i="27"/>
  <c r="C162" i="27"/>
  <c r="D162" i="27"/>
  <c r="E162" i="27"/>
  <c r="F162" i="27"/>
  <c r="G162" i="27"/>
  <c r="H162" i="27"/>
  <c r="I162" i="27"/>
  <c r="J162" i="27"/>
  <c r="K162" i="27"/>
  <c r="L162" i="27"/>
  <c r="M162" i="27"/>
  <c r="N162" i="27"/>
  <c r="O162" i="27"/>
  <c r="B163" i="27"/>
  <c r="C163" i="27"/>
  <c r="D163" i="27"/>
  <c r="E163" i="27"/>
  <c r="F163" i="27"/>
  <c r="G163" i="27"/>
  <c r="H163" i="27"/>
  <c r="I163" i="27"/>
  <c r="J163" i="27"/>
  <c r="K163" i="27"/>
  <c r="L163" i="27"/>
  <c r="M163" i="27"/>
  <c r="N163" i="27"/>
  <c r="O163" i="27"/>
  <c r="B164" i="27"/>
  <c r="C164" i="27"/>
  <c r="D164" i="27"/>
  <c r="E164" i="27"/>
  <c r="F164" i="27"/>
  <c r="G164" i="27"/>
  <c r="H164" i="27"/>
  <c r="I164" i="27"/>
  <c r="J164" i="27"/>
  <c r="K164" i="27"/>
  <c r="L164" i="27"/>
  <c r="M164" i="27"/>
  <c r="N164" i="27"/>
  <c r="O164" i="27"/>
  <c r="B165" i="27"/>
  <c r="C165" i="27"/>
  <c r="D165" i="27"/>
  <c r="E165" i="27"/>
  <c r="F165" i="27"/>
  <c r="G165" i="27"/>
  <c r="H165" i="27"/>
  <c r="I165" i="27"/>
  <c r="J165" i="27"/>
  <c r="K165" i="27"/>
  <c r="L165" i="27"/>
  <c r="M165" i="27"/>
  <c r="N165" i="27"/>
  <c r="O165" i="27"/>
  <c r="B166" i="27"/>
  <c r="C166" i="27"/>
  <c r="D166" i="27"/>
  <c r="E166" i="27"/>
  <c r="F166" i="27"/>
  <c r="G166" i="27"/>
  <c r="H166" i="27"/>
  <c r="I166" i="27"/>
  <c r="J166" i="27"/>
  <c r="K166" i="27"/>
  <c r="L166" i="27"/>
  <c r="M166" i="27"/>
  <c r="N166" i="27"/>
  <c r="O166" i="27"/>
  <c r="B167" i="27"/>
  <c r="C167" i="27"/>
  <c r="D167" i="27"/>
  <c r="E167" i="27"/>
  <c r="F167" i="27"/>
  <c r="G167" i="27"/>
  <c r="H167" i="27"/>
  <c r="I167" i="27"/>
  <c r="J167" i="27"/>
  <c r="K167" i="27"/>
  <c r="L167" i="27"/>
  <c r="M167" i="27"/>
  <c r="N167" i="27"/>
  <c r="O167" i="27"/>
  <c r="B168" i="27"/>
  <c r="C168" i="27"/>
  <c r="D168" i="27"/>
  <c r="E168" i="27"/>
  <c r="F168" i="27"/>
  <c r="G168" i="27"/>
  <c r="H168" i="27"/>
  <c r="I168" i="27"/>
  <c r="J168" i="27"/>
  <c r="K168" i="27"/>
  <c r="L168" i="27"/>
  <c r="M168" i="27"/>
  <c r="N168" i="27"/>
  <c r="O168" i="27"/>
  <c r="B169" i="27"/>
  <c r="C169" i="27"/>
  <c r="D169" i="27"/>
  <c r="E169" i="27"/>
  <c r="F169" i="27"/>
  <c r="G169" i="27"/>
  <c r="H169" i="27"/>
  <c r="I169" i="27"/>
  <c r="J169" i="27"/>
  <c r="K169" i="27"/>
  <c r="L169" i="27"/>
  <c r="M169" i="27"/>
  <c r="N169" i="27"/>
  <c r="O169" i="27"/>
  <c r="B170" i="27"/>
  <c r="C170" i="27"/>
  <c r="D170" i="27"/>
  <c r="E170" i="27"/>
  <c r="F170" i="27"/>
  <c r="G170" i="27"/>
  <c r="H170" i="27"/>
  <c r="I170" i="27"/>
  <c r="J170" i="27"/>
  <c r="K170" i="27"/>
  <c r="L170" i="27"/>
  <c r="M170" i="27"/>
  <c r="N170" i="27"/>
  <c r="O170" i="27"/>
  <c r="B171" i="27"/>
  <c r="C171" i="27"/>
  <c r="D171" i="27"/>
  <c r="E171" i="27"/>
  <c r="F171" i="27"/>
  <c r="G171" i="27"/>
  <c r="H171" i="27"/>
  <c r="I171" i="27"/>
  <c r="J171" i="27"/>
  <c r="K171" i="27"/>
  <c r="L171" i="27"/>
  <c r="M171" i="27"/>
  <c r="N171" i="27"/>
  <c r="O171" i="27"/>
  <c r="B172" i="27"/>
  <c r="C172" i="27"/>
  <c r="D172" i="27"/>
  <c r="E172" i="27"/>
  <c r="F172" i="27"/>
  <c r="G172" i="27"/>
  <c r="H172" i="27"/>
  <c r="I172" i="27"/>
  <c r="J172" i="27"/>
  <c r="K172" i="27"/>
  <c r="L172" i="27"/>
  <c r="M172" i="27"/>
  <c r="N172" i="27"/>
  <c r="O172" i="27"/>
  <c r="B173" i="27"/>
  <c r="C173" i="27"/>
  <c r="D173" i="27"/>
  <c r="E173" i="27"/>
  <c r="F173" i="27"/>
  <c r="G173" i="27"/>
  <c r="H173" i="27"/>
  <c r="I173" i="27"/>
  <c r="J173" i="27"/>
  <c r="K173" i="27"/>
  <c r="L173" i="27"/>
  <c r="M173" i="27"/>
  <c r="N173" i="27"/>
  <c r="O173" i="27"/>
  <c r="B174" i="27"/>
  <c r="C174" i="27"/>
  <c r="D174" i="27"/>
  <c r="E174" i="27"/>
  <c r="F174" i="27"/>
  <c r="G174" i="27"/>
  <c r="H174" i="27"/>
  <c r="I174" i="27"/>
  <c r="J174" i="27"/>
  <c r="K174" i="27"/>
  <c r="L174" i="27"/>
  <c r="M174" i="27"/>
  <c r="N174" i="27"/>
  <c r="O174" i="27"/>
  <c r="B175" i="27"/>
  <c r="C175" i="27"/>
  <c r="D175" i="27"/>
  <c r="E175" i="27"/>
  <c r="F175" i="27"/>
  <c r="G175" i="27"/>
  <c r="H175" i="27"/>
  <c r="I175" i="27"/>
  <c r="J175" i="27"/>
  <c r="K175" i="27"/>
  <c r="L175" i="27"/>
  <c r="M175" i="27"/>
  <c r="N175" i="27"/>
  <c r="O175" i="27"/>
  <c r="B176" i="27"/>
  <c r="C176" i="27"/>
  <c r="D176" i="27"/>
  <c r="E176" i="27"/>
  <c r="F176" i="27"/>
  <c r="G176" i="27"/>
  <c r="H176" i="27"/>
  <c r="I176" i="27"/>
  <c r="J176" i="27"/>
  <c r="K176" i="27"/>
  <c r="L176" i="27"/>
  <c r="M176" i="27"/>
  <c r="N176" i="27"/>
  <c r="O176" i="27"/>
  <c r="B177" i="27"/>
  <c r="C177" i="27"/>
  <c r="D177" i="27"/>
  <c r="E177" i="27"/>
  <c r="F177" i="27"/>
  <c r="G177" i="27"/>
  <c r="H177" i="27"/>
  <c r="I177" i="27"/>
  <c r="J177" i="27"/>
  <c r="K177" i="27"/>
  <c r="L177" i="27"/>
  <c r="M177" i="27"/>
  <c r="N177" i="27"/>
  <c r="O177" i="27"/>
  <c r="B178" i="27"/>
  <c r="C178" i="27"/>
  <c r="D178" i="27"/>
  <c r="E178" i="27"/>
  <c r="F178" i="27"/>
  <c r="G178" i="27"/>
  <c r="H178" i="27"/>
  <c r="I178" i="27"/>
  <c r="J178" i="27"/>
  <c r="K178" i="27"/>
  <c r="L178" i="27"/>
  <c r="M178" i="27"/>
  <c r="N178" i="27"/>
  <c r="O178" i="27"/>
  <c r="B179" i="27"/>
  <c r="C179" i="27"/>
  <c r="D179" i="27"/>
  <c r="E179" i="27"/>
  <c r="F179" i="27"/>
  <c r="G179" i="27"/>
  <c r="H179" i="27"/>
  <c r="I179" i="27"/>
  <c r="J179" i="27"/>
  <c r="K179" i="27"/>
  <c r="L179" i="27"/>
  <c r="M179" i="27"/>
  <c r="N179" i="27"/>
  <c r="O179" i="27"/>
  <c r="B180" i="27"/>
  <c r="C180" i="27"/>
  <c r="D180" i="27"/>
  <c r="E180" i="27"/>
  <c r="F180" i="27"/>
  <c r="G180" i="27"/>
  <c r="H180" i="27"/>
  <c r="I180" i="27"/>
  <c r="J180" i="27"/>
  <c r="K180" i="27"/>
  <c r="L180" i="27"/>
  <c r="M180" i="27"/>
  <c r="N180" i="27"/>
  <c r="O180" i="27"/>
  <c r="B181" i="27"/>
  <c r="C181" i="27"/>
  <c r="D181" i="27"/>
  <c r="E181" i="27"/>
  <c r="F181" i="27"/>
  <c r="G181" i="27"/>
  <c r="H181" i="27"/>
  <c r="I181" i="27"/>
  <c r="J181" i="27"/>
  <c r="K181" i="27"/>
  <c r="L181" i="27"/>
  <c r="M181" i="27"/>
  <c r="N181" i="27"/>
  <c r="O181" i="27"/>
  <c r="B182" i="27"/>
  <c r="C182" i="27"/>
  <c r="D182" i="27"/>
  <c r="E182" i="27"/>
  <c r="F182" i="27"/>
  <c r="G182" i="27"/>
  <c r="H182" i="27"/>
  <c r="I182" i="27"/>
  <c r="J182" i="27"/>
  <c r="K182" i="27"/>
  <c r="L182" i="27"/>
  <c r="M182" i="27"/>
  <c r="N182" i="27"/>
  <c r="O182" i="27"/>
  <c r="B183" i="27"/>
  <c r="C183" i="27"/>
  <c r="D183" i="27"/>
  <c r="E183" i="27"/>
  <c r="F183" i="27"/>
  <c r="G183" i="27"/>
  <c r="H183" i="27"/>
  <c r="I183" i="27"/>
  <c r="J183" i="27"/>
  <c r="K183" i="27"/>
  <c r="L183" i="27"/>
  <c r="M183" i="27"/>
  <c r="N183" i="27"/>
  <c r="O183" i="27"/>
  <c r="B184" i="27"/>
  <c r="C184" i="27"/>
  <c r="D184" i="27"/>
  <c r="E184" i="27"/>
  <c r="F184" i="27"/>
  <c r="G184" i="27"/>
  <c r="H184" i="27"/>
  <c r="I184" i="27"/>
  <c r="J184" i="27"/>
  <c r="K184" i="27"/>
  <c r="L184" i="27"/>
  <c r="M184" i="27"/>
  <c r="N184" i="27"/>
  <c r="O184" i="27"/>
  <c r="B185" i="27"/>
  <c r="C185" i="27"/>
  <c r="D185" i="27"/>
  <c r="E185" i="27"/>
  <c r="F185" i="27"/>
  <c r="G185" i="27"/>
  <c r="H185" i="27"/>
  <c r="I185" i="27"/>
  <c r="J185" i="27"/>
  <c r="K185" i="27"/>
  <c r="L185" i="27"/>
  <c r="M185" i="27"/>
  <c r="N185" i="27"/>
  <c r="O185" i="27"/>
  <c r="B186" i="27"/>
  <c r="C186" i="27"/>
  <c r="D186" i="27"/>
  <c r="E186" i="27"/>
  <c r="F186" i="27"/>
  <c r="G186" i="27"/>
  <c r="H186" i="27"/>
  <c r="I186" i="27"/>
  <c r="J186" i="27"/>
  <c r="K186" i="27"/>
  <c r="L186" i="27"/>
  <c r="M186" i="27"/>
  <c r="N186" i="27"/>
  <c r="O186" i="27"/>
  <c r="B187" i="27"/>
  <c r="C187" i="27"/>
  <c r="D187" i="27"/>
  <c r="E187" i="27"/>
  <c r="F187" i="27"/>
  <c r="G187" i="27"/>
  <c r="H187" i="27"/>
  <c r="I187" i="27"/>
  <c r="J187" i="27"/>
  <c r="K187" i="27"/>
  <c r="L187" i="27"/>
  <c r="M187" i="27"/>
  <c r="N187" i="27"/>
  <c r="O187" i="27"/>
  <c r="B188" i="27"/>
  <c r="C188" i="27"/>
  <c r="D188" i="27"/>
  <c r="E188" i="27"/>
  <c r="F188" i="27"/>
  <c r="G188" i="27"/>
  <c r="H188" i="27"/>
  <c r="I188" i="27"/>
  <c r="J188" i="27"/>
  <c r="K188" i="27"/>
  <c r="L188" i="27"/>
  <c r="M188" i="27"/>
  <c r="N188" i="27"/>
  <c r="O188" i="27"/>
  <c r="B189" i="27"/>
  <c r="C189" i="27"/>
  <c r="D189" i="27"/>
  <c r="E189" i="27"/>
  <c r="F189" i="27"/>
  <c r="G189" i="27"/>
  <c r="H189" i="27"/>
  <c r="I189" i="27"/>
  <c r="J189" i="27"/>
  <c r="K189" i="27"/>
  <c r="L189" i="27"/>
  <c r="M189" i="27"/>
  <c r="N189" i="27"/>
  <c r="O189" i="27"/>
  <c r="B190" i="27"/>
  <c r="C190" i="27"/>
  <c r="D190" i="27"/>
  <c r="E190" i="27"/>
  <c r="F190" i="27"/>
  <c r="G190" i="27"/>
  <c r="H190" i="27"/>
  <c r="I190" i="27"/>
  <c r="J190" i="27"/>
  <c r="K190" i="27"/>
  <c r="L190" i="27"/>
  <c r="M190" i="27"/>
  <c r="N190" i="27"/>
  <c r="O190" i="27"/>
  <c r="B191" i="27"/>
  <c r="C191" i="27"/>
  <c r="D191" i="27"/>
  <c r="E191" i="27"/>
  <c r="F191" i="27"/>
  <c r="G191" i="27"/>
  <c r="H191" i="27"/>
  <c r="I191" i="27"/>
  <c r="J191" i="27"/>
  <c r="K191" i="27"/>
  <c r="L191" i="27"/>
  <c r="M191" i="27"/>
  <c r="N191" i="27"/>
  <c r="O191" i="27"/>
  <c r="B192" i="27"/>
  <c r="C192" i="27"/>
  <c r="D192" i="27"/>
  <c r="E192" i="27"/>
  <c r="F192" i="27"/>
  <c r="G192" i="27"/>
  <c r="H192" i="27"/>
  <c r="I192" i="27"/>
  <c r="J192" i="27"/>
  <c r="K192" i="27"/>
  <c r="L192" i="27"/>
  <c r="M192" i="27"/>
  <c r="N192" i="27"/>
  <c r="O192" i="27"/>
  <c r="B193" i="27"/>
  <c r="C193" i="27"/>
  <c r="D193" i="27"/>
  <c r="E193" i="27"/>
  <c r="F193" i="27"/>
  <c r="G193" i="27"/>
  <c r="H193" i="27"/>
  <c r="I193" i="27"/>
  <c r="J193" i="27"/>
  <c r="K193" i="27"/>
  <c r="L193" i="27"/>
  <c r="M193" i="27"/>
  <c r="N193" i="27"/>
  <c r="O193" i="27"/>
  <c r="B194" i="27"/>
  <c r="C194" i="27"/>
  <c r="D194" i="27"/>
  <c r="E194" i="27"/>
  <c r="F194" i="27"/>
  <c r="G194" i="27"/>
  <c r="H194" i="27"/>
  <c r="I194" i="27"/>
  <c r="J194" i="27"/>
  <c r="K194" i="27"/>
  <c r="L194" i="27"/>
  <c r="M194" i="27"/>
  <c r="N194" i="27"/>
  <c r="O194" i="27"/>
  <c r="B195" i="27"/>
  <c r="C195" i="27"/>
  <c r="D195" i="27"/>
  <c r="E195" i="27"/>
  <c r="F195" i="27"/>
  <c r="G195" i="27"/>
  <c r="H195" i="27"/>
  <c r="I195" i="27"/>
  <c r="J195" i="27"/>
  <c r="K195" i="27"/>
  <c r="L195" i="27"/>
  <c r="M195" i="27"/>
  <c r="N195" i="27"/>
  <c r="O195" i="27"/>
  <c r="B196" i="27"/>
  <c r="C196" i="27"/>
  <c r="D196" i="27"/>
  <c r="E196" i="27"/>
  <c r="F196" i="27"/>
  <c r="G196" i="27"/>
  <c r="H196" i="27"/>
  <c r="I196" i="27"/>
  <c r="J196" i="27"/>
  <c r="K196" i="27"/>
  <c r="L196" i="27"/>
  <c r="M196" i="27"/>
  <c r="N196" i="27"/>
  <c r="O196" i="27"/>
  <c r="B197" i="27"/>
  <c r="C197" i="27"/>
  <c r="D197" i="27"/>
  <c r="E197" i="27"/>
  <c r="F197" i="27"/>
  <c r="G197" i="27"/>
  <c r="H197" i="27"/>
  <c r="I197" i="27"/>
  <c r="J197" i="27"/>
  <c r="K197" i="27"/>
  <c r="L197" i="27"/>
  <c r="M197" i="27"/>
  <c r="N197" i="27"/>
  <c r="O197" i="27"/>
  <c r="B198" i="27"/>
  <c r="C198" i="27"/>
  <c r="D198" i="27"/>
  <c r="E198" i="27"/>
  <c r="F198" i="27"/>
  <c r="G198" i="27"/>
  <c r="H198" i="27"/>
  <c r="I198" i="27"/>
  <c r="J198" i="27"/>
  <c r="K198" i="27"/>
  <c r="L198" i="27"/>
  <c r="M198" i="27"/>
  <c r="N198" i="27"/>
  <c r="O198" i="27"/>
  <c r="B199" i="27"/>
  <c r="C199" i="27"/>
  <c r="D199" i="27"/>
  <c r="E199" i="27"/>
  <c r="F199" i="27"/>
  <c r="G199" i="27"/>
  <c r="H199" i="27"/>
  <c r="I199" i="27"/>
  <c r="J199" i="27"/>
  <c r="K199" i="27"/>
  <c r="L199" i="27"/>
  <c r="M199" i="27"/>
  <c r="N199" i="27"/>
  <c r="O199" i="27"/>
  <c r="B200" i="27"/>
  <c r="C200" i="27"/>
  <c r="D200" i="27"/>
  <c r="E200" i="27"/>
  <c r="F200" i="27"/>
  <c r="G200" i="27"/>
  <c r="H200" i="27"/>
  <c r="I200" i="27"/>
  <c r="J200" i="27"/>
  <c r="K200" i="27"/>
  <c r="L200" i="27"/>
  <c r="M200" i="27"/>
  <c r="N200" i="27"/>
  <c r="O200" i="27"/>
  <c r="B201" i="27"/>
  <c r="C201" i="27"/>
  <c r="D201" i="27"/>
  <c r="E201" i="27"/>
  <c r="F201" i="27"/>
  <c r="G201" i="27"/>
  <c r="H201" i="27"/>
  <c r="I201" i="27"/>
  <c r="J201" i="27"/>
  <c r="K201" i="27"/>
  <c r="L201" i="27"/>
  <c r="M201" i="27"/>
  <c r="N201" i="27"/>
  <c r="O201" i="27"/>
  <c r="B202" i="27"/>
  <c r="C202" i="27"/>
  <c r="D202" i="27"/>
  <c r="E202" i="27"/>
  <c r="F202" i="27"/>
  <c r="G202" i="27"/>
  <c r="H202" i="27"/>
  <c r="I202" i="27"/>
  <c r="J202" i="27"/>
  <c r="K202" i="27"/>
  <c r="L202" i="27"/>
  <c r="M202" i="27"/>
  <c r="N202" i="27"/>
  <c r="O202" i="27"/>
  <c r="B203" i="27"/>
  <c r="C203" i="27"/>
  <c r="D203" i="27"/>
  <c r="E203" i="27"/>
  <c r="F203" i="27"/>
  <c r="G203" i="27"/>
  <c r="H203" i="27"/>
  <c r="I203" i="27"/>
  <c r="J203" i="27"/>
  <c r="K203" i="27"/>
  <c r="L203" i="27"/>
  <c r="M203" i="27"/>
  <c r="N203" i="27"/>
  <c r="O203" i="27"/>
  <c r="B204" i="27"/>
  <c r="C204" i="27"/>
  <c r="D204" i="27"/>
  <c r="E204" i="27"/>
  <c r="F204" i="27"/>
  <c r="G204" i="27"/>
  <c r="H204" i="27"/>
  <c r="I204" i="27"/>
  <c r="J204" i="27"/>
  <c r="K204" i="27"/>
  <c r="L204" i="27"/>
  <c r="M204" i="27"/>
  <c r="N204" i="27"/>
  <c r="O204" i="27"/>
  <c r="B205" i="27"/>
  <c r="C205" i="27"/>
  <c r="D205" i="27"/>
  <c r="E205" i="27"/>
  <c r="F205" i="27"/>
  <c r="G205" i="27"/>
  <c r="H205" i="27"/>
  <c r="I205" i="27"/>
  <c r="J205" i="27"/>
  <c r="K205" i="27"/>
  <c r="L205" i="27"/>
  <c r="M205" i="27"/>
  <c r="N205" i="27"/>
  <c r="O205" i="27"/>
  <c r="B206" i="27"/>
  <c r="C206" i="27"/>
  <c r="D206" i="27"/>
  <c r="E206" i="27"/>
  <c r="F206" i="27"/>
  <c r="G206" i="27"/>
  <c r="H206" i="27"/>
  <c r="I206" i="27"/>
  <c r="J206" i="27"/>
  <c r="K206" i="27"/>
  <c r="L206" i="27"/>
  <c r="M206" i="27"/>
  <c r="N206" i="27"/>
  <c r="O206" i="27"/>
  <c r="B207" i="27"/>
  <c r="C207" i="27"/>
  <c r="D207" i="27"/>
  <c r="E207" i="27"/>
  <c r="F207" i="27"/>
  <c r="G207" i="27"/>
  <c r="H207" i="27"/>
  <c r="I207" i="27"/>
  <c r="J207" i="27"/>
  <c r="K207" i="27"/>
  <c r="L207" i="27"/>
  <c r="M207" i="27"/>
  <c r="N207" i="27"/>
  <c r="O207" i="27"/>
  <c r="B208" i="27"/>
  <c r="C208" i="27"/>
  <c r="D208" i="27"/>
  <c r="E208" i="27"/>
  <c r="F208" i="27"/>
  <c r="G208" i="27"/>
  <c r="H208" i="27"/>
  <c r="I208" i="27"/>
  <c r="J208" i="27"/>
  <c r="K208" i="27"/>
  <c r="L208" i="27"/>
  <c r="M208" i="27"/>
  <c r="N208" i="27"/>
  <c r="O208" i="27"/>
  <c r="B209" i="27"/>
  <c r="C209" i="27"/>
  <c r="D209" i="27"/>
  <c r="E209" i="27"/>
  <c r="F209" i="27"/>
  <c r="G209" i="27"/>
  <c r="H209" i="27"/>
  <c r="I209" i="27"/>
  <c r="J209" i="27"/>
  <c r="K209" i="27"/>
  <c r="L209" i="27"/>
  <c r="M209" i="27"/>
  <c r="N209" i="27"/>
  <c r="O209" i="27"/>
  <c r="B210" i="27"/>
  <c r="C210" i="27"/>
  <c r="D210" i="27"/>
  <c r="E210" i="27"/>
  <c r="F210" i="27"/>
  <c r="G210" i="27"/>
  <c r="H210" i="27"/>
  <c r="I210" i="27"/>
  <c r="J210" i="27"/>
  <c r="K210" i="27"/>
  <c r="L210" i="27"/>
  <c r="M210" i="27"/>
  <c r="N210" i="27"/>
  <c r="O210" i="27"/>
  <c r="B211" i="27"/>
  <c r="C211" i="27"/>
  <c r="D211" i="27"/>
  <c r="E211" i="27"/>
  <c r="F211" i="27"/>
  <c r="G211" i="27"/>
  <c r="H211" i="27"/>
  <c r="I211" i="27"/>
  <c r="J211" i="27"/>
  <c r="K211" i="27"/>
  <c r="L211" i="27"/>
  <c r="M211" i="27"/>
  <c r="N211" i="27"/>
  <c r="O211" i="27"/>
  <c r="B212" i="27"/>
  <c r="C212" i="27"/>
  <c r="D212" i="27"/>
  <c r="E212" i="27"/>
  <c r="F212" i="27"/>
  <c r="G212" i="27"/>
  <c r="H212" i="27"/>
  <c r="I212" i="27"/>
  <c r="J212" i="27"/>
  <c r="K212" i="27"/>
  <c r="L212" i="27"/>
  <c r="M212" i="27"/>
  <c r="N212" i="27"/>
  <c r="O212" i="27"/>
  <c r="B213" i="27"/>
  <c r="C213" i="27"/>
  <c r="D213" i="27"/>
  <c r="E213" i="27"/>
  <c r="F213" i="27"/>
  <c r="G213" i="27"/>
  <c r="H213" i="27"/>
  <c r="I213" i="27"/>
  <c r="J213" i="27"/>
  <c r="K213" i="27"/>
  <c r="L213" i="27"/>
  <c r="M213" i="27"/>
  <c r="N213" i="27"/>
  <c r="O213" i="27"/>
  <c r="B214" i="27"/>
  <c r="C214" i="27"/>
  <c r="D214" i="27"/>
  <c r="E214" i="27"/>
  <c r="F214" i="27"/>
  <c r="G214" i="27"/>
  <c r="H214" i="27"/>
  <c r="I214" i="27"/>
  <c r="J214" i="27"/>
  <c r="K214" i="27"/>
  <c r="L214" i="27"/>
  <c r="M214" i="27"/>
  <c r="N214" i="27"/>
  <c r="O214" i="27"/>
  <c r="B215" i="27"/>
  <c r="C215" i="27"/>
  <c r="D215" i="27"/>
  <c r="E215" i="27"/>
  <c r="F215" i="27"/>
  <c r="G215" i="27"/>
  <c r="H215" i="27"/>
  <c r="I215" i="27"/>
  <c r="J215" i="27"/>
  <c r="K215" i="27"/>
  <c r="L215" i="27"/>
  <c r="M215" i="27"/>
  <c r="N215" i="27"/>
  <c r="O215" i="27"/>
  <c r="B216" i="27"/>
  <c r="C216" i="27"/>
  <c r="D216" i="27"/>
  <c r="E216" i="27"/>
  <c r="F216" i="27"/>
  <c r="G216" i="27"/>
  <c r="H216" i="27"/>
  <c r="I216" i="27"/>
  <c r="J216" i="27"/>
  <c r="K216" i="27"/>
  <c r="L216" i="27"/>
  <c r="M216" i="27"/>
  <c r="N216" i="27"/>
  <c r="O216" i="27"/>
  <c r="B217" i="27"/>
  <c r="C217" i="27"/>
  <c r="D217" i="27"/>
  <c r="E217" i="27"/>
  <c r="F217" i="27"/>
  <c r="G217" i="27"/>
  <c r="H217" i="27"/>
  <c r="I217" i="27"/>
  <c r="J217" i="27"/>
  <c r="K217" i="27"/>
  <c r="L217" i="27"/>
  <c r="M217" i="27"/>
  <c r="N217" i="27"/>
  <c r="O217" i="27"/>
  <c r="B218" i="27"/>
  <c r="C218" i="27"/>
  <c r="D218" i="27"/>
  <c r="E218" i="27"/>
  <c r="F218" i="27"/>
  <c r="G218" i="27"/>
  <c r="H218" i="27"/>
  <c r="I218" i="27"/>
  <c r="J218" i="27"/>
  <c r="K218" i="27"/>
  <c r="L218" i="27"/>
  <c r="M218" i="27"/>
  <c r="N218" i="27"/>
  <c r="O218" i="27"/>
  <c r="B219" i="27"/>
  <c r="C219" i="27"/>
  <c r="D219" i="27"/>
  <c r="E219" i="27"/>
  <c r="F219" i="27"/>
  <c r="G219" i="27"/>
  <c r="H219" i="27"/>
  <c r="I219" i="27"/>
  <c r="J219" i="27"/>
  <c r="K219" i="27"/>
  <c r="L219" i="27"/>
  <c r="M219" i="27"/>
  <c r="N219" i="27"/>
  <c r="O219" i="27"/>
  <c r="B220" i="27"/>
  <c r="C220" i="27"/>
  <c r="D220" i="27"/>
  <c r="E220" i="27"/>
  <c r="F220" i="27"/>
  <c r="G220" i="27"/>
  <c r="H220" i="27"/>
  <c r="I220" i="27"/>
  <c r="J220" i="27"/>
  <c r="K220" i="27"/>
  <c r="L220" i="27"/>
  <c r="M220" i="27"/>
  <c r="N220" i="27"/>
  <c r="O220" i="27"/>
  <c r="B221" i="27"/>
  <c r="C221" i="27"/>
  <c r="D221" i="27"/>
  <c r="E221" i="27"/>
  <c r="F221" i="27"/>
  <c r="G221" i="27"/>
  <c r="H221" i="27"/>
  <c r="I221" i="27"/>
  <c r="J221" i="27"/>
  <c r="K221" i="27"/>
  <c r="L221" i="27"/>
  <c r="M221" i="27"/>
  <c r="N221" i="27"/>
  <c r="O221" i="27"/>
  <c r="B222" i="27"/>
  <c r="C222" i="27"/>
  <c r="D222" i="27"/>
  <c r="E222" i="27"/>
  <c r="F222" i="27"/>
  <c r="G222" i="27"/>
  <c r="H222" i="27"/>
  <c r="I222" i="27"/>
  <c r="J222" i="27"/>
  <c r="K222" i="27"/>
  <c r="L222" i="27"/>
  <c r="M222" i="27"/>
  <c r="N222" i="27"/>
  <c r="O222" i="27"/>
  <c r="B223" i="27"/>
  <c r="C223" i="27"/>
  <c r="D223" i="27"/>
  <c r="E223" i="27"/>
  <c r="F223" i="27"/>
  <c r="G223" i="27"/>
  <c r="H223" i="27"/>
  <c r="I223" i="27"/>
  <c r="J223" i="27"/>
  <c r="K223" i="27"/>
  <c r="L223" i="27"/>
  <c r="M223" i="27"/>
  <c r="N223" i="27"/>
  <c r="O223" i="27"/>
  <c r="B224" i="27"/>
  <c r="C224" i="27"/>
  <c r="D224" i="27"/>
  <c r="E224" i="27"/>
  <c r="F224" i="27"/>
  <c r="G224" i="27"/>
  <c r="H224" i="27"/>
  <c r="I224" i="27"/>
  <c r="J224" i="27"/>
  <c r="K224" i="27"/>
  <c r="L224" i="27"/>
  <c r="M224" i="27"/>
  <c r="N224" i="27"/>
  <c r="O224" i="27"/>
  <c r="B225" i="27"/>
  <c r="C225" i="27"/>
  <c r="D225" i="27"/>
  <c r="E225" i="27"/>
  <c r="F225" i="27"/>
  <c r="G225" i="27"/>
  <c r="H225" i="27"/>
  <c r="I225" i="27"/>
  <c r="J225" i="27"/>
  <c r="K225" i="27"/>
  <c r="L225" i="27"/>
  <c r="M225" i="27"/>
  <c r="N225" i="27"/>
  <c r="O225" i="27"/>
  <c r="B226" i="27"/>
  <c r="C226" i="27"/>
  <c r="D226" i="27"/>
  <c r="E226" i="27"/>
  <c r="F226" i="27"/>
  <c r="G226" i="27"/>
  <c r="H226" i="27"/>
  <c r="I226" i="27"/>
  <c r="J226" i="27"/>
  <c r="K226" i="27"/>
  <c r="L226" i="27"/>
  <c r="M226" i="27"/>
  <c r="N226" i="27"/>
  <c r="O226" i="27"/>
  <c r="B227" i="27"/>
  <c r="C227" i="27"/>
  <c r="D227" i="27"/>
  <c r="E227" i="27"/>
  <c r="F227" i="27"/>
  <c r="G227" i="27"/>
  <c r="H227" i="27"/>
  <c r="I227" i="27"/>
  <c r="J227" i="27"/>
  <c r="K227" i="27"/>
  <c r="L227" i="27"/>
  <c r="M227" i="27"/>
  <c r="N227" i="27"/>
  <c r="O227" i="27"/>
  <c r="B228" i="27"/>
  <c r="C228" i="27"/>
  <c r="D228" i="27"/>
  <c r="E228" i="27"/>
  <c r="F228" i="27"/>
  <c r="G228" i="27"/>
  <c r="H228" i="27"/>
  <c r="I228" i="27"/>
  <c r="J228" i="27"/>
  <c r="K228" i="27"/>
  <c r="L228" i="27"/>
  <c r="M228" i="27"/>
  <c r="N228" i="27"/>
  <c r="O228" i="27"/>
  <c r="B229" i="27"/>
  <c r="C229" i="27"/>
  <c r="D229" i="27"/>
  <c r="E229" i="27"/>
  <c r="F229" i="27"/>
  <c r="G229" i="27"/>
  <c r="H229" i="27"/>
  <c r="I229" i="27"/>
  <c r="J229" i="27"/>
  <c r="K229" i="27"/>
  <c r="L229" i="27"/>
  <c r="M229" i="27"/>
  <c r="N229" i="27"/>
  <c r="O229" i="27"/>
  <c r="B230" i="27"/>
  <c r="C230" i="27"/>
  <c r="D230" i="27"/>
  <c r="E230" i="27"/>
  <c r="F230" i="27"/>
  <c r="G230" i="27"/>
  <c r="H230" i="27"/>
  <c r="I230" i="27"/>
  <c r="J230" i="27"/>
  <c r="K230" i="27"/>
  <c r="L230" i="27"/>
  <c r="M230" i="27"/>
  <c r="N230" i="27"/>
  <c r="O230" i="27"/>
  <c r="B231" i="27"/>
  <c r="C231" i="27"/>
  <c r="D231" i="27"/>
  <c r="E231" i="27"/>
  <c r="F231" i="27"/>
  <c r="G231" i="27"/>
  <c r="H231" i="27"/>
  <c r="I231" i="27"/>
  <c r="J231" i="27"/>
  <c r="K231" i="27"/>
  <c r="L231" i="27"/>
  <c r="M231" i="27"/>
  <c r="N231" i="27"/>
  <c r="O231" i="27"/>
  <c r="B232" i="27"/>
  <c r="C232" i="27"/>
  <c r="D232" i="27"/>
  <c r="E232" i="27"/>
  <c r="F232" i="27"/>
  <c r="G232" i="27"/>
  <c r="H232" i="27"/>
  <c r="I232" i="27"/>
  <c r="J232" i="27"/>
  <c r="K232" i="27"/>
  <c r="L232" i="27"/>
  <c r="M232" i="27"/>
  <c r="N232" i="27"/>
  <c r="O232" i="27"/>
  <c r="B233" i="27"/>
  <c r="C233" i="27"/>
  <c r="D233" i="27"/>
  <c r="E233" i="27"/>
  <c r="F233" i="27"/>
  <c r="G233" i="27"/>
  <c r="H233" i="27"/>
  <c r="I233" i="27"/>
  <c r="J233" i="27"/>
  <c r="K233" i="27"/>
  <c r="L233" i="27"/>
  <c r="M233" i="27"/>
  <c r="N233" i="27"/>
  <c r="O233" i="27"/>
  <c r="B234" i="27"/>
  <c r="C234" i="27"/>
  <c r="D234" i="27"/>
  <c r="E234" i="27"/>
  <c r="F234" i="27"/>
  <c r="G234" i="27"/>
  <c r="H234" i="27"/>
  <c r="I234" i="27"/>
  <c r="J234" i="27"/>
  <c r="K234" i="27"/>
  <c r="L234" i="27"/>
  <c r="M234" i="27"/>
  <c r="N234" i="27"/>
  <c r="O234" i="27"/>
  <c r="B235" i="27"/>
  <c r="C235" i="27"/>
  <c r="D235" i="27"/>
  <c r="E235" i="27"/>
  <c r="F235" i="27"/>
  <c r="G235" i="27"/>
  <c r="H235" i="27"/>
  <c r="I235" i="27"/>
  <c r="J235" i="27"/>
  <c r="K235" i="27"/>
  <c r="L235" i="27"/>
  <c r="M235" i="27"/>
  <c r="N235" i="27"/>
  <c r="O235" i="27"/>
  <c r="B236" i="27"/>
  <c r="C236" i="27"/>
  <c r="D236" i="27"/>
  <c r="E236" i="27"/>
  <c r="F236" i="27"/>
  <c r="G236" i="27"/>
  <c r="H236" i="27"/>
  <c r="I236" i="27"/>
  <c r="J236" i="27"/>
  <c r="K236" i="27"/>
  <c r="L236" i="27"/>
  <c r="M236" i="27"/>
  <c r="N236" i="27"/>
  <c r="O236" i="27"/>
  <c r="B237" i="27"/>
  <c r="C237" i="27"/>
  <c r="D237" i="27"/>
  <c r="E237" i="27"/>
  <c r="F237" i="27"/>
  <c r="G237" i="27"/>
  <c r="H237" i="27"/>
  <c r="I237" i="27"/>
  <c r="J237" i="27"/>
  <c r="K237" i="27"/>
  <c r="L237" i="27"/>
  <c r="M237" i="27"/>
  <c r="N237" i="27"/>
  <c r="O237" i="27"/>
  <c r="B238" i="27"/>
  <c r="C238" i="27"/>
  <c r="D238" i="27"/>
  <c r="E238" i="27"/>
  <c r="F238" i="27"/>
  <c r="G238" i="27"/>
  <c r="H238" i="27"/>
  <c r="I238" i="27"/>
  <c r="J238" i="27"/>
  <c r="K238" i="27"/>
  <c r="L238" i="27"/>
  <c r="M238" i="27"/>
  <c r="N238" i="27"/>
  <c r="O238" i="27"/>
  <c r="B239" i="27"/>
  <c r="C239" i="27"/>
  <c r="D239" i="27"/>
  <c r="E239" i="27"/>
  <c r="F239" i="27"/>
  <c r="G239" i="27"/>
  <c r="H239" i="27"/>
  <c r="I239" i="27"/>
  <c r="J239" i="27"/>
  <c r="K239" i="27"/>
  <c r="L239" i="27"/>
  <c r="M239" i="27"/>
  <c r="N239" i="27"/>
  <c r="O239" i="27"/>
  <c r="B240" i="27"/>
  <c r="C240" i="27"/>
  <c r="D240" i="27"/>
  <c r="E240" i="27"/>
  <c r="F240" i="27"/>
  <c r="G240" i="27"/>
  <c r="H240" i="27"/>
  <c r="I240" i="27"/>
  <c r="J240" i="27"/>
  <c r="K240" i="27"/>
  <c r="L240" i="27"/>
  <c r="M240" i="27"/>
  <c r="N240" i="27"/>
  <c r="O240" i="27"/>
  <c r="B241" i="27"/>
  <c r="C241" i="27"/>
  <c r="D241" i="27"/>
  <c r="E241" i="27"/>
  <c r="F241" i="27"/>
  <c r="G241" i="27"/>
  <c r="H241" i="27"/>
  <c r="I241" i="27"/>
  <c r="J241" i="27"/>
  <c r="K241" i="27"/>
  <c r="L241" i="27"/>
  <c r="M241" i="27"/>
  <c r="N241" i="27"/>
  <c r="O241" i="27"/>
  <c r="B242" i="27"/>
  <c r="C242" i="27"/>
  <c r="D242" i="27"/>
  <c r="E242" i="27"/>
  <c r="F242" i="27"/>
  <c r="G242" i="27"/>
  <c r="H242" i="27"/>
  <c r="I242" i="27"/>
  <c r="J242" i="27"/>
  <c r="K242" i="27"/>
  <c r="L242" i="27"/>
  <c r="M242" i="27"/>
  <c r="N242" i="27"/>
  <c r="O242" i="27"/>
  <c r="B243" i="27"/>
  <c r="C243" i="27"/>
  <c r="D243" i="27"/>
  <c r="E243" i="27"/>
  <c r="F243" i="27"/>
  <c r="G243" i="27"/>
  <c r="H243" i="27"/>
  <c r="I243" i="27"/>
  <c r="J243" i="27"/>
  <c r="K243" i="27"/>
  <c r="L243" i="27"/>
  <c r="M243" i="27"/>
  <c r="N243" i="27"/>
  <c r="O243" i="27"/>
  <c r="B244" i="27"/>
  <c r="C244" i="27"/>
  <c r="D244" i="27"/>
  <c r="E244" i="27"/>
  <c r="F244" i="27"/>
  <c r="G244" i="27"/>
  <c r="H244" i="27"/>
  <c r="I244" i="27"/>
  <c r="J244" i="27"/>
  <c r="K244" i="27"/>
  <c r="L244" i="27"/>
  <c r="M244" i="27"/>
  <c r="N244" i="27"/>
  <c r="O244" i="27"/>
  <c r="B245" i="27"/>
  <c r="C245" i="27"/>
  <c r="D245" i="27"/>
  <c r="E245" i="27"/>
  <c r="F245" i="27"/>
  <c r="G245" i="27"/>
  <c r="H245" i="27"/>
  <c r="I245" i="27"/>
  <c r="J245" i="27"/>
  <c r="K245" i="27"/>
  <c r="L245" i="27"/>
  <c r="M245" i="27"/>
  <c r="N245" i="27"/>
  <c r="O245" i="27"/>
  <c r="B246" i="27"/>
  <c r="C246" i="27"/>
  <c r="D246" i="27"/>
  <c r="E246" i="27"/>
  <c r="F246" i="27"/>
  <c r="G246" i="27"/>
  <c r="H246" i="27"/>
  <c r="I246" i="27"/>
  <c r="J246" i="27"/>
  <c r="K246" i="27"/>
  <c r="L246" i="27"/>
  <c r="M246" i="27"/>
  <c r="N246" i="27"/>
  <c r="O246" i="27"/>
  <c r="B247" i="27"/>
  <c r="C247" i="27"/>
  <c r="D247" i="27"/>
  <c r="E247" i="27"/>
  <c r="F247" i="27"/>
  <c r="G247" i="27"/>
  <c r="H247" i="27"/>
  <c r="I247" i="27"/>
  <c r="J247" i="27"/>
  <c r="K247" i="27"/>
  <c r="L247" i="27"/>
  <c r="M247" i="27"/>
  <c r="N247" i="27"/>
  <c r="O247" i="27"/>
  <c r="B248" i="27"/>
  <c r="C248" i="27"/>
  <c r="D248" i="27"/>
  <c r="E248" i="27"/>
  <c r="F248" i="27"/>
  <c r="G248" i="27"/>
  <c r="H248" i="27"/>
  <c r="I248" i="27"/>
  <c r="J248" i="27"/>
  <c r="K248" i="27"/>
  <c r="L248" i="27"/>
  <c r="M248" i="27"/>
  <c r="N248" i="27"/>
  <c r="O248" i="27"/>
  <c r="B249" i="27"/>
  <c r="C249" i="27"/>
  <c r="D249" i="27"/>
  <c r="E249" i="27"/>
  <c r="F249" i="27"/>
  <c r="G249" i="27"/>
  <c r="H249" i="27"/>
  <c r="I249" i="27"/>
  <c r="J249" i="27"/>
  <c r="K249" i="27"/>
  <c r="L249" i="27"/>
  <c r="M249" i="27"/>
  <c r="N249" i="27"/>
  <c r="O249" i="27"/>
  <c r="B250" i="27"/>
  <c r="C250" i="27"/>
  <c r="D250" i="27"/>
  <c r="E250" i="27"/>
  <c r="F250" i="27"/>
  <c r="G250" i="27"/>
  <c r="H250" i="27"/>
  <c r="I250" i="27"/>
  <c r="J250" i="27"/>
  <c r="K250" i="27"/>
  <c r="L250" i="27"/>
  <c r="M250" i="27"/>
  <c r="N250" i="27"/>
  <c r="O250" i="27"/>
  <c r="B251" i="27"/>
  <c r="C251" i="27"/>
  <c r="D251" i="27"/>
  <c r="E251" i="27"/>
  <c r="F251" i="27"/>
  <c r="G251" i="27"/>
  <c r="H251" i="27"/>
  <c r="I251" i="27"/>
  <c r="J251" i="27"/>
  <c r="K251" i="27"/>
  <c r="L251" i="27"/>
  <c r="M251" i="27"/>
  <c r="N251" i="27"/>
  <c r="O251" i="27"/>
  <c r="B252" i="27"/>
  <c r="C252" i="27"/>
  <c r="D252" i="27"/>
  <c r="E252" i="27"/>
  <c r="F252" i="27"/>
  <c r="G252" i="27"/>
  <c r="H252" i="27"/>
  <c r="I252" i="27"/>
  <c r="J252" i="27"/>
  <c r="K252" i="27"/>
  <c r="L252" i="27"/>
  <c r="M252" i="27"/>
  <c r="N252" i="27"/>
  <c r="O252" i="27"/>
  <c r="B253" i="27"/>
  <c r="C253" i="27"/>
  <c r="D253" i="27"/>
  <c r="E253" i="27"/>
  <c r="F253" i="27"/>
  <c r="G253" i="27"/>
  <c r="H253" i="27"/>
  <c r="I253" i="27"/>
  <c r="J253" i="27"/>
  <c r="K253" i="27"/>
  <c r="L253" i="27"/>
  <c r="M253" i="27"/>
  <c r="N253" i="27"/>
  <c r="O253" i="27"/>
  <c r="B254" i="27"/>
  <c r="C254" i="27"/>
  <c r="D254" i="27"/>
  <c r="E254" i="27"/>
  <c r="F254" i="27"/>
  <c r="G254" i="27"/>
  <c r="H254" i="27"/>
  <c r="I254" i="27"/>
  <c r="J254" i="27"/>
  <c r="K254" i="27"/>
  <c r="L254" i="27"/>
  <c r="M254" i="27"/>
  <c r="N254" i="27"/>
  <c r="O254" i="27"/>
  <c r="B255" i="27"/>
  <c r="C255" i="27"/>
  <c r="D255" i="27"/>
  <c r="E255" i="27"/>
  <c r="F255" i="27"/>
  <c r="G255" i="27"/>
  <c r="H255" i="27"/>
  <c r="I255" i="27"/>
  <c r="J255" i="27"/>
  <c r="K255" i="27"/>
  <c r="L255" i="27"/>
  <c r="M255" i="27"/>
  <c r="N255" i="27"/>
  <c r="O255" i="27"/>
  <c r="B256" i="27"/>
  <c r="C256" i="27"/>
  <c r="D256" i="27"/>
  <c r="E256" i="27"/>
  <c r="F256" i="27"/>
  <c r="G256" i="27"/>
  <c r="H256" i="27"/>
  <c r="I256" i="27"/>
  <c r="J256" i="27"/>
  <c r="K256" i="27"/>
  <c r="L256" i="27"/>
  <c r="M256" i="27"/>
  <c r="N256" i="27"/>
  <c r="O256" i="27"/>
  <c r="B257" i="27"/>
  <c r="C257" i="27"/>
  <c r="D257" i="27"/>
  <c r="E257" i="27"/>
  <c r="F257" i="27"/>
  <c r="G257" i="27"/>
  <c r="H257" i="27"/>
  <c r="I257" i="27"/>
  <c r="J257" i="27"/>
  <c r="K257" i="27"/>
  <c r="L257" i="27"/>
  <c r="M257" i="27"/>
  <c r="N257" i="27"/>
  <c r="O257" i="27"/>
  <c r="B258" i="27"/>
  <c r="C258" i="27"/>
  <c r="D258" i="27"/>
  <c r="E258" i="27"/>
  <c r="F258" i="27"/>
  <c r="G258" i="27"/>
  <c r="H258" i="27"/>
  <c r="I258" i="27"/>
  <c r="J258" i="27"/>
  <c r="K258" i="27"/>
  <c r="L258" i="27"/>
  <c r="M258" i="27"/>
  <c r="N258" i="27"/>
  <c r="O258" i="27"/>
  <c r="B259" i="27"/>
  <c r="C259" i="27"/>
  <c r="D259" i="27"/>
  <c r="E259" i="27"/>
  <c r="F259" i="27"/>
  <c r="G259" i="27"/>
  <c r="H259" i="27"/>
  <c r="I259" i="27"/>
  <c r="J259" i="27"/>
  <c r="K259" i="27"/>
  <c r="L259" i="27"/>
  <c r="M259" i="27"/>
  <c r="N259" i="27"/>
  <c r="O259" i="27"/>
  <c r="B260" i="27"/>
  <c r="C260" i="27"/>
  <c r="D260" i="27"/>
  <c r="E260" i="27"/>
  <c r="F260" i="27"/>
  <c r="G260" i="27"/>
  <c r="H260" i="27"/>
  <c r="I260" i="27"/>
  <c r="J260" i="27"/>
  <c r="K260" i="27"/>
  <c r="L260" i="27"/>
  <c r="M260" i="27"/>
  <c r="N260" i="27"/>
  <c r="O260" i="27"/>
  <c r="B261" i="27"/>
  <c r="C261" i="27"/>
  <c r="D261" i="27"/>
  <c r="E261" i="27"/>
  <c r="F261" i="27"/>
  <c r="G261" i="27"/>
  <c r="H261" i="27"/>
  <c r="I261" i="27"/>
  <c r="J261" i="27"/>
  <c r="K261" i="27"/>
  <c r="L261" i="27"/>
  <c r="M261" i="27"/>
  <c r="N261" i="27"/>
  <c r="O261" i="27"/>
  <c r="B262" i="27"/>
  <c r="C262" i="27"/>
  <c r="D262" i="27"/>
  <c r="E262" i="27"/>
  <c r="F262" i="27"/>
  <c r="G262" i="27"/>
  <c r="H262" i="27"/>
  <c r="I262" i="27"/>
  <c r="J262" i="27"/>
  <c r="K262" i="27"/>
  <c r="L262" i="27"/>
  <c r="M262" i="27"/>
  <c r="N262" i="27"/>
  <c r="O262" i="27"/>
  <c r="B263" i="27"/>
  <c r="C263" i="27"/>
  <c r="D263" i="27"/>
  <c r="E263" i="27"/>
  <c r="F263" i="27"/>
  <c r="G263" i="27"/>
  <c r="H263" i="27"/>
  <c r="I263" i="27"/>
  <c r="J263" i="27"/>
  <c r="K263" i="27"/>
  <c r="L263" i="27"/>
  <c r="M263" i="27"/>
  <c r="N263" i="27"/>
  <c r="O263" i="27"/>
  <c r="B264" i="27"/>
  <c r="C264" i="27"/>
  <c r="D264" i="27"/>
  <c r="E264" i="27"/>
  <c r="F264" i="27"/>
  <c r="G264" i="27"/>
  <c r="H264" i="27"/>
  <c r="I264" i="27"/>
  <c r="J264" i="27"/>
  <c r="K264" i="27"/>
  <c r="L264" i="27"/>
  <c r="M264" i="27"/>
  <c r="N264" i="27"/>
  <c r="O264" i="27"/>
  <c r="B265" i="27"/>
  <c r="C265" i="27"/>
  <c r="D265" i="27"/>
  <c r="E265" i="27"/>
  <c r="F265" i="27"/>
  <c r="G265" i="27"/>
  <c r="H265" i="27"/>
  <c r="I265" i="27"/>
  <c r="J265" i="27"/>
  <c r="K265" i="27"/>
  <c r="L265" i="27"/>
  <c r="M265" i="27"/>
  <c r="N265" i="27"/>
  <c r="O265" i="27"/>
  <c r="B266" i="27"/>
  <c r="C266" i="27"/>
  <c r="D266" i="27"/>
  <c r="E266" i="27"/>
  <c r="F266" i="27"/>
  <c r="G266" i="27"/>
  <c r="H266" i="27"/>
  <c r="I266" i="27"/>
  <c r="J266" i="27"/>
  <c r="K266" i="27"/>
  <c r="L266" i="27"/>
  <c r="M266" i="27"/>
  <c r="N266" i="27"/>
  <c r="O266" i="27"/>
  <c r="B267" i="27"/>
  <c r="C267" i="27"/>
  <c r="D267" i="27"/>
  <c r="E267" i="27"/>
  <c r="F267" i="27"/>
  <c r="G267" i="27"/>
  <c r="H267" i="27"/>
  <c r="I267" i="27"/>
  <c r="J267" i="27"/>
  <c r="K267" i="27"/>
  <c r="L267" i="27"/>
  <c r="M267" i="27"/>
  <c r="N267" i="27"/>
  <c r="O267" i="27"/>
  <c r="B268" i="27"/>
  <c r="C268" i="27"/>
  <c r="D268" i="27"/>
  <c r="E268" i="27"/>
  <c r="F268" i="27"/>
  <c r="G268" i="27"/>
  <c r="H268" i="27"/>
  <c r="I268" i="27"/>
  <c r="J268" i="27"/>
  <c r="K268" i="27"/>
  <c r="L268" i="27"/>
  <c r="M268" i="27"/>
  <c r="N268" i="27"/>
  <c r="O268" i="27"/>
  <c r="B269" i="27"/>
  <c r="C269" i="27"/>
  <c r="D269" i="27"/>
  <c r="E269" i="27"/>
  <c r="F269" i="27"/>
  <c r="G269" i="27"/>
  <c r="H269" i="27"/>
  <c r="I269" i="27"/>
  <c r="J269" i="27"/>
  <c r="K269" i="27"/>
  <c r="L269" i="27"/>
  <c r="M269" i="27"/>
  <c r="N269" i="27"/>
  <c r="O269" i="27"/>
  <c r="B270" i="27"/>
  <c r="C270" i="27"/>
  <c r="D270" i="27"/>
  <c r="E270" i="27"/>
  <c r="F270" i="27"/>
  <c r="G270" i="27"/>
  <c r="H270" i="27"/>
  <c r="I270" i="27"/>
  <c r="J270" i="27"/>
  <c r="K270" i="27"/>
  <c r="L270" i="27"/>
  <c r="M270" i="27"/>
  <c r="N270" i="27"/>
  <c r="O270" i="27"/>
  <c r="B271" i="27"/>
  <c r="C271" i="27"/>
  <c r="D271" i="27"/>
  <c r="E271" i="27"/>
  <c r="F271" i="27"/>
  <c r="G271" i="27"/>
  <c r="H271" i="27"/>
  <c r="I271" i="27"/>
  <c r="J271" i="27"/>
  <c r="K271" i="27"/>
  <c r="L271" i="27"/>
  <c r="M271" i="27"/>
  <c r="N271" i="27"/>
  <c r="O271" i="27"/>
  <c r="B272" i="27"/>
  <c r="C272" i="27"/>
  <c r="D272" i="27"/>
  <c r="E272" i="27"/>
  <c r="F272" i="27"/>
  <c r="G272" i="27"/>
  <c r="H272" i="27"/>
  <c r="I272" i="27"/>
  <c r="J272" i="27"/>
  <c r="K272" i="27"/>
  <c r="L272" i="27"/>
  <c r="M272" i="27"/>
  <c r="N272" i="27"/>
  <c r="O272" i="27"/>
  <c r="B273" i="27"/>
  <c r="C273" i="27"/>
  <c r="D273" i="27"/>
  <c r="E273" i="27"/>
  <c r="F273" i="27"/>
  <c r="G273" i="27"/>
  <c r="H273" i="27"/>
  <c r="I273" i="27"/>
  <c r="J273" i="27"/>
  <c r="K273" i="27"/>
  <c r="L273" i="27"/>
  <c r="M273" i="27"/>
  <c r="N273" i="27"/>
  <c r="O273" i="27"/>
  <c r="B274" i="27"/>
  <c r="C274" i="27"/>
  <c r="D274" i="27"/>
  <c r="E274" i="27"/>
  <c r="F274" i="27"/>
  <c r="G274" i="27"/>
  <c r="H274" i="27"/>
  <c r="I274" i="27"/>
  <c r="J274" i="27"/>
  <c r="K274" i="27"/>
  <c r="L274" i="27"/>
  <c r="M274" i="27"/>
  <c r="N274" i="27"/>
  <c r="O274" i="27"/>
  <c r="B275" i="27"/>
  <c r="C275" i="27"/>
  <c r="D275" i="27"/>
  <c r="E275" i="27"/>
  <c r="F275" i="27"/>
  <c r="G275" i="27"/>
  <c r="H275" i="27"/>
  <c r="I275" i="27"/>
  <c r="J275" i="27"/>
  <c r="K275" i="27"/>
  <c r="L275" i="27"/>
  <c r="M275" i="27"/>
  <c r="N275" i="27"/>
  <c r="O275" i="27"/>
  <c r="B276" i="27"/>
  <c r="C276" i="27"/>
  <c r="D276" i="27"/>
  <c r="E276" i="27"/>
  <c r="F276" i="27"/>
  <c r="G276" i="27"/>
  <c r="H276" i="27"/>
  <c r="I276" i="27"/>
  <c r="J276" i="27"/>
  <c r="K276" i="27"/>
  <c r="L276" i="27"/>
  <c r="M276" i="27"/>
  <c r="N276" i="27"/>
  <c r="O276" i="27"/>
  <c r="B277" i="27"/>
  <c r="C277" i="27"/>
  <c r="D277" i="27"/>
  <c r="E277" i="27"/>
  <c r="F277" i="27"/>
  <c r="G277" i="27"/>
  <c r="H277" i="27"/>
  <c r="I277" i="27"/>
  <c r="J277" i="27"/>
  <c r="K277" i="27"/>
  <c r="L277" i="27"/>
  <c r="M277" i="27"/>
  <c r="N277" i="27"/>
  <c r="O277" i="27"/>
  <c r="B278" i="27"/>
  <c r="C278" i="27"/>
  <c r="D278" i="27"/>
  <c r="E278" i="27"/>
  <c r="F278" i="27"/>
  <c r="G278" i="27"/>
  <c r="H278" i="27"/>
  <c r="I278" i="27"/>
  <c r="J278" i="27"/>
  <c r="K278" i="27"/>
  <c r="L278" i="27"/>
  <c r="M278" i="27"/>
  <c r="N278" i="27"/>
  <c r="O278" i="27"/>
  <c r="B279" i="27"/>
  <c r="C279" i="27"/>
  <c r="D279" i="27"/>
  <c r="E279" i="27"/>
  <c r="F279" i="27"/>
  <c r="G279" i="27"/>
  <c r="H279" i="27"/>
  <c r="I279" i="27"/>
  <c r="J279" i="27"/>
  <c r="K279" i="27"/>
  <c r="L279" i="27"/>
  <c r="M279" i="27"/>
  <c r="N279" i="27"/>
  <c r="O279" i="27"/>
  <c r="B280" i="27"/>
  <c r="C280" i="27"/>
  <c r="D280" i="27"/>
  <c r="E280" i="27"/>
  <c r="F280" i="27"/>
  <c r="G280" i="27"/>
  <c r="H280" i="27"/>
  <c r="I280" i="27"/>
  <c r="J280" i="27"/>
  <c r="K280" i="27"/>
  <c r="L280" i="27"/>
  <c r="M280" i="27"/>
  <c r="N280" i="27"/>
  <c r="O280" i="27"/>
  <c r="B281" i="27"/>
  <c r="C281" i="27"/>
  <c r="D281" i="27"/>
  <c r="E281" i="27"/>
  <c r="F281" i="27"/>
  <c r="G281" i="27"/>
  <c r="H281" i="27"/>
  <c r="I281" i="27"/>
  <c r="J281" i="27"/>
  <c r="K281" i="27"/>
  <c r="L281" i="27"/>
  <c r="M281" i="27"/>
  <c r="N281" i="27"/>
  <c r="O281" i="27"/>
  <c r="B282" i="27"/>
  <c r="C282" i="27"/>
  <c r="D282" i="27"/>
  <c r="E282" i="27"/>
  <c r="F282" i="27"/>
  <c r="G282" i="27"/>
  <c r="H282" i="27"/>
  <c r="I282" i="27"/>
  <c r="J282" i="27"/>
  <c r="K282" i="27"/>
  <c r="L282" i="27"/>
  <c r="M282" i="27"/>
  <c r="N282" i="27"/>
  <c r="O282" i="27"/>
  <c r="B283" i="27"/>
  <c r="C283" i="27"/>
  <c r="D283" i="27"/>
  <c r="E283" i="27"/>
  <c r="F283" i="27"/>
  <c r="G283" i="27"/>
  <c r="H283" i="27"/>
  <c r="I283" i="27"/>
  <c r="J283" i="27"/>
  <c r="K283" i="27"/>
  <c r="L283" i="27"/>
  <c r="M283" i="27"/>
  <c r="N283" i="27"/>
  <c r="O283" i="27"/>
  <c r="B284" i="27"/>
  <c r="C284" i="27"/>
  <c r="D284" i="27"/>
  <c r="E284" i="27"/>
  <c r="F284" i="27"/>
  <c r="G284" i="27"/>
  <c r="H284" i="27"/>
  <c r="I284" i="27"/>
  <c r="J284" i="27"/>
  <c r="K284" i="27"/>
  <c r="L284" i="27"/>
  <c r="M284" i="27"/>
  <c r="N284" i="27"/>
  <c r="O284" i="27"/>
  <c r="B285" i="27"/>
  <c r="C285" i="27"/>
  <c r="D285" i="27"/>
  <c r="E285" i="27"/>
  <c r="F285" i="27"/>
  <c r="G285" i="27"/>
  <c r="H285" i="27"/>
  <c r="I285" i="27"/>
  <c r="J285" i="27"/>
  <c r="K285" i="27"/>
  <c r="L285" i="27"/>
  <c r="M285" i="27"/>
  <c r="N285" i="27"/>
  <c r="O285" i="27"/>
  <c r="B286" i="27"/>
  <c r="C286" i="27"/>
  <c r="D286" i="27"/>
  <c r="E286" i="27"/>
  <c r="F286" i="27"/>
  <c r="G286" i="27"/>
  <c r="H286" i="27"/>
  <c r="I286" i="27"/>
  <c r="J286" i="27"/>
  <c r="K286" i="27"/>
  <c r="L286" i="27"/>
  <c r="M286" i="27"/>
  <c r="N286" i="27"/>
  <c r="O286" i="27"/>
  <c r="B287" i="27"/>
  <c r="C287" i="27"/>
  <c r="D287" i="27"/>
  <c r="E287" i="27"/>
  <c r="F287" i="27"/>
  <c r="G287" i="27"/>
  <c r="H287" i="27"/>
  <c r="I287" i="27"/>
  <c r="J287" i="27"/>
  <c r="K287" i="27"/>
  <c r="L287" i="27"/>
  <c r="M287" i="27"/>
  <c r="N287" i="27"/>
  <c r="O287" i="27"/>
  <c r="B288" i="27"/>
  <c r="C288" i="27"/>
  <c r="D288" i="27"/>
  <c r="E288" i="27"/>
  <c r="F288" i="27"/>
  <c r="G288" i="27"/>
  <c r="H288" i="27"/>
  <c r="I288" i="27"/>
  <c r="J288" i="27"/>
  <c r="K288" i="27"/>
  <c r="L288" i="27"/>
  <c r="M288" i="27"/>
  <c r="N288" i="27"/>
  <c r="O288" i="27"/>
  <c r="B289" i="27"/>
  <c r="C289" i="27"/>
  <c r="D289" i="27"/>
  <c r="E289" i="27"/>
  <c r="F289" i="27"/>
  <c r="G289" i="27"/>
  <c r="H289" i="27"/>
  <c r="I289" i="27"/>
  <c r="J289" i="27"/>
  <c r="K289" i="27"/>
  <c r="L289" i="27"/>
  <c r="M289" i="27"/>
  <c r="N289" i="27"/>
  <c r="O289" i="27"/>
  <c r="B290" i="27"/>
  <c r="C290" i="27"/>
  <c r="D290" i="27"/>
  <c r="E290" i="27"/>
  <c r="F290" i="27"/>
  <c r="G290" i="27"/>
  <c r="H290" i="27"/>
  <c r="I290" i="27"/>
  <c r="J290" i="27"/>
  <c r="K290" i="27"/>
  <c r="L290" i="27"/>
  <c r="M290" i="27"/>
  <c r="N290" i="27"/>
  <c r="O290" i="27"/>
  <c r="B291" i="27"/>
  <c r="C291" i="27"/>
  <c r="D291" i="27"/>
  <c r="E291" i="27"/>
  <c r="F291" i="27"/>
  <c r="G291" i="27"/>
  <c r="H291" i="27"/>
  <c r="I291" i="27"/>
  <c r="J291" i="27"/>
  <c r="K291" i="27"/>
  <c r="L291" i="27"/>
  <c r="M291" i="27"/>
  <c r="N291" i="27"/>
  <c r="O291" i="27"/>
  <c r="B292" i="27"/>
  <c r="C292" i="27"/>
  <c r="D292" i="27"/>
  <c r="E292" i="27"/>
  <c r="F292" i="27"/>
  <c r="G292" i="27"/>
  <c r="H292" i="27"/>
  <c r="I292" i="27"/>
  <c r="J292" i="27"/>
  <c r="K292" i="27"/>
  <c r="L292" i="27"/>
  <c r="M292" i="27"/>
  <c r="N292" i="27"/>
  <c r="O292" i="27"/>
  <c r="B293" i="27"/>
  <c r="C293" i="27"/>
  <c r="D293" i="27"/>
  <c r="E293" i="27"/>
  <c r="F293" i="27"/>
  <c r="G293" i="27"/>
  <c r="H293" i="27"/>
  <c r="I293" i="27"/>
  <c r="J293" i="27"/>
  <c r="K293" i="27"/>
  <c r="L293" i="27"/>
  <c r="M293" i="27"/>
  <c r="N293" i="27"/>
  <c r="O293" i="27"/>
  <c r="B294" i="27"/>
  <c r="C294" i="27"/>
  <c r="D294" i="27"/>
  <c r="E294" i="27"/>
  <c r="F294" i="27"/>
  <c r="G294" i="27"/>
  <c r="H294" i="27"/>
  <c r="I294" i="27"/>
  <c r="J294" i="27"/>
  <c r="K294" i="27"/>
  <c r="L294" i="27"/>
  <c r="M294" i="27"/>
  <c r="N294" i="27"/>
  <c r="O294" i="27"/>
  <c r="B295" i="27"/>
  <c r="C295" i="27"/>
  <c r="D295" i="27"/>
  <c r="E295" i="27"/>
  <c r="F295" i="27"/>
  <c r="G295" i="27"/>
  <c r="H295" i="27"/>
  <c r="I295" i="27"/>
  <c r="J295" i="27"/>
  <c r="K295" i="27"/>
  <c r="L295" i="27"/>
  <c r="M295" i="27"/>
  <c r="N295" i="27"/>
  <c r="O295" i="27"/>
  <c r="B296" i="27"/>
  <c r="C296" i="27"/>
  <c r="D296" i="27"/>
  <c r="E296" i="27"/>
  <c r="F296" i="27"/>
  <c r="G296" i="27"/>
  <c r="H296" i="27"/>
  <c r="I296" i="27"/>
  <c r="J296" i="27"/>
  <c r="K296" i="27"/>
  <c r="L296" i="27"/>
  <c r="M296" i="27"/>
  <c r="N296" i="27"/>
  <c r="O296" i="27"/>
  <c r="B297" i="27"/>
  <c r="C297" i="27"/>
  <c r="D297" i="27"/>
  <c r="E297" i="27"/>
  <c r="F297" i="27"/>
  <c r="G297" i="27"/>
  <c r="H297" i="27"/>
  <c r="I297" i="27"/>
  <c r="J297" i="27"/>
  <c r="K297" i="27"/>
  <c r="L297" i="27"/>
  <c r="M297" i="27"/>
  <c r="N297" i="27"/>
  <c r="O297" i="27"/>
  <c r="B298" i="27"/>
  <c r="C298" i="27"/>
  <c r="D298" i="27"/>
  <c r="E298" i="27"/>
  <c r="F298" i="27"/>
  <c r="G298" i="27"/>
  <c r="H298" i="27"/>
  <c r="I298" i="27"/>
  <c r="J298" i="27"/>
  <c r="K298" i="27"/>
  <c r="L298" i="27"/>
  <c r="M298" i="27"/>
  <c r="N298" i="27"/>
  <c r="O298" i="27"/>
  <c r="B299" i="27"/>
  <c r="C299" i="27"/>
  <c r="D299" i="27"/>
  <c r="E299" i="27"/>
  <c r="F299" i="27"/>
  <c r="G299" i="27"/>
  <c r="H299" i="27"/>
  <c r="I299" i="27"/>
  <c r="J299" i="27"/>
  <c r="K299" i="27"/>
  <c r="L299" i="27"/>
  <c r="M299" i="27"/>
  <c r="N299" i="27"/>
  <c r="O299" i="27"/>
  <c r="B300" i="27"/>
  <c r="C300" i="27"/>
  <c r="D300" i="27"/>
  <c r="E300" i="27"/>
  <c r="F300" i="27"/>
  <c r="G300" i="27"/>
  <c r="H300" i="27"/>
  <c r="I300" i="27"/>
  <c r="J300" i="27"/>
  <c r="K300" i="27"/>
  <c r="L300" i="27"/>
  <c r="M300" i="27"/>
  <c r="N300" i="27"/>
  <c r="O300" i="27"/>
  <c r="B301" i="27"/>
  <c r="C301" i="27"/>
  <c r="D301" i="27"/>
  <c r="E301" i="27"/>
  <c r="F301" i="27"/>
  <c r="G301" i="27"/>
  <c r="H301" i="27"/>
  <c r="I301" i="27"/>
  <c r="J301" i="27"/>
  <c r="K301" i="27"/>
  <c r="L301" i="27"/>
  <c r="M301" i="27"/>
  <c r="N301" i="27"/>
  <c r="O301" i="27"/>
  <c r="B302" i="27"/>
  <c r="C302" i="27"/>
  <c r="D302" i="27"/>
  <c r="E302" i="27"/>
  <c r="F302" i="27"/>
  <c r="G302" i="27"/>
  <c r="H302" i="27"/>
  <c r="I302" i="27"/>
  <c r="J302" i="27"/>
  <c r="K302" i="27"/>
  <c r="L302" i="27"/>
  <c r="M302" i="27"/>
  <c r="N302" i="27"/>
  <c r="O302" i="27"/>
  <c r="B303" i="27"/>
  <c r="C303" i="27"/>
  <c r="D303" i="27"/>
  <c r="E303" i="27"/>
  <c r="F303" i="27"/>
  <c r="G303" i="27"/>
  <c r="H303" i="27"/>
  <c r="I303" i="27"/>
  <c r="J303" i="27"/>
  <c r="K303" i="27"/>
  <c r="L303" i="27"/>
  <c r="M303" i="27"/>
  <c r="N303" i="27"/>
  <c r="O303" i="27"/>
  <c r="B304" i="27"/>
  <c r="C304" i="27"/>
  <c r="D304" i="27"/>
  <c r="E304" i="27"/>
  <c r="F304" i="27"/>
  <c r="G304" i="27"/>
  <c r="H304" i="27"/>
  <c r="I304" i="27"/>
  <c r="J304" i="27"/>
  <c r="K304" i="27"/>
  <c r="L304" i="27"/>
  <c r="M304" i="27"/>
  <c r="N304" i="27"/>
  <c r="O304" i="27"/>
  <c r="B305" i="27"/>
  <c r="C305" i="27"/>
  <c r="D305" i="27"/>
  <c r="E305" i="27"/>
  <c r="F305" i="27"/>
  <c r="G305" i="27"/>
  <c r="H305" i="27"/>
  <c r="I305" i="27"/>
  <c r="J305" i="27"/>
  <c r="K305" i="27"/>
  <c r="L305" i="27"/>
  <c r="M305" i="27"/>
  <c r="N305" i="27"/>
  <c r="O305" i="27"/>
  <c r="B306" i="27"/>
  <c r="C306" i="27"/>
  <c r="D306" i="27"/>
  <c r="E306" i="27"/>
  <c r="F306" i="27"/>
  <c r="G306" i="27"/>
  <c r="H306" i="27"/>
  <c r="I306" i="27"/>
  <c r="J306" i="27"/>
  <c r="K306" i="27"/>
  <c r="L306" i="27"/>
  <c r="M306" i="27"/>
  <c r="N306" i="27"/>
  <c r="O306" i="27"/>
  <c r="B307" i="27"/>
  <c r="C307" i="27"/>
  <c r="D307" i="27"/>
  <c r="E307" i="27"/>
  <c r="F307" i="27"/>
  <c r="G307" i="27"/>
  <c r="H307" i="27"/>
  <c r="I307" i="27"/>
  <c r="J307" i="27"/>
  <c r="K307" i="27"/>
  <c r="L307" i="27"/>
  <c r="M307" i="27"/>
  <c r="N307" i="27"/>
  <c r="O307" i="27"/>
  <c r="B308" i="27"/>
  <c r="C308" i="27"/>
  <c r="D308" i="27"/>
  <c r="E308" i="27"/>
  <c r="F308" i="27"/>
  <c r="G308" i="27"/>
  <c r="H308" i="27"/>
  <c r="I308" i="27"/>
  <c r="J308" i="27"/>
  <c r="K308" i="27"/>
  <c r="L308" i="27"/>
  <c r="M308" i="27"/>
  <c r="N308" i="27"/>
  <c r="O308" i="27"/>
  <c r="B309" i="27"/>
  <c r="C309" i="27"/>
  <c r="D309" i="27"/>
  <c r="E309" i="27"/>
  <c r="F309" i="27"/>
  <c r="G309" i="27"/>
  <c r="H309" i="27"/>
  <c r="I309" i="27"/>
  <c r="J309" i="27"/>
  <c r="K309" i="27"/>
  <c r="L309" i="27"/>
  <c r="M309" i="27"/>
  <c r="N309" i="27"/>
  <c r="O309" i="27"/>
  <c r="B310" i="27"/>
  <c r="C310" i="27"/>
  <c r="D310" i="27"/>
  <c r="E310" i="27"/>
  <c r="F310" i="27"/>
  <c r="G310" i="27"/>
  <c r="H310" i="27"/>
  <c r="I310" i="27"/>
  <c r="J310" i="27"/>
  <c r="K310" i="27"/>
  <c r="L310" i="27"/>
  <c r="M310" i="27"/>
  <c r="N310" i="27"/>
  <c r="O310" i="27"/>
  <c r="B311" i="27"/>
  <c r="C311" i="27"/>
  <c r="D311" i="27"/>
  <c r="E311" i="27"/>
  <c r="F311" i="27"/>
  <c r="G311" i="27"/>
  <c r="H311" i="27"/>
  <c r="I311" i="27"/>
  <c r="J311" i="27"/>
  <c r="K311" i="27"/>
  <c r="L311" i="27"/>
  <c r="M311" i="27"/>
  <c r="N311" i="27"/>
  <c r="O311" i="27"/>
  <c r="B312" i="27"/>
  <c r="C312" i="27"/>
  <c r="D312" i="27"/>
  <c r="E312" i="27"/>
  <c r="F312" i="27"/>
  <c r="G312" i="27"/>
  <c r="H312" i="27"/>
  <c r="I312" i="27"/>
  <c r="J312" i="27"/>
  <c r="K312" i="27"/>
  <c r="L312" i="27"/>
  <c r="M312" i="27"/>
  <c r="N312" i="27"/>
  <c r="O312" i="27"/>
  <c r="B313" i="27"/>
  <c r="C313" i="27"/>
  <c r="D313" i="27"/>
  <c r="E313" i="27"/>
  <c r="F313" i="27"/>
  <c r="G313" i="27"/>
  <c r="H313" i="27"/>
  <c r="I313" i="27"/>
  <c r="J313" i="27"/>
  <c r="K313" i="27"/>
  <c r="L313" i="27"/>
  <c r="M313" i="27"/>
  <c r="N313" i="27"/>
  <c r="O313" i="27"/>
  <c r="B314" i="27"/>
  <c r="C314" i="27"/>
  <c r="D314" i="27"/>
  <c r="E314" i="27"/>
  <c r="F314" i="27"/>
  <c r="G314" i="27"/>
  <c r="H314" i="27"/>
  <c r="I314" i="27"/>
  <c r="J314" i="27"/>
  <c r="K314" i="27"/>
  <c r="L314" i="27"/>
  <c r="M314" i="27"/>
  <c r="N314" i="27"/>
  <c r="O314" i="27"/>
  <c r="B315" i="27"/>
  <c r="C315" i="27"/>
  <c r="D315" i="27"/>
  <c r="E315" i="27"/>
  <c r="F315" i="27"/>
  <c r="G315" i="27"/>
  <c r="H315" i="27"/>
  <c r="I315" i="27"/>
  <c r="J315" i="27"/>
  <c r="K315" i="27"/>
  <c r="L315" i="27"/>
  <c r="M315" i="27"/>
  <c r="N315" i="27"/>
  <c r="O315" i="27"/>
  <c r="B316" i="27"/>
  <c r="C316" i="27"/>
  <c r="D316" i="27"/>
  <c r="E316" i="27"/>
  <c r="F316" i="27"/>
  <c r="G316" i="27"/>
  <c r="H316" i="27"/>
  <c r="I316" i="27"/>
  <c r="J316" i="27"/>
  <c r="K316" i="27"/>
  <c r="L316" i="27"/>
  <c r="M316" i="27"/>
  <c r="N316" i="27"/>
  <c r="O316" i="27"/>
  <c r="B317" i="27"/>
  <c r="C317" i="27"/>
  <c r="D317" i="27"/>
  <c r="E317" i="27"/>
  <c r="F317" i="27"/>
  <c r="G317" i="27"/>
  <c r="H317" i="27"/>
  <c r="I317" i="27"/>
  <c r="J317" i="27"/>
  <c r="K317" i="27"/>
  <c r="L317" i="27"/>
  <c r="M317" i="27"/>
  <c r="N317" i="27"/>
  <c r="O317" i="27"/>
  <c r="B318" i="27"/>
  <c r="C318" i="27"/>
  <c r="D318" i="27"/>
  <c r="E318" i="27"/>
  <c r="F318" i="27"/>
  <c r="G318" i="27"/>
  <c r="H318" i="27"/>
  <c r="I318" i="27"/>
  <c r="J318" i="27"/>
  <c r="K318" i="27"/>
  <c r="L318" i="27"/>
  <c r="M318" i="27"/>
  <c r="N318" i="27"/>
  <c r="O318" i="27"/>
  <c r="B319" i="27"/>
  <c r="C319" i="27"/>
  <c r="D319" i="27"/>
  <c r="E319" i="27"/>
  <c r="F319" i="27"/>
  <c r="G319" i="27"/>
  <c r="H319" i="27"/>
  <c r="I319" i="27"/>
  <c r="J319" i="27"/>
  <c r="K319" i="27"/>
  <c r="L319" i="27"/>
  <c r="M319" i="27"/>
  <c r="N319" i="27"/>
  <c r="O319" i="27"/>
  <c r="B320" i="27"/>
  <c r="C320" i="27"/>
  <c r="D320" i="27"/>
  <c r="E320" i="27"/>
  <c r="F320" i="27"/>
  <c r="G320" i="27"/>
  <c r="H320" i="27"/>
  <c r="I320" i="27"/>
  <c r="J320" i="27"/>
  <c r="K320" i="27"/>
  <c r="L320" i="27"/>
  <c r="M320" i="27"/>
  <c r="N320" i="27"/>
  <c r="O320" i="27"/>
  <c r="B321" i="27"/>
  <c r="C321" i="27"/>
  <c r="D321" i="27"/>
  <c r="E321" i="27"/>
  <c r="F321" i="27"/>
  <c r="G321" i="27"/>
  <c r="H321" i="27"/>
  <c r="I321" i="27"/>
  <c r="J321" i="27"/>
  <c r="K321" i="27"/>
  <c r="L321" i="27"/>
  <c r="M321" i="27"/>
  <c r="N321" i="27"/>
  <c r="O321" i="27"/>
  <c r="B322" i="27"/>
  <c r="C322" i="27"/>
  <c r="D322" i="27"/>
  <c r="E322" i="27"/>
  <c r="F322" i="27"/>
  <c r="G322" i="27"/>
  <c r="H322" i="27"/>
  <c r="I322" i="27"/>
  <c r="J322" i="27"/>
  <c r="K322" i="27"/>
  <c r="L322" i="27"/>
  <c r="M322" i="27"/>
  <c r="N322" i="27"/>
  <c r="O322" i="27"/>
  <c r="B323" i="27"/>
  <c r="C323" i="27"/>
  <c r="D323" i="27"/>
  <c r="E323" i="27"/>
  <c r="F323" i="27"/>
  <c r="G323" i="27"/>
  <c r="H323" i="27"/>
  <c r="I323" i="27"/>
  <c r="J323" i="27"/>
  <c r="K323" i="27"/>
  <c r="L323" i="27"/>
  <c r="M323" i="27"/>
  <c r="N323" i="27"/>
  <c r="O323" i="27"/>
  <c r="B324" i="27"/>
  <c r="C324" i="27"/>
  <c r="D324" i="27"/>
  <c r="E324" i="27"/>
  <c r="F324" i="27"/>
  <c r="G324" i="27"/>
  <c r="H324" i="27"/>
  <c r="I324" i="27"/>
  <c r="J324" i="27"/>
  <c r="K324" i="27"/>
  <c r="L324" i="27"/>
  <c r="M324" i="27"/>
  <c r="N324" i="27"/>
  <c r="O324" i="27"/>
  <c r="B325" i="27"/>
  <c r="C325" i="27"/>
  <c r="D325" i="27"/>
  <c r="E325" i="27"/>
  <c r="F325" i="27"/>
  <c r="G325" i="27"/>
  <c r="H325" i="27"/>
  <c r="I325" i="27"/>
  <c r="J325" i="27"/>
  <c r="K325" i="27"/>
  <c r="L325" i="27"/>
  <c r="M325" i="27"/>
  <c r="N325" i="27"/>
  <c r="O325" i="27"/>
  <c r="B326" i="27"/>
  <c r="C326" i="27"/>
  <c r="D326" i="27"/>
  <c r="E326" i="27"/>
  <c r="F326" i="27"/>
  <c r="G326" i="27"/>
  <c r="H326" i="27"/>
  <c r="I326" i="27"/>
  <c r="J326" i="27"/>
  <c r="K326" i="27"/>
  <c r="L326" i="27"/>
  <c r="M326" i="27"/>
  <c r="N326" i="27"/>
  <c r="O326" i="27"/>
  <c r="B327" i="27"/>
  <c r="C327" i="27"/>
  <c r="D327" i="27"/>
  <c r="E327" i="27"/>
  <c r="F327" i="27"/>
  <c r="G327" i="27"/>
  <c r="H327" i="27"/>
  <c r="I327" i="27"/>
  <c r="J327" i="27"/>
  <c r="K327" i="27"/>
  <c r="L327" i="27"/>
  <c r="M327" i="27"/>
  <c r="N327" i="27"/>
  <c r="O327" i="27"/>
  <c r="B328" i="27"/>
  <c r="C328" i="27"/>
  <c r="D328" i="27"/>
  <c r="E328" i="27"/>
  <c r="F328" i="27"/>
  <c r="G328" i="27"/>
  <c r="H328" i="27"/>
  <c r="I328" i="27"/>
  <c r="J328" i="27"/>
  <c r="K328" i="27"/>
  <c r="L328" i="27"/>
  <c r="M328" i="27"/>
  <c r="N328" i="27"/>
  <c r="O328" i="27"/>
  <c r="B329" i="27"/>
  <c r="C329" i="27"/>
  <c r="D329" i="27"/>
  <c r="E329" i="27"/>
  <c r="F329" i="27"/>
  <c r="G329" i="27"/>
  <c r="H329" i="27"/>
  <c r="I329" i="27"/>
  <c r="J329" i="27"/>
  <c r="K329" i="27"/>
  <c r="L329" i="27"/>
  <c r="M329" i="27"/>
  <c r="N329" i="27"/>
  <c r="O329" i="27"/>
  <c r="B330" i="27"/>
  <c r="C330" i="27"/>
  <c r="D330" i="27"/>
  <c r="E330" i="27"/>
  <c r="F330" i="27"/>
  <c r="G330" i="27"/>
  <c r="H330" i="27"/>
  <c r="I330" i="27"/>
  <c r="J330" i="27"/>
  <c r="K330" i="27"/>
  <c r="L330" i="27"/>
  <c r="M330" i="27"/>
  <c r="N330" i="27"/>
  <c r="O330" i="27"/>
  <c r="B331" i="27"/>
  <c r="C331" i="27"/>
  <c r="D331" i="27"/>
  <c r="E331" i="27"/>
  <c r="F331" i="27"/>
  <c r="G331" i="27"/>
  <c r="H331" i="27"/>
  <c r="I331" i="27"/>
  <c r="J331" i="27"/>
  <c r="K331" i="27"/>
  <c r="L331" i="27"/>
  <c r="M331" i="27"/>
  <c r="N331" i="27"/>
  <c r="O331" i="27"/>
  <c r="B332" i="27"/>
  <c r="C332" i="27"/>
  <c r="D332" i="27"/>
  <c r="E332" i="27"/>
  <c r="F332" i="27"/>
  <c r="G332" i="27"/>
  <c r="H332" i="27"/>
  <c r="I332" i="27"/>
  <c r="J332" i="27"/>
  <c r="K332" i="27"/>
  <c r="L332" i="27"/>
  <c r="M332" i="27"/>
  <c r="N332" i="27"/>
  <c r="O332" i="27"/>
  <c r="B333" i="27"/>
  <c r="C333" i="27"/>
  <c r="D333" i="27"/>
  <c r="E333" i="27"/>
  <c r="F333" i="27"/>
  <c r="G333" i="27"/>
  <c r="H333" i="27"/>
  <c r="I333" i="27"/>
  <c r="J333" i="27"/>
  <c r="K333" i="27"/>
  <c r="L333" i="27"/>
  <c r="M333" i="27"/>
  <c r="N333" i="27"/>
  <c r="O333" i="27"/>
  <c r="B334" i="27"/>
  <c r="C334" i="27"/>
  <c r="D334" i="27"/>
  <c r="E334" i="27"/>
  <c r="F334" i="27"/>
  <c r="G334" i="27"/>
  <c r="H334" i="27"/>
  <c r="I334" i="27"/>
  <c r="J334" i="27"/>
  <c r="K334" i="27"/>
  <c r="L334" i="27"/>
  <c r="M334" i="27"/>
  <c r="N334" i="27"/>
  <c r="O334" i="27"/>
  <c r="B335" i="27"/>
  <c r="C335" i="27"/>
  <c r="D335" i="27"/>
  <c r="E335" i="27"/>
  <c r="F335" i="27"/>
  <c r="G335" i="27"/>
  <c r="H335" i="27"/>
  <c r="I335" i="27"/>
  <c r="J335" i="27"/>
  <c r="K335" i="27"/>
  <c r="L335" i="27"/>
  <c r="M335" i="27"/>
  <c r="N335" i="27"/>
  <c r="O335" i="27"/>
  <c r="B336" i="27"/>
  <c r="C336" i="27"/>
  <c r="D336" i="27"/>
  <c r="E336" i="27"/>
  <c r="F336" i="27"/>
  <c r="G336" i="27"/>
  <c r="H336" i="27"/>
  <c r="I336" i="27"/>
  <c r="J336" i="27"/>
  <c r="K336" i="27"/>
  <c r="L336" i="27"/>
  <c r="M336" i="27"/>
  <c r="N336" i="27"/>
  <c r="O336" i="27"/>
  <c r="B337" i="27"/>
  <c r="C337" i="27"/>
  <c r="D337" i="27"/>
  <c r="E337" i="27"/>
  <c r="F337" i="27"/>
  <c r="G337" i="27"/>
  <c r="H337" i="27"/>
  <c r="I337" i="27"/>
  <c r="J337" i="27"/>
  <c r="K337" i="27"/>
  <c r="L337" i="27"/>
  <c r="M337" i="27"/>
  <c r="N337" i="27"/>
  <c r="O337" i="27"/>
  <c r="B338" i="27"/>
  <c r="C338" i="27"/>
  <c r="D338" i="27"/>
  <c r="E338" i="27"/>
  <c r="F338" i="27"/>
  <c r="G338" i="27"/>
  <c r="H338" i="27"/>
  <c r="I338" i="27"/>
  <c r="J338" i="27"/>
  <c r="K338" i="27"/>
  <c r="L338" i="27"/>
  <c r="M338" i="27"/>
  <c r="N338" i="27"/>
  <c r="O338" i="27"/>
  <c r="B339" i="27"/>
  <c r="C339" i="27"/>
  <c r="D339" i="27"/>
  <c r="E339" i="27"/>
  <c r="F339" i="27"/>
  <c r="G339" i="27"/>
  <c r="H339" i="27"/>
  <c r="I339" i="27"/>
  <c r="J339" i="27"/>
  <c r="K339" i="27"/>
  <c r="L339" i="27"/>
  <c r="M339" i="27"/>
  <c r="N339" i="27"/>
  <c r="O339" i="27"/>
  <c r="B340" i="27"/>
  <c r="C340" i="27"/>
  <c r="D340" i="27"/>
  <c r="E340" i="27"/>
  <c r="F340" i="27"/>
  <c r="G340" i="27"/>
  <c r="H340" i="27"/>
  <c r="I340" i="27"/>
  <c r="J340" i="27"/>
  <c r="K340" i="27"/>
  <c r="L340" i="27"/>
  <c r="M340" i="27"/>
  <c r="N340" i="27"/>
  <c r="O340" i="27"/>
  <c r="B341" i="27"/>
  <c r="C341" i="27"/>
  <c r="D341" i="27"/>
  <c r="E341" i="27"/>
  <c r="F341" i="27"/>
  <c r="G341" i="27"/>
  <c r="H341" i="27"/>
  <c r="I341" i="27"/>
  <c r="J341" i="27"/>
  <c r="K341" i="27"/>
  <c r="L341" i="27"/>
  <c r="M341" i="27"/>
  <c r="N341" i="27"/>
  <c r="O341" i="27"/>
  <c r="B342" i="27"/>
  <c r="C342" i="27"/>
  <c r="D342" i="27"/>
  <c r="E342" i="27"/>
  <c r="F342" i="27"/>
  <c r="G342" i="27"/>
  <c r="H342" i="27"/>
  <c r="I342" i="27"/>
  <c r="J342" i="27"/>
  <c r="K342" i="27"/>
  <c r="L342" i="27"/>
  <c r="M342" i="27"/>
  <c r="N342" i="27"/>
  <c r="O342" i="27"/>
  <c r="B343" i="27"/>
  <c r="C343" i="27"/>
  <c r="D343" i="27"/>
  <c r="E343" i="27"/>
  <c r="F343" i="27"/>
  <c r="G343" i="27"/>
  <c r="H343" i="27"/>
  <c r="I343" i="27"/>
  <c r="J343" i="27"/>
  <c r="K343" i="27"/>
  <c r="L343" i="27"/>
  <c r="M343" i="27"/>
  <c r="N343" i="27"/>
  <c r="O343" i="27"/>
  <c r="B344" i="27"/>
  <c r="C344" i="27"/>
  <c r="D344" i="27"/>
  <c r="E344" i="27"/>
  <c r="F344" i="27"/>
  <c r="G344" i="27"/>
  <c r="H344" i="27"/>
  <c r="I344" i="27"/>
  <c r="J344" i="27"/>
  <c r="K344" i="27"/>
  <c r="L344" i="27"/>
  <c r="M344" i="27"/>
  <c r="N344" i="27"/>
  <c r="O344" i="27"/>
  <c r="B345" i="27"/>
  <c r="C345" i="27"/>
  <c r="D345" i="27"/>
  <c r="E345" i="27"/>
  <c r="F345" i="27"/>
  <c r="G345" i="27"/>
  <c r="H345" i="27"/>
  <c r="I345" i="27"/>
  <c r="J345" i="27"/>
  <c r="K345" i="27"/>
  <c r="L345" i="27"/>
  <c r="M345" i="27"/>
  <c r="N345" i="27"/>
  <c r="O345" i="27"/>
  <c r="B346" i="27"/>
  <c r="C346" i="27"/>
  <c r="D346" i="27"/>
  <c r="E346" i="27"/>
  <c r="F346" i="27"/>
  <c r="G346" i="27"/>
  <c r="H346" i="27"/>
  <c r="I346" i="27"/>
  <c r="J346" i="27"/>
  <c r="K346" i="27"/>
  <c r="L346" i="27"/>
  <c r="M346" i="27"/>
  <c r="N346" i="27"/>
  <c r="O346" i="27"/>
  <c r="B347" i="27"/>
  <c r="C347" i="27"/>
  <c r="D347" i="27"/>
  <c r="E347" i="27"/>
  <c r="F347" i="27"/>
  <c r="G347" i="27"/>
  <c r="H347" i="27"/>
  <c r="I347" i="27"/>
  <c r="J347" i="27"/>
  <c r="K347" i="27"/>
  <c r="L347" i="27"/>
  <c r="M347" i="27"/>
  <c r="N347" i="27"/>
  <c r="O347" i="27"/>
  <c r="B348" i="27"/>
  <c r="C348" i="27"/>
  <c r="D348" i="27"/>
  <c r="E348" i="27"/>
  <c r="F348" i="27"/>
  <c r="G348" i="27"/>
  <c r="H348" i="27"/>
  <c r="I348" i="27"/>
  <c r="J348" i="27"/>
  <c r="K348" i="27"/>
  <c r="L348" i="27"/>
  <c r="M348" i="27"/>
  <c r="N348" i="27"/>
  <c r="O348" i="27"/>
  <c r="B349" i="27"/>
  <c r="C349" i="27"/>
  <c r="D349" i="27"/>
  <c r="E349" i="27"/>
  <c r="F349" i="27"/>
  <c r="G349" i="27"/>
  <c r="H349" i="27"/>
  <c r="I349" i="27"/>
  <c r="J349" i="27"/>
  <c r="K349" i="27"/>
  <c r="L349" i="27"/>
  <c r="M349" i="27"/>
  <c r="N349" i="27"/>
  <c r="O349" i="27"/>
  <c r="B350" i="27"/>
  <c r="C350" i="27"/>
  <c r="D350" i="27"/>
  <c r="E350" i="27"/>
  <c r="F350" i="27"/>
  <c r="G350" i="27"/>
  <c r="H350" i="27"/>
  <c r="I350" i="27"/>
  <c r="J350" i="27"/>
  <c r="K350" i="27"/>
  <c r="L350" i="27"/>
  <c r="M350" i="27"/>
  <c r="N350" i="27"/>
  <c r="O350" i="27"/>
  <c r="B351" i="27"/>
  <c r="C351" i="27"/>
  <c r="D351" i="27"/>
  <c r="E351" i="27"/>
  <c r="F351" i="27"/>
  <c r="G351" i="27"/>
  <c r="H351" i="27"/>
  <c r="I351" i="27"/>
  <c r="J351" i="27"/>
  <c r="K351" i="27"/>
  <c r="L351" i="27"/>
  <c r="M351" i="27"/>
  <c r="N351" i="27"/>
  <c r="O351" i="27"/>
  <c r="B352" i="27"/>
  <c r="C352" i="27"/>
  <c r="D352" i="27"/>
  <c r="E352" i="27"/>
  <c r="F352" i="27"/>
  <c r="G352" i="27"/>
  <c r="H352" i="27"/>
  <c r="I352" i="27"/>
  <c r="J352" i="27"/>
  <c r="K352" i="27"/>
  <c r="L352" i="27"/>
  <c r="M352" i="27"/>
  <c r="N352" i="27"/>
  <c r="O352" i="27"/>
  <c r="B353" i="27"/>
  <c r="C353" i="27"/>
  <c r="D353" i="27"/>
  <c r="E353" i="27"/>
  <c r="F353" i="27"/>
  <c r="G353" i="27"/>
  <c r="H353" i="27"/>
  <c r="I353" i="27"/>
  <c r="J353" i="27"/>
  <c r="K353" i="27"/>
  <c r="L353" i="27"/>
  <c r="M353" i="27"/>
  <c r="N353" i="27"/>
  <c r="O353" i="27"/>
  <c r="B354" i="27"/>
  <c r="C354" i="27"/>
  <c r="D354" i="27"/>
  <c r="E354" i="27"/>
  <c r="F354" i="27"/>
  <c r="G354" i="27"/>
  <c r="H354" i="27"/>
  <c r="I354" i="27"/>
  <c r="J354" i="27"/>
  <c r="K354" i="27"/>
  <c r="L354" i="27"/>
  <c r="M354" i="27"/>
  <c r="N354" i="27"/>
  <c r="O354" i="27"/>
  <c r="B355" i="27"/>
  <c r="C355" i="27"/>
  <c r="D355" i="27"/>
  <c r="E355" i="27"/>
  <c r="F355" i="27"/>
  <c r="G355" i="27"/>
  <c r="H355" i="27"/>
  <c r="I355" i="27"/>
  <c r="J355" i="27"/>
  <c r="K355" i="27"/>
  <c r="L355" i="27"/>
  <c r="M355" i="27"/>
  <c r="N355" i="27"/>
  <c r="O355" i="27"/>
  <c r="B356" i="27"/>
  <c r="C356" i="27"/>
  <c r="D356" i="27"/>
  <c r="E356" i="27"/>
  <c r="F356" i="27"/>
  <c r="G356" i="27"/>
  <c r="H356" i="27"/>
  <c r="I356" i="27"/>
  <c r="J356" i="27"/>
  <c r="K356" i="27"/>
  <c r="L356" i="27"/>
  <c r="M356" i="27"/>
  <c r="N356" i="27"/>
  <c r="O356" i="27"/>
  <c r="B357" i="27"/>
  <c r="C357" i="27"/>
  <c r="D357" i="27"/>
  <c r="E357" i="27"/>
  <c r="F357" i="27"/>
  <c r="G357" i="27"/>
  <c r="H357" i="27"/>
  <c r="I357" i="27"/>
  <c r="J357" i="27"/>
  <c r="K357" i="27"/>
  <c r="L357" i="27"/>
  <c r="M357" i="27"/>
  <c r="N357" i="27"/>
  <c r="O357" i="27"/>
  <c r="B358" i="27"/>
  <c r="C358" i="27"/>
  <c r="D358" i="27"/>
  <c r="E358" i="27"/>
  <c r="F358" i="27"/>
  <c r="G358" i="27"/>
  <c r="H358" i="27"/>
  <c r="I358" i="27"/>
  <c r="J358" i="27"/>
  <c r="K358" i="27"/>
  <c r="L358" i="27"/>
  <c r="M358" i="27"/>
  <c r="N358" i="27"/>
  <c r="O358" i="27"/>
  <c r="B359" i="27"/>
  <c r="C359" i="27"/>
  <c r="D359" i="27"/>
  <c r="E359" i="27"/>
  <c r="F359" i="27"/>
  <c r="G359" i="27"/>
  <c r="H359" i="27"/>
  <c r="I359" i="27"/>
  <c r="J359" i="27"/>
  <c r="K359" i="27"/>
  <c r="L359" i="27"/>
  <c r="M359" i="27"/>
  <c r="N359" i="27"/>
  <c r="O359" i="27"/>
  <c r="B360" i="27"/>
  <c r="C360" i="27"/>
  <c r="D360" i="27"/>
  <c r="E360" i="27"/>
  <c r="F360" i="27"/>
  <c r="G360" i="27"/>
  <c r="H360" i="27"/>
  <c r="I360" i="27"/>
  <c r="J360" i="27"/>
  <c r="K360" i="27"/>
  <c r="L360" i="27"/>
  <c r="M360" i="27"/>
  <c r="N360" i="27"/>
  <c r="O360" i="27"/>
  <c r="B361" i="27"/>
  <c r="C361" i="27"/>
  <c r="D361" i="27"/>
  <c r="E361" i="27"/>
  <c r="F361" i="27"/>
  <c r="G361" i="27"/>
  <c r="H361" i="27"/>
  <c r="I361" i="27"/>
  <c r="J361" i="27"/>
  <c r="K361" i="27"/>
  <c r="L361" i="27"/>
  <c r="M361" i="27"/>
  <c r="N361" i="27"/>
  <c r="O361" i="27"/>
  <c r="B362" i="27"/>
  <c r="C362" i="27"/>
  <c r="D362" i="27"/>
  <c r="E362" i="27"/>
  <c r="F362" i="27"/>
  <c r="G362" i="27"/>
  <c r="H362" i="27"/>
  <c r="I362" i="27"/>
  <c r="J362" i="27"/>
  <c r="K362" i="27"/>
  <c r="L362" i="27"/>
  <c r="M362" i="27"/>
  <c r="N362" i="27"/>
  <c r="O362" i="27"/>
  <c r="C2" i="27"/>
  <c r="D2" i="27"/>
  <c r="E2" i="27"/>
  <c r="F2" i="27"/>
  <c r="G2" i="27"/>
  <c r="H2" i="27"/>
  <c r="I2" i="27"/>
  <c r="J2" i="27"/>
  <c r="K2" i="27"/>
  <c r="L2" i="27"/>
  <c r="M2" i="27"/>
  <c r="N2" i="27"/>
  <c r="O2" i="27"/>
  <c r="B2" i="27"/>
  <c r="A3" i="27"/>
  <c r="A4" i="27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A303" i="27"/>
  <c r="A304" i="27"/>
  <c r="A305" i="27"/>
  <c r="A306" i="27"/>
  <c r="A307" i="27"/>
  <c r="A308" i="27"/>
  <c r="A309" i="27"/>
  <c r="A310" i="27"/>
  <c r="A311" i="27"/>
  <c r="A312" i="27"/>
  <c r="A313" i="27"/>
  <c r="A314" i="27"/>
  <c r="A315" i="27"/>
  <c r="A316" i="27"/>
  <c r="A317" i="27"/>
  <c r="A318" i="27"/>
  <c r="A319" i="27"/>
  <c r="A320" i="27"/>
  <c r="A321" i="27"/>
  <c r="A322" i="27"/>
  <c r="A323" i="27"/>
  <c r="A324" i="27"/>
  <c r="A325" i="27"/>
  <c r="A326" i="27"/>
  <c r="A327" i="27"/>
  <c r="A328" i="27"/>
  <c r="A329" i="27"/>
  <c r="A330" i="27"/>
  <c r="A331" i="27"/>
  <c r="A332" i="27"/>
  <c r="A333" i="27"/>
  <c r="A334" i="27"/>
  <c r="A335" i="27"/>
  <c r="A336" i="27"/>
  <c r="A337" i="27"/>
  <c r="A338" i="27"/>
  <c r="A339" i="27"/>
  <c r="A340" i="27"/>
  <c r="A341" i="27"/>
  <c r="A342" i="27"/>
  <c r="A343" i="27"/>
  <c r="A344" i="27"/>
  <c r="A345" i="27"/>
  <c r="A346" i="27"/>
  <c r="A347" i="27"/>
  <c r="A348" i="27"/>
  <c r="A349" i="27"/>
  <c r="A350" i="27"/>
  <c r="A351" i="27"/>
  <c r="A352" i="27"/>
  <c r="A353" i="27"/>
  <c r="A354" i="27"/>
  <c r="A355" i="27"/>
  <c r="A356" i="27"/>
  <c r="A357" i="27"/>
  <c r="A358" i="27"/>
  <c r="A359" i="27"/>
  <c r="A360" i="27"/>
  <c r="A361" i="27"/>
  <c r="A362" i="27"/>
  <c r="A2" i="27"/>
  <c r="C1" i="27"/>
  <c r="D1" i="27"/>
  <c r="E1" i="27"/>
  <c r="F1" i="27"/>
  <c r="G1" i="27"/>
  <c r="H1" i="27"/>
  <c r="I1" i="27"/>
  <c r="J1" i="27"/>
  <c r="K1" i="27"/>
  <c r="L1" i="27"/>
  <c r="M1" i="27"/>
  <c r="N1" i="27"/>
  <c r="O1" i="27"/>
  <c r="B1" i="27"/>
  <c r="AY303" i="26" l="1"/>
  <c r="BA303" i="26"/>
  <c r="BA304" i="26" s="1"/>
  <c r="BA305" i="26" s="1"/>
  <c r="BA306" i="26" s="1"/>
  <c r="BA307" i="26" s="1"/>
  <c r="BA308" i="26" s="1"/>
  <c r="BA309" i="26" s="1"/>
  <c r="BA310" i="26" s="1"/>
  <c r="BA311" i="26" s="1"/>
  <c r="BA312" i="26" s="1"/>
  <c r="BA313" i="26" s="1"/>
  <c r="BA314" i="26" s="1"/>
  <c r="BA315" i="26" s="1"/>
  <c r="BA316" i="26" s="1"/>
  <c r="BA317" i="26" s="1"/>
  <c r="BA318" i="26" s="1"/>
  <c r="BA319" i="26" s="1"/>
  <c r="BA320" i="26" s="1"/>
  <c r="BA321" i="26" s="1"/>
  <c r="BA322" i="26" s="1"/>
  <c r="BA323" i="26" s="1"/>
  <c r="BA324" i="26" s="1"/>
  <c r="BA325" i="26" s="1"/>
  <c r="BA326" i="26" s="1"/>
  <c r="BA327" i="26" s="1"/>
  <c r="BA328" i="26" s="1"/>
  <c r="BA329" i="26" s="1"/>
  <c r="BA330" i="26" s="1"/>
  <c r="BA331" i="26" s="1"/>
  <c r="BA332" i="26" s="1"/>
  <c r="BA333" i="26" s="1"/>
  <c r="BA334" i="26" s="1"/>
  <c r="BA335" i="26" s="1"/>
  <c r="BA336" i="26" s="1"/>
  <c r="BA337" i="26" s="1"/>
  <c r="BA338" i="26" s="1"/>
  <c r="BA339" i="26" s="1"/>
  <c r="BA340" i="26" s="1"/>
  <c r="BA341" i="26" s="1"/>
  <c r="BA342" i="26" s="1"/>
  <c r="BA343" i="26" s="1"/>
  <c r="BA344" i="26" s="1"/>
  <c r="BA345" i="26" s="1"/>
  <c r="BA346" i="26" s="1"/>
  <c r="BA347" i="26" s="1"/>
  <c r="BA348" i="26" s="1"/>
  <c r="BA349" i="26" s="1"/>
  <c r="BA350" i="26" s="1"/>
  <c r="BA351" i="26" s="1"/>
  <c r="BA352" i="26" s="1"/>
  <c r="BA353" i="26" s="1"/>
  <c r="BA354" i="26" s="1"/>
  <c r="BA355" i="26" s="1"/>
  <c r="BA356" i="26" s="1"/>
  <c r="BA357" i="26" s="1"/>
  <c r="BA358" i="26" s="1"/>
  <c r="BA359" i="26" s="1"/>
  <c r="BA360" i="26" s="1"/>
  <c r="BA361" i="26" s="1"/>
  <c r="BA362" i="26" s="1"/>
  <c r="BA363" i="26" s="1"/>
  <c r="AY304" i="26"/>
  <c r="AY305" i="26"/>
  <c r="AY306" i="26"/>
  <c r="AY307" i="26"/>
  <c r="AY308" i="26"/>
  <c r="AY309" i="26"/>
  <c r="AY310" i="26"/>
  <c r="AY311" i="26"/>
  <c r="AY312" i="26"/>
  <c r="AY313" i="26"/>
  <c r="AY314" i="26"/>
  <c r="AY315" i="26"/>
  <c r="AY316" i="26"/>
  <c r="AY317" i="26"/>
  <c r="AY318" i="26"/>
  <c r="AY319" i="26"/>
  <c r="AY320" i="26"/>
  <c r="AY321" i="26"/>
  <c r="AY322" i="26"/>
  <c r="AY323" i="26"/>
  <c r="AY324" i="26"/>
  <c r="AY325" i="26"/>
  <c r="AY326" i="26"/>
  <c r="AY327" i="26"/>
  <c r="AY328" i="26"/>
  <c r="AY329" i="26"/>
  <c r="AY330" i="26"/>
  <c r="AY331" i="26"/>
  <c r="AY332" i="26"/>
  <c r="AY333" i="26"/>
  <c r="AY334" i="26"/>
  <c r="AY335" i="26"/>
  <c r="AY336" i="26"/>
  <c r="AY337" i="26"/>
  <c r="AY338" i="26"/>
  <c r="AY339" i="26"/>
  <c r="AY340" i="26"/>
  <c r="AY341" i="26"/>
  <c r="AY342" i="26"/>
  <c r="AY343" i="26"/>
  <c r="AY344" i="26"/>
  <c r="AY345" i="26"/>
  <c r="AY346" i="26"/>
  <c r="AY347" i="26"/>
  <c r="AY348" i="26"/>
  <c r="AY349" i="26"/>
  <c r="AY350" i="26"/>
  <c r="AY351" i="26"/>
  <c r="AY352" i="26"/>
  <c r="AY353" i="26"/>
  <c r="AY354" i="26"/>
  <c r="AY355" i="26"/>
  <c r="AY356" i="26"/>
  <c r="AY357" i="26"/>
  <c r="AY358" i="26"/>
  <c r="AY359" i="26"/>
  <c r="AY360" i="26"/>
  <c r="AY361" i="26"/>
  <c r="AY362" i="26"/>
  <c r="AY363" i="26"/>
  <c r="BA302" i="26"/>
  <c r="AY302" i="26"/>
  <c r="AY301" i="26"/>
  <c r="B3" i="26"/>
  <c r="C3" i="26"/>
  <c r="D3" i="26"/>
  <c r="E3" i="26"/>
  <c r="F3" i="26"/>
  <c r="G3" i="26"/>
  <c r="H3" i="26"/>
  <c r="I3" i="26"/>
  <c r="J3" i="26"/>
  <c r="K3" i="26"/>
  <c r="L3" i="26"/>
  <c r="M3" i="26"/>
  <c r="N3" i="26"/>
  <c r="O3" i="26"/>
  <c r="B4" i="26"/>
  <c r="C4" i="26"/>
  <c r="D4" i="26"/>
  <c r="E4" i="26"/>
  <c r="F4" i="26"/>
  <c r="G4" i="26"/>
  <c r="H4" i="26"/>
  <c r="I4" i="26"/>
  <c r="J4" i="26"/>
  <c r="K4" i="26"/>
  <c r="L4" i="26"/>
  <c r="M4" i="26"/>
  <c r="N4" i="26"/>
  <c r="O4" i="26"/>
  <c r="B5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B6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B7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B8" i="26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B9" i="26"/>
  <c r="C9" i="26"/>
  <c r="D9" i="26"/>
  <c r="E9" i="26"/>
  <c r="F9" i="26"/>
  <c r="G9" i="26"/>
  <c r="H9" i="26"/>
  <c r="I9" i="26"/>
  <c r="J9" i="26"/>
  <c r="K9" i="26"/>
  <c r="L9" i="26"/>
  <c r="M9" i="26"/>
  <c r="N9" i="26"/>
  <c r="O9" i="26"/>
  <c r="B10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B11" i="26"/>
  <c r="C11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B12" i="26"/>
  <c r="C12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B13" i="26"/>
  <c r="C13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B14" i="26"/>
  <c r="C14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B15" i="26"/>
  <c r="C15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B16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B17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B18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B19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B20" i="26"/>
  <c r="C20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B21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B22" i="26"/>
  <c r="C22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B23" i="26"/>
  <c r="C23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B24" i="26"/>
  <c r="C24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B25" i="26"/>
  <c r="C25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B26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B27" i="26"/>
  <c r="C27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B28" i="26"/>
  <c r="C28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B29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B30" i="26"/>
  <c r="C30" i="26"/>
  <c r="D30" i="26"/>
  <c r="E30" i="26"/>
  <c r="F30" i="26"/>
  <c r="G30" i="26"/>
  <c r="H30" i="26"/>
  <c r="I30" i="26"/>
  <c r="J30" i="26"/>
  <c r="K30" i="26"/>
  <c r="L30" i="26"/>
  <c r="M30" i="26"/>
  <c r="N30" i="26"/>
  <c r="O30" i="26"/>
  <c r="B31" i="26"/>
  <c r="C31" i="26"/>
  <c r="D31" i="26"/>
  <c r="E31" i="26"/>
  <c r="F31" i="26"/>
  <c r="G31" i="26"/>
  <c r="H31" i="26"/>
  <c r="I31" i="26"/>
  <c r="J31" i="26"/>
  <c r="K31" i="26"/>
  <c r="L31" i="26"/>
  <c r="M31" i="26"/>
  <c r="N31" i="26"/>
  <c r="O31" i="26"/>
  <c r="B32" i="26"/>
  <c r="C32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B33" i="26"/>
  <c r="C33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B34" i="26"/>
  <c r="C34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B35" i="26"/>
  <c r="C35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B36" i="26"/>
  <c r="C36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B37" i="26"/>
  <c r="C37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B38" i="26"/>
  <c r="C38" i="26"/>
  <c r="D38" i="26"/>
  <c r="E38" i="26"/>
  <c r="F38" i="26"/>
  <c r="G38" i="26"/>
  <c r="H38" i="26"/>
  <c r="I38" i="26"/>
  <c r="J38" i="26"/>
  <c r="K38" i="26"/>
  <c r="L38" i="26"/>
  <c r="M38" i="26"/>
  <c r="N38" i="26"/>
  <c r="O38" i="26"/>
  <c r="B39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B40" i="26"/>
  <c r="C40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B41" i="26"/>
  <c r="C41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B42" i="26"/>
  <c r="C42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B43" i="26"/>
  <c r="C43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B44" i="26"/>
  <c r="C44" i="26"/>
  <c r="D44" i="26"/>
  <c r="E44" i="26"/>
  <c r="F44" i="26"/>
  <c r="G44" i="26"/>
  <c r="H44" i="26"/>
  <c r="I44" i="26"/>
  <c r="J44" i="26"/>
  <c r="K44" i="26"/>
  <c r="L44" i="26"/>
  <c r="M44" i="26"/>
  <c r="N44" i="26"/>
  <c r="O44" i="26"/>
  <c r="B45" i="26"/>
  <c r="C45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B46" i="26"/>
  <c r="C46" i="26"/>
  <c r="D46" i="26"/>
  <c r="E46" i="26"/>
  <c r="F46" i="26"/>
  <c r="G46" i="26"/>
  <c r="H46" i="26"/>
  <c r="I46" i="26"/>
  <c r="J46" i="26"/>
  <c r="K46" i="26"/>
  <c r="L46" i="26"/>
  <c r="M46" i="26"/>
  <c r="N46" i="26"/>
  <c r="O46" i="26"/>
  <c r="B47" i="26"/>
  <c r="C47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B48" i="26"/>
  <c r="C48" i="26"/>
  <c r="D48" i="26"/>
  <c r="E48" i="26"/>
  <c r="F48" i="26"/>
  <c r="G48" i="26"/>
  <c r="H48" i="26"/>
  <c r="I48" i="26"/>
  <c r="J48" i="26"/>
  <c r="K48" i="26"/>
  <c r="L48" i="26"/>
  <c r="M48" i="26"/>
  <c r="N48" i="26"/>
  <c r="O48" i="26"/>
  <c r="B49" i="26"/>
  <c r="C49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B50" i="26"/>
  <c r="C50" i="26"/>
  <c r="D50" i="26"/>
  <c r="E50" i="26"/>
  <c r="F50" i="26"/>
  <c r="G50" i="26"/>
  <c r="H50" i="26"/>
  <c r="I50" i="26"/>
  <c r="J50" i="26"/>
  <c r="K50" i="26"/>
  <c r="L50" i="26"/>
  <c r="M50" i="26"/>
  <c r="N50" i="26"/>
  <c r="O50" i="26"/>
  <c r="B51" i="26"/>
  <c r="C51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B52" i="26"/>
  <c r="C52" i="26"/>
  <c r="D52" i="26"/>
  <c r="E52" i="26"/>
  <c r="F52" i="26"/>
  <c r="G52" i="26"/>
  <c r="H52" i="26"/>
  <c r="I52" i="26"/>
  <c r="J52" i="26"/>
  <c r="K52" i="26"/>
  <c r="L52" i="26"/>
  <c r="M52" i="26"/>
  <c r="N52" i="26"/>
  <c r="O52" i="26"/>
  <c r="B53" i="26"/>
  <c r="C53" i="26"/>
  <c r="D53" i="26"/>
  <c r="E53" i="26"/>
  <c r="F53" i="26"/>
  <c r="G53" i="26"/>
  <c r="H53" i="26"/>
  <c r="I53" i="26"/>
  <c r="J53" i="26"/>
  <c r="K53" i="26"/>
  <c r="L53" i="26"/>
  <c r="M53" i="26"/>
  <c r="N53" i="26"/>
  <c r="O53" i="26"/>
  <c r="B54" i="26"/>
  <c r="C54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B55" i="26"/>
  <c r="C55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B56" i="26"/>
  <c r="C56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B57" i="26"/>
  <c r="C57" i="26"/>
  <c r="D57" i="26"/>
  <c r="E57" i="26"/>
  <c r="F57" i="26"/>
  <c r="G57" i="26"/>
  <c r="H57" i="26"/>
  <c r="I57" i="26"/>
  <c r="J57" i="26"/>
  <c r="K57" i="26"/>
  <c r="L57" i="26"/>
  <c r="M57" i="26"/>
  <c r="N57" i="26"/>
  <c r="O57" i="26"/>
  <c r="B58" i="26"/>
  <c r="C58" i="26"/>
  <c r="D58" i="26"/>
  <c r="E58" i="26"/>
  <c r="F58" i="26"/>
  <c r="G58" i="26"/>
  <c r="H58" i="26"/>
  <c r="I58" i="26"/>
  <c r="J58" i="26"/>
  <c r="K58" i="26"/>
  <c r="L58" i="26"/>
  <c r="M58" i="26"/>
  <c r="N58" i="26"/>
  <c r="O58" i="26"/>
  <c r="B59" i="26"/>
  <c r="C59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B60" i="26"/>
  <c r="C60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B61" i="26"/>
  <c r="C61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B62" i="26"/>
  <c r="C62" i="26"/>
  <c r="D62" i="26"/>
  <c r="E62" i="26"/>
  <c r="F62" i="26"/>
  <c r="G62" i="26"/>
  <c r="H62" i="26"/>
  <c r="I62" i="26"/>
  <c r="J62" i="26"/>
  <c r="K62" i="26"/>
  <c r="L62" i="26"/>
  <c r="M62" i="26"/>
  <c r="N62" i="26"/>
  <c r="O62" i="26"/>
  <c r="B63" i="26"/>
  <c r="C63" i="26"/>
  <c r="D63" i="26"/>
  <c r="E63" i="26"/>
  <c r="F63" i="26"/>
  <c r="G63" i="26"/>
  <c r="H63" i="26"/>
  <c r="I63" i="26"/>
  <c r="J63" i="26"/>
  <c r="K63" i="26"/>
  <c r="L63" i="26"/>
  <c r="M63" i="26"/>
  <c r="N63" i="26"/>
  <c r="O63" i="26"/>
  <c r="B64" i="26"/>
  <c r="C64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B65" i="26"/>
  <c r="C65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B66" i="26"/>
  <c r="C66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B67" i="26"/>
  <c r="C67" i="26"/>
  <c r="D67" i="26"/>
  <c r="E67" i="26"/>
  <c r="F67" i="26"/>
  <c r="G67" i="26"/>
  <c r="H67" i="26"/>
  <c r="I67" i="26"/>
  <c r="J67" i="26"/>
  <c r="K67" i="26"/>
  <c r="L67" i="26"/>
  <c r="M67" i="26"/>
  <c r="N67" i="26"/>
  <c r="O67" i="26"/>
  <c r="B68" i="26"/>
  <c r="C68" i="26"/>
  <c r="D68" i="26"/>
  <c r="E68" i="26"/>
  <c r="F68" i="26"/>
  <c r="G68" i="26"/>
  <c r="H68" i="26"/>
  <c r="I68" i="26"/>
  <c r="J68" i="26"/>
  <c r="K68" i="26"/>
  <c r="L68" i="26"/>
  <c r="M68" i="26"/>
  <c r="N68" i="26"/>
  <c r="O68" i="26"/>
  <c r="B69" i="26"/>
  <c r="C69" i="26"/>
  <c r="D69" i="26"/>
  <c r="E69" i="26"/>
  <c r="F69" i="26"/>
  <c r="G69" i="26"/>
  <c r="H69" i="26"/>
  <c r="I69" i="26"/>
  <c r="J69" i="26"/>
  <c r="K69" i="26"/>
  <c r="L69" i="26"/>
  <c r="M69" i="26"/>
  <c r="N69" i="26"/>
  <c r="O69" i="26"/>
  <c r="B70" i="26"/>
  <c r="C70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B71" i="26"/>
  <c r="C71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B72" i="26"/>
  <c r="C72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B73" i="26"/>
  <c r="C73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B74" i="26"/>
  <c r="C74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B75" i="26"/>
  <c r="C75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B76" i="26"/>
  <c r="C76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B77" i="26"/>
  <c r="C77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B78" i="26"/>
  <c r="C78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B79" i="26"/>
  <c r="C79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B80" i="26"/>
  <c r="C80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B81" i="26"/>
  <c r="C81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B82" i="26"/>
  <c r="C82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B83" i="26"/>
  <c r="C83" i="26"/>
  <c r="D83" i="26"/>
  <c r="E83" i="26"/>
  <c r="F83" i="26"/>
  <c r="G83" i="26"/>
  <c r="H83" i="26"/>
  <c r="I83" i="26"/>
  <c r="J83" i="26"/>
  <c r="K83" i="26"/>
  <c r="L83" i="26"/>
  <c r="M83" i="26"/>
  <c r="N83" i="26"/>
  <c r="O83" i="26"/>
  <c r="B84" i="26"/>
  <c r="C84" i="26"/>
  <c r="D84" i="26"/>
  <c r="E84" i="26"/>
  <c r="F84" i="26"/>
  <c r="G84" i="26"/>
  <c r="H84" i="26"/>
  <c r="I84" i="26"/>
  <c r="J84" i="26"/>
  <c r="K84" i="26"/>
  <c r="L84" i="26"/>
  <c r="M84" i="26"/>
  <c r="N84" i="26"/>
  <c r="O84" i="26"/>
  <c r="B85" i="26"/>
  <c r="C85" i="26"/>
  <c r="D85" i="26"/>
  <c r="E85" i="26"/>
  <c r="F85" i="26"/>
  <c r="G85" i="26"/>
  <c r="H85" i="26"/>
  <c r="I85" i="26"/>
  <c r="J85" i="26"/>
  <c r="K85" i="26"/>
  <c r="L85" i="26"/>
  <c r="M85" i="26"/>
  <c r="N85" i="26"/>
  <c r="O85" i="26"/>
  <c r="B86" i="26"/>
  <c r="C86" i="26"/>
  <c r="D86" i="26"/>
  <c r="E86" i="26"/>
  <c r="F86" i="26"/>
  <c r="G86" i="26"/>
  <c r="H86" i="26"/>
  <c r="I86" i="26"/>
  <c r="J86" i="26"/>
  <c r="K86" i="26"/>
  <c r="L86" i="26"/>
  <c r="M86" i="26"/>
  <c r="N86" i="26"/>
  <c r="O86" i="26"/>
  <c r="B87" i="26"/>
  <c r="C87" i="26"/>
  <c r="D87" i="26"/>
  <c r="E87" i="26"/>
  <c r="F87" i="26"/>
  <c r="G87" i="26"/>
  <c r="H87" i="26"/>
  <c r="I87" i="26"/>
  <c r="J87" i="26"/>
  <c r="K87" i="26"/>
  <c r="L87" i="26"/>
  <c r="M87" i="26"/>
  <c r="N87" i="26"/>
  <c r="O87" i="26"/>
  <c r="B88" i="26"/>
  <c r="C88" i="26"/>
  <c r="D88" i="26"/>
  <c r="E88" i="26"/>
  <c r="F88" i="26"/>
  <c r="G88" i="26"/>
  <c r="H88" i="26"/>
  <c r="I88" i="26"/>
  <c r="J88" i="26"/>
  <c r="K88" i="26"/>
  <c r="L88" i="26"/>
  <c r="M88" i="26"/>
  <c r="N88" i="26"/>
  <c r="O88" i="26"/>
  <c r="B89" i="26"/>
  <c r="C89" i="26"/>
  <c r="D89" i="26"/>
  <c r="E89" i="26"/>
  <c r="F89" i="26"/>
  <c r="G89" i="26"/>
  <c r="H89" i="26"/>
  <c r="I89" i="26"/>
  <c r="J89" i="26"/>
  <c r="K89" i="26"/>
  <c r="L89" i="26"/>
  <c r="M89" i="26"/>
  <c r="N89" i="26"/>
  <c r="O89" i="26"/>
  <c r="B90" i="26"/>
  <c r="C90" i="26"/>
  <c r="D90" i="26"/>
  <c r="E90" i="26"/>
  <c r="F90" i="26"/>
  <c r="G90" i="26"/>
  <c r="H90" i="26"/>
  <c r="I90" i="26"/>
  <c r="J90" i="26"/>
  <c r="K90" i="26"/>
  <c r="L90" i="26"/>
  <c r="M90" i="26"/>
  <c r="N90" i="26"/>
  <c r="O90" i="26"/>
  <c r="B91" i="26"/>
  <c r="C91" i="26"/>
  <c r="D91" i="26"/>
  <c r="E91" i="26"/>
  <c r="F91" i="26"/>
  <c r="G91" i="26"/>
  <c r="H91" i="26"/>
  <c r="I91" i="26"/>
  <c r="J91" i="26"/>
  <c r="K91" i="26"/>
  <c r="L91" i="26"/>
  <c r="M91" i="26"/>
  <c r="N91" i="26"/>
  <c r="O91" i="26"/>
  <c r="B92" i="26"/>
  <c r="C92" i="26"/>
  <c r="D92" i="26"/>
  <c r="E92" i="26"/>
  <c r="F92" i="26"/>
  <c r="G92" i="26"/>
  <c r="H92" i="26"/>
  <c r="I92" i="26"/>
  <c r="J92" i="26"/>
  <c r="K92" i="26"/>
  <c r="L92" i="26"/>
  <c r="M92" i="26"/>
  <c r="N92" i="26"/>
  <c r="O92" i="26"/>
  <c r="B93" i="26"/>
  <c r="C93" i="26"/>
  <c r="D93" i="26"/>
  <c r="E93" i="26"/>
  <c r="F93" i="26"/>
  <c r="G93" i="26"/>
  <c r="H93" i="26"/>
  <c r="I93" i="26"/>
  <c r="J93" i="26"/>
  <c r="K93" i="26"/>
  <c r="L93" i="26"/>
  <c r="M93" i="26"/>
  <c r="N93" i="26"/>
  <c r="O93" i="26"/>
  <c r="B94" i="26"/>
  <c r="C94" i="26"/>
  <c r="D94" i="26"/>
  <c r="E94" i="26"/>
  <c r="F94" i="26"/>
  <c r="G94" i="26"/>
  <c r="H94" i="26"/>
  <c r="I94" i="26"/>
  <c r="J94" i="26"/>
  <c r="K94" i="26"/>
  <c r="L94" i="26"/>
  <c r="M94" i="26"/>
  <c r="N94" i="26"/>
  <c r="O94" i="26"/>
  <c r="B95" i="26"/>
  <c r="C95" i="26"/>
  <c r="D95" i="26"/>
  <c r="E95" i="26"/>
  <c r="F95" i="26"/>
  <c r="G95" i="26"/>
  <c r="H95" i="26"/>
  <c r="I95" i="26"/>
  <c r="J95" i="26"/>
  <c r="K95" i="26"/>
  <c r="L95" i="26"/>
  <c r="M95" i="26"/>
  <c r="N95" i="26"/>
  <c r="O95" i="26"/>
  <c r="B96" i="26"/>
  <c r="C96" i="26"/>
  <c r="D96" i="26"/>
  <c r="E96" i="26"/>
  <c r="F96" i="26"/>
  <c r="G96" i="26"/>
  <c r="H96" i="26"/>
  <c r="I96" i="26"/>
  <c r="J96" i="26"/>
  <c r="K96" i="26"/>
  <c r="L96" i="26"/>
  <c r="M96" i="26"/>
  <c r="N96" i="26"/>
  <c r="O96" i="26"/>
  <c r="B97" i="26"/>
  <c r="C97" i="26"/>
  <c r="D97" i="26"/>
  <c r="E97" i="26"/>
  <c r="F97" i="26"/>
  <c r="G97" i="26"/>
  <c r="H97" i="26"/>
  <c r="I97" i="26"/>
  <c r="J97" i="26"/>
  <c r="K97" i="26"/>
  <c r="L97" i="26"/>
  <c r="M97" i="26"/>
  <c r="N97" i="26"/>
  <c r="O97" i="26"/>
  <c r="B98" i="26"/>
  <c r="C98" i="26"/>
  <c r="D98" i="26"/>
  <c r="E98" i="26"/>
  <c r="F98" i="26"/>
  <c r="G98" i="26"/>
  <c r="H98" i="26"/>
  <c r="I98" i="26"/>
  <c r="J98" i="26"/>
  <c r="K98" i="26"/>
  <c r="L98" i="26"/>
  <c r="M98" i="26"/>
  <c r="N98" i="26"/>
  <c r="O98" i="26"/>
  <c r="B99" i="26"/>
  <c r="C99" i="26"/>
  <c r="D99" i="26"/>
  <c r="E99" i="26"/>
  <c r="F99" i="26"/>
  <c r="G99" i="26"/>
  <c r="H99" i="26"/>
  <c r="I99" i="26"/>
  <c r="J99" i="26"/>
  <c r="K99" i="26"/>
  <c r="L99" i="26"/>
  <c r="M99" i="26"/>
  <c r="N99" i="26"/>
  <c r="O99" i="26"/>
  <c r="B100" i="26"/>
  <c r="C100" i="26"/>
  <c r="D100" i="26"/>
  <c r="E100" i="26"/>
  <c r="F100" i="26"/>
  <c r="G100" i="26"/>
  <c r="H100" i="26"/>
  <c r="I100" i="26"/>
  <c r="J100" i="26"/>
  <c r="K100" i="26"/>
  <c r="L100" i="26"/>
  <c r="M100" i="26"/>
  <c r="N100" i="26"/>
  <c r="O100" i="26"/>
  <c r="B101" i="26"/>
  <c r="C101" i="26"/>
  <c r="D101" i="26"/>
  <c r="E101" i="26"/>
  <c r="F101" i="26"/>
  <c r="G101" i="26"/>
  <c r="H101" i="26"/>
  <c r="I101" i="26"/>
  <c r="J101" i="26"/>
  <c r="K101" i="26"/>
  <c r="L101" i="26"/>
  <c r="M101" i="26"/>
  <c r="N101" i="26"/>
  <c r="O101" i="26"/>
  <c r="B102" i="26"/>
  <c r="C102" i="26"/>
  <c r="D102" i="26"/>
  <c r="E102" i="26"/>
  <c r="F102" i="26"/>
  <c r="G102" i="26"/>
  <c r="H102" i="26"/>
  <c r="I102" i="26"/>
  <c r="J102" i="26"/>
  <c r="K102" i="26"/>
  <c r="L102" i="26"/>
  <c r="M102" i="26"/>
  <c r="N102" i="26"/>
  <c r="O102" i="26"/>
  <c r="B103" i="26"/>
  <c r="C103" i="26"/>
  <c r="D103" i="26"/>
  <c r="E103" i="26"/>
  <c r="F103" i="26"/>
  <c r="G103" i="26"/>
  <c r="H103" i="26"/>
  <c r="I103" i="26"/>
  <c r="J103" i="26"/>
  <c r="K103" i="26"/>
  <c r="L103" i="26"/>
  <c r="M103" i="26"/>
  <c r="N103" i="26"/>
  <c r="O103" i="26"/>
  <c r="B104" i="26"/>
  <c r="C104" i="26"/>
  <c r="D104" i="26"/>
  <c r="E104" i="26"/>
  <c r="F104" i="26"/>
  <c r="G104" i="26"/>
  <c r="H104" i="26"/>
  <c r="I104" i="26"/>
  <c r="J104" i="26"/>
  <c r="K104" i="26"/>
  <c r="L104" i="26"/>
  <c r="M104" i="26"/>
  <c r="N104" i="26"/>
  <c r="O104" i="26"/>
  <c r="B105" i="26"/>
  <c r="C105" i="26"/>
  <c r="D105" i="26"/>
  <c r="E105" i="26"/>
  <c r="F105" i="26"/>
  <c r="G105" i="26"/>
  <c r="H105" i="26"/>
  <c r="I105" i="26"/>
  <c r="J105" i="26"/>
  <c r="K105" i="26"/>
  <c r="L105" i="26"/>
  <c r="M105" i="26"/>
  <c r="N105" i="26"/>
  <c r="O105" i="26"/>
  <c r="B106" i="26"/>
  <c r="C106" i="26"/>
  <c r="D106" i="26"/>
  <c r="E106" i="26"/>
  <c r="F106" i="26"/>
  <c r="G106" i="26"/>
  <c r="H106" i="26"/>
  <c r="I106" i="26"/>
  <c r="J106" i="26"/>
  <c r="K106" i="26"/>
  <c r="L106" i="26"/>
  <c r="M106" i="26"/>
  <c r="N106" i="26"/>
  <c r="O106" i="26"/>
  <c r="B107" i="26"/>
  <c r="C107" i="26"/>
  <c r="D107" i="26"/>
  <c r="E107" i="26"/>
  <c r="F107" i="26"/>
  <c r="G107" i="26"/>
  <c r="H107" i="26"/>
  <c r="I107" i="26"/>
  <c r="J107" i="26"/>
  <c r="K107" i="26"/>
  <c r="L107" i="26"/>
  <c r="M107" i="26"/>
  <c r="N107" i="26"/>
  <c r="O107" i="26"/>
  <c r="B108" i="26"/>
  <c r="C108" i="26"/>
  <c r="D108" i="26"/>
  <c r="E108" i="26"/>
  <c r="F108" i="26"/>
  <c r="G108" i="26"/>
  <c r="H108" i="26"/>
  <c r="I108" i="26"/>
  <c r="J108" i="26"/>
  <c r="K108" i="26"/>
  <c r="L108" i="26"/>
  <c r="M108" i="26"/>
  <c r="N108" i="26"/>
  <c r="O108" i="26"/>
  <c r="B109" i="26"/>
  <c r="C109" i="26"/>
  <c r="D109" i="26"/>
  <c r="E109" i="26"/>
  <c r="F109" i="26"/>
  <c r="G109" i="26"/>
  <c r="H109" i="26"/>
  <c r="I109" i="26"/>
  <c r="J109" i="26"/>
  <c r="K109" i="26"/>
  <c r="L109" i="26"/>
  <c r="M109" i="26"/>
  <c r="N109" i="26"/>
  <c r="O109" i="26"/>
  <c r="B110" i="26"/>
  <c r="C110" i="26"/>
  <c r="D110" i="26"/>
  <c r="E110" i="26"/>
  <c r="F110" i="26"/>
  <c r="G110" i="26"/>
  <c r="H110" i="26"/>
  <c r="I110" i="26"/>
  <c r="J110" i="26"/>
  <c r="K110" i="26"/>
  <c r="L110" i="26"/>
  <c r="M110" i="26"/>
  <c r="N110" i="26"/>
  <c r="O110" i="26"/>
  <c r="B111" i="26"/>
  <c r="C111" i="26"/>
  <c r="D111" i="26"/>
  <c r="E111" i="26"/>
  <c r="F111" i="26"/>
  <c r="G111" i="26"/>
  <c r="H111" i="26"/>
  <c r="I111" i="26"/>
  <c r="J111" i="26"/>
  <c r="K111" i="26"/>
  <c r="L111" i="26"/>
  <c r="M111" i="26"/>
  <c r="N111" i="26"/>
  <c r="O111" i="26"/>
  <c r="B112" i="26"/>
  <c r="C112" i="26"/>
  <c r="D112" i="26"/>
  <c r="E112" i="26"/>
  <c r="F112" i="26"/>
  <c r="G112" i="26"/>
  <c r="H112" i="26"/>
  <c r="I112" i="26"/>
  <c r="J112" i="26"/>
  <c r="K112" i="26"/>
  <c r="L112" i="26"/>
  <c r="M112" i="26"/>
  <c r="N112" i="26"/>
  <c r="O112" i="26"/>
  <c r="B113" i="26"/>
  <c r="C113" i="26"/>
  <c r="D113" i="26"/>
  <c r="E113" i="26"/>
  <c r="F113" i="26"/>
  <c r="G113" i="26"/>
  <c r="H113" i="26"/>
  <c r="I113" i="26"/>
  <c r="J113" i="26"/>
  <c r="K113" i="26"/>
  <c r="L113" i="26"/>
  <c r="M113" i="26"/>
  <c r="N113" i="26"/>
  <c r="O113" i="26"/>
  <c r="B114" i="26"/>
  <c r="C114" i="26"/>
  <c r="D114" i="26"/>
  <c r="E114" i="26"/>
  <c r="F114" i="26"/>
  <c r="G114" i="26"/>
  <c r="H114" i="26"/>
  <c r="I114" i="26"/>
  <c r="J114" i="26"/>
  <c r="K114" i="26"/>
  <c r="L114" i="26"/>
  <c r="M114" i="26"/>
  <c r="N114" i="26"/>
  <c r="O114" i="26"/>
  <c r="B115" i="26"/>
  <c r="C115" i="26"/>
  <c r="D115" i="26"/>
  <c r="E115" i="26"/>
  <c r="F115" i="26"/>
  <c r="G115" i="26"/>
  <c r="H115" i="26"/>
  <c r="I115" i="26"/>
  <c r="J115" i="26"/>
  <c r="K115" i="26"/>
  <c r="L115" i="26"/>
  <c r="M115" i="26"/>
  <c r="N115" i="26"/>
  <c r="O115" i="26"/>
  <c r="B116" i="26"/>
  <c r="C116" i="26"/>
  <c r="D116" i="26"/>
  <c r="E116" i="26"/>
  <c r="F116" i="26"/>
  <c r="G116" i="26"/>
  <c r="H116" i="26"/>
  <c r="I116" i="26"/>
  <c r="J116" i="26"/>
  <c r="K116" i="26"/>
  <c r="L116" i="26"/>
  <c r="M116" i="26"/>
  <c r="N116" i="26"/>
  <c r="O116" i="26"/>
  <c r="B117" i="26"/>
  <c r="C117" i="26"/>
  <c r="D117" i="26"/>
  <c r="E117" i="26"/>
  <c r="F117" i="26"/>
  <c r="G117" i="26"/>
  <c r="H117" i="26"/>
  <c r="I117" i="26"/>
  <c r="J117" i="26"/>
  <c r="K117" i="26"/>
  <c r="L117" i="26"/>
  <c r="M117" i="26"/>
  <c r="N117" i="26"/>
  <c r="O117" i="26"/>
  <c r="B118" i="26"/>
  <c r="C118" i="26"/>
  <c r="D118" i="26"/>
  <c r="E118" i="26"/>
  <c r="F118" i="26"/>
  <c r="G118" i="26"/>
  <c r="H118" i="26"/>
  <c r="I118" i="26"/>
  <c r="J118" i="26"/>
  <c r="K118" i="26"/>
  <c r="L118" i="26"/>
  <c r="M118" i="26"/>
  <c r="N118" i="26"/>
  <c r="O118" i="26"/>
  <c r="B119" i="26"/>
  <c r="C119" i="26"/>
  <c r="D119" i="26"/>
  <c r="E119" i="26"/>
  <c r="F119" i="26"/>
  <c r="G119" i="26"/>
  <c r="H119" i="26"/>
  <c r="I119" i="26"/>
  <c r="J119" i="26"/>
  <c r="K119" i="26"/>
  <c r="L119" i="26"/>
  <c r="M119" i="26"/>
  <c r="N119" i="26"/>
  <c r="O119" i="26"/>
  <c r="B120" i="26"/>
  <c r="C120" i="26"/>
  <c r="D120" i="26"/>
  <c r="E120" i="26"/>
  <c r="F120" i="26"/>
  <c r="G120" i="26"/>
  <c r="H120" i="26"/>
  <c r="I120" i="26"/>
  <c r="J120" i="26"/>
  <c r="K120" i="26"/>
  <c r="L120" i="26"/>
  <c r="M120" i="26"/>
  <c r="N120" i="26"/>
  <c r="O120" i="26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N121" i="26"/>
  <c r="O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N122" i="26"/>
  <c r="O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N123" i="26"/>
  <c r="O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N124" i="26"/>
  <c r="O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N125" i="26"/>
  <c r="O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N126" i="26"/>
  <c r="O126" i="26"/>
  <c r="B127" i="26"/>
  <c r="C127" i="26"/>
  <c r="D127" i="26"/>
  <c r="E127" i="26"/>
  <c r="F127" i="26"/>
  <c r="G127" i="26"/>
  <c r="H127" i="26"/>
  <c r="I127" i="26"/>
  <c r="J127" i="26"/>
  <c r="K127" i="26"/>
  <c r="L127" i="26"/>
  <c r="M127" i="26"/>
  <c r="N127" i="26"/>
  <c r="O127" i="26"/>
  <c r="B128" i="26"/>
  <c r="C128" i="26"/>
  <c r="D128" i="26"/>
  <c r="E128" i="26"/>
  <c r="F128" i="26"/>
  <c r="G128" i="26"/>
  <c r="H128" i="26"/>
  <c r="I128" i="26"/>
  <c r="J128" i="26"/>
  <c r="K128" i="26"/>
  <c r="L128" i="26"/>
  <c r="M128" i="26"/>
  <c r="N128" i="26"/>
  <c r="O128" i="26"/>
  <c r="B129" i="26"/>
  <c r="C129" i="26"/>
  <c r="D129" i="26"/>
  <c r="E129" i="26"/>
  <c r="F129" i="26"/>
  <c r="G129" i="26"/>
  <c r="H129" i="26"/>
  <c r="I129" i="26"/>
  <c r="J129" i="26"/>
  <c r="K129" i="26"/>
  <c r="L129" i="26"/>
  <c r="M129" i="26"/>
  <c r="N129" i="26"/>
  <c r="O129" i="26"/>
  <c r="B130" i="26"/>
  <c r="C130" i="26"/>
  <c r="D130" i="26"/>
  <c r="E130" i="26"/>
  <c r="F130" i="26"/>
  <c r="G130" i="26"/>
  <c r="H130" i="26"/>
  <c r="I130" i="26"/>
  <c r="J130" i="26"/>
  <c r="K130" i="26"/>
  <c r="L130" i="26"/>
  <c r="M130" i="26"/>
  <c r="N130" i="26"/>
  <c r="O130" i="26"/>
  <c r="B131" i="26"/>
  <c r="C131" i="26"/>
  <c r="D131" i="26"/>
  <c r="E131" i="26"/>
  <c r="F131" i="26"/>
  <c r="G131" i="26"/>
  <c r="H131" i="26"/>
  <c r="I131" i="26"/>
  <c r="J131" i="26"/>
  <c r="K131" i="26"/>
  <c r="L131" i="26"/>
  <c r="M131" i="26"/>
  <c r="N131" i="26"/>
  <c r="O131" i="26"/>
  <c r="B132" i="26"/>
  <c r="C132" i="26"/>
  <c r="D132" i="26"/>
  <c r="E132" i="26"/>
  <c r="F132" i="26"/>
  <c r="G132" i="26"/>
  <c r="H132" i="26"/>
  <c r="I132" i="26"/>
  <c r="J132" i="26"/>
  <c r="K132" i="26"/>
  <c r="L132" i="26"/>
  <c r="M132" i="26"/>
  <c r="N132" i="26"/>
  <c r="O132" i="26"/>
  <c r="B133" i="26"/>
  <c r="C133" i="26"/>
  <c r="D133" i="26"/>
  <c r="E133" i="26"/>
  <c r="F133" i="26"/>
  <c r="G133" i="26"/>
  <c r="H133" i="26"/>
  <c r="I133" i="26"/>
  <c r="J133" i="26"/>
  <c r="K133" i="26"/>
  <c r="L133" i="26"/>
  <c r="M133" i="26"/>
  <c r="N133" i="26"/>
  <c r="O133" i="26"/>
  <c r="B134" i="26"/>
  <c r="C134" i="26"/>
  <c r="D134" i="26"/>
  <c r="E134" i="26"/>
  <c r="F134" i="26"/>
  <c r="G134" i="26"/>
  <c r="H134" i="26"/>
  <c r="I134" i="26"/>
  <c r="J134" i="26"/>
  <c r="K134" i="26"/>
  <c r="L134" i="26"/>
  <c r="M134" i="26"/>
  <c r="N134" i="26"/>
  <c r="O134" i="26"/>
  <c r="B135" i="26"/>
  <c r="C135" i="26"/>
  <c r="D135" i="26"/>
  <c r="E135" i="26"/>
  <c r="F135" i="26"/>
  <c r="G135" i="26"/>
  <c r="H135" i="26"/>
  <c r="I135" i="26"/>
  <c r="J135" i="26"/>
  <c r="K135" i="26"/>
  <c r="L135" i="26"/>
  <c r="M135" i="26"/>
  <c r="N135" i="26"/>
  <c r="O135" i="26"/>
  <c r="B136" i="26"/>
  <c r="C136" i="26"/>
  <c r="D136" i="26"/>
  <c r="E136" i="26"/>
  <c r="F136" i="26"/>
  <c r="G136" i="26"/>
  <c r="H136" i="26"/>
  <c r="I136" i="26"/>
  <c r="J136" i="26"/>
  <c r="K136" i="26"/>
  <c r="L136" i="26"/>
  <c r="M136" i="26"/>
  <c r="N136" i="26"/>
  <c r="O136" i="26"/>
  <c r="B137" i="26"/>
  <c r="C137" i="26"/>
  <c r="D137" i="26"/>
  <c r="E137" i="26"/>
  <c r="F137" i="26"/>
  <c r="G137" i="26"/>
  <c r="H137" i="26"/>
  <c r="I137" i="26"/>
  <c r="J137" i="26"/>
  <c r="K137" i="26"/>
  <c r="L137" i="26"/>
  <c r="M137" i="26"/>
  <c r="N137" i="26"/>
  <c r="O137" i="26"/>
  <c r="B138" i="26"/>
  <c r="C138" i="26"/>
  <c r="D138" i="26"/>
  <c r="E138" i="26"/>
  <c r="F138" i="26"/>
  <c r="G138" i="26"/>
  <c r="H138" i="26"/>
  <c r="I138" i="26"/>
  <c r="J138" i="26"/>
  <c r="K138" i="26"/>
  <c r="L138" i="26"/>
  <c r="M138" i="26"/>
  <c r="N138" i="26"/>
  <c r="O138" i="26"/>
  <c r="B139" i="26"/>
  <c r="C139" i="26"/>
  <c r="D139" i="26"/>
  <c r="E139" i="26"/>
  <c r="F139" i="26"/>
  <c r="G139" i="26"/>
  <c r="H139" i="26"/>
  <c r="I139" i="26"/>
  <c r="J139" i="26"/>
  <c r="K139" i="26"/>
  <c r="L139" i="26"/>
  <c r="M139" i="26"/>
  <c r="N139" i="26"/>
  <c r="O139" i="26"/>
  <c r="B140" i="26"/>
  <c r="C140" i="26"/>
  <c r="D140" i="26"/>
  <c r="E140" i="26"/>
  <c r="F140" i="26"/>
  <c r="G140" i="26"/>
  <c r="H140" i="26"/>
  <c r="I140" i="26"/>
  <c r="J140" i="26"/>
  <c r="K140" i="26"/>
  <c r="L140" i="26"/>
  <c r="M140" i="26"/>
  <c r="N140" i="26"/>
  <c r="O140" i="26"/>
  <c r="B141" i="26"/>
  <c r="C141" i="26"/>
  <c r="D141" i="26"/>
  <c r="E141" i="26"/>
  <c r="F141" i="26"/>
  <c r="G141" i="26"/>
  <c r="H141" i="26"/>
  <c r="I141" i="26"/>
  <c r="J141" i="26"/>
  <c r="K141" i="26"/>
  <c r="L141" i="26"/>
  <c r="M141" i="26"/>
  <c r="N141" i="26"/>
  <c r="O141" i="26"/>
  <c r="B142" i="26"/>
  <c r="C142" i="26"/>
  <c r="D142" i="26"/>
  <c r="E142" i="26"/>
  <c r="F142" i="26"/>
  <c r="G142" i="26"/>
  <c r="H142" i="26"/>
  <c r="I142" i="26"/>
  <c r="J142" i="26"/>
  <c r="K142" i="26"/>
  <c r="L142" i="26"/>
  <c r="M142" i="26"/>
  <c r="N142" i="26"/>
  <c r="O142" i="26"/>
  <c r="B143" i="26"/>
  <c r="C143" i="26"/>
  <c r="D143" i="26"/>
  <c r="E143" i="26"/>
  <c r="F143" i="26"/>
  <c r="G143" i="26"/>
  <c r="H143" i="26"/>
  <c r="I143" i="26"/>
  <c r="J143" i="26"/>
  <c r="K143" i="26"/>
  <c r="L143" i="26"/>
  <c r="M143" i="26"/>
  <c r="N143" i="26"/>
  <c r="O143" i="26"/>
  <c r="B144" i="26"/>
  <c r="C144" i="26"/>
  <c r="D144" i="26"/>
  <c r="E144" i="26"/>
  <c r="F144" i="26"/>
  <c r="G144" i="26"/>
  <c r="H144" i="26"/>
  <c r="I144" i="26"/>
  <c r="J144" i="26"/>
  <c r="K144" i="26"/>
  <c r="L144" i="26"/>
  <c r="M144" i="26"/>
  <c r="N144" i="26"/>
  <c r="O144" i="26"/>
  <c r="B145" i="26"/>
  <c r="C145" i="26"/>
  <c r="D145" i="26"/>
  <c r="E145" i="26"/>
  <c r="F145" i="26"/>
  <c r="G145" i="26"/>
  <c r="H145" i="26"/>
  <c r="I145" i="26"/>
  <c r="J145" i="26"/>
  <c r="K145" i="26"/>
  <c r="L145" i="26"/>
  <c r="M145" i="26"/>
  <c r="N145" i="26"/>
  <c r="O145" i="26"/>
  <c r="B146" i="26"/>
  <c r="C146" i="26"/>
  <c r="D146" i="26"/>
  <c r="E146" i="26"/>
  <c r="F146" i="26"/>
  <c r="G146" i="26"/>
  <c r="H146" i="26"/>
  <c r="I146" i="26"/>
  <c r="J146" i="26"/>
  <c r="K146" i="26"/>
  <c r="L146" i="26"/>
  <c r="M146" i="26"/>
  <c r="N146" i="26"/>
  <c r="O146" i="26"/>
  <c r="B147" i="26"/>
  <c r="C147" i="26"/>
  <c r="D147" i="26"/>
  <c r="E147" i="26"/>
  <c r="F147" i="26"/>
  <c r="G147" i="26"/>
  <c r="H147" i="26"/>
  <c r="I147" i="26"/>
  <c r="J147" i="26"/>
  <c r="K147" i="26"/>
  <c r="L147" i="26"/>
  <c r="M147" i="26"/>
  <c r="N147" i="26"/>
  <c r="O147" i="26"/>
  <c r="B148" i="26"/>
  <c r="C148" i="26"/>
  <c r="D148" i="26"/>
  <c r="E148" i="26"/>
  <c r="F148" i="26"/>
  <c r="G148" i="26"/>
  <c r="H148" i="26"/>
  <c r="I148" i="26"/>
  <c r="J148" i="26"/>
  <c r="K148" i="26"/>
  <c r="L148" i="26"/>
  <c r="M148" i="26"/>
  <c r="N148" i="26"/>
  <c r="O148" i="26"/>
  <c r="B149" i="26"/>
  <c r="C149" i="26"/>
  <c r="D149" i="26"/>
  <c r="E149" i="26"/>
  <c r="F149" i="26"/>
  <c r="G149" i="26"/>
  <c r="H149" i="26"/>
  <c r="I149" i="26"/>
  <c r="J149" i="26"/>
  <c r="K149" i="26"/>
  <c r="L149" i="26"/>
  <c r="M149" i="26"/>
  <c r="N149" i="26"/>
  <c r="O149" i="26"/>
  <c r="B150" i="26"/>
  <c r="C150" i="26"/>
  <c r="D150" i="26"/>
  <c r="E150" i="26"/>
  <c r="F150" i="26"/>
  <c r="G150" i="26"/>
  <c r="H150" i="26"/>
  <c r="I150" i="26"/>
  <c r="J150" i="26"/>
  <c r="K150" i="26"/>
  <c r="L150" i="26"/>
  <c r="M150" i="26"/>
  <c r="N150" i="26"/>
  <c r="O150" i="26"/>
  <c r="B151" i="26"/>
  <c r="C151" i="26"/>
  <c r="D151" i="26"/>
  <c r="E151" i="26"/>
  <c r="F151" i="26"/>
  <c r="G151" i="26"/>
  <c r="H151" i="26"/>
  <c r="I151" i="26"/>
  <c r="J151" i="26"/>
  <c r="K151" i="26"/>
  <c r="L151" i="26"/>
  <c r="M151" i="26"/>
  <c r="N151" i="26"/>
  <c r="O151" i="26"/>
  <c r="B152" i="26"/>
  <c r="C152" i="26"/>
  <c r="D152" i="26"/>
  <c r="E152" i="26"/>
  <c r="F152" i="26"/>
  <c r="G152" i="26"/>
  <c r="H152" i="26"/>
  <c r="I152" i="26"/>
  <c r="J152" i="26"/>
  <c r="K152" i="26"/>
  <c r="L152" i="26"/>
  <c r="M152" i="26"/>
  <c r="N152" i="26"/>
  <c r="O152" i="26"/>
  <c r="B153" i="26"/>
  <c r="C153" i="26"/>
  <c r="D153" i="26"/>
  <c r="E153" i="26"/>
  <c r="F153" i="26"/>
  <c r="G153" i="26"/>
  <c r="H153" i="26"/>
  <c r="I153" i="26"/>
  <c r="J153" i="26"/>
  <c r="K153" i="26"/>
  <c r="L153" i="26"/>
  <c r="M153" i="26"/>
  <c r="N153" i="26"/>
  <c r="O153" i="26"/>
  <c r="B154" i="26"/>
  <c r="C154" i="26"/>
  <c r="D154" i="26"/>
  <c r="E154" i="26"/>
  <c r="F154" i="26"/>
  <c r="G154" i="26"/>
  <c r="H154" i="26"/>
  <c r="I154" i="26"/>
  <c r="J154" i="26"/>
  <c r="K154" i="26"/>
  <c r="L154" i="26"/>
  <c r="M154" i="26"/>
  <c r="N154" i="26"/>
  <c r="O154" i="26"/>
  <c r="B155" i="26"/>
  <c r="C155" i="26"/>
  <c r="D155" i="26"/>
  <c r="E155" i="26"/>
  <c r="F155" i="26"/>
  <c r="G155" i="26"/>
  <c r="H155" i="26"/>
  <c r="I155" i="26"/>
  <c r="J155" i="26"/>
  <c r="K155" i="26"/>
  <c r="L155" i="26"/>
  <c r="M155" i="26"/>
  <c r="N155" i="26"/>
  <c r="O155" i="26"/>
  <c r="B156" i="26"/>
  <c r="C156" i="26"/>
  <c r="D156" i="26"/>
  <c r="E156" i="26"/>
  <c r="F156" i="26"/>
  <c r="G156" i="26"/>
  <c r="H156" i="26"/>
  <c r="I156" i="26"/>
  <c r="J156" i="26"/>
  <c r="K156" i="26"/>
  <c r="L156" i="26"/>
  <c r="M156" i="26"/>
  <c r="N156" i="26"/>
  <c r="O156" i="26"/>
  <c r="B157" i="26"/>
  <c r="C157" i="26"/>
  <c r="D157" i="26"/>
  <c r="E157" i="26"/>
  <c r="F157" i="26"/>
  <c r="G157" i="26"/>
  <c r="H157" i="26"/>
  <c r="I157" i="26"/>
  <c r="J157" i="26"/>
  <c r="K157" i="26"/>
  <c r="L157" i="26"/>
  <c r="M157" i="26"/>
  <c r="N157" i="26"/>
  <c r="O157" i="26"/>
  <c r="B158" i="26"/>
  <c r="C158" i="26"/>
  <c r="D158" i="26"/>
  <c r="E158" i="26"/>
  <c r="F158" i="26"/>
  <c r="G158" i="26"/>
  <c r="H158" i="26"/>
  <c r="I158" i="26"/>
  <c r="J158" i="26"/>
  <c r="K158" i="26"/>
  <c r="L158" i="26"/>
  <c r="M158" i="26"/>
  <c r="N158" i="26"/>
  <c r="O158" i="26"/>
  <c r="B159" i="26"/>
  <c r="C159" i="26"/>
  <c r="D159" i="26"/>
  <c r="E159" i="26"/>
  <c r="F159" i="26"/>
  <c r="G159" i="26"/>
  <c r="H159" i="26"/>
  <c r="I159" i="26"/>
  <c r="J159" i="26"/>
  <c r="K159" i="26"/>
  <c r="L159" i="26"/>
  <c r="M159" i="26"/>
  <c r="N159" i="26"/>
  <c r="O159" i="26"/>
  <c r="B160" i="26"/>
  <c r="C160" i="26"/>
  <c r="D160" i="26"/>
  <c r="E160" i="26"/>
  <c r="F160" i="26"/>
  <c r="G160" i="26"/>
  <c r="H160" i="26"/>
  <c r="I160" i="26"/>
  <c r="J160" i="26"/>
  <c r="K160" i="26"/>
  <c r="L160" i="26"/>
  <c r="M160" i="26"/>
  <c r="N160" i="26"/>
  <c r="O160" i="26"/>
  <c r="B161" i="26"/>
  <c r="C161" i="26"/>
  <c r="D161" i="26"/>
  <c r="E161" i="26"/>
  <c r="F161" i="26"/>
  <c r="G161" i="26"/>
  <c r="H161" i="26"/>
  <c r="I161" i="26"/>
  <c r="J161" i="26"/>
  <c r="K161" i="26"/>
  <c r="L161" i="26"/>
  <c r="M161" i="26"/>
  <c r="N161" i="26"/>
  <c r="O161" i="26"/>
  <c r="B162" i="26"/>
  <c r="C162" i="26"/>
  <c r="D162" i="26"/>
  <c r="E162" i="26"/>
  <c r="F162" i="26"/>
  <c r="G162" i="26"/>
  <c r="H162" i="26"/>
  <c r="I162" i="26"/>
  <c r="J162" i="26"/>
  <c r="K162" i="26"/>
  <c r="L162" i="26"/>
  <c r="M162" i="26"/>
  <c r="N162" i="26"/>
  <c r="O162" i="26"/>
  <c r="B163" i="26"/>
  <c r="C163" i="26"/>
  <c r="D163" i="26"/>
  <c r="E163" i="26"/>
  <c r="F163" i="26"/>
  <c r="G163" i="26"/>
  <c r="H163" i="26"/>
  <c r="I163" i="26"/>
  <c r="J163" i="26"/>
  <c r="K163" i="26"/>
  <c r="L163" i="26"/>
  <c r="M163" i="26"/>
  <c r="N163" i="26"/>
  <c r="O163" i="26"/>
  <c r="B164" i="26"/>
  <c r="C164" i="26"/>
  <c r="D164" i="26"/>
  <c r="E164" i="26"/>
  <c r="F164" i="26"/>
  <c r="G164" i="26"/>
  <c r="H164" i="26"/>
  <c r="I164" i="26"/>
  <c r="J164" i="26"/>
  <c r="K164" i="26"/>
  <c r="L164" i="26"/>
  <c r="M164" i="26"/>
  <c r="N164" i="26"/>
  <c r="O164" i="26"/>
  <c r="B165" i="26"/>
  <c r="C165" i="26"/>
  <c r="D165" i="26"/>
  <c r="E165" i="26"/>
  <c r="F165" i="26"/>
  <c r="G165" i="26"/>
  <c r="H165" i="26"/>
  <c r="I165" i="26"/>
  <c r="J165" i="26"/>
  <c r="K165" i="26"/>
  <c r="L165" i="26"/>
  <c r="M165" i="26"/>
  <c r="N165" i="26"/>
  <c r="O165" i="26"/>
  <c r="B166" i="26"/>
  <c r="C166" i="26"/>
  <c r="D166" i="26"/>
  <c r="E166" i="26"/>
  <c r="F166" i="26"/>
  <c r="G166" i="26"/>
  <c r="H166" i="26"/>
  <c r="I166" i="26"/>
  <c r="J166" i="26"/>
  <c r="K166" i="26"/>
  <c r="L166" i="26"/>
  <c r="M166" i="26"/>
  <c r="N166" i="26"/>
  <c r="O166" i="26"/>
  <c r="B167" i="26"/>
  <c r="C167" i="26"/>
  <c r="D167" i="26"/>
  <c r="E167" i="26"/>
  <c r="F167" i="26"/>
  <c r="G167" i="26"/>
  <c r="H167" i="26"/>
  <c r="I167" i="26"/>
  <c r="J167" i="26"/>
  <c r="K167" i="26"/>
  <c r="L167" i="26"/>
  <c r="M167" i="26"/>
  <c r="N167" i="26"/>
  <c r="O167" i="26"/>
  <c r="B168" i="26"/>
  <c r="C168" i="26"/>
  <c r="D168" i="26"/>
  <c r="E168" i="26"/>
  <c r="F168" i="26"/>
  <c r="G168" i="26"/>
  <c r="H168" i="26"/>
  <c r="I168" i="26"/>
  <c r="J168" i="26"/>
  <c r="K168" i="26"/>
  <c r="L168" i="26"/>
  <c r="M168" i="26"/>
  <c r="N168" i="26"/>
  <c r="O168" i="26"/>
  <c r="B169" i="26"/>
  <c r="C169" i="26"/>
  <c r="D169" i="26"/>
  <c r="E169" i="26"/>
  <c r="F169" i="26"/>
  <c r="G169" i="26"/>
  <c r="H169" i="26"/>
  <c r="I169" i="26"/>
  <c r="J169" i="26"/>
  <c r="K169" i="26"/>
  <c r="L169" i="26"/>
  <c r="M169" i="26"/>
  <c r="N169" i="26"/>
  <c r="O169" i="26"/>
  <c r="B170" i="26"/>
  <c r="C170" i="26"/>
  <c r="D170" i="26"/>
  <c r="E170" i="26"/>
  <c r="F170" i="26"/>
  <c r="G170" i="26"/>
  <c r="H170" i="26"/>
  <c r="I170" i="26"/>
  <c r="J170" i="26"/>
  <c r="K170" i="26"/>
  <c r="L170" i="26"/>
  <c r="M170" i="26"/>
  <c r="N170" i="26"/>
  <c r="O170" i="26"/>
  <c r="B171" i="26"/>
  <c r="C171" i="26"/>
  <c r="D171" i="26"/>
  <c r="E171" i="26"/>
  <c r="F171" i="26"/>
  <c r="G171" i="26"/>
  <c r="H171" i="26"/>
  <c r="I171" i="26"/>
  <c r="J171" i="26"/>
  <c r="K171" i="26"/>
  <c r="L171" i="26"/>
  <c r="M171" i="26"/>
  <c r="N171" i="26"/>
  <c r="O171" i="26"/>
  <c r="B172" i="26"/>
  <c r="C172" i="26"/>
  <c r="D172" i="26"/>
  <c r="E172" i="26"/>
  <c r="F172" i="26"/>
  <c r="G172" i="26"/>
  <c r="H172" i="26"/>
  <c r="I172" i="26"/>
  <c r="J172" i="26"/>
  <c r="K172" i="26"/>
  <c r="L172" i="26"/>
  <c r="M172" i="26"/>
  <c r="N172" i="26"/>
  <c r="O172" i="26"/>
  <c r="B173" i="26"/>
  <c r="C173" i="26"/>
  <c r="D173" i="26"/>
  <c r="E173" i="26"/>
  <c r="F173" i="26"/>
  <c r="G173" i="26"/>
  <c r="H173" i="26"/>
  <c r="I173" i="26"/>
  <c r="J173" i="26"/>
  <c r="K173" i="26"/>
  <c r="L173" i="26"/>
  <c r="M173" i="26"/>
  <c r="N173" i="26"/>
  <c r="O173" i="26"/>
  <c r="B174" i="26"/>
  <c r="C174" i="26"/>
  <c r="D174" i="26"/>
  <c r="E174" i="26"/>
  <c r="F174" i="26"/>
  <c r="G174" i="26"/>
  <c r="H174" i="26"/>
  <c r="I174" i="26"/>
  <c r="J174" i="26"/>
  <c r="K174" i="26"/>
  <c r="L174" i="26"/>
  <c r="M174" i="26"/>
  <c r="N174" i="26"/>
  <c r="O174" i="26"/>
  <c r="B175" i="26"/>
  <c r="C175" i="26"/>
  <c r="D175" i="26"/>
  <c r="E175" i="26"/>
  <c r="F175" i="26"/>
  <c r="G175" i="26"/>
  <c r="H175" i="26"/>
  <c r="I175" i="26"/>
  <c r="J175" i="26"/>
  <c r="K175" i="26"/>
  <c r="L175" i="26"/>
  <c r="M175" i="26"/>
  <c r="N175" i="26"/>
  <c r="O175" i="26"/>
  <c r="B176" i="26"/>
  <c r="C176" i="26"/>
  <c r="D176" i="26"/>
  <c r="E176" i="26"/>
  <c r="F176" i="26"/>
  <c r="G176" i="26"/>
  <c r="H176" i="26"/>
  <c r="I176" i="26"/>
  <c r="J176" i="26"/>
  <c r="K176" i="26"/>
  <c r="L176" i="26"/>
  <c r="M176" i="26"/>
  <c r="N176" i="26"/>
  <c r="O176" i="26"/>
  <c r="B177" i="26"/>
  <c r="C177" i="26"/>
  <c r="D177" i="26"/>
  <c r="E177" i="26"/>
  <c r="F177" i="26"/>
  <c r="G177" i="26"/>
  <c r="H177" i="26"/>
  <c r="I177" i="26"/>
  <c r="J177" i="26"/>
  <c r="K177" i="26"/>
  <c r="L177" i="26"/>
  <c r="M177" i="26"/>
  <c r="N177" i="26"/>
  <c r="O177" i="26"/>
  <c r="B178" i="26"/>
  <c r="C178" i="26"/>
  <c r="D178" i="26"/>
  <c r="E178" i="26"/>
  <c r="F178" i="26"/>
  <c r="G178" i="26"/>
  <c r="H178" i="26"/>
  <c r="I178" i="26"/>
  <c r="J178" i="26"/>
  <c r="K178" i="26"/>
  <c r="L178" i="26"/>
  <c r="M178" i="26"/>
  <c r="N178" i="26"/>
  <c r="O178" i="26"/>
  <c r="B179" i="26"/>
  <c r="C179" i="26"/>
  <c r="D179" i="26"/>
  <c r="E179" i="26"/>
  <c r="F179" i="26"/>
  <c r="G179" i="26"/>
  <c r="H179" i="26"/>
  <c r="I179" i="26"/>
  <c r="J179" i="26"/>
  <c r="K179" i="26"/>
  <c r="L179" i="26"/>
  <c r="M179" i="26"/>
  <c r="N179" i="26"/>
  <c r="O179" i="26"/>
  <c r="B180" i="26"/>
  <c r="C180" i="26"/>
  <c r="D180" i="26"/>
  <c r="E180" i="26"/>
  <c r="F180" i="26"/>
  <c r="G180" i="26"/>
  <c r="H180" i="26"/>
  <c r="I180" i="26"/>
  <c r="J180" i="26"/>
  <c r="K180" i="26"/>
  <c r="L180" i="26"/>
  <c r="M180" i="26"/>
  <c r="N180" i="26"/>
  <c r="O180" i="26"/>
  <c r="B181" i="26"/>
  <c r="C181" i="26"/>
  <c r="D181" i="26"/>
  <c r="E181" i="26"/>
  <c r="F181" i="26"/>
  <c r="G181" i="26"/>
  <c r="H181" i="26"/>
  <c r="I181" i="26"/>
  <c r="J181" i="26"/>
  <c r="K181" i="26"/>
  <c r="L181" i="26"/>
  <c r="M181" i="26"/>
  <c r="N181" i="26"/>
  <c r="O181" i="26"/>
  <c r="B182" i="26"/>
  <c r="C182" i="26"/>
  <c r="D182" i="26"/>
  <c r="E182" i="26"/>
  <c r="F182" i="26"/>
  <c r="G182" i="26"/>
  <c r="H182" i="26"/>
  <c r="I182" i="26"/>
  <c r="J182" i="26"/>
  <c r="K182" i="26"/>
  <c r="L182" i="26"/>
  <c r="M182" i="26"/>
  <c r="N182" i="26"/>
  <c r="O182" i="26"/>
  <c r="B183" i="26"/>
  <c r="C183" i="26"/>
  <c r="D183" i="26"/>
  <c r="E183" i="26"/>
  <c r="F183" i="26"/>
  <c r="G183" i="26"/>
  <c r="H183" i="26"/>
  <c r="I183" i="26"/>
  <c r="J183" i="26"/>
  <c r="K183" i="26"/>
  <c r="L183" i="26"/>
  <c r="M183" i="26"/>
  <c r="N183" i="26"/>
  <c r="O183" i="26"/>
  <c r="B184" i="26"/>
  <c r="C184" i="26"/>
  <c r="D184" i="26"/>
  <c r="E184" i="26"/>
  <c r="F184" i="26"/>
  <c r="G184" i="26"/>
  <c r="H184" i="26"/>
  <c r="I184" i="26"/>
  <c r="J184" i="26"/>
  <c r="K184" i="26"/>
  <c r="L184" i="26"/>
  <c r="M184" i="26"/>
  <c r="N184" i="26"/>
  <c r="O184" i="26"/>
  <c r="B185" i="26"/>
  <c r="C185" i="26"/>
  <c r="D185" i="26"/>
  <c r="E185" i="26"/>
  <c r="F185" i="26"/>
  <c r="G185" i="26"/>
  <c r="H185" i="26"/>
  <c r="I185" i="26"/>
  <c r="J185" i="26"/>
  <c r="K185" i="26"/>
  <c r="L185" i="26"/>
  <c r="M185" i="26"/>
  <c r="N185" i="26"/>
  <c r="O185" i="26"/>
  <c r="B186" i="26"/>
  <c r="C186" i="26"/>
  <c r="D186" i="26"/>
  <c r="E186" i="26"/>
  <c r="F186" i="26"/>
  <c r="G186" i="26"/>
  <c r="H186" i="26"/>
  <c r="I186" i="26"/>
  <c r="J186" i="26"/>
  <c r="K186" i="26"/>
  <c r="L186" i="26"/>
  <c r="M186" i="26"/>
  <c r="N186" i="26"/>
  <c r="O186" i="26"/>
  <c r="B187" i="26"/>
  <c r="C187" i="26"/>
  <c r="D187" i="26"/>
  <c r="E187" i="26"/>
  <c r="F187" i="26"/>
  <c r="G187" i="26"/>
  <c r="H187" i="26"/>
  <c r="I187" i="26"/>
  <c r="J187" i="26"/>
  <c r="K187" i="26"/>
  <c r="L187" i="26"/>
  <c r="M187" i="26"/>
  <c r="N187" i="26"/>
  <c r="O187" i="26"/>
  <c r="B188" i="26"/>
  <c r="C188" i="26"/>
  <c r="D188" i="26"/>
  <c r="E188" i="26"/>
  <c r="F188" i="26"/>
  <c r="G188" i="26"/>
  <c r="H188" i="26"/>
  <c r="I188" i="26"/>
  <c r="J188" i="26"/>
  <c r="K188" i="26"/>
  <c r="L188" i="26"/>
  <c r="M188" i="26"/>
  <c r="N188" i="26"/>
  <c r="O188" i="26"/>
  <c r="B189" i="26"/>
  <c r="C189" i="26"/>
  <c r="D189" i="26"/>
  <c r="E189" i="26"/>
  <c r="F189" i="26"/>
  <c r="G189" i="26"/>
  <c r="H189" i="26"/>
  <c r="I189" i="26"/>
  <c r="J189" i="26"/>
  <c r="K189" i="26"/>
  <c r="L189" i="26"/>
  <c r="M189" i="26"/>
  <c r="N189" i="26"/>
  <c r="O189" i="26"/>
  <c r="B190" i="26"/>
  <c r="C190" i="26"/>
  <c r="D190" i="26"/>
  <c r="E190" i="26"/>
  <c r="F190" i="26"/>
  <c r="G190" i="26"/>
  <c r="H190" i="26"/>
  <c r="I190" i="26"/>
  <c r="J190" i="26"/>
  <c r="K190" i="26"/>
  <c r="L190" i="26"/>
  <c r="M190" i="26"/>
  <c r="N190" i="26"/>
  <c r="O190" i="26"/>
  <c r="B191" i="26"/>
  <c r="C191" i="26"/>
  <c r="D191" i="26"/>
  <c r="E191" i="26"/>
  <c r="F191" i="26"/>
  <c r="G191" i="26"/>
  <c r="H191" i="26"/>
  <c r="I191" i="26"/>
  <c r="J191" i="26"/>
  <c r="K191" i="26"/>
  <c r="L191" i="26"/>
  <c r="M191" i="26"/>
  <c r="N191" i="26"/>
  <c r="O191" i="26"/>
  <c r="B192" i="26"/>
  <c r="C192" i="26"/>
  <c r="D192" i="26"/>
  <c r="E192" i="26"/>
  <c r="F192" i="26"/>
  <c r="G192" i="26"/>
  <c r="H192" i="26"/>
  <c r="I192" i="26"/>
  <c r="J192" i="26"/>
  <c r="K192" i="26"/>
  <c r="L192" i="26"/>
  <c r="M192" i="26"/>
  <c r="N192" i="26"/>
  <c r="O192" i="26"/>
  <c r="B193" i="26"/>
  <c r="C193" i="26"/>
  <c r="D193" i="26"/>
  <c r="E193" i="26"/>
  <c r="F193" i="26"/>
  <c r="G193" i="26"/>
  <c r="H193" i="26"/>
  <c r="I193" i="26"/>
  <c r="J193" i="26"/>
  <c r="K193" i="26"/>
  <c r="L193" i="26"/>
  <c r="M193" i="26"/>
  <c r="N193" i="26"/>
  <c r="O193" i="26"/>
  <c r="B194" i="26"/>
  <c r="C194" i="26"/>
  <c r="D194" i="26"/>
  <c r="E194" i="26"/>
  <c r="F194" i="26"/>
  <c r="G194" i="26"/>
  <c r="H194" i="26"/>
  <c r="I194" i="26"/>
  <c r="J194" i="26"/>
  <c r="K194" i="26"/>
  <c r="L194" i="26"/>
  <c r="M194" i="26"/>
  <c r="N194" i="26"/>
  <c r="O194" i="26"/>
  <c r="B195" i="26"/>
  <c r="C195" i="26"/>
  <c r="D195" i="26"/>
  <c r="E195" i="26"/>
  <c r="F195" i="26"/>
  <c r="G195" i="26"/>
  <c r="H195" i="26"/>
  <c r="I195" i="26"/>
  <c r="J195" i="26"/>
  <c r="K195" i="26"/>
  <c r="L195" i="26"/>
  <c r="M195" i="26"/>
  <c r="N195" i="26"/>
  <c r="O195" i="26"/>
  <c r="B196" i="26"/>
  <c r="C196" i="26"/>
  <c r="D196" i="26"/>
  <c r="E196" i="26"/>
  <c r="F196" i="26"/>
  <c r="G196" i="26"/>
  <c r="H196" i="26"/>
  <c r="I196" i="26"/>
  <c r="J196" i="26"/>
  <c r="K196" i="26"/>
  <c r="L196" i="26"/>
  <c r="M196" i="26"/>
  <c r="N196" i="26"/>
  <c r="O196" i="26"/>
  <c r="B197" i="26"/>
  <c r="C197" i="26"/>
  <c r="D197" i="26"/>
  <c r="E197" i="26"/>
  <c r="F197" i="26"/>
  <c r="G197" i="26"/>
  <c r="H197" i="26"/>
  <c r="I197" i="26"/>
  <c r="J197" i="26"/>
  <c r="K197" i="26"/>
  <c r="L197" i="26"/>
  <c r="M197" i="26"/>
  <c r="N197" i="26"/>
  <c r="O197" i="26"/>
  <c r="B198" i="26"/>
  <c r="C198" i="26"/>
  <c r="D198" i="26"/>
  <c r="E198" i="26"/>
  <c r="F198" i="26"/>
  <c r="G198" i="26"/>
  <c r="H198" i="26"/>
  <c r="I198" i="26"/>
  <c r="J198" i="26"/>
  <c r="K198" i="26"/>
  <c r="L198" i="26"/>
  <c r="M198" i="26"/>
  <c r="N198" i="26"/>
  <c r="O198" i="26"/>
  <c r="B199" i="26"/>
  <c r="C199" i="26"/>
  <c r="D199" i="26"/>
  <c r="E199" i="26"/>
  <c r="F199" i="26"/>
  <c r="G199" i="26"/>
  <c r="H199" i="26"/>
  <c r="I199" i="26"/>
  <c r="J199" i="26"/>
  <c r="K199" i="26"/>
  <c r="L199" i="26"/>
  <c r="M199" i="26"/>
  <c r="N199" i="26"/>
  <c r="O199" i="26"/>
  <c r="B200" i="26"/>
  <c r="C200" i="26"/>
  <c r="D200" i="26"/>
  <c r="E200" i="26"/>
  <c r="F200" i="26"/>
  <c r="G200" i="26"/>
  <c r="H200" i="26"/>
  <c r="I200" i="26"/>
  <c r="J200" i="26"/>
  <c r="K200" i="26"/>
  <c r="L200" i="26"/>
  <c r="M200" i="26"/>
  <c r="N200" i="26"/>
  <c r="O200" i="26"/>
  <c r="B201" i="26"/>
  <c r="C201" i="26"/>
  <c r="D201" i="26"/>
  <c r="E201" i="26"/>
  <c r="F201" i="26"/>
  <c r="G201" i="26"/>
  <c r="H201" i="26"/>
  <c r="I201" i="26"/>
  <c r="J201" i="26"/>
  <c r="K201" i="26"/>
  <c r="L201" i="26"/>
  <c r="M201" i="26"/>
  <c r="N201" i="26"/>
  <c r="O201" i="26"/>
  <c r="B202" i="26"/>
  <c r="C202" i="26"/>
  <c r="D202" i="26"/>
  <c r="E202" i="26"/>
  <c r="F202" i="26"/>
  <c r="G202" i="26"/>
  <c r="H202" i="26"/>
  <c r="I202" i="26"/>
  <c r="J202" i="26"/>
  <c r="K202" i="26"/>
  <c r="L202" i="26"/>
  <c r="M202" i="26"/>
  <c r="N202" i="26"/>
  <c r="O202" i="26"/>
  <c r="B203" i="26"/>
  <c r="C203" i="26"/>
  <c r="D203" i="26"/>
  <c r="E203" i="26"/>
  <c r="F203" i="26"/>
  <c r="G203" i="26"/>
  <c r="H203" i="26"/>
  <c r="I203" i="26"/>
  <c r="J203" i="26"/>
  <c r="K203" i="26"/>
  <c r="L203" i="26"/>
  <c r="M203" i="26"/>
  <c r="N203" i="26"/>
  <c r="O203" i="26"/>
  <c r="B204" i="26"/>
  <c r="C204" i="26"/>
  <c r="D204" i="26"/>
  <c r="E204" i="26"/>
  <c r="F204" i="26"/>
  <c r="G204" i="26"/>
  <c r="H204" i="26"/>
  <c r="I204" i="26"/>
  <c r="J204" i="26"/>
  <c r="K204" i="26"/>
  <c r="L204" i="26"/>
  <c r="M204" i="26"/>
  <c r="N204" i="26"/>
  <c r="O204" i="26"/>
  <c r="B205" i="26"/>
  <c r="C205" i="26"/>
  <c r="D205" i="26"/>
  <c r="E205" i="26"/>
  <c r="F205" i="26"/>
  <c r="G205" i="26"/>
  <c r="H205" i="26"/>
  <c r="I205" i="26"/>
  <c r="J205" i="26"/>
  <c r="K205" i="26"/>
  <c r="L205" i="26"/>
  <c r="M205" i="26"/>
  <c r="N205" i="26"/>
  <c r="O205" i="26"/>
  <c r="B206" i="26"/>
  <c r="C206" i="26"/>
  <c r="D206" i="26"/>
  <c r="E206" i="26"/>
  <c r="F206" i="26"/>
  <c r="G206" i="26"/>
  <c r="H206" i="26"/>
  <c r="I206" i="26"/>
  <c r="J206" i="26"/>
  <c r="K206" i="26"/>
  <c r="L206" i="26"/>
  <c r="M206" i="26"/>
  <c r="N206" i="26"/>
  <c r="O206" i="26"/>
  <c r="B207" i="26"/>
  <c r="C207" i="26"/>
  <c r="D207" i="26"/>
  <c r="E207" i="26"/>
  <c r="F207" i="26"/>
  <c r="G207" i="26"/>
  <c r="H207" i="26"/>
  <c r="I207" i="26"/>
  <c r="J207" i="26"/>
  <c r="K207" i="26"/>
  <c r="L207" i="26"/>
  <c r="M207" i="26"/>
  <c r="N207" i="26"/>
  <c r="O207" i="26"/>
  <c r="B208" i="26"/>
  <c r="C208" i="26"/>
  <c r="D208" i="26"/>
  <c r="E208" i="26"/>
  <c r="F208" i="26"/>
  <c r="G208" i="26"/>
  <c r="H208" i="26"/>
  <c r="I208" i="26"/>
  <c r="J208" i="26"/>
  <c r="K208" i="26"/>
  <c r="L208" i="26"/>
  <c r="M208" i="26"/>
  <c r="N208" i="26"/>
  <c r="O208" i="26"/>
  <c r="B209" i="26"/>
  <c r="C209" i="26"/>
  <c r="D209" i="26"/>
  <c r="E209" i="26"/>
  <c r="F209" i="26"/>
  <c r="G209" i="26"/>
  <c r="H209" i="26"/>
  <c r="I209" i="26"/>
  <c r="J209" i="26"/>
  <c r="K209" i="26"/>
  <c r="L209" i="26"/>
  <c r="M209" i="26"/>
  <c r="N209" i="26"/>
  <c r="O209" i="26"/>
  <c r="B210" i="26"/>
  <c r="C210" i="26"/>
  <c r="D210" i="26"/>
  <c r="E210" i="26"/>
  <c r="F210" i="26"/>
  <c r="G210" i="26"/>
  <c r="H210" i="26"/>
  <c r="I210" i="26"/>
  <c r="J210" i="26"/>
  <c r="K210" i="26"/>
  <c r="L210" i="26"/>
  <c r="M210" i="26"/>
  <c r="N210" i="26"/>
  <c r="O210" i="26"/>
  <c r="B211" i="26"/>
  <c r="C211" i="26"/>
  <c r="D211" i="26"/>
  <c r="E211" i="26"/>
  <c r="F211" i="26"/>
  <c r="G211" i="26"/>
  <c r="H211" i="26"/>
  <c r="I211" i="26"/>
  <c r="J211" i="26"/>
  <c r="K211" i="26"/>
  <c r="L211" i="26"/>
  <c r="M211" i="26"/>
  <c r="N211" i="26"/>
  <c r="O211" i="26"/>
  <c r="B212" i="26"/>
  <c r="C212" i="26"/>
  <c r="D212" i="26"/>
  <c r="E212" i="26"/>
  <c r="F212" i="26"/>
  <c r="G212" i="26"/>
  <c r="H212" i="26"/>
  <c r="I212" i="26"/>
  <c r="J212" i="26"/>
  <c r="K212" i="26"/>
  <c r="L212" i="26"/>
  <c r="M212" i="26"/>
  <c r="N212" i="26"/>
  <c r="O212" i="26"/>
  <c r="B213" i="26"/>
  <c r="C213" i="26"/>
  <c r="D213" i="26"/>
  <c r="E213" i="26"/>
  <c r="F213" i="26"/>
  <c r="G213" i="26"/>
  <c r="H213" i="26"/>
  <c r="I213" i="26"/>
  <c r="J213" i="26"/>
  <c r="K213" i="26"/>
  <c r="L213" i="26"/>
  <c r="M213" i="26"/>
  <c r="N213" i="26"/>
  <c r="O213" i="26"/>
  <c r="B214" i="26"/>
  <c r="C214" i="26"/>
  <c r="D214" i="26"/>
  <c r="E214" i="26"/>
  <c r="F214" i="26"/>
  <c r="G214" i="26"/>
  <c r="H214" i="26"/>
  <c r="I214" i="26"/>
  <c r="J214" i="26"/>
  <c r="K214" i="26"/>
  <c r="L214" i="26"/>
  <c r="M214" i="26"/>
  <c r="N214" i="26"/>
  <c r="O214" i="26"/>
  <c r="B215" i="26"/>
  <c r="C215" i="26"/>
  <c r="D215" i="26"/>
  <c r="E215" i="26"/>
  <c r="F215" i="26"/>
  <c r="G215" i="26"/>
  <c r="H215" i="26"/>
  <c r="I215" i="26"/>
  <c r="J215" i="26"/>
  <c r="K215" i="26"/>
  <c r="L215" i="26"/>
  <c r="M215" i="26"/>
  <c r="N215" i="26"/>
  <c r="O215" i="26"/>
  <c r="B216" i="26"/>
  <c r="C216" i="26"/>
  <c r="D216" i="26"/>
  <c r="E216" i="26"/>
  <c r="F216" i="26"/>
  <c r="G216" i="26"/>
  <c r="H216" i="26"/>
  <c r="I216" i="26"/>
  <c r="J216" i="26"/>
  <c r="K216" i="26"/>
  <c r="L216" i="26"/>
  <c r="M216" i="26"/>
  <c r="N216" i="26"/>
  <c r="O216" i="26"/>
  <c r="B217" i="26"/>
  <c r="C217" i="26"/>
  <c r="D217" i="26"/>
  <c r="E217" i="26"/>
  <c r="F217" i="26"/>
  <c r="G217" i="26"/>
  <c r="H217" i="26"/>
  <c r="I217" i="26"/>
  <c r="J217" i="26"/>
  <c r="K217" i="26"/>
  <c r="L217" i="26"/>
  <c r="M217" i="26"/>
  <c r="N217" i="26"/>
  <c r="O217" i="26"/>
  <c r="B218" i="26"/>
  <c r="C218" i="26"/>
  <c r="D218" i="26"/>
  <c r="E218" i="26"/>
  <c r="F218" i="26"/>
  <c r="G218" i="26"/>
  <c r="H218" i="26"/>
  <c r="I218" i="26"/>
  <c r="J218" i="26"/>
  <c r="K218" i="26"/>
  <c r="L218" i="26"/>
  <c r="M218" i="26"/>
  <c r="N218" i="26"/>
  <c r="O218" i="26"/>
  <c r="B219" i="26"/>
  <c r="C219" i="26"/>
  <c r="D219" i="26"/>
  <c r="E219" i="26"/>
  <c r="F219" i="26"/>
  <c r="G219" i="26"/>
  <c r="H219" i="26"/>
  <c r="I219" i="26"/>
  <c r="J219" i="26"/>
  <c r="K219" i="26"/>
  <c r="L219" i="26"/>
  <c r="M219" i="26"/>
  <c r="N219" i="26"/>
  <c r="O219" i="26"/>
  <c r="B220" i="26"/>
  <c r="C220" i="26"/>
  <c r="D220" i="26"/>
  <c r="E220" i="26"/>
  <c r="F220" i="26"/>
  <c r="G220" i="26"/>
  <c r="H220" i="26"/>
  <c r="I220" i="26"/>
  <c r="J220" i="26"/>
  <c r="K220" i="26"/>
  <c r="L220" i="26"/>
  <c r="M220" i="26"/>
  <c r="N220" i="26"/>
  <c r="O220" i="26"/>
  <c r="B221" i="26"/>
  <c r="C221" i="26"/>
  <c r="D221" i="26"/>
  <c r="E221" i="26"/>
  <c r="F221" i="26"/>
  <c r="G221" i="26"/>
  <c r="H221" i="26"/>
  <c r="I221" i="26"/>
  <c r="J221" i="26"/>
  <c r="K221" i="26"/>
  <c r="L221" i="26"/>
  <c r="M221" i="26"/>
  <c r="N221" i="26"/>
  <c r="O221" i="26"/>
  <c r="B222" i="26"/>
  <c r="C222" i="26"/>
  <c r="D222" i="26"/>
  <c r="E222" i="26"/>
  <c r="F222" i="26"/>
  <c r="G222" i="26"/>
  <c r="H222" i="26"/>
  <c r="I222" i="26"/>
  <c r="J222" i="26"/>
  <c r="K222" i="26"/>
  <c r="L222" i="26"/>
  <c r="M222" i="26"/>
  <c r="N222" i="26"/>
  <c r="O222" i="26"/>
  <c r="B223" i="26"/>
  <c r="C223" i="26"/>
  <c r="D223" i="26"/>
  <c r="E223" i="26"/>
  <c r="F223" i="26"/>
  <c r="G223" i="26"/>
  <c r="H223" i="26"/>
  <c r="I223" i="26"/>
  <c r="J223" i="26"/>
  <c r="K223" i="26"/>
  <c r="L223" i="26"/>
  <c r="M223" i="26"/>
  <c r="N223" i="26"/>
  <c r="O223" i="26"/>
  <c r="B224" i="26"/>
  <c r="C224" i="26"/>
  <c r="D224" i="26"/>
  <c r="E224" i="26"/>
  <c r="F224" i="26"/>
  <c r="G224" i="26"/>
  <c r="H224" i="26"/>
  <c r="I224" i="26"/>
  <c r="J224" i="26"/>
  <c r="K224" i="26"/>
  <c r="L224" i="26"/>
  <c r="M224" i="26"/>
  <c r="N224" i="26"/>
  <c r="O224" i="26"/>
  <c r="B225" i="26"/>
  <c r="C225" i="26"/>
  <c r="D225" i="26"/>
  <c r="E225" i="26"/>
  <c r="F225" i="26"/>
  <c r="G225" i="26"/>
  <c r="H225" i="26"/>
  <c r="I225" i="26"/>
  <c r="J225" i="26"/>
  <c r="K225" i="26"/>
  <c r="L225" i="26"/>
  <c r="M225" i="26"/>
  <c r="N225" i="26"/>
  <c r="O225" i="26"/>
  <c r="B226" i="26"/>
  <c r="C226" i="26"/>
  <c r="D226" i="26"/>
  <c r="E226" i="26"/>
  <c r="F226" i="26"/>
  <c r="G226" i="26"/>
  <c r="H226" i="26"/>
  <c r="I226" i="26"/>
  <c r="J226" i="26"/>
  <c r="K226" i="26"/>
  <c r="L226" i="26"/>
  <c r="M226" i="26"/>
  <c r="N226" i="26"/>
  <c r="O226" i="26"/>
  <c r="B227" i="26"/>
  <c r="C227" i="26"/>
  <c r="D227" i="26"/>
  <c r="E227" i="26"/>
  <c r="F227" i="26"/>
  <c r="G227" i="26"/>
  <c r="H227" i="26"/>
  <c r="I227" i="26"/>
  <c r="J227" i="26"/>
  <c r="K227" i="26"/>
  <c r="L227" i="26"/>
  <c r="M227" i="26"/>
  <c r="N227" i="26"/>
  <c r="O227" i="26"/>
  <c r="B228" i="26"/>
  <c r="C228" i="26"/>
  <c r="D228" i="26"/>
  <c r="E228" i="26"/>
  <c r="F228" i="26"/>
  <c r="G228" i="26"/>
  <c r="H228" i="26"/>
  <c r="I228" i="26"/>
  <c r="J228" i="26"/>
  <c r="K228" i="26"/>
  <c r="L228" i="26"/>
  <c r="M228" i="26"/>
  <c r="N228" i="26"/>
  <c r="O228" i="26"/>
  <c r="B229" i="26"/>
  <c r="C229" i="26"/>
  <c r="D229" i="26"/>
  <c r="E229" i="26"/>
  <c r="F229" i="26"/>
  <c r="G229" i="26"/>
  <c r="H229" i="26"/>
  <c r="I229" i="26"/>
  <c r="J229" i="26"/>
  <c r="K229" i="26"/>
  <c r="L229" i="26"/>
  <c r="M229" i="26"/>
  <c r="N229" i="26"/>
  <c r="O229" i="26"/>
  <c r="B230" i="26"/>
  <c r="C230" i="26"/>
  <c r="D230" i="26"/>
  <c r="E230" i="26"/>
  <c r="F230" i="26"/>
  <c r="G230" i="26"/>
  <c r="H230" i="26"/>
  <c r="I230" i="26"/>
  <c r="J230" i="26"/>
  <c r="K230" i="26"/>
  <c r="L230" i="26"/>
  <c r="M230" i="26"/>
  <c r="N230" i="26"/>
  <c r="O230" i="26"/>
  <c r="B231" i="26"/>
  <c r="C231" i="26"/>
  <c r="D231" i="26"/>
  <c r="E231" i="26"/>
  <c r="F231" i="26"/>
  <c r="G231" i="26"/>
  <c r="H231" i="26"/>
  <c r="I231" i="26"/>
  <c r="J231" i="26"/>
  <c r="K231" i="26"/>
  <c r="L231" i="26"/>
  <c r="M231" i="26"/>
  <c r="N231" i="26"/>
  <c r="O231" i="26"/>
  <c r="B232" i="26"/>
  <c r="C232" i="26"/>
  <c r="D232" i="26"/>
  <c r="E232" i="26"/>
  <c r="F232" i="26"/>
  <c r="G232" i="26"/>
  <c r="H232" i="26"/>
  <c r="I232" i="26"/>
  <c r="J232" i="26"/>
  <c r="K232" i="26"/>
  <c r="L232" i="26"/>
  <c r="M232" i="26"/>
  <c r="N232" i="26"/>
  <c r="O232" i="26"/>
  <c r="B233" i="26"/>
  <c r="C233" i="26"/>
  <c r="D233" i="26"/>
  <c r="E233" i="26"/>
  <c r="F233" i="26"/>
  <c r="G233" i="26"/>
  <c r="H233" i="26"/>
  <c r="I233" i="26"/>
  <c r="J233" i="26"/>
  <c r="K233" i="26"/>
  <c r="L233" i="26"/>
  <c r="M233" i="26"/>
  <c r="N233" i="26"/>
  <c r="O233" i="26"/>
  <c r="B234" i="26"/>
  <c r="C234" i="26"/>
  <c r="D234" i="26"/>
  <c r="E234" i="26"/>
  <c r="F234" i="26"/>
  <c r="G234" i="26"/>
  <c r="H234" i="26"/>
  <c r="I234" i="26"/>
  <c r="J234" i="26"/>
  <c r="K234" i="26"/>
  <c r="L234" i="26"/>
  <c r="M234" i="26"/>
  <c r="N234" i="26"/>
  <c r="O234" i="26"/>
  <c r="B235" i="26"/>
  <c r="C235" i="26"/>
  <c r="D235" i="26"/>
  <c r="E235" i="26"/>
  <c r="F235" i="26"/>
  <c r="G235" i="26"/>
  <c r="H235" i="26"/>
  <c r="I235" i="26"/>
  <c r="J235" i="26"/>
  <c r="K235" i="26"/>
  <c r="L235" i="26"/>
  <c r="M235" i="26"/>
  <c r="N235" i="26"/>
  <c r="O235" i="26"/>
  <c r="B236" i="26"/>
  <c r="C236" i="26"/>
  <c r="D236" i="26"/>
  <c r="E236" i="26"/>
  <c r="F236" i="26"/>
  <c r="G236" i="26"/>
  <c r="H236" i="26"/>
  <c r="I236" i="26"/>
  <c r="J236" i="26"/>
  <c r="K236" i="26"/>
  <c r="L236" i="26"/>
  <c r="M236" i="26"/>
  <c r="N236" i="26"/>
  <c r="O236" i="26"/>
  <c r="B237" i="26"/>
  <c r="C237" i="26"/>
  <c r="D237" i="26"/>
  <c r="E237" i="26"/>
  <c r="F237" i="26"/>
  <c r="G237" i="26"/>
  <c r="H237" i="26"/>
  <c r="I237" i="26"/>
  <c r="J237" i="26"/>
  <c r="K237" i="26"/>
  <c r="L237" i="26"/>
  <c r="M237" i="26"/>
  <c r="N237" i="26"/>
  <c r="O237" i="26"/>
  <c r="B238" i="26"/>
  <c r="C238" i="26"/>
  <c r="D238" i="26"/>
  <c r="E238" i="26"/>
  <c r="F238" i="26"/>
  <c r="G238" i="26"/>
  <c r="H238" i="26"/>
  <c r="I238" i="26"/>
  <c r="J238" i="26"/>
  <c r="K238" i="26"/>
  <c r="L238" i="26"/>
  <c r="M238" i="26"/>
  <c r="N238" i="26"/>
  <c r="O238" i="26"/>
  <c r="B239" i="26"/>
  <c r="C239" i="26"/>
  <c r="D239" i="26"/>
  <c r="E239" i="26"/>
  <c r="F239" i="26"/>
  <c r="G239" i="26"/>
  <c r="H239" i="26"/>
  <c r="I239" i="26"/>
  <c r="J239" i="26"/>
  <c r="K239" i="26"/>
  <c r="L239" i="26"/>
  <c r="M239" i="26"/>
  <c r="N239" i="26"/>
  <c r="O239" i="26"/>
  <c r="B240" i="26"/>
  <c r="C240" i="26"/>
  <c r="D240" i="26"/>
  <c r="E240" i="26"/>
  <c r="F240" i="26"/>
  <c r="G240" i="26"/>
  <c r="H240" i="26"/>
  <c r="I240" i="26"/>
  <c r="J240" i="26"/>
  <c r="K240" i="26"/>
  <c r="L240" i="26"/>
  <c r="M240" i="26"/>
  <c r="N240" i="26"/>
  <c r="O240" i="26"/>
  <c r="B241" i="26"/>
  <c r="C241" i="26"/>
  <c r="D241" i="26"/>
  <c r="E241" i="26"/>
  <c r="F241" i="26"/>
  <c r="G241" i="26"/>
  <c r="H241" i="26"/>
  <c r="I241" i="26"/>
  <c r="J241" i="26"/>
  <c r="K241" i="26"/>
  <c r="L241" i="26"/>
  <c r="M241" i="26"/>
  <c r="N241" i="26"/>
  <c r="O241" i="26"/>
  <c r="B242" i="26"/>
  <c r="C242" i="26"/>
  <c r="D242" i="26"/>
  <c r="E242" i="26"/>
  <c r="F242" i="26"/>
  <c r="G242" i="26"/>
  <c r="H242" i="26"/>
  <c r="I242" i="26"/>
  <c r="J242" i="26"/>
  <c r="K242" i="26"/>
  <c r="L242" i="26"/>
  <c r="M242" i="26"/>
  <c r="N242" i="26"/>
  <c r="O242" i="26"/>
  <c r="B243" i="26"/>
  <c r="C243" i="26"/>
  <c r="D243" i="26"/>
  <c r="E243" i="26"/>
  <c r="F243" i="26"/>
  <c r="G243" i="26"/>
  <c r="H243" i="26"/>
  <c r="I243" i="26"/>
  <c r="J243" i="26"/>
  <c r="K243" i="26"/>
  <c r="L243" i="26"/>
  <c r="M243" i="26"/>
  <c r="N243" i="26"/>
  <c r="O243" i="26"/>
  <c r="B244" i="26"/>
  <c r="C244" i="26"/>
  <c r="D244" i="26"/>
  <c r="E244" i="26"/>
  <c r="F244" i="26"/>
  <c r="G244" i="26"/>
  <c r="H244" i="26"/>
  <c r="I244" i="26"/>
  <c r="J244" i="26"/>
  <c r="K244" i="26"/>
  <c r="L244" i="26"/>
  <c r="M244" i="26"/>
  <c r="N244" i="26"/>
  <c r="O244" i="26"/>
  <c r="B245" i="26"/>
  <c r="C245" i="26"/>
  <c r="D245" i="26"/>
  <c r="E245" i="26"/>
  <c r="F245" i="26"/>
  <c r="G245" i="26"/>
  <c r="H245" i="26"/>
  <c r="I245" i="26"/>
  <c r="J245" i="26"/>
  <c r="K245" i="26"/>
  <c r="L245" i="26"/>
  <c r="M245" i="26"/>
  <c r="N245" i="26"/>
  <c r="O245" i="26"/>
  <c r="B246" i="26"/>
  <c r="C246" i="26"/>
  <c r="D246" i="26"/>
  <c r="E246" i="26"/>
  <c r="F246" i="26"/>
  <c r="G246" i="26"/>
  <c r="H246" i="26"/>
  <c r="I246" i="26"/>
  <c r="J246" i="26"/>
  <c r="K246" i="26"/>
  <c r="L246" i="26"/>
  <c r="M246" i="26"/>
  <c r="N246" i="26"/>
  <c r="O246" i="26"/>
  <c r="B247" i="26"/>
  <c r="C247" i="26"/>
  <c r="D247" i="26"/>
  <c r="E247" i="26"/>
  <c r="F247" i="26"/>
  <c r="G247" i="26"/>
  <c r="H247" i="26"/>
  <c r="I247" i="26"/>
  <c r="J247" i="26"/>
  <c r="K247" i="26"/>
  <c r="L247" i="26"/>
  <c r="M247" i="26"/>
  <c r="N247" i="26"/>
  <c r="O247" i="26"/>
  <c r="B248" i="26"/>
  <c r="C248" i="26"/>
  <c r="D248" i="26"/>
  <c r="E248" i="26"/>
  <c r="F248" i="26"/>
  <c r="G248" i="26"/>
  <c r="H248" i="26"/>
  <c r="I248" i="26"/>
  <c r="J248" i="26"/>
  <c r="K248" i="26"/>
  <c r="L248" i="26"/>
  <c r="M248" i="26"/>
  <c r="N248" i="26"/>
  <c r="O248" i="26"/>
  <c r="B249" i="26"/>
  <c r="C249" i="26"/>
  <c r="D249" i="26"/>
  <c r="E249" i="26"/>
  <c r="F249" i="26"/>
  <c r="G249" i="26"/>
  <c r="H249" i="26"/>
  <c r="I249" i="26"/>
  <c r="J249" i="26"/>
  <c r="K249" i="26"/>
  <c r="L249" i="26"/>
  <c r="M249" i="26"/>
  <c r="N249" i="26"/>
  <c r="O249" i="26"/>
  <c r="B250" i="26"/>
  <c r="C250" i="26"/>
  <c r="D250" i="26"/>
  <c r="E250" i="26"/>
  <c r="F250" i="26"/>
  <c r="G250" i="26"/>
  <c r="H250" i="26"/>
  <c r="I250" i="26"/>
  <c r="J250" i="26"/>
  <c r="K250" i="26"/>
  <c r="L250" i="26"/>
  <c r="M250" i="26"/>
  <c r="N250" i="26"/>
  <c r="O250" i="26"/>
  <c r="B251" i="26"/>
  <c r="C251" i="26"/>
  <c r="D251" i="26"/>
  <c r="E251" i="26"/>
  <c r="F251" i="26"/>
  <c r="G251" i="26"/>
  <c r="H251" i="26"/>
  <c r="I251" i="26"/>
  <c r="J251" i="26"/>
  <c r="K251" i="26"/>
  <c r="L251" i="26"/>
  <c r="M251" i="26"/>
  <c r="N251" i="26"/>
  <c r="O251" i="26"/>
  <c r="B252" i="26"/>
  <c r="C252" i="26"/>
  <c r="D252" i="26"/>
  <c r="E252" i="26"/>
  <c r="F252" i="26"/>
  <c r="G252" i="26"/>
  <c r="H252" i="26"/>
  <c r="I252" i="26"/>
  <c r="J252" i="26"/>
  <c r="K252" i="26"/>
  <c r="L252" i="26"/>
  <c r="M252" i="26"/>
  <c r="N252" i="26"/>
  <c r="O252" i="26"/>
  <c r="B253" i="26"/>
  <c r="C253" i="26"/>
  <c r="D253" i="26"/>
  <c r="E253" i="26"/>
  <c r="F253" i="26"/>
  <c r="G253" i="26"/>
  <c r="H253" i="26"/>
  <c r="I253" i="26"/>
  <c r="J253" i="26"/>
  <c r="K253" i="26"/>
  <c r="L253" i="26"/>
  <c r="M253" i="26"/>
  <c r="N253" i="26"/>
  <c r="O253" i="26"/>
  <c r="B254" i="26"/>
  <c r="C254" i="26"/>
  <c r="D254" i="26"/>
  <c r="E254" i="26"/>
  <c r="F254" i="26"/>
  <c r="G254" i="26"/>
  <c r="H254" i="26"/>
  <c r="I254" i="26"/>
  <c r="J254" i="26"/>
  <c r="K254" i="26"/>
  <c r="L254" i="26"/>
  <c r="M254" i="26"/>
  <c r="N254" i="26"/>
  <c r="O254" i="26"/>
  <c r="B255" i="26"/>
  <c r="C255" i="26"/>
  <c r="D255" i="26"/>
  <c r="E255" i="26"/>
  <c r="F255" i="26"/>
  <c r="G255" i="26"/>
  <c r="H255" i="26"/>
  <c r="I255" i="26"/>
  <c r="J255" i="26"/>
  <c r="K255" i="26"/>
  <c r="L255" i="26"/>
  <c r="M255" i="26"/>
  <c r="N255" i="26"/>
  <c r="O255" i="26"/>
  <c r="B256" i="26"/>
  <c r="C256" i="26"/>
  <c r="D256" i="26"/>
  <c r="E256" i="26"/>
  <c r="F256" i="26"/>
  <c r="G256" i="26"/>
  <c r="H256" i="26"/>
  <c r="I256" i="26"/>
  <c r="J256" i="26"/>
  <c r="K256" i="26"/>
  <c r="L256" i="26"/>
  <c r="M256" i="26"/>
  <c r="N256" i="26"/>
  <c r="O256" i="26"/>
  <c r="B257" i="26"/>
  <c r="C257" i="26"/>
  <c r="D257" i="26"/>
  <c r="E257" i="26"/>
  <c r="F257" i="26"/>
  <c r="G257" i="26"/>
  <c r="H257" i="26"/>
  <c r="I257" i="26"/>
  <c r="J257" i="26"/>
  <c r="K257" i="26"/>
  <c r="L257" i="26"/>
  <c r="M257" i="26"/>
  <c r="N257" i="26"/>
  <c r="O257" i="26"/>
  <c r="B258" i="26"/>
  <c r="C258" i="26"/>
  <c r="D258" i="26"/>
  <c r="E258" i="26"/>
  <c r="F258" i="26"/>
  <c r="G258" i="26"/>
  <c r="H258" i="26"/>
  <c r="I258" i="26"/>
  <c r="J258" i="26"/>
  <c r="K258" i="26"/>
  <c r="L258" i="26"/>
  <c r="M258" i="26"/>
  <c r="N258" i="26"/>
  <c r="O258" i="26"/>
  <c r="B259" i="26"/>
  <c r="C259" i="26"/>
  <c r="D259" i="26"/>
  <c r="E259" i="26"/>
  <c r="F259" i="26"/>
  <c r="G259" i="26"/>
  <c r="H259" i="26"/>
  <c r="I259" i="26"/>
  <c r="J259" i="26"/>
  <c r="K259" i="26"/>
  <c r="L259" i="26"/>
  <c r="M259" i="26"/>
  <c r="N259" i="26"/>
  <c r="O259" i="26"/>
  <c r="B260" i="26"/>
  <c r="C260" i="26"/>
  <c r="D260" i="26"/>
  <c r="E260" i="26"/>
  <c r="F260" i="26"/>
  <c r="G260" i="26"/>
  <c r="H260" i="26"/>
  <c r="I260" i="26"/>
  <c r="J260" i="26"/>
  <c r="K260" i="26"/>
  <c r="L260" i="26"/>
  <c r="M260" i="26"/>
  <c r="N260" i="26"/>
  <c r="O260" i="26"/>
  <c r="B261" i="26"/>
  <c r="C261" i="26"/>
  <c r="D261" i="26"/>
  <c r="E261" i="26"/>
  <c r="F261" i="26"/>
  <c r="G261" i="26"/>
  <c r="H261" i="26"/>
  <c r="I261" i="26"/>
  <c r="J261" i="26"/>
  <c r="K261" i="26"/>
  <c r="L261" i="26"/>
  <c r="M261" i="26"/>
  <c r="N261" i="26"/>
  <c r="O261" i="26"/>
  <c r="B262" i="26"/>
  <c r="C262" i="26"/>
  <c r="D262" i="26"/>
  <c r="E262" i="26"/>
  <c r="F262" i="26"/>
  <c r="G262" i="26"/>
  <c r="H262" i="26"/>
  <c r="I262" i="26"/>
  <c r="J262" i="26"/>
  <c r="K262" i="26"/>
  <c r="L262" i="26"/>
  <c r="M262" i="26"/>
  <c r="N262" i="26"/>
  <c r="O262" i="26"/>
  <c r="B263" i="26"/>
  <c r="C263" i="26"/>
  <c r="D263" i="26"/>
  <c r="E263" i="26"/>
  <c r="F263" i="26"/>
  <c r="G263" i="26"/>
  <c r="H263" i="26"/>
  <c r="I263" i="26"/>
  <c r="J263" i="26"/>
  <c r="K263" i="26"/>
  <c r="L263" i="26"/>
  <c r="M263" i="26"/>
  <c r="N263" i="26"/>
  <c r="O263" i="26"/>
  <c r="B264" i="26"/>
  <c r="C264" i="26"/>
  <c r="D264" i="26"/>
  <c r="E264" i="26"/>
  <c r="F264" i="26"/>
  <c r="G264" i="26"/>
  <c r="H264" i="26"/>
  <c r="I264" i="26"/>
  <c r="J264" i="26"/>
  <c r="K264" i="26"/>
  <c r="L264" i="26"/>
  <c r="M264" i="26"/>
  <c r="N264" i="26"/>
  <c r="O264" i="26"/>
  <c r="B265" i="26"/>
  <c r="C265" i="26"/>
  <c r="D265" i="26"/>
  <c r="E265" i="26"/>
  <c r="F265" i="26"/>
  <c r="G265" i="26"/>
  <c r="H265" i="26"/>
  <c r="I265" i="26"/>
  <c r="J265" i="26"/>
  <c r="K265" i="26"/>
  <c r="L265" i="26"/>
  <c r="M265" i="26"/>
  <c r="N265" i="26"/>
  <c r="O265" i="26"/>
  <c r="B266" i="26"/>
  <c r="C266" i="26"/>
  <c r="D266" i="26"/>
  <c r="E266" i="26"/>
  <c r="F266" i="26"/>
  <c r="G266" i="26"/>
  <c r="H266" i="26"/>
  <c r="I266" i="26"/>
  <c r="J266" i="26"/>
  <c r="K266" i="26"/>
  <c r="L266" i="26"/>
  <c r="M266" i="26"/>
  <c r="N266" i="26"/>
  <c r="O266" i="26"/>
  <c r="B267" i="26"/>
  <c r="C267" i="26"/>
  <c r="D267" i="26"/>
  <c r="E267" i="26"/>
  <c r="F267" i="26"/>
  <c r="G267" i="26"/>
  <c r="H267" i="26"/>
  <c r="I267" i="26"/>
  <c r="J267" i="26"/>
  <c r="K267" i="26"/>
  <c r="L267" i="26"/>
  <c r="M267" i="26"/>
  <c r="N267" i="26"/>
  <c r="O267" i="26"/>
  <c r="B268" i="26"/>
  <c r="C268" i="26"/>
  <c r="D268" i="26"/>
  <c r="E268" i="26"/>
  <c r="F268" i="26"/>
  <c r="G268" i="26"/>
  <c r="H268" i="26"/>
  <c r="I268" i="26"/>
  <c r="J268" i="26"/>
  <c r="K268" i="26"/>
  <c r="L268" i="26"/>
  <c r="M268" i="26"/>
  <c r="N268" i="26"/>
  <c r="O268" i="26"/>
  <c r="B269" i="26"/>
  <c r="C269" i="26"/>
  <c r="D269" i="26"/>
  <c r="E269" i="26"/>
  <c r="F269" i="26"/>
  <c r="G269" i="26"/>
  <c r="H269" i="26"/>
  <c r="I269" i="26"/>
  <c r="J269" i="26"/>
  <c r="K269" i="26"/>
  <c r="L269" i="26"/>
  <c r="M269" i="26"/>
  <c r="N269" i="26"/>
  <c r="O269" i="26"/>
  <c r="B270" i="26"/>
  <c r="C270" i="26"/>
  <c r="D270" i="26"/>
  <c r="E270" i="26"/>
  <c r="F270" i="26"/>
  <c r="G270" i="26"/>
  <c r="H270" i="26"/>
  <c r="I270" i="26"/>
  <c r="J270" i="26"/>
  <c r="K270" i="26"/>
  <c r="L270" i="26"/>
  <c r="M270" i="26"/>
  <c r="N270" i="26"/>
  <c r="O270" i="26"/>
  <c r="B271" i="26"/>
  <c r="C271" i="26"/>
  <c r="D271" i="26"/>
  <c r="E271" i="26"/>
  <c r="F271" i="26"/>
  <c r="G271" i="26"/>
  <c r="H271" i="26"/>
  <c r="I271" i="26"/>
  <c r="J271" i="26"/>
  <c r="K271" i="26"/>
  <c r="L271" i="26"/>
  <c r="M271" i="26"/>
  <c r="N271" i="26"/>
  <c r="O271" i="26"/>
  <c r="B272" i="26"/>
  <c r="C272" i="26"/>
  <c r="D272" i="26"/>
  <c r="E272" i="26"/>
  <c r="F272" i="26"/>
  <c r="G272" i="26"/>
  <c r="H272" i="26"/>
  <c r="I272" i="26"/>
  <c r="J272" i="26"/>
  <c r="K272" i="26"/>
  <c r="L272" i="26"/>
  <c r="M272" i="26"/>
  <c r="N272" i="26"/>
  <c r="O272" i="26"/>
  <c r="B273" i="26"/>
  <c r="C273" i="26"/>
  <c r="D273" i="26"/>
  <c r="E273" i="26"/>
  <c r="F273" i="26"/>
  <c r="G273" i="26"/>
  <c r="H273" i="26"/>
  <c r="I273" i="26"/>
  <c r="J273" i="26"/>
  <c r="K273" i="26"/>
  <c r="L273" i="26"/>
  <c r="M273" i="26"/>
  <c r="N273" i="26"/>
  <c r="O273" i="26"/>
  <c r="B274" i="26"/>
  <c r="C274" i="26"/>
  <c r="D274" i="26"/>
  <c r="E274" i="26"/>
  <c r="F274" i="26"/>
  <c r="G274" i="26"/>
  <c r="H274" i="26"/>
  <c r="I274" i="26"/>
  <c r="J274" i="26"/>
  <c r="K274" i="26"/>
  <c r="L274" i="26"/>
  <c r="M274" i="26"/>
  <c r="N274" i="26"/>
  <c r="O274" i="26"/>
  <c r="B275" i="26"/>
  <c r="C275" i="26"/>
  <c r="D275" i="26"/>
  <c r="E275" i="26"/>
  <c r="F275" i="26"/>
  <c r="G275" i="26"/>
  <c r="H275" i="26"/>
  <c r="I275" i="26"/>
  <c r="J275" i="26"/>
  <c r="K275" i="26"/>
  <c r="L275" i="26"/>
  <c r="M275" i="26"/>
  <c r="N275" i="26"/>
  <c r="O275" i="26"/>
  <c r="B276" i="26"/>
  <c r="C276" i="26"/>
  <c r="D276" i="26"/>
  <c r="E276" i="26"/>
  <c r="F276" i="26"/>
  <c r="G276" i="26"/>
  <c r="H276" i="26"/>
  <c r="I276" i="26"/>
  <c r="J276" i="26"/>
  <c r="K276" i="26"/>
  <c r="L276" i="26"/>
  <c r="M276" i="26"/>
  <c r="N276" i="26"/>
  <c r="O276" i="26"/>
  <c r="B277" i="26"/>
  <c r="C277" i="26"/>
  <c r="D277" i="26"/>
  <c r="E277" i="26"/>
  <c r="F277" i="26"/>
  <c r="G277" i="26"/>
  <c r="H277" i="26"/>
  <c r="I277" i="26"/>
  <c r="J277" i="26"/>
  <c r="K277" i="26"/>
  <c r="L277" i="26"/>
  <c r="M277" i="26"/>
  <c r="N277" i="26"/>
  <c r="O277" i="26"/>
  <c r="B278" i="26"/>
  <c r="C278" i="26"/>
  <c r="D278" i="26"/>
  <c r="E278" i="26"/>
  <c r="F278" i="26"/>
  <c r="G278" i="26"/>
  <c r="H278" i="26"/>
  <c r="I278" i="26"/>
  <c r="J278" i="26"/>
  <c r="K278" i="26"/>
  <c r="L278" i="26"/>
  <c r="M278" i="26"/>
  <c r="N278" i="26"/>
  <c r="O278" i="26"/>
  <c r="B279" i="26"/>
  <c r="C279" i="26"/>
  <c r="D279" i="26"/>
  <c r="E279" i="26"/>
  <c r="F279" i="26"/>
  <c r="G279" i="26"/>
  <c r="H279" i="26"/>
  <c r="I279" i="26"/>
  <c r="J279" i="26"/>
  <c r="K279" i="26"/>
  <c r="L279" i="26"/>
  <c r="M279" i="26"/>
  <c r="N279" i="26"/>
  <c r="O279" i="26"/>
  <c r="B280" i="26"/>
  <c r="C280" i="26"/>
  <c r="D280" i="26"/>
  <c r="E280" i="26"/>
  <c r="F280" i="26"/>
  <c r="G280" i="26"/>
  <c r="H280" i="26"/>
  <c r="I280" i="26"/>
  <c r="J280" i="26"/>
  <c r="K280" i="26"/>
  <c r="L280" i="26"/>
  <c r="M280" i="26"/>
  <c r="N280" i="26"/>
  <c r="O280" i="26"/>
  <c r="B281" i="26"/>
  <c r="C281" i="26"/>
  <c r="D281" i="26"/>
  <c r="E281" i="26"/>
  <c r="F281" i="26"/>
  <c r="G281" i="26"/>
  <c r="H281" i="26"/>
  <c r="I281" i="26"/>
  <c r="J281" i="26"/>
  <c r="K281" i="26"/>
  <c r="L281" i="26"/>
  <c r="M281" i="26"/>
  <c r="N281" i="26"/>
  <c r="O281" i="26"/>
  <c r="B282" i="26"/>
  <c r="C282" i="26"/>
  <c r="D282" i="26"/>
  <c r="E282" i="26"/>
  <c r="F282" i="26"/>
  <c r="G282" i="26"/>
  <c r="H282" i="26"/>
  <c r="I282" i="26"/>
  <c r="J282" i="26"/>
  <c r="K282" i="26"/>
  <c r="L282" i="26"/>
  <c r="M282" i="26"/>
  <c r="N282" i="26"/>
  <c r="O282" i="26"/>
  <c r="B283" i="26"/>
  <c r="C283" i="26"/>
  <c r="D283" i="26"/>
  <c r="E283" i="26"/>
  <c r="F283" i="26"/>
  <c r="G283" i="26"/>
  <c r="H283" i="26"/>
  <c r="I283" i="26"/>
  <c r="J283" i="26"/>
  <c r="K283" i="26"/>
  <c r="L283" i="26"/>
  <c r="M283" i="26"/>
  <c r="N283" i="26"/>
  <c r="O283" i="26"/>
  <c r="B284" i="26"/>
  <c r="C284" i="26"/>
  <c r="D284" i="26"/>
  <c r="E284" i="26"/>
  <c r="F284" i="26"/>
  <c r="G284" i="26"/>
  <c r="H284" i="26"/>
  <c r="I284" i="26"/>
  <c r="J284" i="26"/>
  <c r="K284" i="26"/>
  <c r="L284" i="26"/>
  <c r="M284" i="26"/>
  <c r="N284" i="26"/>
  <c r="O284" i="26"/>
  <c r="B285" i="26"/>
  <c r="C285" i="26"/>
  <c r="D285" i="26"/>
  <c r="E285" i="26"/>
  <c r="F285" i="26"/>
  <c r="G285" i="26"/>
  <c r="H285" i="26"/>
  <c r="I285" i="26"/>
  <c r="J285" i="26"/>
  <c r="K285" i="26"/>
  <c r="L285" i="26"/>
  <c r="M285" i="26"/>
  <c r="N285" i="26"/>
  <c r="O285" i="26"/>
  <c r="B286" i="26"/>
  <c r="C286" i="26"/>
  <c r="D286" i="26"/>
  <c r="E286" i="26"/>
  <c r="F286" i="26"/>
  <c r="G286" i="26"/>
  <c r="H286" i="26"/>
  <c r="I286" i="26"/>
  <c r="J286" i="26"/>
  <c r="K286" i="26"/>
  <c r="L286" i="26"/>
  <c r="M286" i="26"/>
  <c r="N286" i="26"/>
  <c r="O286" i="26"/>
  <c r="B287" i="26"/>
  <c r="C287" i="26"/>
  <c r="D287" i="26"/>
  <c r="E287" i="26"/>
  <c r="F287" i="26"/>
  <c r="G287" i="26"/>
  <c r="H287" i="26"/>
  <c r="I287" i="26"/>
  <c r="J287" i="26"/>
  <c r="K287" i="26"/>
  <c r="L287" i="26"/>
  <c r="M287" i="26"/>
  <c r="N287" i="26"/>
  <c r="O287" i="26"/>
  <c r="B288" i="26"/>
  <c r="C288" i="26"/>
  <c r="D288" i="26"/>
  <c r="E288" i="26"/>
  <c r="F288" i="26"/>
  <c r="G288" i="26"/>
  <c r="H288" i="26"/>
  <c r="I288" i="26"/>
  <c r="J288" i="26"/>
  <c r="K288" i="26"/>
  <c r="L288" i="26"/>
  <c r="M288" i="26"/>
  <c r="N288" i="26"/>
  <c r="O288" i="26"/>
  <c r="B289" i="26"/>
  <c r="C289" i="26"/>
  <c r="D289" i="26"/>
  <c r="E289" i="26"/>
  <c r="F289" i="26"/>
  <c r="G289" i="26"/>
  <c r="H289" i="26"/>
  <c r="I289" i="26"/>
  <c r="J289" i="26"/>
  <c r="K289" i="26"/>
  <c r="L289" i="26"/>
  <c r="M289" i="26"/>
  <c r="N289" i="26"/>
  <c r="O289" i="26"/>
  <c r="B290" i="26"/>
  <c r="C290" i="26"/>
  <c r="D290" i="26"/>
  <c r="E290" i="26"/>
  <c r="F290" i="26"/>
  <c r="G290" i="26"/>
  <c r="H290" i="26"/>
  <c r="I290" i="26"/>
  <c r="J290" i="26"/>
  <c r="K290" i="26"/>
  <c r="L290" i="26"/>
  <c r="M290" i="26"/>
  <c r="N290" i="26"/>
  <c r="O290" i="26"/>
  <c r="B291" i="26"/>
  <c r="C291" i="26"/>
  <c r="D291" i="26"/>
  <c r="E291" i="26"/>
  <c r="F291" i="26"/>
  <c r="G291" i="26"/>
  <c r="H291" i="26"/>
  <c r="I291" i="26"/>
  <c r="J291" i="26"/>
  <c r="K291" i="26"/>
  <c r="L291" i="26"/>
  <c r="M291" i="26"/>
  <c r="N291" i="26"/>
  <c r="O291" i="26"/>
  <c r="B292" i="26"/>
  <c r="C292" i="26"/>
  <c r="D292" i="26"/>
  <c r="E292" i="26"/>
  <c r="F292" i="26"/>
  <c r="G292" i="26"/>
  <c r="H292" i="26"/>
  <c r="I292" i="26"/>
  <c r="J292" i="26"/>
  <c r="K292" i="26"/>
  <c r="L292" i="26"/>
  <c r="M292" i="26"/>
  <c r="N292" i="26"/>
  <c r="O292" i="26"/>
  <c r="B293" i="26"/>
  <c r="C293" i="26"/>
  <c r="D293" i="26"/>
  <c r="E293" i="26"/>
  <c r="F293" i="26"/>
  <c r="G293" i="26"/>
  <c r="H293" i="26"/>
  <c r="I293" i="26"/>
  <c r="J293" i="26"/>
  <c r="K293" i="26"/>
  <c r="L293" i="26"/>
  <c r="M293" i="26"/>
  <c r="N293" i="26"/>
  <c r="O293" i="26"/>
  <c r="B294" i="26"/>
  <c r="C294" i="26"/>
  <c r="D294" i="26"/>
  <c r="E294" i="26"/>
  <c r="F294" i="26"/>
  <c r="G294" i="26"/>
  <c r="H294" i="26"/>
  <c r="I294" i="26"/>
  <c r="J294" i="26"/>
  <c r="K294" i="26"/>
  <c r="L294" i="26"/>
  <c r="M294" i="26"/>
  <c r="N294" i="26"/>
  <c r="O294" i="26"/>
  <c r="B295" i="26"/>
  <c r="C295" i="26"/>
  <c r="D295" i="26"/>
  <c r="E295" i="26"/>
  <c r="F295" i="26"/>
  <c r="G295" i="26"/>
  <c r="H295" i="26"/>
  <c r="I295" i="26"/>
  <c r="J295" i="26"/>
  <c r="K295" i="26"/>
  <c r="L295" i="26"/>
  <c r="M295" i="26"/>
  <c r="N295" i="26"/>
  <c r="O295" i="26"/>
  <c r="B296" i="26"/>
  <c r="C296" i="26"/>
  <c r="D296" i="26"/>
  <c r="E296" i="26"/>
  <c r="F296" i="26"/>
  <c r="G296" i="26"/>
  <c r="H296" i="26"/>
  <c r="I296" i="26"/>
  <c r="J296" i="26"/>
  <c r="K296" i="26"/>
  <c r="L296" i="26"/>
  <c r="M296" i="26"/>
  <c r="N296" i="26"/>
  <c r="O296" i="26"/>
  <c r="B297" i="26"/>
  <c r="C297" i="26"/>
  <c r="D297" i="26"/>
  <c r="E297" i="26"/>
  <c r="F297" i="26"/>
  <c r="G297" i="26"/>
  <c r="H297" i="26"/>
  <c r="I297" i="26"/>
  <c r="J297" i="26"/>
  <c r="K297" i="26"/>
  <c r="L297" i="26"/>
  <c r="M297" i="26"/>
  <c r="N297" i="26"/>
  <c r="O297" i="26"/>
  <c r="B298" i="26"/>
  <c r="C298" i="26"/>
  <c r="D298" i="26"/>
  <c r="E298" i="26"/>
  <c r="F298" i="26"/>
  <c r="G298" i="26"/>
  <c r="H298" i="26"/>
  <c r="I298" i="26"/>
  <c r="J298" i="26"/>
  <c r="K298" i="26"/>
  <c r="L298" i="26"/>
  <c r="M298" i="26"/>
  <c r="N298" i="26"/>
  <c r="O298" i="26"/>
  <c r="B299" i="26"/>
  <c r="C299" i="26"/>
  <c r="D299" i="26"/>
  <c r="E299" i="26"/>
  <c r="F299" i="26"/>
  <c r="G299" i="26"/>
  <c r="H299" i="26"/>
  <c r="I299" i="26"/>
  <c r="J299" i="26"/>
  <c r="K299" i="26"/>
  <c r="L299" i="26"/>
  <c r="M299" i="26"/>
  <c r="N299" i="26"/>
  <c r="O299" i="26"/>
  <c r="B300" i="26"/>
  <c r="C300" i="26"/>
  <c r="D300" i="26"/>
  <c r="E300" i="26"/>
  <c r="F300" i="26"/>
  <c r="G300" i="26"/>
  <c r="H300" i="26"/>
  <c r="I300" i="26"/>
  <c r="J300" i="26"/>
  <c r="K300" i="26"/>
  <c r="L300" i="26"/>
  <c r="M300" i="26"/>
  <c r="N300" i="26"/>
  <c r="O300" i="26"/>
  <c r="B301" i="26"/>
  <c r="C301" i="26"/>
  <c r="D301" i="26"/>
  <c r="E301" i="26"/>
  <c r="F301" i="26"/>
  <c r="G301" i="26"/>
  <c r="H301" i="26"/>
  <c r="I301" i="26"/>
  <c r="J301" i="26"/>
  <c r="K301" i="26"/>
  <c r="L301" i="26"/>
  <c r="M301" i="26"/>
  <c r="N301" i="26"/>
  <c r="O301" i="26"/>
  <c r="B302" i="26"/>
  <c r="C302" i="26"/>
  <c r="D302" i="26"/>
  <c r="E302" i="26"/>
  <c r="F302" i="26"/>
  <c r="G302" i="26"/>
  <c r="H302" i="26"/>
  <c r="I302" i="26"/>
  <c r="J302" i="26"/>
  <c r="K302" i="26"/>
  <c r="L302" i="26"/>
  <c r="M302" i="26"/>
  <c r="N302" i="26"/>
  <c r="O302" i="26"/>
  <c r="B303" i="26"/>
  <c r="C303" i="26"/>
  <c r="D303" i="26"/>
  <c r="E303" i="26"/>
  <c r="F303" i="26"/>
  <c r="G303" i="26"/>
  <c r="H303" i="26"/>
  <c r="I303" i="26"/>
  <c r="J303" i="26"/>
  <c r="K303" i="26"/>
  <c r="L303" i="26"/>
  <c r="M303" i="26"/>
  <c r="N303" i="26"/>
  <c r="O303" i="26"/>
  <c r="B304" i="26"/>
  <c r="C304" i="26"/>
  <c r="D304" i="26"/>
  <c r="E304" i="26"/>
  <c r="F304" i="26"/>
  <c r="G304" i="26"/>
  <c r="H304" i="26"/>
  <c r="I304" i="26"/>
  <c r="J304" i="26"/>
  <c r="K304" i="26"/>
  <c r="L304" i="26"/>
  <c r="M304" i="26"/>
  <c r="N304" i="26"/>
  <c r="O304" i="26"/>
  <c r="B305" i="26"/>
  <c r="C305" i="26"/>
  <c r="D305" i="26"/>
  <c r="E305" i="26"/>
  <c r="F305" i="26"/>
  <c r="G305" i="26"/>
  <c r="H305" i="26"/>
  <c r="I305" i="26"/>
  <c r="J305" i="26"/>
  <c r="K305" i="26"/>
  <c r="L305" i="26"/>
  <c r="M305" i="26"/>
  <c r="N305" i="26"/>
  <c r="O305" i="26"/>
  <c r="B306" i="26"/>
  <c r="C306" i="26"/>
  <c r="D306" i="26"/>
  <c r="E306" i="26"/>
  <c r="F306" i="26"/>
  <c r="G306" i="26"/>
  <c r="H306" i="26"/>
  <c r="I306" i="26"/>
  <c r="J306" i="26"/>
  <c r="K306" i="26"/>
  <c r="L306" i="26"/>
  <c r="M306" i="26"/>
  <c r="N306" i="26"/>
  <c r="O306" i="26"/>
  <c r="B307" i="26"/>
  <c r="C307" i="26"/>
  <c r="D307" i="26"/>
  <c r="E307" i="26"/>
  <c r="F307" i="26"/>
  <c r="G307" i="26"/>
  <c r="H307" i="26"/>
  <c r="I307" i="26"/>
  <c r="J307" i="26"/>
  <c r="K307" i="26"/>
  <c r="L307" i="26"/>
  <c r="M307" i="26"/>
  <c r="N307" i="26"/>
  <c r="O307" i="26"/>
  <c r="B308" i="26"/>
  <c r="C308" i="26"/>
  <c r="D308" i="26"/>
  <c r="E308" i="26"/>
  <c r="F308" i="26"/>
  <c r="G308" i="26"/>
  <c r="H308" i="26"/>
  <c r="I308" i="26"/>
  <c r="J308" i="26"/>
  <c r="K308" i="26"/>
  <c r="L308" i="26"/>
  <c r="M308" i="26"/>
  <c r="N308" i="26"/>
  <c r="O308" i="26"/>
  <c r="B309" i="26"/>
  <c r="C309" i="26"/>
  <c r="D309" i="26"/>
  <c r="E309" i="26"/>
  <c r="F309" i="26"/>
  <c r="G309" i="26"/>
  <c r="H309" i="26"/>
  <c r="I309" i="26"/>
  <c r="J309" i="26"/>
  <c r="K309" i="26"/>
  <c r="L309" i="26"/>
  <c r="M309" i="26"/>
  <c r="N309" i="26"/>
  <c r="O309" i="26"/>
  <c r="B310" i="26"/>
  <c r="C310" i="26"/>
  <c r="D310" i="26"/>
  <c r="E310" i="26"/>
  <c r="F310" i="26"/>
  <c r="G310" i="26"/>
  <c r="H310" i="26"/>
  <c r="I310" i="26"/>
  <c r="J310" i="26"/>
  <c r="K310" i="26"/>
  <c r="L310" i="26"/>
  <c r="M310" i="26"/>
  <c r="N310" i="26"/>
  <c r="O310" i="26"/>
  <c r="B311" i="26"/>
  <c r="C311" i="26"/>
  <c r="D311" i="26"/>
  <c r="E311" i="26"/>
  <c r="F311" i="26"/>
  <c r="G311" i="26"/>
  <c r="H311" i="26"/>
  <c r="I311" i="26"/>
  <c r="J311" i="26"/>
  <c r="K311" i="26"/>
  <c r="L311" i="26"/>
  <c r="M311" i="26"/>
  <c r="N311" i="26"/>
  <c r="O311" i="26"/>
  <c r="B312" i="26"/>
  <c r="C312" i="26"/>
  <c r="D312" i="26"/>
  <c r="E312" i="26"/>
  <c r="F312" i="26"/>
  <c r="G312" i="26"/>
  <c r="H312" i="26"/>
  <c r="I312" i="26"/>
  <c r="J312" i="26"/>
  <c r="K312" i="26"/>
  <c r="L312" i="26"/>
  <c r="M312" i="26"/>
  <c r="N312" i="26"/>
  <c r="O312" i="26"/>
  <c r="B313" i="26"/>
  <c r="C313" i="26"/>
  <c r="D313" i="26"/>
  <c r="E313" i="26"/>
  <c r="F313" i="26"/>
  <c r="G313" i="26"/>
  <c r="H313" i="26"/>
  <c r="I313" i="26"/>
  <c r="J313" i="26"/>
  <c r="K313" i="26"/>
  <c r="L313" i="26"/>
  <c r="M313" i="26"/>
  <c r="N313" i="26"/>
  <c r="O313" i="26"/>
  <c r="B314" i="26"/>
  <c r="C314" i="26"/>
  <c r="D314" i="26"/>
  <c r="E314" i="26"/>
  <c r="F314" i="26"/>
  <c r="G314" i="26"/>
  <c r="H314" i="26"/>
  <c r="I314" i="26"/>
  <c r="J314" i="26"/>
  <c r="K314" i="26"/>
  <c r="L314" i="26"/>
  <c r="M314" i="26"/>
  <c r="N314" i="26"/>
  <c r="O314" i="26"/>
  <c r="B315" i="26"/>
  <c r="C315" i="26"/>
  <c r="D315" i="26"/>
  <c r="E315" i="26"/>
  <c r="F315" i="26"/>
  <c r="G315" i="26"/>
  <c r="H315" i="26"/>
  <c r="I315" i="26"/>
  <c r="J315" i="26"/>
  <c r="K315" i="26"/>
  <c r="L315" i="26"/>
  <c r="M315" i="26"/>
  <c r="N315" i="26"/>
  <c r="O315" i="26"/>
  <c r="B316" i="26"/>
  <c r="C316" i="26"/>
  <c r="D316" i="26"/>
  <c r="E316" i="26"/>
  <c r="F316" i="26"/>
  <c r="G316" i="26"/>
  <c r="H316" i="26"/>
  <c r="I316" i="26"/>
  <c r="J316" i="26"/>
  <c r="K316" i="26"/>
  <c r="L316" i="26"/>
  <c r="M316" i="26"/>
  <c r="N316" i="26"/>
  <c r="O316" i="26"/>
  <c r="B317" i="26"/>
  <c r="C317" i="26"/>
  <c r="D317" i="26"/>
  <c r="E317" i="26"/>
  <c r="F317" i="26"/>
  <c r="G317" i="26"/>
  <c r="H317" i="26"/>
  <c r="I317" i="26"/>
  <c r="J317" i="26"/>
  <c r="K317" i="26"/>
  <c r="L317" i="26"/>
  <c r="M317" i="26"/>
  <c r="N317" i="26"/>
  <c r="O317" i="26"/>
  <c r="B318" i="26"/>
  <c r="C318" i="26"/>
  <c r="D318" i="26"/>
  <c r="E318" i="26"/>
  <c r="F318" i="26"/>
  <c r="G318" i="26"/>
  <c r="H318" i="26"/>
  <c r="I318" i="26"/>
  <c r="J318" i="26"/>
  <c r="K318" i="26"/>
  <c r="L318" i="26"/>
  <c r="M318" i="26"/>
  <c r="N318" i="26"/>
  <c r="O318" i="26"/>
  <c r="B319" i="26"/>
  <c r="C319" i="26"/>
  <c r="D319" i="26"/>
  <c r="E319" i="26"/>
  <c r="F319" i="26"/>
  <c r="G319" i="26"/>
  <c r="H319" i="26"/>
  <c r="I319" i="26"/>
  <c r="J319" i="26"/>
  <c r="K319" i="26"/>
  <c r="L319" i="26"/>
  <c r="M319" i="26"/>
  <c r="N319" i="26"/>
  <c r="O319" i="26"/>
  <c r="B320" i="26"/>
  <c r="C320" i="26"/>
  <c r="D320" i="26"/>
  <c r="E320" i="26"/>
  <c r="F320" i="26"/>
  <c r="G320" i="26"/>
  <c r="H320" i="26"/>
  <c r="I320" i="26"/>
  <c r="J320" i="26"/>
  <c r="K320" i="26"/>
  <c r="L320" i="26"/>
  <c r="M320" i="26"/>
  <c r="N320" i="26"/>
  <c r="O320" i="26"/>
  <c r="B321" i="26"/>
  <c r="C321" i="26"/>
  <c r="D321" i="26"/>
  <c r="E321" i="26"/>
  <c r="F321" i="26"/>
  <c r="G321" i="26"/>
  <c r="H321" i="26"/>
  <c r="I321" i="26"/>
  <c r="J321" i="26"/>
  <c r="K321" i="26"/>
  <c r="L321" i="26"/>
  <c r="M321" i="26"/>
  <c r="N321" i="26"/>
  <c r="O321" i="26"/>
  <c r="B322" i="26"/>
  <c r="C322" i="26"/>
  <c r="D322" i="26"/>
  <c r="E322" i="26"/>
  <c r="F322" i="26"/>
  <c r="G322" i="26"/>
  <c r="H322" i="26"/>
  <c r="I322" i="26"/>
  <c r="J322" i="26"/>
  <c r="K322" i="26"/>
  <c r="L322" i="26"/>
  <c r="M322" i="26"/>
  <c r="N322" i="26"/>
  <c r="O322" i="26"/>
  <c r="B323" i="26"/>
  <c r="C323" i="26"/>
  <c r="D323" i="26"/>
  <c r="E323" i="26"/>
  <c r="F323" i="26"/>
  <c r="G323" i="26"/>
  <c r="H323" i="26"/>
  <c r="I323" i="26"/>
  <c r="J323" i="26"/>
  <c r="K323" i="26"/>
  <c r="L323" i="26"/>
  <c r="M323" i="26"/>
  <c r="N323" i="26"/>
  <c r="O323" i="26"/>
  <c r="B324" i="26"/>
  <c r="C324" i="26"/>
  <c r="D324" i="26"/>
  <c r="E324" i="26"/>
  <c r="F324" i="26"/>
  <c r="G324" i="26"/>
  <c r="H324" i="26"/>
  <c r="I324" i="26"/>
  <c r="J324" i="26"/>
  <c r="K324" i="26"/>
  <c r="L324" i="26"/>
  <c r="M324" i="26"/>
  <c r="N324" i="26"/>
  <c r="O324" i="26"/>
  <c r="B325" i="26"/>
  <c r="C325" i="26"/>
  <c r="D325" i="26"/>
  <c r="E325" i="26"/>
  <c r="F325" i="26"/>
  <c r="G325" i="26"/>
  <c r="H325" i="26"/>
  <c r="I325" i="26"/>
  <c r="J325" i="26"/>
  <c r="K325" i="26"/>
  <c r="L325" i="26"/>
  <c r="M325" i="26"/>
  <c r="N325" i="26"/>
  <c r="O325" i="26"/>
  <c r="B326" i="26"/>
  <c r="C326" i="26"/>
  <c r="D326" i="26"/>
  <c r="E326" i="26"/>
  <c r="F326" i="26"/>
  <c r="G326" i="26"/>
  <c r="H326" i="26"/>
  <c r="I326" i="26"/>
  <c r="J326" i="26"/>
  <c r="K326" i="26"/>
  <c r="L326" i="26"/>
  <c r="M326" i="26"/>
  <c r="N326" i="26"/>
  <c r="O326" i="26"/>
  <c r="B327" i="26"/>
  <c r="C327" i="26"/>
  <c r="D327" i="26"/>
  <c r="E327" i="26"/>
  <c r="F327" i="26"/>
  <c r="G327" i="26"/>
  <c r="H327" i="26"/>
  <c r="I327" i="26"/>
  <c r="J327" i="26"/>
  <c r="K327" i="26"/>
  <c r="L327" i="26"/>
  <c r="M327" i="26"/>
  <c r="N327" i="26"/>
  <c r="O327" i="26"/>
  <c r="B328" i="26"/>
  <c r="C328" i="26"/>
  <c r="D328" i="26"/>
  <c r="E328" i="26"/>
  <c r="F328" i="26"/>
  <c r="G328" i="26"/>
  <c r="H328" i="26"/>
  <c r="I328" i="26"/>
  <c r="J328" i="26"/>
  <c r="K328" i="26"/>
  <c r="L328" i="26"/>
  <c r="M328" i="26"/>
  <c r="N328" i="26"/>
  <c r="O328" i="26"/>
  <c r="B329" i="26"/>
  <c r="C329" i="26"/>
  <c r="D329" i="26"/>
  <c r="E329" i="26"/>
  <c r="F329" i="26"/>
  <c r="G329" i="26"/>
  <c r="H329" i="26"/>
  <c r="I329" i="26"/>
  <c r="J329" i="26"/>
  <c r="K329" i="26"/>
  <c r="L329" i="26"/>
  <c r="M329" i="26"/>
  <c r="N329" i="26"/>
  <c r="O329" i="26"/>
  <c r="B330" i="26"/>
  <c r="C330" i="26"/>
  <c r="D330" i="26"/>
  <c r="E330" i="26"/>
  <c r="F330" i="26"/>
  <c r="G330" i="26"/>
  <c r="H330" i="26"/>
  <c r="I330" i="26"/>
  <c r="J330" i="26"/>
  <c r="K330" i="26"/>
  <c r="L330" i="26"/>
  <c r="M330" i="26"/>
  <c r="N330" i="26"/>
  <c r="O330" i="26"/>
  <c r="B331" i="26"/>
  <c r="C331" i="26"/>
  <c r="D331" i="26"/>
  <c r="E331" i="26"/>
  <c r="F331" i="26"/>
  <c r="G331" i="26"/>
  <c r="H331" i="26"/>
  <c r="I331" i="26"/>
  <c r="J331" i="26"/>
  <c r="K331" i="26"/>
  <c r="L331" i="26"/>
  <c r="M331" i="26"/>
  <c r="N331" i="26"/>
  <c r="O331" i="26"/>
  <c r="B332" i="26"/>
  <c r="C332" i="26"/>
  <c r="D332" i="26"/>
  <c r="E332" i="26"/>
  <c r="F332" i="26"/>
  <c r="G332" i="26"/>
  <c r="H332" i="26"/>
  <c r="I332" i="26"/>
  <c r="J332" i="26"/>
  <c r="K332" i="26"/>
  <c r="L332" i="26"/>
  <c r="M332" i="26"/>
  <c r="N332" i="26"/>
  <c r="O332" i="26"/>
  <c r="B333" i="26"/>
  <c r="C333" i="26"/>
  <c r="D333" i="26"/>
  <c r="E333" i="26"/>
  <c r="F333" i="26"/>
  <c r="G333" i="26"/>
  <c r="H333" i="26"/>
  <c r="I333" i="26"/>
  <c r="J333" i="26"/>
  <c r="K333" i="26"/>
  <c r="L333" i="26"/>
  <c r="M333" i="26"/>
  <c r="N333" i="26"/>
  <c r="O333" i="26"/>
  <c r="B334" i="26"/>
  <c r="C334" i="26"/>
  <c r="D334" i="26"/>
  <c r="E334" i="26"/>
  <c r="F334" i="26"/>
  <c r="G334" i="26"/>
  <c r="H334" i="26"/>
  <c r="I334" i="26"/>
  <c r="J334" i="26"/>
  <c r="K334" i="26"/>
  <c r="L334" i="26"/>
  <c r="M334" i="26"/>
  <c r="N334" i="26"/>
  <c r="O334" i="26"/>
  <c r="B335" i="26"/>
  <c r="C335" i="26"/>
  <c r="D335" i="26"/>
  <c r="E335" i="26"/>
  <c r="F335" i="26"/>
  <c r="G335" i="26"/>
  <c r="H335" i="26"/>
  <c r="I335" i="26"/>
  <c r="J335" i="26"/>
  <c r="K335" i="26"/>
  <c r="L335" i="26"/>
  <c r="M335" i="26"/>
  <c r="N335" i="26"/>
  <c r="O335" i="26"/>
  <c r="B336" i="26"/>
  <c r="C336" i="26"/>
  <c r="D336" i="26"/>
  <c r="E336" i="26"/>
  <c r="F336" i="26"/>
  <c r="G336" i="26"/>
  <c r="H336" i="26"/>
  <c r="I336" i="26"/>
  <c r="J336" i="26"/>
  <c r="K336" i="26"/>
  <c r="L336" i="26"/>
  <c r="M336" i="26"/>
  <c r="N336" i="26"/>
  <c r="O336" i="26"/>
  <c r="B337" i="26"/>
  <c r="C337" i="26"/>
  <c r="D337" i="26"/>
  <c r="E337" i="26"/>
  <c r="F337" i="26"/>
  <c r="G337" i="26"/>
  <c r="H337" i="26"/>
  <c r="I337" i="26"/>
  <c r="J337" i="26"/>
  <c r="K337" i="26"/>
  <c r="L337" i="26"/>
  <c r="M337" i="26"/>
  <c r="N337" i="26"/>
  <c r="O337" i="26"/>
  <c r="B338" i="26"/>
  <c r="C338" i="26"/>
  <c r="D338" i="26"/>
  <c r="E338" i="26"/>
  <c r="F338" i="26"/>
  <c r="G338" i="26"/>
  <c r="H338" i="26"/>
  <c r="I338" i="26"/>
  <c r="J338" i="26"/>
  <c r="K338" i="26"/>
  <c r="L338" i="26"/>
  <c r="M338" i="26"/>
  <c r="N338" i="26"/>
  <c r="O338" i="26"/>
  <c r="B339" i="26"/>
  <c r="C339" i="26"/>
  <c r="D339" i="26"/>
  <c r="E339" i="26"/>
  <c r="F339" i="26"/>
  <c r="G339" i="26"/>
  <c r="H339" i="26"/>
  <c r="I339" i="26"/>
  <c r="J339" i="26"/>
  <c r="K339" i="26"/>
  <c r="L339" i="26"/>
  <c r="M339" i="26"/>
  <c r="N339" i="26"/>
  <c r="O339" i="26"/>
  <c r="B340" i="26"/>
  <c r="C340" i="26"/>
  <c r="D340" i="26"/>
  <c r="E340" i="26"/>
  <c r="F340" i="26"/>
  <c r="G340" i="26"/>
  <c r="H340" i="26"/>
  <c r="I340" i="26"/>
  <c r="J340" i="26"/>
  <c r="K340" i="26"/>
  <c r="L340" i="26"/>
  <c r="M340" i="26"/>
  <c r="N340" i="26"/>
  <c r="O340" i="26"/>
  <c r="B341" i="26"/>
  <c r="C341" i="26"/>
  <c r="D341" i="26"/>
  <c r="E341" i="26"/>
  <c r="F341" i="26"/>
  <c r="G341" i="26"/>
  <c r="H341" i="26"/>
  <c r="I341" i="26"/>
  <c r="J341" i="26"/>
  <c r="K341" i="26"/>
  <c r="L341" i="26"/>
  <c r="M341" i="26"/>
  <c r="N341" i="26"/>
  <c r="O341" i="26"/>
  <c r="B342" i="26"/>
  <c r="C342" i="26"/>
  <c r="D342" i="26"/>
  <c r="E342" i="26"/>
  <c r="F342" i="26"/>
  <c r="G342" i="26"/>
  <c r="H342" i="26"/>
  <c r="I342" i="26"/>
  <c r="J342" i="26"/>
  <c r="K342" i="26"/>
  <c r="L342" i="26"/>
  <c r="M342" i="26"/>
  <c r="N342" i="26"/>
  <c r="O342" i="26"/>
  <c r="B343" i="26"/>
  <c r="C343" i="26"/>
  <c r="D343" i="26"/>
  <c r="E343" i="26"/>
  <c r="F343" i="26"/>
  <c r="G343" i="26"/>
  <c r="H343" i="26"/>
  <c r="I343" i="26"/>
  <c r="J343" i="26"/>
  <c r="K343" i="26"/>
  <c r="L343" i="26"/>
  <c r="M343" i="26"/>
  <c r="N343" i="26"/>
  <c r="O343" i="26"/>
  <c r="B344" i="26"/>
  <c r="C344" i="26"/>
  <c r="D344" i="26"/>
  <c r="E344" i="26"/>
  <c r="F344" i="26"/>
  <c r="G344" i="26"/>
  <c r="H344" i="26"/>
  <c r="I344" i="26"/>
  <c r="J344" i="26"/>
  <c r="K344" i="26"/>
  <c r="L344" i="26"/>
  <c r="M344" i="26"/>
  <c r="N344" i="26"/>
  <c r="O344" i="26"/>
  <c r="B345" i="26"/>
  <c r="C345" i="26"/>
  <c r="D345" i="26"/>
  <c r="E345" i="26"/>
  <c r="F345" i="26"/>
  <c r="G345" i="26"/>
  <c r="H345" i="26"/>
  <c r="I345" i="26"/>
  <c r="J345" i="26"/>
  <c r="K345" i="26"/>
  <c r="L345" i="26"/>
  <c r="M345" i="26"/>
  <c r="N345" i="26"/>
  <c r="O345" i="26"/>
  <c r="B346" i="26"/>
  <c r="C346" i="26"/>
  <c r="D346" i="26"/>
  <c r="E346" i="26"/>
  <c r="F346" i="26"/>
  <c r="G346" i="26"/>
  <c r="H346" i="26"/>
  <c r="I346" i="26"/>
  <c r="J346" i="26"/>
  <c r="K346" i="26"/>
  <c r="L346" i="26"/>
  <c r="M346" i="26"/>
  <c r="N346" i="26"/>
  <c r="O346" i="26"/>
  <c r="B347" i="26"/>
  <c r="C347" i="26"/>
  <c r="D347" i="26"/>
  <c r="E347" i="26"/>
  <c r="F347" i="26"/>
  <c r="G347" i="26"/>
  <c r="H347" i="26"/>
  <c r="I347" i="26"/>
  <c r="J347" i="26"/>
  <c r="K347" i="26"/>
  <c r="L347" i="26"/>
  <c r="M347" i="26"/>
  <c r="N347" i="26"/>
  <c r="O347" i="26"/>
  <c r="B348" i="26"/>
  <c r="C348" i="26"/>
  <c r="D348" i="26"/>
  <c r="E348" i="26"/>
  <c r="F348" i="26"/>
  <c r="G348" i="26"/>
  <c r="H348" i="26"/>
  <c r="I348" i="26"/>
  <c r="J348" i="26"/>
  <c r="K348" i="26"/>
  <c r="L348" i="26"/>
  <c r="M348" i="26"/>
  <c r="N348" i="26"/>
  <c r="O348" i="26"/>
  <c r="B349" i="26"/>
  <c r="C349" i="26"/>
  <c r="D349" i="26"/>
  <c r="E349" i="26"/>
  <c r="F349" i="26"/>
  <c r="G349" i="26"/>
  <c r="H349" i="26"/>
  <c r="I349" i="26"/>
  <c r="J349" i="26"/>
  <c r="K349" i="26"/>
  <c r="L349" i="26"/>
  <c r="M349" i="26"/>
  <c r="N349" i="26"/>
  <c r="O349" i="26"/>
  <c r="B350" i="26"/>
  <c r="C350" i="26"/>
  <c r="D350" i="26"/>
  <c r="E350" i="26"/>
  <c r="F350" i="26"/>
  <c r="G350" i="26"/>
  <c r="H350" i="26"/>
  <c r="I350" i="26"/>
  <c r="J350" i="26"/>
  <c r="K350" i="26"/>
  <c r="L350" i="26"/>
  <c r="M350" i="26"/>
  <c r="N350" i="26"/>
  <c r="O350" i="26"/>
  <c r="B351" i="26"/>
  <c r="C351" i="26"/>
  <c r="D351" i="26"/>
  <c r="E351" i="26"/>
  <c r="F351" i="26"/>
  <c r="G351" i="26"/>
  <c r="H351" i="26"/>
  <c r="I351" i="26"/>
  <c r="J351" i="26"/>
  <c r="K351" i="26"/>
  <c r="L351" i="26"/>
  <c r="M351" i="26"/>
  <c r="N351" i="26"/>
  <c r="O351" i="26"/>
  <c r="B352" i="26"/>
  <c r="C352" i="26"/>
  <c r="D352" i="26"/>
  <c r="E352" i="26"/>
  <c r="F352" i="26"/>
  <c r="G352" i="26"/>
  <c r="H352" i="26"/>
  <c r="I352" i="26"/>
  <c r="J352" i="26"/>
  <c r="K352" i="26"/>
  <c r="L352" i="26"/>
  <c r="M352" i="26"/>
  <c r="N352" i="26"/>
  <c r="O352" i="26"/>
  <c r="B353" i="26"/>
  <c r="C353" i="26"/>
  <c r="D353" i="26"/>
  <c r="E353" i="26"/>
  <c r="F353" i="26"/>
  <c r="G353" i="26"/>
  <c r="H353" i="26"/>
  <c r="I353" i="26"/>
  <c r="J353" i="26"/>
  <c r="K353" i="26"/>
  <c r="L353" i="26"/>
  <c r="M353" i="26"/>
  <c r="N353" i="26"/>
  <c r="O353" i="26"/>
  <c r="B354" i="26"/>
  <c r="C354" i="26"/>
  <c r="D354" i="26"/>
  <c r="E354" i="26"/>
  <c r="F354" i="26"/>
  <c r="G354" i="26"/>
  <c r="H354" i="26"/>
  <c r="I354" i="26"/>
  <c r="J354" i="26"/>
  <c r="K354" i="26"/>
  <c r="L354" i="26"/>
  <c r="M354" i="26"/>
  <c r="N354" i="26"/>
  <c r="O354" i="26"/>
  <c r="B355" i="26"/>
  <c r="C355" i="26"/>
  <c r="D355" i="26"/>
  <c r="E355" i="26"/>
  <c r="F355" i="26"/>
  <c r="G355" i="26"/>
  <c r="H355" i="26"/>
  <c r="I355" i="26"/>
  <c r="J355" i="26"/>
  <c r="K355" i="26"/>
  <c r="L355" i="26"/>
  <c r="M355" i="26"/>
  <c r="N355" i="26"/>
  <c r="O355" i="26"/>
  <c r="B356" i="26"/>
  <c r="C356" i="26"/>
  <c r="D356" i="26"/>
  <c r="E356" i="26"/>
  <c r="F356" i="26"/>
  <c r="G356" i="26"/>
  <c r="H356" i="26"/>
  <c r="I356" i="26"/>
  <c r="J356" i="26"/>
  <c r="K356" i="26"/>
  <c r="L356" i="26"/>
  <c r="M356" i="26"/>
  <c r="N356" i="26"/>
  <c r="O356" i="26"/>
  <c r="B357" i="26"/>
  <c r="C357" i="26"/>
  <c r="D357" i="26"/>
  <c r="E357" i="26"/>
  <c r="F357" i="26"/>
  <c r="G357" i="26"/>
  <c r="H357" i="26"/>
  <c r="I357" i="26"/>
  <c r="J357" i="26"/>
  <c r="K357" i="26"/>
  <c r="L357" i="26"/>
  <c r="M357" i="26"/>
  <c r="N357" i="26"/>
  <c r="O357" i="26"/>
  <c r="B358" i="26"/>
  <c r="C358" i="26"/>
  <c r="D358" i="26"/>
  <c r="E358" i="26"/>
  <c r="F358" i="26"/>
  <c r="G358" i="26"/>
  <c r="H358" i="26"/>
  <c r="I358" i="26"/>
  <c r="J358" i="26"/>
  <c r="K358" i="26"/>
  <c r="L358" i="26"/>
  <c r="M358" i="26"/>
  <c r="N358" i="26"/>
  <c r="O358" i="26"/>
  <c r="B359" i="26"/>
  <c r="C359" i="26"/>
  <c r="D359" i="26"/>
  <c r="E359" i="26"/>
  <c r="F359" i="26"/>
  <c r="G359" i="26"/>
  <c r="H359" i="26"/>
  <c r="I359" i="26"/>
  <c r="J359" i="26"/>
  <c r="K359" i="26"/>
  <c r="L359" i="26"/>
  <c r="M359" i="26"/>
  <c r="N359" i="26"/>
  <c r="O359" i="26"/>
  <c r="B360" i="26"/>
  <c r="C360" i="26"/>
  <c r="D360" i="26"/>
  <c r="E360" i="26"/>
  <c r="F360" i="26"/>
  <c r="G360" i="26"/>
  <c r="H360" i="26"/>
  <c r="I360" i="26"/>
  <c r="J360" i="26"/>
  <c r="K360" i="26"/>
  <c r="L360" i="26"/>
  <c r="M360" i="26"/>
  <c r="N360" i="26"/>
  <c r="O360" i="26"/>
  <c r="B361" i="26"/>
  <c r="C361" i="26"/>
  <c r="D361" i="26"/>
  <c r="E361" i="26"/>
  <c r="F361" i="26"/>
  <c r="G361" i="26"/>
  <c r="H361" i="26"/>
  <c r="I361" i="26"/>
  <c r="J361" i="26"/>
  <c r="K361" i="26"/>
  <c r="L361" i="26"/>
  <c r="M361" i="26"/>
  <c r="N361" i="26"/>
  <c r="O361" i="26"/>
  <c r="B362" i="26"/>
  <c r="C362" i="26"/>
  <c r="D362" i="26"/>
  <c r="E362" i="26"/>
  <c r="F362" i="26"/>
  <c r="G362" i="26"/>
  <c r="H362" i="26"/>
  <c r="I362" i="26"/>
  <c r="J362" i="26"/>
  <c r="K362" i="26"/>
  <c r="L362" i="26"/>
  <c r="M362" i="26"/>
  <c r="N362" i="26"/>
  <c r="O362" i="26"/>
  <c r="B363" i="26"/>
  <c r="C363" i="26"/>
  <c r="D363" i="26"/>
  <c r="E363" i="26"/>
  <c r="F363" i="26"/>
  <c r="G363" i="26"/>
  <c r="H363" i="26"/>
  <c r="I363" i="26"/>
  <c r="J363" i="26"/>
  <c r="K363" i="26"/>
  <c r="L363" i="26"/>
  <c r="M363" i="26"/>
  <c r="N363" i="26"/>
  <c r="O363" i="26"/>
  <c r="C2" i="26"/>
  <c r="D2" i="26"/>
  <c r="E2" i="26"/>
  <c r="F2" i="26"/>
  <c r="G2" i="26"/>
  <c r="H2" i="26"/>
  <c r="I2" i="26"/>
  <c r="J2" i="26"/>
  <c r="K2" i="26"/>
  <c r="L2" i="26"/>
  <c r="M2" i="26"/>
  <c r="N2" i="26"/>
  <c r="O2" i="26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Q47" i="14"/>
  <c r="R47" i="14"/>
  <c r="S47" i="14"/>
  <c r="T47" i="14"/>
  <c r="U47" i="14"/>
  <c r="V47" i="14"/>
  <c r="W47" i="14"/>
  <c r="X47" i="14"/>
  <c r="Y47" i="14"/>
  <c r="Z47" i="14"/>
  <c r="AA47" i="14"/>
  <c r="AB47" i="14"/>
  <c r="AC47" i="14"/>
  <c r="AD47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Q49" i="14"/>
  <c r="R49" i="14"/>
  <c r="S49" i="14"/>
  <c r="T49" i="14"/>
  <c r="U49" i="14"/>
  <c r="V49" i="14"/>
  <c r="W49" i="14"/>
  <c r="X49" i="14"/>
  <c r="Y49" i="14"/>
  <c r="Z49" i="14"/>
  <c r="AA49" i="14"/>
  <c r="AB49" i="14"/>
  <c r="AC49" i="14"/>
  <c r="AD49" i="14"/>
  <c r="Q50" i="14"/>
  <c r="R50" i="14"/>
  <c r="S50" i="14"/>
  <c r="T50" i="14"/>
  <c r="U50" i="14"/>
  <c r="V50" i="14"/>
  <c r="W50" i="14"/>
  <c r="X50" i="14"/>
  <c r="Y50" i="14"/>
  <c r="Z50" i="14"/>
  <c r="AA50" i="14"/>
  <c r="AB50" i="14"/>
  <c r="AC50" i="14"/>
  <c r="AD50" i="14"/>
  <c r="Q51" i="14"/>
  <c r="R51" i="14"/>
  <c r="S51" i="14"/>
  <c r="T51" i="14"/>
  <c r="U51" i="14"/>
  <c r="V51" i="14"/>
  <c r="W51" i="14"/>
  <c r="X51" i="14"/>
  <c r="Y51" i="14"/>
  <c r="Z51" i="14"/>
  <c r="AA51" i="14"/>
  <c r="AB51" i="14"/>
  <c r="AC51" i="14"/>
  <c r="AD51" i="14"/>
  <c r="Q52" i="14"/>
  <c r="R52" i="14"/>
  <c r="S52" i="14"/>
  <c r="T52" i="14"/>
  <c r="U52" i="14"/>
  <c r="V52" i="14"/>
  <c r="W52" i="14"/>
  <c r="X52" i="14"/>
  <c r="Y52" i="14"/>
  <c r="Z52" i="14"/>
  <c r="AA52" i="14"/>
  <c r="AB52" i="14"/>
  <c r="AC52" i="14"/>
  <c r="AD52" i="14"/>
  <c r="Q53" i="14"/>
  <c r="R53" i="14"/>
  <c r="S53" i="14"/>
  <c r="T53" i="14"/>
  <c r="U53" i="14"/>
  <c r="V53" i="14"/>
  <c r="W53" i="14"/>
  <c r="X53" i="14"/>
  <c r="Y53" i="14"/>
  <c r="Z53" i="14"/>
  <c r="AA53" i="14"/>
  <c r="AB53" i="14"/>
  <c r="AC53" i="14"/>
  <c r="AD53" i="14"/>
  <c r="Q54" i="14"/>
  <c r="R54" i="14"/>
  <c r="S54" i="14"/>
  <c r="T54" i="14"/>
  <c r="U54" i="14"/>
  <c r="V54" i="14"/>
  <c r="W54" i="14"/>
  <c r="X54" i="14"/>
  <c r="Y54" i="14"/>
  <c r="Z54" i="14"/>
  <c r="AA54" i="14"/>
  <c r="AB54" i="14"/>
  <c r="AC54" i="14"/>
  <c r="AD54" i="14"/>
  <c r="Q55" i="14"/>
  <c r="R55" i="14"/>
  <c r="S55" i="14"/>
  <c r="T55" i="14"/>
  <c r="U55" i="14"/>
  <c r="V55" i="14"/>
  <c r="W55" i="14"/>
  <c r="X55" i="14"/>
  <c r="Y55" i="14"/>
  <c r="Z55" i="14"/>
  <c r="AA55" i="14"/>
  <c r="AB55" i="14"/>
  <c r="AC55" i="14"/>
  <c r="AD55" i="14"/>
  <c r="Q56" i="14"/>
  <c r="R56" i="14"/>
  <c r="S56" i="14"/>
  <c r="T56" i="14"/>
  <c r="U56" i="14"/>
  <c r="V56" i="14"/>
  <c r="W56" i="14"/>
  <c r="X56" i="14"/>
  <c r="Y56" i="14"/>
  <c r="Z56" i="14"/>
  <c r="AA56" i="14"/>
  <c r="AB56" i="14"/>
  <c r="AC56" i="14"/>
  <c r="AD56" i="14"/>
  <c r="Q57" i="14"/>
  <c r="R57" i="14"/>
  <c r="S57" i="14"/>
  <c r="T57" i="14"/>
  <c r="U57" i="14"/>
  <c r="V57" i="14"/>
  <c r="W57" i="14"/>
  <c r="X57" i="14"/>
  <c r="Y57" i="14"/>
  <c r="Z57" i="14"/>
  <c r="AA57" i="14"/>
  <c r="AB57" i="14"/>
  <c r="AC57" i="14"/>
  <c r="AD57" i="14"/>
  <c r="Q58" i="14"/>
  <c r="R58" i="14"/>
  <c r="S58" i="14"/>
  <c r="T58" i="14"/>
  <c r="U58" i="14"/>
  <c r="V58" i="14"/>
  <c r="W58" i="14"/>
  <c r="X58" i="14"/>
  <c r="Y58" i="14"/>
  <c r="Z58" i="14"/>
  <c r="AA58" i="14"/>
  <c r="AB58" i="14"/>
  <c r="AC58" i="14"/>
  <c r="AD58" i="14"/>
  <c r="Q59" i="14"/>
  <c r="R59" i="14"/>
  <c r="S59" i="14"/>
  <c r="T59" i="14"/>
  <c r="U59" i="14"/>
  <c r="V59" i="14"/>
  <c r="W59" i="14"/>
  <c r="X59" i="14"/>
  <c r="Y59" i="14"/>
  <c r="Z59" i="14"/>
  <c r="AA59" i="14"/>
  <c r="AB59" i="14"/>
  <c r="AC59" i="14"/>
  <c r="AD59" i="14"/>
  <c r="Q60" i="14"/>
  <c r="R60" i="14"/>
  <c r="S60" i="14"/>
  <c r="T60" i="14"/>
  <c r="U60" i="14"/>
  <c r="V60" i="14"/>
  <c r="W60" i="14"/>
  <c r="X60" i="14"/>
  <c r="Y60" i="14"/>
  <c r="Z60" i="14"/>
  <c r="AA60" i="14"/>
  <c r="AB60" i="14"/>
  <c r="AC60" i="14"/>
  <c r="AD60" i="14"/>
  <c r="Q61" i="14"/>
  <c r="R61" i="14"/>
  <c r="S61" i="14"/>
  <c r="T61" i="14"/>
  <c r="U61" i="14"/>
  <c r="V61" i="14"/>
  <c r="W61" i="14"/>
  <c r="X61" i="14"/>
  <c r="Y61" i="14"/>
  <c r="Z61" i="14"/>
  <c r="AA61" i="14"/>
  <c r="AB61" i="14"/>
  <c r="AC61" i="14"/>
  <c r="AD61" i="14"/>
  <c r="Q62" i="14"/>
  <c r="R62" i="14"/>
  <c r="S62" i="14"/>
  <c r="T62" i="14"/>
  <c r="U62" i="14"/>
  <c r="V62" i="14"/>
  <c r="W62" i="14"/>
  <c r="X62" i="14"/>
  <c r="Y62" i="14"/>
  <c r="Z62" i="14"/>
  <c r="AA62" i="14"/>
  <c r="AB62" i="14"/>
  <c r="AC62" i="14"/>
  <c r="AD62" i="14"/>
  <c r="Q63" i="14"/>
  <c r="R63" i="14"/>
  <c r="S63" i="14"/>
  <c r="T63" i="14"/>
  <c r="U63" i="14"/>
  <c r="V63" i="14"/>
  <c r="W63" i="14"/>
  <c r="X63" i="14"/>
  <c r="Y63" i="14"/>
  <c r="Z63" i="14"/>
  <c r="AA63" i="14"/>
  <c r="AB63" i="14"/>
  <c r="AC63" i="14"/>
  <c r="AD63" i="14"/>
  <c r="Q64" i="14"/>
  <c r="R64" i="14"/>
  <c r="S64" i="14"/>
  <c r="T64" i="14"/>
  <c r="U64" i="14"/>
  <c r="V64" i="14"/>
  <c r="W64" i="14"/>
  <c r="X64" i="14"/>
  <c r="Y64" i="14"/>
  <c r="Z64" i="14"/>
  <c r="AA64" i="14"/>
  <c r="AB64" i="14"/>
  <c r="AC64" i="14"/>
  <c r="AD64" i="14"/>
  <c r="Q65" i="14"/>
  <c r="R65" i="14"/>
  <c r="S65" i="14"/>
  <c r="T65" i="14"/>
  <c r="U65" i="14"/>
  <c r="V65" i="14"/>
  <c r="W65" i="14"/>
  <c r="X65" i="14"/>
  <c r="Y65" i="14"/>
  <c r="Z65" i="14"/>
  <c r="AA65" i="14"/>
  <c r="AB65" i="14"/>
  <c r="AC65" i="14"/>
  <c r="AD65" i="14"/>
  <c r="Q66" i="14"/>
  <c r="R66" i="14"/>
  <c r="S66" i="14"/>
  <c r="T66" i="14"/>
  <c r="U66" i="14"/>
  <c r="V66" i="14"/>
  <c r="W66" i="14"/>
  <c r="X66" i="14"/>
  <c r="Y66" i="14"/>
  <c r="Z66" i="14"/>
  <c r="AA66" i="14"/>
  <c r="AB66" i="14"/>
  <c r="AC66" i="14"/>
  <c r="AD66" i="14"/>
  <c r="Q67" i="14"/>
  <c r="R67" i="14"/>
  <c r="S67" i="14"/>
  <c r="T67" i="14"/>
  <c r="U67" i="14"/>
  <c r="V67" i="14"/>
  <c r="W67" i="14"/>
  <c r="X67" i="14"/>
  <c r="Y67" i="14"/>
  <c r="Z67" i="14"/>
  <c r="AA67" i="14"/>
  <c r="AB67" i="14"/>
  <c r="AC67" i="14"/>
  <c r="AD67" i="14"/>
  <c r="Q68" i="14"/>
  <c r="R68" i="14"/>
  <c r="S68" i="14"/>
  <c r="T68" i="14"/>
  <c r="U68" i="14"/>
  <c r="V68" i="14"/>
  <c r="W68" i="14"/>
  <c r="X68" i="14"/>
  <c r="Y68" i="14"/>
  <c r="Z68" i="14"/>
  <c r="AA68" i="14"/>
  <c r="AB68" i="14"/>
  <c r="AC68" i="14"/>
  <c r="AD68" i="14"/>
  <c r="Q69" i="14"/>
  <c r="R69" i="14"/>
  <c r="S69" i="14"/>
  <c r="T69" i="14"/>
  <c r="U69" i="14"/>
  <c r="V69" i="14"/>
  <c r="W69" i="14"/>
  <c r="X69" i="14"/>
  <c r="Y69" i="14"/>
  <c r="Z69" i="14"/>
  <c r="AA69" i="14"/>
  <c r="AB69" i="14"/>
  <c r="AC69" i="14"/>
  <c r="AD69" i="14"/>
  <c r="Q70" i="14"/>
  <c r="R70" i="14"/>
  <c r="S70" i="14"/>
  <c r="T70" i="14"/>
  <c r="U70" i="14"/>
  <c r="V70" i="14"/>
  <c r="W70" i="14"/>
  <c r="X70" i="14"/>
  <c r="Y70" i="14"/>
  <c r="Z70" i="14"/>
  <c r="AA70" i="14"/>
  <c r="AB70" i="14"/>
  <c r="AC70" i="14"/>
  <c r="AD70" i="14"/>
  <c r="Q71" i="14"/>
  <c r="R71" i="14"/>
  <c r="S71" i="14"/>
  <c r="T71" i="14"/>
  <c r="U71" i="14"/>
  <c r="V71" i="14"/>
  <c r="W71" i="14"/>
  <c r="X71" i="14"/>
  <c r="Y71" i="14"/>
  <c r="Z71" i="14"/>
  <c r="AA71" i="14"/>
  <c r="AB71" i="14"/>
  <c r="AC71" i="14"/>
  <c r="AD71" i="14"/>
  <c r="Q72" i="14"/>
  <c r="R72" i="14"/>
  <c r="S72" i="14"/>
  <c r="T72" i="14"/>
  <c r="U72" i="14"/>
  <c r="V72" i="14"/>
  <c r="W72" i="14"/>
  <c r="X72" i="14"/>
  <c r="Y72" i="14"/>
  <c r="Z72" i="14"/>
  <c r="AA72" i="14"/>
  <c r="AB72" i="14"/>
  <c r="AC72" i="14"/>
  <c r="AD72" i="14"/>
  <c r="Q73" i="14"/>
  <c r="R73" i="14"/>
  <c r="S73" i="14"/>
  <c r="T73" i="14"/>
  <c r="U73" i="14"/>
  <c r="V73" i="14"/>
  <c r="W73" i="14"/>
  <c r="X73" i="14"/>
  <c r="Y73" i="14"/>
  <c r="Z73" i="14"/>
  <c r="AA73" i="14"/>
  <c r="AB73" i="14"/>
  <c r="AC73" i="14"/>
  <c r="AD73" i="14"/>
  <c r="Q74" i="14"/>
  <c r="R74" i="14"/>
  <c r="S74" i="14"/>
  <c r="T74" i="14"/>
  <c r="U74" i="14"/>
  <c r="V74" i="14"/>
  <c r="W74" i="14"/>
  <c r="X74" i="14"/>
  <c r="Y74" i="14"/>
  <c r="Z74" i="14"/>
  <c r="AA74" i="14"/>
  <c r="AB74" i="14"/>
  <c r="AC74" i="14"/>
  <c r="AD74" i="14"/>
  <c r="Q75" i="14"/>
  <c r="R75" i="14"/>
  <c r="S75" i="14"/>
  <c r="T75" i="14"/>
  <c r="U75" i="14"/>
  <c r="V75" i="14"/>
  <c r="W75" i="14"/>
  <c r="X75" i="14"/>
  <c r="Y75" i="14"/>
  <c r="Z75" i="14"/>
  <c r="AA75" i="14"/>
  <c r="AB75" i="14"/>
  <c r="AC75" i="14"/>
  <c r="AD75" i="14"/>
  <c r="Q76" i="14"/>
  <c r="R76" i="14"/>
  <c r="S76" i="14"/>
  <c r="T76" i="14"/>
  <c r="U76" i="14"/>
  <c r="V76" i="14"/>
  <c r="W76" i="14"/>
  <c r="X76" i="14"/>
  <c r="Y76" i="14"/>
  <c r="Z76" i="14"/>
  <c r="AA76" i="14"/>
  <c r="AB76" i="14"/>
  <c r="AC76" i="14"/>
  <c r="AD76" i="14"/>
  <c r="Q77" i="14"/>
  <c r="R77" i="14"/>
  <c r="S77" i="14"/>
  <c r="T77" i="14"/>
  <c r="U77" i="14"/>
  <c r="V77" i="14"/>
  <c r="W77" i="14"/>
  <c r="X77" i="14"/>
  <c r="Y77" i="14"/>
  <c r="Z77" i="14"/>
  <c r="AA77" i="14"/>
  <c r="AB77" i="14"/>
  <c r="AC77" i="14"/>
  <c r="AD77" i="14"/>
  <c r="Q78" i="14"/>
  <c r="R78" i="14"/>
  <c r="S78" i="14"/>
  <c r="T78" i="14"/>
  <c r="U78" i="14"/>
  <c r="V78" i="14"/>
  <c r="W78" i="14"/>
  <c r="X78" i="14"/>
  <c r="Y78" i="14"/>
  <c r="Z78" i="14"/>
  <c r="AA78" i="14"/>
  <c r="AB78" i="14"/>
  <c r="AC78" i="14"/>
  <c r="AD78" i="14"/>
  <c r="Q79" i="14"/>
  <c r="R79" i="14"/>
  <c r="S79" i="14"/>
  <c r="T79" i="14"/>
  <c r="U79" i="14"/>
  <c r="V79" i="14"/>
  <c r="W79" i="14"/>
  <c r="X79" i="14"/>
  <c r="Y79" i="14"/>
  <c r="Z79" i="14"/>
  <c r="AA79" i="14"/>
  <c r="AB79" i="14"/>
  <c r="AC79" i="14"/>
  <c r="AD79" i="14"/>
  <c r="Q80" i="14"/>
  <c r="R80" i="14"/>
  <c r="S80" i="14"/>
  <c r="T80" i="14"/>
  <c r="U80" i="14"/>
  <c r="V80" i="14"/>
  <c r="W80" i="14"/>
  <c r="X80" i="14"/>
  <c r="Y80" i="14"/>
  <c r="Z80" i="14"/>
  <c r="AA80" i="14"/>
  <c r="AB80" i="14"/>
  <c r="AC80" i="14"/>
  <c r="AD80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Q84" i="14"/>
  <c r="R84" i="14"/>
  <c r="S84" i="14"/>
  <c r="T84" i="14"/>
  <c r="U84" i="14"/>
  <c r="V84" i="14"/>
  <c r="W84" i="14"/>
  <c r="X84" i="14"/>
  <c r="Y84" i="14"/>
  <c r="Z84" i="14"/>
  <c r="AA84" i="14"/>
  <c r="AB84" i="14"/>
  <c r="AC84" i="14"/>
  <c r="AD84" i="14"/>
  <c r="Q85" i="14"/>
  <c r="R85" i="14"/>
  <c r="S85" i="14"/>
  <c r="T85" i="14"/>
  <c r="U85" i="14"/>
  <c r="V85" i="14"/>
  <c r="W85" i="14"/>
  <c r="X85" i="14"/>
  <c r="Y85" i="14"/>
  <c r="Z85" i="14"/>
  <c r="AA85" i="14"/>
  <c r="AB85" i="14"/>
  <c r="AC85" i="14"/>
  <c r="AD85" i="14"/>
  <c r="Q86" i="14"/>
  <c r="R86" i="14"/>
  <c r="S86" i="14"/>
  <c r="T86" i="14"/>
  <c r="U86" i="14"/>
  <c r="V86" i="14"/>
  <c r="W86" i="14"/>
  <c r="X86" i="14"/>
  <c r="Y86" i="14"/>
  <c r="Z86" i="14"/>
  <c r="AA86" i="14"/>
  <c r="AB86" i="14"/>
  <c r="AC86" i="14"/>
  <c r="AD86" i="14"/>
  <c r="Q87" i="14"/>
  <c r="R87" i="14"/>
  <c r="S87" i="14"/>
  <c r="T87" i="14"/>
  <c r="U87" i="14"/>
  <c r="V87" i="14"/>
  <c r="W87" i="14"/>
  <c r="X87" i="14"/>
  <c r="Y87" i="14"/>
  <c r="Z87" i="14"/>
  <c r="AA87" i="14"/>
  <c r="AB87" i="14"/>
  <c r="AC87" i="14"/>
  <c r="AD87" i="14"/>
  <c r="Q88" i="14"/>
  <c r="R88" i="14"/>
  <c r="S88" i="14"/>
  <c r="T88" i="14"/>
  <c r="U88" i="14"/>
  <c r="V88" i="14"/>
  <c r="W88" i="14"/>
  <c r="X88" i="14"/>
  <c r="Y88" i="14"/>
  <c r="Z88" i="14"/>
  <c r="AA88" i="14"/>
  <c r="AB88" i="14"/>
  <c r="AC88" i="14"/>
  <c r="AD88" i="14"/>
  <c r="Q89" i="14"/>
  <c r="R89" i="14"/>
  <c r="S89" i="14"/>
  <c r="T89" i="14"/>
  <c r="U89" i="14"/>
  <c r="V89" i="14"/>
  <c r="W89" i="14"/>
  <c r="X89" i="14"/>
  <c r="Y89" i="14"/>
  <c r="Z89" i="14"/>
  <c r="AA89" i="14"/>
  <c r="AB89" i="14"/>
  <c r="AC89" i="14"/>
  <c r="AD89" i="14"/>
  <c r="Q90" i="14"/>
  <c r="R90" i="14"/>
  <c r="S90" i="14"/>
  <c r="T90" i="14"/>
  <c r="U90" i="14"/>
  <c r="V90" i="14"/>
  <c r="W90" i="14"/>
  <c r="X90" i="14"/>
  <c r="Y90" i="14"/>
  <c r="Z90" i="14"/>
  <c r="AA90" i="14"/>
  <c r="AB90" i="14"/>
  <c r="AC90" i="14"/>
  <c r="AD90" i="14"/>
  <c r="Q91" i="14"/>
  <c r="R91" i="14"/>
  <c r="S91" i="14"/>
  <c r="T91" i="14"/>
  <c r="U91" i="14"/>
  <c r="V91" i="14"/>
  <c r="W91" i="14"/>
  <c r="X91" i="14"/>
  <c r="Y91" i="14"/>
  <c r="Z91" i="14"/>
  <c r="AA91" i="14"/>
  <c r="AB91" i="14"/>
  <c r="AC91" i="14"/>
  <c r="AD91" i="14"/>
  <c r="Q92" i="14"/>
  <c r="R92" i="14"/>
  <c r="S92" i="14"/>
  <c r="T92" i="14"/>
  <c r="U92" i="14"/>
  <c r="V92" i="14"/>
  <c r="W92" i="14"/>
  <c r="X92" i="14"/>
  <c r="Y92" i="14"/>
  <c r="Z92" i="14"/>
  <c r="AA92" i="14"/>
  <c r="AB92" i="14"/>
  <c r="AC92" i="14"/>
  <c r="AD92" i="14"/>
  <c r="Q93" i="14"/>
  <c r="R93" i="14"/>
  <c r="S93" i="14"/>
  <c r="T93" i="14"/>
  <c r="U93" i="14"/>
  <c r="V93" i="14"/>
  <c r="W93" i="14"/>
  <c r="X93" i="14"/>
  <c r="Y93" i="14"/>
  <c r="Z93" i="14"/>
  <c r="AA93" i="14"/>
  <c r="AB93" i="14"/>
  <c r="AC93" i="14"/>
  <c r="AD93" i="14"/>
  <c r="Q94" i="14"/>
  <c r="R94" i="14"/>
  <c r="S94" i="14"/>
  <c r="T94" i="14"/>
  <c r="U94" i="14"/>
  <c r="V94" i="14"/>
  <c r="W94" i="14"/>
  <c r="X94" i="14"/>
  <c r="Y94" i="14"/>
  <c r="Z94" i="14"/>
  <c r="AA94" i="14"/>
  <c r="AB94" i="14"/>
  <c r="AC94" i="14"/>
  <c r="AD94" i="14"/>
  <c r="Q95" i="14"/>
  <c r="R95" i="14"/>
  <c r="S95" i="14"/>
  <c r="T95" i="14"/>
  <c r="U95" i="14"/>
  <c r="V95" i="14"/>
  <c r="W95" i="14"/>
  <c r="X95" i="14"/>
  <c r="Y95" i="14"/>
  <c r="Z95" i="14"/>
  <c r="AA95" i="14"/>
  <c r="AB95" i="14"/>
  <c r="AC95" i="14"/>
  <c r="AD95" i="14"/>
  <c r="Q96" i="14"/>
  <c r="R96" i="14"/>
  <c r="S96" i="14"/>
  <c r="T96" i="14"/>
  <c r="U96" i="14"/>
  <c r="V96" i="14"/>
  <c r="W96" i="14"/>
  <c r="X96" i="14"/>
  <c r="Y96" i="14"/>
  <c r="Z96" i="14"/>
  <c r="AA96" i="14"/>
  <c r="AB96" i="14"/>
  <c r="AC96" i="14"/>
  <c r="AD96" i="14"/>
  <c r="Q97" i="14"/>
  <c r="R97" i="14"/>
  <c r="S97" i="14"/>
  <c r="T97" i="14"/>
  <c r="U97" i="14"/>
  <c r="V97" i="14"/>
  <c r="W97" i="14"/>
  <c r="X97" i="14"/>
  <c r="Y97" i="14"/>
  <c r="Z97" i="14"/>
  <c r="AA97" i="14"/>
  <c r="AB97" i="14"/>
  <c r="AC97" i="14"/>
  <c r="AD97" i="14"/>
  <c r="Q98" i="14"/>
  <c r="R98" i="14"/>
  <c r="S98" i="14"/>
  <c r="T98" i="14"/>
  <c r="U98" i="14"/>
  <c r="V98" i="14"/>
  <c r="W98" i="14"/>
  <c r="X98" i="14"/>
  <c r="Y98" i="14"/>
  <c r="Z98" i="14"/>
  <c r="AA98" i="14"/>
  <c r="AB98" i="14"/>
  <c r="AC98" i="14"/>
  <c r="AD98" i="14"/>
  <c r="Q99" i="14"/>
  <c r="R99" i="14"/>
  <c r="S99" i="14"/>
  <c r="T99" i="14"/>
  <c r="U99" i="14"/>
  <c r="V99" i="14"/>
  <c r="W99" i="14"/>
  <c r="X99" i="14"/>
  <c r="Y99" i="14"/>
  <c r="Z99" i="14"/>
  <c r="AA99" i="14"/>
  <c r="AB99" i="14"/>
  <c r="AC99" i="14"/>
  <c r="AD99" i="14"/>
  <c r="Q100" i="14"/>
  <c r="R100" i="14"/>
  <c r="S100" i="14"/>
  <c r="T100" i="14"/>
  <c r="U100" i="14"/>
  <c r="V100" i="14"/>
  <c r="W100" i="14"/>
  <c r="X100" i="14"/>
  <c r="Y100" i="14"/>
  <c r="Z100" i="14"/>
  <c r="AA100" i="14"/>
  <c r="AB100" i="14"/>
  <c r="AC100" i="14"/>
  <c r="AD100" i="14"/>
  <c r="Q101" i="14"/>
  <c r="R101" i="14"/>
  <c r="S101" i="14"/>
  <c r="T101" i="14"/>
  <c r="U101" i="14"/>
  <c r="V101" i="14"/>
  <c r="W101" i="14"/>
  <c r="X101" i="14"/>
  <c r="Y101" i="14"/>
  <c r="Z101" i="14"/>
  <c r="AA101" i="14"/>
  <c r="AB101" i="14"/>
  <c r="AC101" i="14"/>
  <c r="AD101" i="14"/>
  <c r="Q102" i="14"/>
  <c r="R102" i="14"/>
  <c r="S102" i="14"/>
  <c r="T102" i="14"/>
  <c r="U102" i="14"/>
  <c r="V102" i="14"/>
  <c r="W102" i="14"/>
  <c r="X102" i="14"/>
  <c r="Y102" i="14"/>
  <c r="Z102" i="14"/>
  <c r="AA102" i="14"/>
  <c r="AB102" i="14"/>
  <c r="AC102" i="14"/>
  <c r="AD102" i="14"/>
  <c r="Q103" i="14"/>
  <c r="R103" i="14"/>
  <c r="S103" i="14"/>
  <c r="T103" i="14"/>
  <c r="U103" i="14"/>
  <c r="V103" i="14"/>
  <c r="W103" i="14"/>
  <c r="X103" i="14"/>
  <c r="Y103" i="14"/>
  <c r="Z103" i="14"/>
  <c r="AA103" i="14"/>
  <c r="AB103" i="14"/>
  <c r="AC103" i="14"/>
  <c r="AD103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Q107" i="14"/>
  <c r="R107" i="14"/>
  <c r="S107" i="14"/>
  <c r="T107" i="14"/>
  <c r="U107" i="14"/>
  <c r="V107" i="14"/>
  <c r="W107" i="14"/>
  <c r="X107" i="14"/>
  <c r="Y107" i="14"/>
  <c r="Z107" i="14"/>
  <c r="AA107" i="14"/>
  <c r="AB107" i="14"/>
  <c r="AC107" i="14"/>
  <c r="AD107" i="14"/>
  <c r="Q108" i="14"/>
  <c r="R108" i="14"/>
  <c r="S108" i="14"/>
  <c r="T108" i="14"/>
  <c r="U108" i="14"/>
  <c r="V108" i="14"/>
  <c r="W108" i="14"/>
  <c r="X108" i="14"/>
  <c r="Y108" i="14"/>
  <c r="Z108" i="14"/>
  <c r="AA108" i="14"/>
  <c r="AB108" i="14"/>
  <c r="AC108" i="14"/>
  <c r="AD108" i="14"/>
  <c r="Q109" i="14"/>
  <c r="R109" i="14"/>
  <c r="S109" i="14"/>
  <c r="T109" i="14"/>
  <c r="U109" i="14"/>
  <c r="V109" i="14"/>
  <c r="W109" i="14"/>
  <c r="X109" i="14"/>
  <c r="Y109" i="14"/>
  <c r="Z109" i="14"/>
  <c r="AA109" i="14"/>
  <c r="AB109" i="14"/>
  <c r="AC109" i="14"/>
  <c r="AD109" i="14"/>
  <c r="Q110" i="14"/>
  <c r="R110" i="14"/>
  <c r="S110" i="14"/>
  <c r="T110" i="14"/>
  <c r="U110" i="14"/>
  <c r="V110" i="14"/>
  <c r="W110" i="14"/>
  <c r="X110" i="14"/>
  <c r="Y110" i="14"/>
  <c r="Z110" i="14"/>
  <c r="AA110" i="14"/>
  <c r="AB110" i="14"/>
  <c r="AC110" i="14"/>
  <c r="AD110" i="14"/>
  <c r="Q111" i="14"/>
  <c r="R111" i="14"/>
  <c r="S111" i="14"/>
  <c r="T111" i="14"/>
  <c r="U111" i="14"/>
  <c r="V111" i="14"/>
  <c r="W111" i="14"/>
  <c r="X111" i="14"/>
  <c r="Y111" i="14"/>
  <c r="Z111" i="14"/>
  <c r="AA111" i="14"/>
  <c r="AB111" i="14"/>
  <c r="AC111" i="14"/>
  <c r="AD111" i="14"/>
  <c r="Q112" i="14"/>
  <c r="R112" i="14"/>
  <c r="S112" i="14"/>
  <c r="T112" i="14"/>
  <c r="U112" i="14"/>
  <c r="V112" i="14"/>
  <c r="W112" i="14"/>
  <c r="X112" i="14"/>
  <c r="Y112" i="14"/>
  <c r="Z112" i="14"/>
  <c r="AA112" i="14"/>
  <c r="AB112" i="14"/>
  <c r="AC112" i="14"/>
  <c r="AD112" i="14"/>
  <c r="Q113" i="14"/>
  <c r="R113" i="14"/>
  <c r="S113" i="14"/>
  <c r="T113" i="14"/>
  <c r="U113" i="14"/>
  <c r="V113" i="14"/>
  <c r="W113" i="14"/>
  <c r="X113" i="14"/>
  <c r="Y113" i="14"/>
  <c r="Z113" i="14"/>
  <c r="AA113" i="14"/>
  <c r="AB113" i="14"/>
  <c r="AC113" i="14"/>
  <c r="AD113" i="14"/>
  <c r="Q114" i="14"/>
  <c r="R114" i="14"/>
  <c r="S114" i="14"/>
  <c r="T114" i="14"/>
  <c r="U114" i="14"/>
  <c r="V114" i="14"/>
  <c r="W114" i="14"/>
  <c r="X114" i="14"/>
  <c r="Y114" i="14"/>
  <c r="Z114" i="14"/>
  <c r="AA114" i="14"/>
  <c r="AB114" i="14"/>
  <c r="AC114" i="14"/>
  <c r="AD114" i="14"/>
  <c r="Q115" i="14"/>
  <c r="R115" i="14"/>
  <c r="S115" i="14"/>
  <c r="T115" i="14"/>
  <c r="U115" i="14"/>
  <c r="V115" i="14"/>
  <c r="W115" i="14"/>
  <c r="X115" i="14"/>
  <c r="Y115" i="14"/>
  <c r="Z115" i="14"/>
  <c r="AA115" i="14"/>
  <c r="AB115" i="14"/>
  <c r="AC115" i="14"/>
  <c r="AD115" i="14"/>
  <c r="Q116" i="14"/>
  <c r="R116" i="14"/>
  <c r="S116" i="14"/>
  <c r="T116" i="14"/>
  <c r="U116" i="14"/>
  <c r="V116" i="14"/>
  <c r="W116" i="14"/>
  <c r="X116" i="14"/>
  <c r="Y116" i="14"/>
  <c r="Z116" i="14"/>
  <c r="AA116" i="14"/>
  <c r="AB116" i="14"/>
  <c r="AC116" i="14"/>
  <c r="AD116" i="14"/>
  <c r="Q117" i="14"/>
  <c r="R117" i="14"/>
  <c r="S117" i="14"/>
  <c r="T117" i="14"/>
  <c r="U117" i="14"/>
  <c r="V117" i="14"/>
  <c r="W117" i="14"/>
  <c r="X117" i="14"/>
  <c r="Y117" i="14"/>
  <c r="Z117" i="14"/>
  <c r="AA117" i="14"/>
  <c r="AB117" i="14"/>
  <c r="AC117" i="14"/>
  <c r="AD117" i="14"/>
  <c r="Q118" i="14"/>
  <c r="R118" i="14"/>
  <c r="S118" i="14"/>
  <c r="T118" i="14"/>
  <c r="U118" i="14"/>
  <c r="V118" i="14"/>
  <c r="W118" i="14"/>
  <c r="X118" i="14"/>
  <c r="Y118" i="14"/>
  <c r="Z118" i="14"/>
  <c r="AA118" i="14"/>
  <c r="AB118" i="14"/>
  <c r="AC118" i="14"/>
  <c r="AD118" i="14"/>
  <c r="Q119" i="14"/>
  <c r="R119" i="14"/>
  <c r="S119" i="14"/>
  <c r="T119" i="14"/>
  <c r="U119" i="14"/>
  <c r="V119" i="14"/>
  <c r="W119" i="14"/>
  <c r="X119" i="14"/>
  <c r="Y119" i="14"/>
  <c r="Z119" i="14"/>
  <c r="AA119" i="14"/>
  <c r="AB119" i="14"/>
  <c r="AC119" i="14"/>
  <c r="AD119" i="14"/>
  <c r="Q120" i="14"/>
  <c r="R120" i="14"/>
  <c r="S120" i="14"/>
  <c r="T120" i="14"/>
  <c r="U120" i="14"/>
  <c r="V120" i="14"/>
  <c r="W120" i="14"/>
  <c r="X120" i="14"/>
  <c r="Y120" i="14"/>
  <c r="Z120" i="14"/>
  <c r="AA120" i="14"/>
  <c r="AB120" i="14"/>
  <c r="AC120" i="14"/>
  <c r="AD120" i="14"/>
  <c r="Q121" i="14"/>
  <c r="R121" i="14"/>
  <c r="S121" i="14"/>
  <c r="T121" i="14"/>
  <c r="U121" i="14"/>
  <c r="V121" i="14"/>
  <c r="W121" i="14"/>
  <c r="X121" i="14"/>
  <c r="Y121" i="14"/>
  <c r="Z121" i="14"/>
  <c r="AA121" i="14"/>
  <c r="AB121" i="14"/>
  <c r="AC121" i="14"/>
  <c r="AD121" i="14"/>
  <c r="Q122" i="14"/>
  <c r="R122" i="14"/>
  <c r="S122" i="14"/>
  <c r="T122" i="14"/>
  <c r="U122" i="14"/>
  <c r="V122" i="14"/>
  <c r="W122" i="14"/>
  <c r="X122" i="14"/>
  <c r="Y122" i="14"/>
  <c r="Z122" i="14"/>
  <c r="AA122" i="14"/>
  <c r="AB122" i="14"/>
  <c r="AC122" i="14"/>
  <c r="AD122" i="14"/>
  <c r="Q123" i="14"/>
  <c r="R123" i="14"/>
  <c r="S123" i="14"/>
  <c r="T123" i="14"/>
  <c r="U123" i="14"/>
  <c r="V123" i="14"/>
  <c r="W123" i="14"/>
  <c r="X123" i="14"/>
  <c r="Y123" i="14"/>
  <c r="Z123" i="14"/>
  <c r="AA123" i="14"/>
  <c r="AB123" i="14"/>
  <c r="AC123" i="14"/>
  <c r="AD123" i="14"/>
  <c r="Q124" i="14"/>
  <c r="R124" i="14"/>
  <c r="S124" i="14"/>
  <c r="T124" i="14"/>
  <c r="U124" i="14"/>
  <c r="V124" i="14"/>
  <c r="W124" i="14"/>
  <c r="X124" i="14"/>
  <c r="Y124" i="14"/>
  <c r="Z124" i="14"/>
  <c r="AA124" i="14"/>
  <c r="AB124" i="14"/>
  <c r="AC124" i="14"/>
  <c r="AD124" i="14"/>
  <c r="Q125" i="14"/>
  <c r="R125" i="14"/>
  <c r="S125" i="14"/>
  <c r="T125" i="14"/>
  <c r="U125" i="14"/>
  <c r="V125" i="14"/>
  <c r="W125" i="14"/>
  <c r="X125" i="14"/>
  <c r="Y125" i="14"/>
  <c r="Z125" i="14"/>
  <c r="AA125" i="14"/>
  <c r="AB125" i="14"/>
  <c r="AC125" i="14"/>
  <c r="AD125" i="14"/>
  <c r="Q126" i="14"/>
  <c r="R126" i="14"/>
  <c r="S126" i="14"/>
  <c r="T126" i="14"/>
  <c r="U126" i="14"/>
  <c r="V126" i="14"/>
  <c r="W126" i="14"/>
  <c r="X126" i="14"/>
  <c r="Y126" i="14"/>
  <c r="Z126" i="14"/>
  <c r="AA126" i="14"/>
  <c r="AB126" i="14"/>
  <c r="AC126" i="14"/>
  <c r="AD126" i="14"/>
  <c r="Q127" i="14"/>
  <c r="R127" i="14"/>
  <c r="S127" i="14"/>
  <c r="T127" i="14"/>
  <c r="U127" i="14"/>
  <c r="V127" i="14"/>
  <c r="W127" i="14"/>
  <c r="X127" i="14"/>
  <c r="Y127" i="14"/>
  <c r="Z127" i="14"/>
  <c r="AA127" i="14"/>
  <c r="AB127" i="14"/>
  <c r="AC127" i="14"/>
  <c r="AD127" i="14"/>
  <c r="Q128" i="14"/>
  <c r="R128" i="14"/>
  <c r="S128" i="14"/>
  <c r="T128" i="14"/>
  <c r="U128" i="14"/>
  <c r="V128" i="14"/>
  <c r="W128" i="14"/>
  <c r="X128" i="14"/>
  <c r="Y128" i="14"/>
  <c r="Z128" i="14"/>
  <c r="AA128" i="14"/>
  <c r="AB128" i="14"/>
  <c r="AC128" i="14"/>
  <c r="AD128" i="14"/>
  <c r="Q129" i="14"/>
  <c r="R129" i="14"/>
  <c r="S129" i="14"/>
  <c r="T129" i="14"/>
  <c r="U129" i="14"/>
  <c r="V129" i="14"/>
  <c r="W129" i="14"/>
  <c r="X129" i="14"/>
  <c r="Y129" i="14"/>
  <c r="Z129" i="14"/>
  <c r="AA129" i="14"/>
  <c r="AB129" i="14"/>
  <c r="AC129" i="14"/>
  <c r="AD129" i="14"/>
  <c r="Q130" i="14"/>
  <c r="R130" i="14"/>
  <c r="S130" i="14"/>
  <c r="T130" i="14"/>
  <c r="U130" i="14"/>
  <c r="V130" i="14"/>
  <c r="W130" i="14"/>
  <c r="X130" i="14"/>
  <c r="Y130" i="14"/>
  <c r="Z130" i="14"/>
  <c r="AA130" i="14"/>
  <c r="AB130" i="14"/>
  <c r="AC130" i="14"/>
  <c r="AD130" i="14"/>
  <c r="Q131" i="14"/>
  <c r="R131" i="14"/>
  <c r="S131" i="14"/>
  <c r="T131" i="14"/>
  <c r="U131" i="14"/>
  <c r="V131" i="14"/>
  <c r="W131" i="14"/>
  <c r="X131" i="14"/>
  <c r="Y131" i="14"/>
  <c r="Z131" i="14"/>
  <c r="AA131" i="14"/>
  <c r="AB131" i="14"/>
  <c r="AC131" i="14"/>
  <c r="AD131" i="14"/>
  <c r="Q132" i="14"/>
  <c r="R132" i="14"/>
  <c r="S132" i="14"/>
  <c r="T132" i="14"/>
  <c r="U132" i="14"/>
  <c r="V132" i="14"/>
  <c r="W132" i="14"/>
  <c r="X132" i="14"/>
  <c r="Y132" i="14"/>
  <c r="Z132" i="14"/>
  <c r="AA132" i="14"/>
  <c r="AB132" i="14"/>
  <c r="AC132" i="14"/>
  <c r="AD132" i="14"/>
  <c r="Q133" i="14"/>
  <c r="R133" i="14"/>
  <c r="S133" i="14"/>
  <c r="T133" i="14"/>
  <c r="U133" i="14"/>
  <c r="V133" i="14"/>
  <c r="W133" i="14"/>
  <c r="X133" i="14"/>
  <c r="Y133" i="14"/>
  <c r="Z133" i="14"/>
  <c r="AA133" i="14"/>
  <c r="AB133" i="14"/>
  <c r="AC133" i="14"/>
  <c r="AD133" i="14"/>
  <c r="Q134" i="14"/>
  <c r="R134" i="14"/>
  <c r="S134" i="14"/>
  <c r="T134" i="14"/>
  <c r="U134" i="14"/>
  <c r="V134" i="14"/>
  <c r="W134" i="14"/>
  <c r="X134" i="14"/>
  <c r="Y134" i="14"/>
  <c r="Z134" i="14"/>
  <c r="AA134" i="14"/>
  <c r="AB134" i="14"/>
  <c r="AC134" i="14"/>
  <c r="AD134" i="14"/>
  <c r="Q135" i="14"/>
  <c r="R135" i="14"/>
  <c r="S135" i="14"/>
  <c r="T135" i="14"/>
  <c r="U135" i="14"/>
  <c r="V135" i="14"/>
  <c r="W135" i="14"/>
  <c r="X135" i="14"/>
  <c r="Y135" i="14"/>
  <c r="Z135" i="14"/>
  <c r="AA135" i="14"/>
  <c r="AB135" i="14"/>
  <c r="AC135" i="14"/>
  <c r="AD135" i="14"/>
  <c r="Q136" i="14"/>
  <c r="R136" i="14"/>
  <c r="S136" i="14"/>
  <c r="T136" i="14"/>
  <c r="U136" i="14"/>
  <c r="V136" i="14"/>
  <c r="W136" i="14"/>
  <c r="X136" i="14"/>
  <c r="Y136" i="14"/>
  <c r="Z136" i="14"/>
  <c r="AA136" i="14"/>
  <c r="AB136" i="14"/>
  <c r="AC136" i="14"/>
  <c r="AD136" i="14"/>
  <c r="Q137" i="14"/>
  <c r="R137" i="14"/>
  <c r="S137" i="14"/>
  <c r="T137" i="14"/>
  <c r="U137" i="14"/>
  <c r="V137" i="14"/>
  <c r="W137" i="14"/>
  <c r="X137" i="14"/>
  <c r="Y137" i="14"/>
  <c r="Z137" i="14"/>
  <c r="AA137" i="14"/>
  <c r="AB137" i="14"/>
  <c r="AC137" i="14"/>
  <c r="AD137" i="14"/>
  <c r="Q138" i="14"/>
  <c r="R138" i="14"/>
  <c r="S138" i="14"/>
  <c r="T138" i="14"/>
  <c r="U138" i="14"/>
  <c r="V138" i="14"/>
  <c r="W138" i="14"/>
  <c r="X138" i="14"/>
  <c r="Y138" i="14"/>
  <c r="Z138" i="14"/>
  <c r="AA138" i="14"/>
  <c r="AB138" i="14"/>
  <c r="AC138" i="14"/>
  <c r="AD138" i="14"/>
  <c r="Q139" i="14"/>
  <c r="R139" i="14"/>
  <c r="S139" i="14"/>
  <c r="T139" i="14"/>
  <c r="U139" i="14"/>
  <c r="V139" i="14"/>
  <c r="W139" i="14"/>
  <c r="X139" i="14"/>
  <c r="Y139" i="14"/>
  <c r="Z139" i="14"/>
  <c r="AA139" i="14"/>
  <c r="AB139" i="14"/>
  <c r="AC139" i="14"/>
  <c r="AD139" i="14"/>
  <c r="Q140" i="14"/>
  <c r="R140" i="14"/>
  <c r="S140" i="14"/>
  <c r="T140" i="14"/>
  <c r="U140" i="14"/>
  <c r="V140" i="14"/>
  <c r="W140" i="14"/>
  <c r="X140" i="14"/>
  <c r="Y140" i="14"/>
  <c r="Z140" i="14"/>
  <c r="AA140" i="14"/>
  <c r="AB140" i="14"/>
  <c r="AC140" i="14"/>
  <c r="AD140" i="14"/>
  <c r="Q141" i="14"/>
  <c r="R141" i="14"/>
  <c r="S141" i="14"/>
  <c r="T141" i="14"/>
  <c r="U141" i="14"/>
  <c r="V141" i="14"/>
  <c r="W141" i="14"/>
  <c r="X141" i="14"/>
  <c r="Y141" i="14"/>
  <c r="Z141" i="14"/>
  <c r="AA141" i="14"/>
  <c r="AB141" i="14"/>
  <c r="AC141" i="14"/>
  <c r="AD141" i="14"/>
  <c r="Q142" i="14"/>
  <c r="R142" i="14"/>
  <c r="S142" i="14"/>
  <c r="T142" i="14"/>
  <c r="U142" i="14"/>
  <c r="V142" i="14"/>
  <c r="W142" i="14"/>
  <c r="X142" i="14"/>
  <c r="Y142" i="14"/>
  <c r="Z142" i="14"/>
  <c r="AA142" i="14"/>
  <c r="AB142" i="14"/>
  <c r="AC142" i="14"/>
  <c r="AD142" i="14"/>
  <c r="Q143" i="14"/>
  <c r="R143" i="14"/>
  <c r="S143" i="14"/>
  <c r="T143" i="14"/>
  <c r="U143" i="14"/>
  <c r="V143" i="14"/>
  <c r="W143" i="14"/>
  <c r="X143" i="14"/>
  <c r="Y143" i="14"/>
  <c r="Z143" i="14"/>
  <c r="AA143" i="14"/>
  <c r="AB143" i="14"/>
  <c r="AC143" i="14"/>
  <c r="AD143" i="14"/>
  <c r="Q144" i="14"/>
  <c r="R144" i="14"/>
  <c r="S144" i="14"/>
  <c r="T144" i="14"/>
  <c r="U144" i="14"/>
  <c r="V144" i="14"/>
  <c r="W144" i="14"/>
  <c r="X144" i="14"/>
  <c r="Y144" i="14"/>
  <c r="Z144" i="14"/>
  <c r="AA144" i="14"/>
  <c r="AB144" i="14"/>
  <c r="AC144" i="14"/>
  <c r="AD144" i="14"/>
  <c r="Q145" i="14"/>
  <c r="R145" i="14"/>
  <c r="S145" i="14"/>
  <c r="T145" i="14"/>
  <c r="U145" i="14"/>
  <c r="V145" i="14"/>
  <c r="W145" i="14"/>
  <c r="X145" i="14"/>
  <c r="Y145" i="14"/>
  <c r="Z145" i="14"/>
  <c r="AA145" i="14"/>
  <c r="AB145" i="14"/>
  <c r="AC145" i="14"/>
  <c r="AD145" i="14"/>
  <c r="Q146" i="14"/>
  <c r="R146" i="14"/>
  <c r="S146" i="14"/>
  <c r="T146" i="14"/>
  <c r="U146" i="14"/>
  <c r="V146" i="14"/>
  <c r="W146" i="14"/>
  <c r="X146" i="14"/>
  <c r="Y146" i="14"/>
  <c r="Z146" i="14"/>
  <c r="AA146" i="14"/>
  <c r="AB146" i="14"/>
  <c r="AC146" i="14"/>
  <c r="AD146" i="14"/>
  <c r="Q147" i="14"/>
  <c r="R147" i="14"/>
  <c r="S147" i="14"/>
  <c r="T147" i="14"/>
  <c r="U147" i="14"/>
  <c r="V147" i="14"/>
  <c r="W147" i="14"/>
  <c r="X147" i="14"/>
  <c r="Y147" i="14"/>
  <c r="Z147" i="14"/>
  <c r="AA147" i="14"/>
  <c r="AB147" i="14"/>
  <c r="AC147" i="14"/>
  <c r="AD147" i="14"/>
  <c r="Q148" i="14"/>
  <c r="R148" i="14"/>
  <c r="S148" i="14"/>
  <c r="T148" i="14"/>
  <c r="U148" i="14"/>
  <c r="V148" i="14"/>
  <c r="W148" i="14"/>
  <c r="X148" i="14"/>
  <c r="Y148" i="14"/>
  <c r="Z148" i="14"/>
  <c r="AA148" i="14"/>
  <c r="AB148" i="14"/>
  <c r="AC148" i="14"/>
  <c r="AD148" i="14"/>
  <c r="Q149" i="14"/>
  <c r="R149" i="14"/>
  <c r="S149" i="14"/>
  <c r="T149" i="14"/>
  <c r="U149" i="14"/>
  <c r="V149" i="14"/>
  <c r="W149" i="14"/>
  <c r="X149" i="14"/>
  <c r="Y149" i="14"/>
  <c r="Z149" i="14"/>
  <c r="AA149" i="14"/>
  <c r="AB149" i="14"/>
  <c r="AC149" i="14"/>
  <c r="AD149" i="14"/>
  <c r="Q150" i="14"/>
  <c r="R150" i="14"/>
  <c r="S150" i="14"/>
  <c r="T150" i="14"/>
  <c r="U150" i="14"/>
  <c r="V150" i="14"/>
  <c r="W150" i="14"/>
  <c r="X150" i="14"/>
  <c r="Y150" i="14"/>
  <c r="Z150" i="14"/>
  <c r="AA150" i="14"/>
  <c r="AB150" i="14"/>
  <c r="AC150" i="14"/>
  <c r="AD150" i="14"/>
  <c r="Q151" i="14"/>
  <c r="R151" i="14"/>
  <c r="S151" i="14"/>
  <c r="T151" i="14"/>
  <c r="U151" i="14"/>
  <c r="V151" i="14"/>
  <c r="W151" i="14"/>
  <c r="X151" i="14"/>
  <c r="Y151" i="14"/>
  <c r="Z151" i="14"/>
  <c r="AA151" i="14"/>
  <c r="AB151" i="14"/>
  <c r="AC151" i="14"/>
  <c r="AD151" i="14"/>
  <c r="Q152" i="14"/>
  <c r="R152" i="14"/>
  <c r="S152" i="14"/>
  <c r="T152" i="14"/>
  <c r="U152" i="14"/>
  <c r="V152" i="14"/>
  <c r="W152" i="14"/>
  <c r="X152" i="14"/>
  <c r="Y152" i="14"/>
  <c r="Z152" i="14"/>
  <c r="AA152" i="14"/>
  <c r="AB152" i="14"/>
  <c r="AC152" i="14"/>
  <c r="AD152" i="14"/>
  <c r="Q153" i="14"/>
  <c r="R153" i="14"/>
  <c r="S153" i="14"/>
  <c r="T153" i="14"/>
  <c r="U153" i="14"/>
  <c r="V153" i="14"/>
  <c r="W153" i="14"/>
  <c r="X153" i="14"/>
  <c r="Y153" i="14"/>
  <c r="Z153" i="14"/>
  <c r="AA153" i="14"/>
  <c r="AB153" i="14"/>
  <c r="AC153" i="14"/>
  <c r="AD153" i="14"/>
  <c r="Q154" i="14"/>
  <c r="R154" i="14"/>
  <c r="S154" i="14"/>
  <c r="T154" i="14"/>
  <c r="U154" i="14"/>
  <c r="V154" i="14"/>
  <c r="W154" i="14"/>
  <c r="X154" i="14"/>
  <c r="Y154" i="14"/>
  <c r="Z154" i="14"/>
  <c r="AA154" i="14"/>
  <c r="AB154" i="14"/>
  <c r="AC154" i="14"/>
  <c r="AD154" i="14"/>
  <c r="Q155" i="14"/>
  <c r="R155" i="14"/>
  <c r="S155" i="14"/>
  <c r="T155" i="14"/>
  <c r="U155" i="14"/>
  <c r="V155" i="14"/>
  <c r="W155" i="14"/>
  <c r="X155" i="14"/>
  <c r="Y155" i="14"/>
  <c r="Z155" i="14"/>
  <c r="AA155" i="14"/>
  <c r="AB155" i="14"/>
  <c r="AC155" i="14"/>
  <c r="AD155" i="14"/>
  <c r="Q156" i="14"/>
  <c r="R156" i="14"/>
  <c r="S156" i="14"/>
  <c r="T156" i="14"/>
  <c r="U156" i="14"/>
  <c r="V156" i="14"/>
  <c r="W156" i="14"/>
  <c r="X156" i="14"/>
  <c r="Y156" i="14"/>
  <c r="Z156" i="14"/>
  <c r="AA156" i="14"/>
  <c r="AB156" i="14"/>
  <c r="AC156" i="14"/>
  <c r="AD156" i="14"/>
  <c r="Q157" i="14"/>
  <c r="R157" i="14"/>
  <c r="S157" i="14"/>
  <c r="T157" i="14"/>
  <c r="U157" i="14"/>
  <c r="V157" i="14"/>
  <c r="W157" i="14"/>
  <c r="X157" i="14"/>
  <c r="Y157" i="14"/>
  <c r="Z157" i="14"/>
  <c r="AA157" i="14"/>
  <c r="AB157" i="14"/>
  <c r="AC157" i="14"/>
  <c r="AD157" i="14"/>
  <c r="Q158" i="14"/>
  <c r="R158" i="14"/>
  <c r="S158" i="14"/>
  <c r="T158" i="14"/>
  <c r="U158" i="14"/>
  <c r="V158" i="14"/>
  <c r="W158" i="14"/>
  <c r="X158" i="14"/>
  <c r="Y158" i="14"/>
  <c r="Z158" i="14"/>
  <c r="AA158" i="14"/>
  <c r="AB158" i="14"/>
  <c r="AC158" i="14"/>
  <c r="AD158" i="14"/>
  <c r="Q159" i="14"/>
  <c r="R159" i="14"/>
  <c r="S159" i="14"/>
  <c r="T159" i="14"/>
  <c r="U159" i="14"/>
  <c r="V159" i="14"/>
  <c r="W159" i="14"/>
  <c r="X159" i="14"/>
  <c r="Y159" i="14"/>
  <c r="Z159" i="14"/>
  <c r="AA159" i="14"/>
  <c r="AB159" i="14"/>
  <c r="AC159" i="14"/>
  <c r="AD159" i="14"/>
  <c r="Q160" i="14"/>
  <c r="R160" i="14"/>
  <c r="S160" i="14"/>
  <c r="T160" i="14"/>
  <c r="U160" i="14"/>
  <c r="V160" i="14"/>
  <c r="W160" i="14"/>
  <c r="X160" i="14"/>
  <c r="Y160" i="14"/>
  <c r="Z160" i="14"/>
  <c r="AA160" i="14"/>
  <c r="AB160" i="14"/>
  <c r="AC160" i="14"/>
  <c r="AD160" i="14"/>
  <c r="Q161" i="14"/>
  <c r="R161" i="14"/>
  <c r="S161" i="14"/>
  <c r="T161" i="14"/>
  <c r="U161" i="14"/>
  <c r="V161" i="14"/>
  <c r="W161" i="14"/>
  <c r="X161" i="14"/>
  <c r="Y161" i="14"/>
  <c r="Z161" i="14"/>
  <c r="AA161" i="14"/>
  <c r="AB161" i="14"/>
  <c r="AC161" i="14"/>
  <c r="AD161" i="14"/>
  <c r="Q162" i="14"/>
  <c r="R162" i="14"/>
  <c r="S162" i="14"/>
  <c r="T162" i="14"/>
  <c r="U162" i="14"/>
  <c r="V162" i="14"/>
  <c r="W162" i="14"/>
  <c r="X162" i="14"/>
  <c r="Y162" i="14"/>
  <c r="Z162" i="14"/>
  <c r="AA162" i="14"/>
  <c r="AB162" i="14"/>
  <c r="AC162" i="14"/>
  <c r="AD162" i="14"/>
  <c r="Q163" i="14"/>
  <c r="R163" i="14"/>
  <c r="S163" i="14"/>
  <c r="T163" i="14"/>
  <c r="U163" i="14"/>
  <c r="V163" i="14"/>
  <c r="W163" i="14"/>
  <c r="X163" i="14"/>
  <c r="Y163" i="14"/>
  <c r="Z163" i="14"/>
  <c r="AA163" i="14"/>
  <c r="AB163" i="14"/>
  <c r="AC163" i="14"/>
  <c r="AD163" i="14"/>
  <c r="Q164" i="14"/>
  <c r="R164" i="14"/>
  <c r="S164" i="14"/>
  <c r="T164" i="14"/>
  <c r="U164" i="14"/>
  <c r="V164" i="14"/>
  <c r="W164" i="14"/>
  <c r="X164" i="14"/>
  <c r="Y164" i="14"/>
  <c r="Z164" i="14"/>
  <c r="AA164" i="14"/>
  <c r="AB164" i="14"/>
  <c r="AC164" i="14"/>
  <c r="AD164" i="14"/>
  <c r="Q165" i="14"/>
  <c r="R165" i="14"/>
  <c r="S165" i="14"/>
  <c r="T165" i="14"/>
  <c r="U165" i="14"/>
  <c r="V165" i="14"/>
  <c r="W165" i="14"/>
  <c r="X165" i="14"/>
  <c r="Y165" i="14"/>
  <c r="Z165" i="14"/>
  <c r="AA165" i="14"/>
  <c r="AB165" i="14"/>
  <c r="AC165" i="14"/>
  <c r="AD165" i="14"/>
  <c r="Q166" i="14"/>
  <c r="R166" i="14"/>
  <c r="S166" i="14"/>
  <c r="T166" i="14"/>
  <c r="U166" i="14"/>
  <c r="V166" i="14"/>
  <c r="W166" i="14"/>
  <c r="X166" i="14"/>
  <c r="Y166" i="14"/>
  <c r="Z166" i="14"/>
  <c r="AA166" i="14"/>
  <c r="AB166" i="14"/>
  <c r="AC166" i="14"/>
  <c r="AD166" i="14"/>
  <c r="Q167" i="14"/>
  <c r="R167" i="14"/>
  <c r="S167" i="14"/>
  <c r="T167" i="14"/>
  <c r="U167" i="14"/>
  <c r="V167" i="14"/>
  <c r="W167" i="14"/>
  <c r="X167" i="14"/>
  <c r="Y167" i="14"/>
  <c r="Z167" i="14"/>
  <c r="AA167" i="14"/>
  <c r="AB167" i="14"/>
  <c r="AC167" i="14"/>
  <c r="AD167" i="14"/>
  <c r="Q168" i="14"/>
  <c r="R168" i="14"/>
  <c r="S168" i="14"/>
  <c r="T168" i="14"/>
  <c r="U168" i="14"/>
  <c r="V168" i="14"/>
  <c r="W168" i="14"/>
  <c r="X168" i="14"/>
  <c r="Y168" i="14"/>
  <c r="Z168" i="14"/>
  <c r="AA168" i="14"/>
  <c r="AB168" i="14"/>
  <c r="AC168" i="14"/>
  <c r="AD168" i="14"/>
  <c r="Q169" i="14"/>
  <c r="R169" i="14"/>
  <c r="S169" i="14"/>
  <c r="T169" i="14"/>
  <c r="U169" i="14"/>
  <c r="V169" i="14"/>
  <c r="W169" i="14"/>
  <c r="X169" i="14"/>
  <c r="Y169" i="14"/>
  <c r="Z169" i="14"/>
  <c r="AA169" i="14"/>
  <c r="AB169" i="14"/>
  <c r="AC169" i="14"/>
  <c r="AD169" i="14"/>
  <c r="Q170" i="14"/>
  <c r="R170" i="14"/>
  <c r="S170" i="14"/>
  <c r="T170" i="14"/>
  <c r="U170" i="14"/>
  <c r="V170" i="14"/>
  <c r="W170" i="14"/>
  <c r="X170" i="14"/>
  <c r="Y170" i="14"/>
  <c r="Z170" i="14"/>
  <c r="AA170" i="14"/>
  <c r="AB170" i="14"/>
  <c r="AC170" i="14"/>
  <c r="AD170" i="14"/>
  <c r="Q171" i="14"/>
  <c r="R171" i="14"/>
  <c r="S171" i="14"/>
  <c r="T171" i="14"/>
  <c r="U171" i="14"/>
  <c r="V171" i="14"/>
  <c r="W171" i="14"/>
  <c r="X171" i="14"/>
  <c r="Y171" i="14"/>
  <c r="Z171" i="14"/>
  <c r="AA171" i="14"/>
  <c r="AB171" i="14"/>
  <c r="AC171" i="14"/>
  <c r="AD171" i="14"/>
  <c r="Q172" i="14"/>
  <c r="R172" i="14"/>
  <c r="S172" i="14"/>
  <c r="T172" i="14"/>
  <c r="U172" i="14"/>
  <c r="V172" i="14"/>
  <c r="W172" i="14"/>
  <c r="X172" i="14"/>
  <c r="Y172" i="14"/>
  <c r="Z172" i="14"/>
  <c r="AA172" i="14"/>
  <c r="AB172" i="14"/>
  <c r="AC172" i="14"/>
  <c r="AD172" i="14"/>
  <c r="Q173" i="14"/>
  <c r="R173" i="14"/>
  <c r="S173" i="14"/>
  <c r="T173" i="14"/>
  <c r="U173" i="14"/>
  <c r="V173" i="14"/>
  <c r="W173" i="14"/>
  <c r="X173" i="14"/>
  <c r="Y173" i="14"/>
  <c r="Z173" i="14"/>
  <c r="AA173" i="14"/>
  <c r="AB173" i="14"/>
  <c r="AC173" i="14"/>
  <c r="AD173" i="14"/>
  <c r="Q174" i="14"/>
  <c r="R174" i="14"/>
  <c r="S174" i="14"/>
  <c r="T174" i="14"/>
  <c r="U174" i="14"/>
  <c r="V174" i="14"/>
  <c r="W174" i="14"/>
  <c r="X174" i="14"/>
  <c r="Y174" i="14"/>
  <c r="Z174" i="14"/>
  <c r="AA174" i="14"/>
  <c r="AB174" i="14"/>
  <c r="AC174" i="14"/>
  <c r="AD174" i="14"/>
  <c r="Q175" i="14"/>
  <c r="R175" i="14"/>
  <c r="S175" i="14"/>
  <c r="T175" i="14"/>
  <c r="U175" i="14"/>
  <c r="V175" i="14"/>
  <c r="W175" i="14"/>
  <c r="X175" i="14"/>
  <c r="Y175" i="14"/>
  <c r="Z175" i="14"/>
  <c r="AA175" i="14"/>
  <c r="AB175" i="14"/>
  <c r="AC175" i="14"/>
  <c r="AD175" i="14"/>
  <c r="Q176" i="14"/>
  <c r="R176" i="14"/>
  <c r="S176" i="14"/>
  <c r="T176" i="14"/>
  <c r="U176" i="14"/>
  <c r="V176" i="14"/>
  <c r="W176" i="14"/>
  <c r="X176" i="14"/>
  <c r="Y176" i="14"/>
  <c r="Z176" i="14"/>
  <c r="AA176" i="14"/>
  <c r="AB176" i="14"/>
  <c r="AC176" i="14"/>
  <c r="AD176" i="14"/>
  <c r="Q177" i="14"/>
  <c r="R177" i="14"/>
  <c r="S177" i="14"/>
  <c r="T177" i="14"/>
  <c r="U177" i="14"/>
  <c r="V177" i="14"/>
  <c r="W177" i="14"/>
  <c r="X177" i="14"/>
  <c r="Y177" i="14"/>
  <c r="Z177" i="14"/>
  <c r="AA177" i="14"/>
  <c r="AB177" i="14"/>
  <c r="AC177" i="14"/>
  <c r="AD177" i="14"/>
  <c r="Q178" i="14"/>
  <c r="R178" i="14"/>
  <c r="S178" i="14"/>
  <c r="T178" i="14"/>
  <c r="U178" i="14"/>
  <c r="V178" i="14"/>
  <c r="W178" i="14"/>
  <c r="X178" i="14"/>
  <c r="Y178" i="14"/>
  <c r="Z178" i="14"/>
  <c r="AA178" i="14"/>
  <c r="AB178" i="14"/>
  <c r="AC178" i="14"/>
  <c r="AD178" i="14"/>
  <c r="Q179" i="14"/>
  <c r="R179" i="14"/>
  <c r="S179" i="14"/>
  <c r="T179" i="14"/>
  <c r="U179" i="14"/>
  <c r="V179" i="14"/>
  <c r="W179" i="14"/>
  <c r="X179" i="14"/>
  <c r="Y179" i="14"/>
  <c r="Z179" i="14"/>
  <c r="AA179" i="14"/>
  <c r="AB179" i="14"/>
  <c r="AC179" i="14"/>
  <c r="AD179" i="14"/>
  <c r="Q180" i="14"/>
  <c r="R180" i="14"/>
  <c r="S180" i="14"/>
  <c r="T180" i="14"/>
  <c r="U180" i="14"/>
  <c r="V180" i="14"/>
  <c r="W180" i="14"/>
  <c r="X180" i="14"/>
  <c r="Y180" i="14"/>
  <c r="Z180" i="14"/>
  <c r="AA180" i="14"/>
  <c r="AB180" i="14"/>
  <c r="AC180" i="14"/>
  <c r="AD180" i="14"/>
  <c r="Q181" i="14"/>
  <c r="R181" i="14"/>
  <c r="S181" i="14"/>
  <c r="T181" i="14"/>
  <c r="U181" i="14"/>
  <c r="V181" i="14"/>
  <c r="W181" i="14"/>
  <c r="X181" i="14"/>
  <c r="Y181" i="14"/>
  <c r="Z181" i="14"/>
  <c r="AA181" i="14"/>
  <c r="AB181" i="14"/>
  <c r="AC181" i="14"/>
  <c r="AD181" i="14"/>
  <c r="Q182" i="14"/>
  <c r="R182" i="14"/>
  <c r="S182" i="14"/>
  <c r="T182" i="14"/>
  <c r="U182" i="14"/>
  <c r="V182" i="14"/>
  <c r="W182" i="14"/>
  <c r="X182" i="14"/>
  <c r="Y182" i="14"/>
  <c r="Z182" i="14"/>
  <c r="AA182" i="14"/>
  <c r="AB182" i="14"/>
  <c r="AC182" i="14"/>
  <c r="AD182" i="14"/>
  <c r="Q183" i="14"/>
  <c r="R183" i="14"/>
  <c r="S183" i="14"/>
  <c r="T183" i="14"/>
  <c r="U183" i="14"/>
  <c r="V183" i="14"/>
  <c r="W183" i="14"/>
  <c r="X183" i="14"/>
  <c r="Y183" i="14"/>
  <c r="Z183" i="14"/>
  <c r="AA183" i="14"/>
  <c r="AB183" i="14"/>
  <c r="AC183" i="14"/>
  <c r="AD183" i="14"/>
  <c r="Q184" i="14"/>
  <c r="R184" i="14"/>
  <c r="S184" i="14"/>
  <c r="T184" i="14"/>
  <c r="U184" i="14"/>
  <c r="V184" i="14"/>
  <c r="W184" i="14"/>
  <c r="X184" i="14"/>
  <c r="Y184" i="14"/>
  <c r="Z184" i="14"/>
  <c r="AA184" i="14"/>
  <c r="AB184" i="14"/>
  <c r="AC184" i="14"/>
  <c r="AD184" i="14"/>
  <c r="Q185" i="14"/>
  <c r="R185" i="14"/>
  <c r="S185" i="14"/>
  <c r="T185" i="14"/>
  <c r="U185" i="14"/>
  <c r="V185" i="14"/>
  <c r="W185" i="14"/>
  <c r="X185" i="14"/>
  <c r="Y185" i="14"/>
  <c r="Z185" i="14"/>
  <c r="AA185" i="14"/>
  <c r="AB185" i="14"/>
  <c r="AC185" i="14"/>
  <c r="AD185" i="14"/>
  <c r="Q186" i="14"/>
  <c r="R186" i="14"/>
  <c r="S186" i="14"/>
  <c r="T186" i="14"/>
  <c r="U186" i="14"/>
  <c r="V186" i="14"/>
  <c r="W186" i="14"/>
  <c r="X186" i="14"/>
  <c r="Y186" i="14"/>
  <c r="Z186" i="14"/>
  <c r="AA186" i="14"/>
  <c r="AB186" i="14"/>
  <c r="AC186" i="14"/>
  <c r="AD186" i="14"/>
  <c r="Q187" i="14"/>
  <c r="R187" i="14"/>
  <c r="S187" i="14"/>
  <c r="T187" i="14"/>
  <c r="U187" i="14"/>
  <c r="V187" i="14"/>
  <c r="W187" i="14"/>
  <c r="X187" i="14"/>
  <c r="Y187" i="14"/>
  <c r="Z187" i="14"/>
  <c r="AA187" i="14"/>
  <c r="AB187" i="14"/>
  <c r="AC187" i="14"/>
  <c r="AD187" i="14"/>
  <c r="Q188" i="14"/>
  <c r="R188" i="14"/>
  <c r="S188" i="14"/>
  <c r="T188" i="14"/>
  <c r="U188" i="14"/>
  <c r="V188" i="14"/>
  <c r="W188" i="14"/>
  <c r="X188" i="14"/>
  <c r="Y188" i="14"/>
  <c r="Z188" i="14"/>
  <c r="AA188" i="14"/>
  <c r="AB188" i="14"/>
  <c r="AC188" i="14"/>
  <c r="AD188" i="14"/>
  <c r="Q189" i="14"/>
  <c r="R189" i="14"/>
  <c r="S189" i="14"/>
  <c r="T189" i="14"/>
  <c r="U189" i="14"/>
  <c r="V189" i="14"/>
  <c r="W189" i="14"/>
  <c r="X189" i="14"/>
  <c r="Y189" i="14"/>
  <c r="Z189" i="14"/>
  <c r="AA189" i="14"/>
  <c r="AB189" i="14"/>
  <c r="AC189" i="14"/>
  <c r="AD189" i="14"/>
  <c r="Q190" i="14"/>
  <c r="R190" i="14"/>
  <c r="S190" i="14"/>
  <c r="T190" i="14"/>
  <c r="U190" i="14"/>
  <c r="V190" i="14"/>
  <c r="W190" i="14"/>
  <c r="X190" i="14"/>
  <c r="Y190" i="14"/>
  <c r="Z190" i="14"/>
  <c r="AA190" i="14"/>
  <c r="AB190" i="14"/>
  <c r="AC190" i="14"/>
  <c r="AD190" i="14"/>
  <c r="Q191" i="14"/>
  <c r="R191" i="14"/>
  <c r="S191" i="14"/>
  <c r="T191" i="14"/>
  <c r="U191" i="14"/>
  <c r="V191" i="14"/>
  <c r="W191" i="14"/>
  <c r="X191" i="14"/>
  <c r="Y191" i="14"/>
  <c r="Z191" i="14"/>
  <c r="AA191" i="14"/>
  <c r="AB191" i="14"/>
  <c r="AC191" i="14"/>
  <c r="AD191" i="14"/>
  <c r="Q192" i="14"/>
  <c r="R192" i="14"/>
  <c r="S192" i="14"/>
  <c r="T192" i="14"/>
  <c r="U192" i="14"/>
  <c r="V192" i="14"/>
  <c r="W192" i="14"/>
  <c r="X192" i="14"/>
  <c r="Y192" i="14"/>
  <c r="Z192" i="14"/>
  <c r="AA192" i="14"/>
  <c r="AB192" i="14"/>
  <c r="AC192" i="14"/>
  <c r="AD192" i="14"/>
  <c r="Q193" i="14"/>
  <c r="R193" i="14"/>
  <c r="S193" i="14"/>
  <c r="T193" i="14"/>
  <c r="U193" i="14"/>
  <c r="V193" i="14"/>
  <c r="W193" i="14"/>
  <c r="X193" i="14"/>
  <c r="Y193" i="14"/>
  <c r="Z193" i="14"/>
  <c r="AA193" i="14"/>
  <c r="AB193" i="14"/>
  <c r="AC193" i="14"/>
  <c r="AD193" i="14"/>
  <c r="Q194" i="14"/>
  <c r="R194" i="14"/>
  <c r="S194" i="14"/>
  <c r="T194" i="14"/>
  <c r="U194" i="14"/>
  <c r="V194" i="14"/>
  <c r="W194" i="14"/>
  <c r="X194" i="14"/>
  <c r="Y194" i="14"/>
  <c r="Z194" i="14"/>
  <c r="AA194" i="14"/>
  <c r="AB194" i="14"/>
  <c r="AC194" i="14"/>
  <c r="AD194" i="14"/>
  <c r="Q195" i="14"/>
  <c r="R195" i="14"/>
  <c r="S195" i="14"/>
  <c r="T195" i="14"/>
  <c r="U195" i="14"/>
  <c r="V195" i="14"/>
  <c r="W195" i="14"/>
  <c r="X195" i="14"/>
  <c r="Y195" i="14"/>
  <c r="Z195" i="14"/>
  <c r="AA195" i="14"/>
  <c r="AB195" i="14"/>
  <c r="AC195" i="14"/>
  <c r="AD195" i="14"/>
  <c r="Q196" i="14"/>
  <c r="R196" i="14"/>
  <c r="S196" i="14"/>
  <c r="T196" i="14"/>
  <c r="U196" i="14"/>
  <c r="V196" i="14"/>
  <c r="W196" i="14"/>
  <c r="X196" i="14"/>
  <c r="Y196" i="14"/>
  <c r="Z196" i="14"/>
  <c r="AA196" i="14"/>
  <c r="AB196" i="14"/>
  <c r="AC196" i="14"/>
  <c r="AD196" i="14"/>
  <c r="Q197" i="14"/>
  <c r="R197" i="14"/>
  <c r="S197" i="14"/>
  <c r="T197" i="14"/>
  <c r="U197" i="14"/>
  <c r="V197" i="14"/>
  <c r="W197" i="14"/>
  <c r="X197" i="14"/>
  <c r="Y197" i="14"/>
  <c r="Z197" i="14"/>
  <c r="AA197" i="14"/>
  <c r="AB197" i="14"/>
  <c r="AC197" i="14"/>
  <c r="AD197" i="14"/>
  <c r="Q198" i="14"/>
  <c r="R198" i="14"/>
  <c r="S198" i="14"/>
  <c r="T198" i="14"/>
  <c r="U198" i="14"/>
  <c r="V198" i="14"/>
  <c r="W198" i="14"/>
  <c r="X198" i="14"/>
  <c r="Y198" i="14"/>
  <c r="Z198" i="14"/>
  <c r="AA198" i="14"/>
  <c r="AB198" i="14"/>
  <c r="AC198" i="14"/>
  <c r="AD198" i="14"/>
  <c r="Q199" i="14"/>
  <c r="R199" i="14"/>
  <c r="S199" i="14"/>
  <c r="T199" i="14"/>
  <c r="U199" i="14"/>
  <c r="V199" i="14"/>
  <c r="W199" i="14"/>
  <c r="X199" i="14"/>
  <c r="Y199" i="14"/>
  <c r="Z199" i="14"/>
  <c r="AA199" i="14"/>
  <c r="AB199" i="14"/>
  <c r="AC199" i="14"/>
  <c r="AD199" i="14"/>
  <c r="Q200" i="14"/>
  <c r="R200" i="14"/>
  <c r="S200" i="14"/>
  <c r="T200" i="14"/>
  <c r="U200" i="14"/>
  <c r="V200" i="14"/>
  <c r="W200" i="14"/>
  <c r="X200" i="14"/>
  <c r="Y200" i="14"/>
  <c r="Z200" i="14"/>
  <c r="AA200" i="14"/>
  <c r="AB200" i="14"/>
  <c r="AC200" i="14"/>
  <c r="AD200" i="14"/>
  <c r="Q201" i="14"/>
  <c r="R201" i="14"/>
  <c r="S201" i="14"/>
  <c r="T201" i="14"/>
  <c r="U201" i="14"/>
  <c r="V201" i="14"/>
  <c r="W201" i="14"/>
  <c r="X201" i="14"/>
  <c r="Y201" i="14"/>
  <c r="Z201" i="14"/>
  <c r="AA201" i="14"/>
  <c r="AB201" i="14"/>
  <c r="AC201" i="14"/>
  <c r="AD201" i="14"/>
  <c r="Q202" i="14"/>
  <c r="R202" i="14"/>
  <c r="S202" i="14"/>
  <c r="T202" i="14"/>
  <c r="U202" i="14"/>
  <c r="V202" i="14"/>
  <c r="W202" i="14"/>
  <c r="X202" i="14"/>
  <c r="Y202" i="14"/>
  <c r="Z202" i="14"/>
  <c r="AA202" i="14"/>
  <c r="AB202" i="14"/>
  <c r="AC202" i="14"/>
  <c r="AD202" i="14"/>
  <c r="Q203" i="14"/>
  <c r="R203" i="14"/>
  <c r="S203" i="14"/>
  <c r="T203" i="14"/>
  <c r="U203" i="14"/>
  <c r="V203" i="14"/>
  <c r="W203" i="14"/>
  <c r="X203" i="14"/>
  <c r="Y203" i="14"/>
  <c r="Z203" i="14"/>
  <c r="AA203" i="14"/>
  <c r="AB203" i="14"/>
  <c r="AC203" i="14"/>
  <c r="AD203" i="14"/>
  <c r="Q204" i="14"/>
  <c r="R204" i="14"/>
  <c r="S204" i="14"/>
  <c r="T204" i="14"/>
  <c r="U204" i="14"/>
  <c r="V204" i="14"/>
  <c r="W204" i="14"/>
  <c r="X204" i="14"/>
  <c r="Y204" i="14"/>
  <c r="Z204" i="14"/>
  <c r="AA204" i="14"/>
  <c r="AB204" i="14"/>
  <c r="AC204" i="14"/>
  <c r="AD204" i="14"/>
  <c r="Q205" i="14"/>
  <c r="R205" i="14"/>
  <c r="S205" i="14"/>
  <c r="T205" i="14"/>
  <c r="U205" i="14"/>
  <c r="V205" i="14"/>
  <c r="W205" i="14"/>
  <c r="X205" i="14"/>
  <c r="Y205" i="14"/>
  <c r="Z205" i="14"/>
  <c r="AA205" i="14"/>
  <c r="AB205" i="14"/>
  <c r="AC205" i="14"/>
  <c r="AD205" i="14"/>
  <c r="Q206" i="14"/>
  <c r="R206" i="14"/>
  <c r="S206" i="14"/>
  <c r="T206" i="14"/>
  <c r="U206" i="14"/>
  <c r="V206" i="14"/>
  <c r="W206" i="14"/>
  <c r="X206" i="14"/>
  <c r="Y206" i="14"/>
  <c r="Z206" i="14"/>
  <c r="AA206" i="14"/>
  <c r="AB206" i="14"/>
  <c r="AC206" i="14"/>
  <c r="AD206" i="14"/>
  <c r="Q207" i="14"/>
  <c r="R207" i="14"/>
  <c r="S207" i="14"/>
  <c r="T207" i="14"/>
  <c r="U207" i="14"/>
  <c r="V207" i="14"/>
  <c r="W207" i="14"/>
  <c r="X207" i="14"/>
  <c r="Y207" i="14"/>
  <c r="Z207" i="14"/>
  <c r="AA207" i="14"/>
  <c r="AB207" i="14"/>
  <c r="AC207" i="14"/>
  <c r="AD207" i="14"/>
  <c r="Q208" i="14"/>
  <c r="R208" i="14"/>
  <c r="S208" i="14"/>
  <c r="T208" i="14"/>
  <c r="U208" i="14"/>
  <c r="V208" i="14"/>
  <c r="W208" i="14"/>
  <c r="X208" i="14"/>
  <c r="Y208" i="14"/>
  <c r="Z208" i="14"/>
  <c r="AA208" i="14"/>
  <c r="AB208" i="14"/>
  <c r="AC208" i="14"/>
  <c r="AD208" i="14"/>
  <c r="Q209" i="14"/>
  <c r="R209" i="14"/>
  <c r="S209" i="14"/>
  <c r="T209" i="14"/>
  <c r="U209" i="14"/>
  <c r="V209" i="14"/>
  <c r="W209" i="14"/>
  <c r="X209" i="14"/>
  <c r="Y209" i="14"/>
  <c r="Z209" i="14"/>
  <c r="AA209" i="14"/>
  <c r="AB209" i="14"/>
  <c r="AC209" i="14"/>
  <c r="AD209" i="14"/>
  <c r="Q210" i="14"/>
  <c r="R210" i="14"/>
  <c r="S210" i="14"/>
  <c r="T210" i="14"/>
  <c r="U210" i="14"/>
  <c r="V210" i="14"/>
  <c r="W210" i="14"/>
  <c r="X210" i="14"/>
  <c r="Y210" i="14"/>
  <c r="Z210" i="14"/>
  <c r="AA210" i="14"/>
  <c r="AB210" i="14"/>
  <c r="AC210" i="14"/>
  <c r="AD210" i="14"/>
  <c r="Q211" i="14"/>
  <c r="R211" i="14"/>
  <c r="S211" i="14"/>
  <c r="T211" i="14"/>
  <c r="U211" i="14"/>
  <c r="V211" i="14"/>
  <c r="W211" i="14"/>
  <c r="X211" i="14"/>
  <c r="Y211" i="14"/>
  <c r="Z211" i="14"/>
  <c r="AA211" i="14"/>
  <c r="AB211" i="14"/>
  <c r="AC211" i="14"/>
  <c r="AD211" i="14"/>
  <c r="Q212" i="14"/>
  <c r="R212" i="14"/>
  <c r="S212" i="14"/>
  <c r="T212" i="14"/>
  <c r="U212" i="14"/>
  <c r="V212" i="14"/>
  <c r="W212" i="14"/>
  <c r="X212" i="14"/>
  <c r="Y212" i="14"/>
  <c r="Z212" i="14"/>
  <c r="AA212" i="14"/>
  <c r="AB212" i="14"/>
  <c r="AC212" i="14"/>
  <c r="AD212" i="14"/>
  <c r="Q213" i="14"/>
  <c r="R213" i="14"/>
  <c r="S213" i="14"/>
  <c r="T213" i="14"/>
  <c r="U213" i="14"/>
  <c r="V213" i="14"/>
  <c r="W213" i="14"/>
  <c r="X213" i="14"/>
  <c r="Y213" i="14"/>
  <c r="Z213" i="14"/>
  <c r="AA213" i="14"/>
  <c r="AB213" i="14"/>
  <c r="AC213" i="14"/>
  <c r="AD213" i="14"/>
  <c r="Q214" i="14"/>
  <c r="R214" i="14"/>
  <c r="S214" i="14"/>
  <c r="T214" i="14"/>
  <c r="U214" i="14"/>
  <c r="V214" i="14"/>
  <c r="W214" i="14"/>
  <c r="X214" i="14"/>
  <c r="Y214" i="14"/>
  <c r="Z214" i="14"/>
  <c r="AA214" i="14"/>
  <c r="AB214" i="14"/>
  <c r="AC214" i="14"/>
  <c r="AD214" i="14"/>
  <c r="Q215" i="14"/>
  <c r="R215" i="14"/>
  <c r="S215" i="14"/>
  <c r="T215" i="14"/>
  <c r="U215" i="14"/>
  <c r="V215" i="14"/>
  <c r="W215" i="14"/>
  <c r="X215" i="14"/>
  <c r="Y215" i="14"/>
  <c r="Z215" i="14"/>
  <c r="AA215" i="14"/>
  <c r="AB215" i="14"/>
  <c r="AC215" i="14"/>
  <c r="AD215" i="14"/>
  <c r="Q216" i="14"/>
  <c r="R216" i="14"/>
  <c r="S216" i="14"/>
  <c r="T216" i="14"/>
  <c r="U216" i="14"/>
  <c r="V216" i="14"/>
  <c r="W216" i="14"/>
  <c r="X216" i="14"/>
  <c r="Y216" i="14"/>
  <c r="Z216" i="14"/>
  <c r="AA216" i="14"/>
  <c r="AB216" i="14"/>
  <c r="AC216" i="14"/>
  <c r="AD216" i="14"/>
  <c r="Q217" i="14"/>
  <c r="R217" i="14"/>
  <c r="S217" i="14"/>
  <c r="T217" i="14"/>
  <c r="U217" i="14"/>
  <c r="V217" i="14"/>
  <c r="W217" i="14"/>
  <c r="X217" i="14"/>
  <c r="Y217" i="14"/>
  <c r="Z217" i="14"/>
  <c r="AA217" i="14"/>
  <c r="AB217" i="14"/>
  <c r="AC217" i="14"/>
  <c r="AD217" i="14"/>
  <c r="Q218" i="14"/>
  <c r="R218" i="14"/>
  <c r="S218" i="14"/>
  <c r="T218" i="14"/>
  <c r="U218" i="14"/>
  <c r="V218" i="14"/>
  <c r="W218" i="14"/>
  <c r="X218" i="14"/>
  <c r="Y218" i="14"/>
  <c r="Z218" i="14"/>
  <c r="AA218" i="14"/>
  <c r="AB218" i="14"/>
  <c r="AC218" i="14"/>
  <c r="AD218" i="14"/>
  <c r="Q219" i="14"/>
  <c r="R219" i="14"/>
  <c r="S219" i="14"/>
  <c r="T219" i="14"/>
  <c r="U219" i="14"/>
  <c r="V219" i="14"/>
  <c r="W219" i="14"/>
  <c r="X219" i="14"/>
  <c r="Y219" i="14"/>
  <c r="Z219" i="14"/>
  <c r="AA219" i="14"/>
  <c r="AB219" i="14"/>
  <c r="AC219" i="14"/>
  <c r="AD219" i="14"/>
  <c r="Q220" i="14"/>
  <c r="R220" i="14"/>
  <c r="S220" i="14"/>
  <c r="T220" i="14"/>
  <c r="U220" i="14"/>
  <c r="V220" i="14"/>
  <c r="W220" i="14"/>
  <c r="X220" i="14"/>
  <c r="Y220" i="14"/>
  <c r="Z220" i="14"/>
  <c r="AA220" i="14"/>
  <c r="AB220" i="14"/>
  <c r="AC220" i="14"/>
  <c r="AD220" i="14"/>
  <c r="Q221" i="14"/>
  <c r="R221" i="14"/>
  <c r="S221" i="14"/>
  <c r="T221" i="14"/>
  <c r="U221" i="14"/>
  <c r="V221" i="14"/>
  <c r="W221" i="14"/>
  <c r="X221" i="14"/>
  <c r="Y221" i="14"/>
  <c r="Z221" i="14"/>
  <c r="AA221" i="14"/>
  <c r="AB221" i="14"/>
  <c r="AC221" i="14"/>
  <c r="AD221" i="14"/>
  <c r="Q222" i="14"/>
  <c r="R222" i="14"/>
  <c r="S222" i="14"/>
  <c r="T222" i="14"/>
  <c r="U222" i="14"/>
  <c r="V222" i="14"/>
  <c r="W222" i="14"/>
  <c r="X222" i="14"/>
  <c r="Y222" i="14"/>
  <c r="Z222" i="14"/>
  <c r="AA222" i="14"/>
  <c r="AB222" i="14"/>
  <c r="AC222" i="14"/>
  <c r="AD222" i="14"/>
  <c r="Q223" i="14"/>
  <c r="R223" i="14"/>
  <c r="S223" i="14"/>
  <c r="T223" i="14"/>
  <c r="U223" i="14"/>
  <c r="V223" i="14"/>
  <c r="W223" i="14"/>
  <c r="X223" i="14"/>
  <c r="Y223" i="14"/>
  <c r="Z223" i="14"/>
  <c r="AA223" i="14"/>
  <c r="AB223" i="14"/>
  <c r="AC223" i="14"/>
  <c r="AD223" i="14"/>
  <c r="Q224" i="14"/>
  <c r="R224" i="14"/>
  <c r="S224" i="14"/>
  <c r="T224" i="14"/>
  <c r="U224" i="14"/>
  <c r="V224" i="14"/>
  <c r="W224" i="14"/>
  <c r="X224" i="14"/>
  <c r="Y224" i="14"/>
  <c r="Z224" i="14"/>
  <c r="AA224" i="14"/>
  <c r="AB224" i="14"/>
  <c r="AC224" i="14"/>
  <c r="AD224" i="14"/>
  <c r="Q225" i="14"/>
  <c r="R225" i="14"/>
  <c r="S225" i="14"/>
  <c r="T225" i="14"/>
  <c r="U225" i="14"/>
  <c r="V225" i="14"/>
  <c r="W225" i="14"/>
  <c r="X225" i="14"/>
  <c r="Y225" i="14"/>
  <c r="Z225" i="14"/>
  <c r="AA225" i="14"/>
  <c r="AB225" i="14"/>
  <c r="AC225" i="14"/>
  <c r="AD225" i="14"/>
  <c r="Q226" i="14"/>
  <c r="R226" i="14"/>
  <c r="S226" i="14"/>
  <c r="T226" i="14"/>
  <c r="U226" i="14"/>
  <c r="V226" i="14"/>
  <c r="W226" i="14"/>
  <c r="X226" i="14"/>
  <c r="Y226" i="14"/>
  <c r="Z226" i="14"/>
  <c r="AA226" i="14"/>
  <c r="AB226" i="14"/>
  <c r="AC226" i="14"/>
  <c r="AD226" i="14"/>
  <c r="Q227" i="14"/>
  <c r="R227" i="14"/>
  <c r="S227" i="14"/>
  <c r="T227" i="14"/>
  <c r="U227" i="14"/>
  <c r="V227" i="14"/>
  <c r="W227" i="14"/>
  <c r="X227" i="14"/>
  <c r="Y227" i="14"/>
  <c r="Z227" i="14"/>
  <c r="AA227" i="14"/>
  <c r="AB227" i="14"/>
  <c r="AC227" i="14"/>
  <c r="AD227" i="14"/>
  <c r="Q228" i="14"/>
  <c r="R228" i="14"/>
  <c r="S228" i="14"/>
  <c r="T228" i="14"/>
  <c r="U228" i="14"/>
  <c r="V228" i="14"/>
  <c r="W228" i="14"/>
  <c r="X228" i="14"/>
  <c r="Y228" i="14"/>
  <c r="Z228" i="14"/>
  <c r="AA228" i="14"/>
  <c r="AB228" i="14"/>
  <c r="AC228" i="14"/>
  <c r="AD228" i="14"/>
  <c r="Q229" i="14"/>
  <c r="R229" i="14"/>
  <c r="S229" i="14"/>
  <c r="T229" i="14"/>
  <c r="U229" i="14"/>
  <c r="V229" i="14"/>
  <c r="W229" i="14"/>
  <c r="X229" i="14"/>
  <c r="Y229" i="14"/>
  <c r="Z229" i="14"/>
  <c r="AA229" i="14"/>
  <c r="AB229" i="14"/>
  <c r="AC229" i="14"/>
  <c r="AD229" i="14"/>
  <c r="Q230" i="14"/>
  <c r="R230" i="14"/>
  <c r="S230" i="14"/>
  <c r="T230" i="14"/>
  <c r="U230" i="14"/>
  <c r="V230" i="14"/>
  <c r="W230" i="14"/>
  <c r="X230" i="14"/>
  <c r="Y230" i="14"/>
  <c r="Z230" i="14"/>
  <c r="AA230" i="14"/>
  <c r="AB230" i="14"/>
  <c r="AC230" i="14"/>
  <c r="AD230" i="14"/>
  <c r="Q231" i="14"/>
  <c r="R231" i="14"/>
  <c r="S231" i="14"/>
  <c r="T231" i="14"/>
  <c r="U231" i="14"/>
  <c r="V231" i="14"/>
  <c r="W231" i="14"/>
  <c r="X231" i="14"/>
  <c r="Y231" i="14"/>
  <c r="Z231" i="14"/>
  <c r="AA231" i="14"/>
  <c r="AB231" i="14"/>
  <c r="AC231" i="14"/>
  <c r="AD231" i="14"/>
  <c r="Q232" i="14"/>
  <c r="R232" i="14"/>
  <c r="S232" i="14"/>
  <c r="T232" i="14"/>
  <c r="U232" i="14"/>
  <c r="V232" i="14"/>
  <c r="W232" i="14"/>
  <c r="X232" i="14"/>
  <c r="Y232" i="14"/>
  <c r="Z232" i="14"/>
  <c r="AA232" i="14"/>
  <c r="AB232" i="14"/>
  <c r="AC232" i="14"/>
  <c r="AD232" i="14"/>
  <c r="Q233" i="14"/>
  <c r="R233" i="14"/>
  <c r="S233" i="14"/>
  <c r="T233" i="14"/>
  <c r="U233" i="14"/>
  <c r="V233" i="14"/>
  <c r="W233" i="14"/>
  <c r="X233" i="14"/>
  <c r="Y233" i="14"/>
  <c r="Z233" i="14"/>
  <c r="AA233" i="14"/>
  <c r="AB233" i="14"/>
  <c r="AC233" i="14"/>
  <c r="AD233" i="14"/>
  <c r="Q234" i="14"/>
  <c r="R234" i="14"/>
  <c r="S234" i="14"/>
  <c r="T234" i="14"/>
  <c r="U234" i="14"/>
  <c r="V234" i="14"/>
  <c r="W234" i="14"/>
  <c r="X234" i="14"/>
  <c r="Y234" i="14"/>
  <c r="Z234" i="14"/>
  <c r="AA234" i="14"/>
  <c r="AB234" i="14"/>
  <c r="AC234" i="14"/>
  <c r="AD234" i="14"/>
  <c r="Q235" i="14"/>
  <c r="R235" i="14"/>
  <c r="S235" i="14"/>
  <c r="T235" i="14"/>
  <c r="U235" i="14"/>
  <c r="V235" i="14"/>
  <c r="W235" i="14"/>
  <c r="X235" i="14"/>
  <c r="Y235" i="14"/>
  <c r="Z235" i="14"/>
  <c r="AA235" i="14"/>
  <c r="AB235" i="14"/>
  <c r="AC235" i="14"/>
  <c r="AD235" i="14"/>
  <c r="Q236" i="14"/>
  <c r="R236" i="14"/>
  <c r="S236" i="14"/>
  <c r="T236" i="14"/>
  <c r="U236" i="14"/>
  <c r="V236" i="14"/>
  <c r="W236" i="14"/>
  <c r="X236" i="14"/>
  <c r="Y236" i="14"/>
  <c r="Z236" i="14"/>
  <c r="AA236" i="14"/>
  <c r="AB236" i="14"/>
  <c r="AC236" i="14"/>
  <c r="AD236" i="14"/>
  <c r="Q237" i="14"/>
  <c r="R237" i="14"/>
  <c r="S237" i="14"/>
  <c r="T237" i="14"/>
  <c r="U237" i="14"/>
  <c r="V237" i="14"/>
  <c r="W237" i="14"/>
  <c r="X237" i="14"/>
  <c r="Y237" i="14"/>
  <c r="Z237" i="14"/>
  <c r="AA237" i="14"/>
  <c r="AB237" i="14"/>
  <c r="AC237" i="14"/>
  <c r="AD237" i="14"/>
  <c r="Q238" i="14"/>
  <c r="R238" i="14"/>
  <c r="S238" i="14"/>
  <c r="T238" i="14"/>
  <c r="U238" i="14"/>
  <c r="V238" i="14"/>
  <c r="W238" i="14"/>
  <c r="X238" i="14"/>
  <c r="Y238" i="14"/>
  <c r="Z238" i="14"/>
  <c r="AA238" i="14"/>
  <c r="AB238" i="14"/>
  <c r="AC238" i="14"/>
  <c r="AD238" i="14"/>
  <c r="Q239" i="14"/>
  <c r="R239" i="14"/>
  <c r="S239" i="14"/>
  <c r="T239" i="14"/>
  <c r="U239" i="14"/>
  <c r="V239" i="14"/>
  <c r="W239" i="14"/>
  <c r="X239" i="14"/>
  <c r="Y239" i="14"/>
  <c r="Z239" i="14"/>
  <c r="AA239" i="14"/>
  <c r="AB239" i="14"/>
  <c r="AC239" i="14"/>
  <c r="AD239" i="14"/>
  <c r="Q240" i="14"/>
  <c r="R240" i="14"/>
  <c r="S240" i="14"/>
  <c r="T240" i="14"/>
  <c r="U240" i="14"/>
  <c r="V240" i="14"/>
  <c r="W240" i="14"/>
  <c r="X240" i="14"/>
  <c r="Y240" i="14"/>
  <c r="Z240" i="14"/>
  <c r="AA240" i="14"/>
  <c r="AB240" i="14"/>
  <c r="AC240" i="14"/>
  <c r="AD240" i="14"/>
  <c r="Q241" i="14"/>
  <c r="R241" i="14"/>
  <c r="S241" i="14"/>
  <c r="T241" i="14"/>
  <c r="U241" i="14"/>
  <c r="V241" i="14"/>
  <c r="W241" i="14"/>
  <c r="X241" i="14"/>
  <c r="Y241" i="14"/>
  <c r="Z241" i="14"/>
  <c r="AA241" i="14"/>
  <c r="AB241" i="14"/>
  <c r="AC241" i="14"/>
  <c r="AD241" i="14"/>
  <c r="Q242" i="14"/>
  <c r="R242" i="14"/>
  <c r="S242" i="14"/>
  <c r="T242" i="14"/>
  <c r="U242" i="14"/>
  <c r="V242" i="14"/>
  <c r="W242" i="14"/>
  <c r="X242" i="14"/>
  <c r="Y242" i="14"/>
  <c r="Z242" i="14"/>
  <c r="AA242" i="14"/>
  <c r="AB242" i="14"/>
  <c r="AC242" i="14"/>
  <c r="AD242" i="14"/>
  <c r="Q243" i="14"/>
  <c r="R243" i="14"/>
  <c r="S243" i="14"/>
  <c r="T243" i="14"/>
  <c r="U243" i="14"/>
  <c r="V243" i="14"/>
  <c r="W243" i="14"/>
  <c r="X243" i="14"/>
  <c r="Y243" i="14"/>
  <c r="Z243" i="14"/>
  <c r="AA243" i="14"/>
  <c r="AB243" i="14"/>
  <c r="AC243" i="14"/>
  <c r="AD243" i="14"/>
  <c r="Q244" i="14"/>
  <c r="R244" i="14"/>
  <c r="S244" i="14"/>
  <c r="T244" i="14"/>
  <c r="U244" i="14"/>
  <c r="V244" i="14"/>
  <c r="W244" i="14"/>
  <c r="X244" i="14"/>
  <c r="Y244" i="14"/>
  <c r="Z244" i="14"/>
  <c r="AA244" i="14"/>
  <c r="AB244" i="14"/>
  <c r="AC244" i="14"/>
  <c r="AD244" i="14"/>
  <c r="Q245" i="14"/>
  <c r="R245" i="14"/>
  <c r="S245" i="14"/>
  <c r="T245" i="14"/>
  <c r="U245" i="14"/>
  <c r="V245" i="14"/>
  <c r="W245" i="14"/>
  <c r="X245" i="14"/>
  <c r="Y245" i="14"/>
  <c r="Z245" i="14"/>
  <c r="AA245" i="14"/>
  <c r="AB245" i="14"/>
  <c r="AC245" i="14"/>
  <c r="AD245" i="14"/>
  <c r="Q246" i="14"/>
  <c r="R246" i="14"/>
  <c r="S246" i="14"/>
  <c r="T246" i="14"/>
  <c r="U246" i="14"/>
  <c r="V246" i="14"/>
  <c r="W246" i="14"/>
  <c r="X246" i="14"/>
  <c r="Y246" i="14"/>
  <c r="Z246" i="14"/>
  <c r="AA246" i="14"/>
  <c r="AB246" i="14"/>
  <c r="AC246" i="14"/>
  <c r="AD246" i="14"/>
  <c r="Q247" i="14"/>
  <c r="R247" i="14"/>
  <c r="S247" i="14"/>
  <c r="T247" i="14"/>
  <c r="U247" i="14"/>
  <c r="V247" i="14"/>
  <c r="W247" i="14"/>
  <c r="X247" i="14"/>
  <c r="Y247" i="14"/>
  <c r="Z247" i="14"/>
  <c r="AA247" i="14"/>
  <c r="AB247" i="14"/>
  <c r="AC247" i="14"/>
  <c r="AD247" i="14"/>
  <c r="Q248" i="14"/>
  <c r="R248" i="14"/>
  <c r="S248" i="14"/>
  <c r="T248" i="14"/>
  <c r="U248" i="14"/>
  <c r="V248" i="14"/>
  <c r="W248" i="14"/>
  <c r="X248" i="14"/>
  <c r="Y248" i="14"/>
  <c r="Z248" i="14"/>
  <c r="AA248" i="14"/>
  <c r="AB248" i="14"/>
  <c r="AC248" i="14"/>
  <c r="AD248" i="14"/>
  <c r="Q249" i="14"/>
  <c r="R249" i="14"/>
  <c r="S249" i="14"/>
  <c r="T249" i="14"/>
  <c r="U249" i="14"/>
  <c r="V249" i="14"/>
  <c r="W249" i="14"/>
  <c r="X249" i="14"/>
  <c r="Y249" i="14"/>
  <c r="Z249" i="14"/>
  <c r="AA249" i="14"/>
  <c r="AB249" i="14"/>
  <c r="AC249" i="14"/>
  <c r="AD249" i="14"/>
  <c r="Q250" i="14"/>
  <c r="R250" i="14"/>
  <c r="S250" i="14"/>
  <c r="T250" i="14"/>
  <c r="U250" i="14"/>
  <c r="V250" i="14"/>
  <c r="W250" i="14"/>
  <c r="X250" i="14"/>
  <c r="Y250" i="14"/>
  <c r="Z250" i="14"/>
  <c r="AA250" i="14"/>
  <c r="AB250" i="14"/>
  <c r="AC250" i="14"/>
  <c r="AD250" i="14"/>
  <c r="Q251" i="14"/>
  <c r="R251" i="14"/>
  <c r="S251" i="14"/>
  <c r="T251" i="14"/>
  <c r="U251" i="14"/>
  <c r="V251" i="14"/>
  <c r="W251" i="14"/>
  <c r="X251" i="14"/>
  <c r="Y251" i="14"/>
  <c r="Z251" i="14"/>
  <c r="AA251" i="14"/>
  <c r="AB251" i="14"/>
  <c r="AC251" i="14"/>
  <c r="AD251" i="14"/>
  <c r="Q252" i="14"/>
  <c r="R252" i="14"/>
  <c r="S252" i="14"/>
  <c r="T252" i="14"/>
  <c r="U252" i="14"/>
  <c r="V252" i="14"/>
  <c r="W252" i="14"/>
  <c r="X252" i="14"/>
  <c r="Y252" i="14"/>
  <c r="Z252" i="14"/>
  <c r="AA252" i="14"/>
  <c r="AB252" i="14"/>
  <c r="AC252" i="14"/>
  <c r="AD252" i="14"/>
  <c r="Q253" i="14"/>
  <c r="R253" i="14"/>
  <c r="S253" i="14"/>
  <c r="T253" i="14"/>
  <c r="U253" i="14"/>
  <c r="V253" i="14"/>
  <c r="W253" i="14"/>
  <c r="X253" i="14"/>
  <c r="Y253" i="14"/>
  <c r="Z253" i="14"/>
  <c r="AA253" i="14"/>
  <c r="AB253" i="14"/>
  <c r="AC253" i="14"/>
  <c r="AD253" i="14"/>
  <c r="Q254" i="14"/>
  <c r="R254" i="14"/>
  <c r="S254" i="14"/>
  <c r="T254" i="14"/>
  <c r="U254" i="14"/>
  <c r="V254" i="14"/>
  <c r="W254" i="14"/>
  <c r="X254" i="14"/>
  <c r="Y254" i="14"/>
  <c r="Z254" i="14"/>
  <c r="AA254" i="14"/>
  <c r="AB254" i="14"/>
  <c r="AC254" i="14"/>
  <c r="AD254" i="14"/>
  <c r="Q255" i="14"/>
  <c r="R255" i="14"/>
  <c r="S255" i="14"/>
  <c r="T255" i="14"/>
  <c r="U255" i="14"/>
  <c r="V255" i="14"/>
  <c r="W255" i="14"/>
  <c r="X255" i="14"/>
  <c r="Y255" i="14"/>
  <c r="Z255" i="14"/>
  <c r="AA255" i="14"/>
  <c r="AB255" i="14"/>
  <c r="AC255" i="14"/>
  <c r="AD255" i="14"/>
  <c r="Q256" i="14"/>
  <c r="R256" i="14"/>
  <c r="S256" i="14"/>
  <c r="T256" i="14"/>
  <c r="U256" i="14"/>
  <c r="V256" i="14"/>
  <c r="W256" i="14"/>
  <c r="X256" i="14"/>
  <c r="Y256" i="14"/>
  <c r="Z256" i="14"/>
  <c r="AA256" i="14"/>
  <c r="AB256" i="14"/>
  <c r="AC256" i="14"/>
  <c r="AD256" i="14"/>
  <c r="Q257" i="14"/>
  <c r="R257" i="14"/>
  <c r="S257" i="14"/>
  <c r="T257" i="14"/>
  <c r="U257" i="14"/>
  <c r="V257" i="14"/>
  <c r="W257" i="14"/>
  <c r="X257" i="14"/>
  <c r="Y257" i="14"/>
  <c r="Z257" i="14"/>
  <c r="AA257" i="14"/>
  <c r="AB257" i="14"/>
  <c r="AC257" i="14"/>
  <c r="AD257" i="14"/>
  <c r="Q258" i="14"/>
  <c r="R258" i="14"/>
  <c r="S258" i="14"/>
  <c r="T258" i="14"/>
  <c r="U258" i="14"/>
  <c r="V258" i="14"/>
  <c r="W258" i="14"/>
  <c r="X258" i="14"/>
  <c r="Y258" i="14"/>
  <c r="Z258" i="14"/>
  <c r="AA258" i="14"/>
  <c r="AB258" i="14"/>
  <c r="AC258" i="14"/>
  <c r="AD258" i="14"/>
  <c r="Q259" i="14"/>
  <c r="R259" i="14"/>
  <c r="S259" i="14"/>
  <c r="T259" i="14"/>
  <c r="U259" i="14"/>
  <c r="V259" i="14"/>
  <c r="W259" i="14"/>
  <c r="X259" i="14"/>
  <c r="Y259" i="14"/>
  <c r="Z259" i="14"/>
  <c r="AA259" i="14"/>
  <c r="AB259" i="14"/>
  <c r="AC259" i="14"/>
  <c r="AD259" i="14"/>
  <c r="Q260" i="14"/>
  <c r="R260" i="14"/>
  <c r="S260" i="14"/>
  <c r="T260" i="14"/>
  <c r="U260" i="14"/>
  <c r="V260" i="14"/>
  <c r="W260" i="14"/>
  <c r="X260" i="14"/>
  <c r="Y260" i="14"/>
  <c r="Z260" i="14"/>
  <c r="AA260" i="14"/>
  <c r="AB260" i="14"/>
  <c r="AC260" i="14"/>
  <c r="AD260" i="14"/>
  <c r="Q261" i="14"/>
  <c r="R261" i="14"/>
  <c r="S261" i="14"/>
  <c r="T261" i="14"/>
  <c r="U261" i="14"/>
  <c r="V261" i="14"/>
  <c r="W261" i="14"/>
  <c r="X261" i="14"/>
  <c r="Y261" i="14"/>
  <c r="Z261" i="14"/>
  <c r="AA261" i="14"/>
  <c r="AB261" i="14"/>
  <c r="AC261" i="14"/>
  <c r="AD261" i="14"/>
  <c r="Q262" i="14"/>
  <c r="R262" i="14"/>
  <c r="S262" i="14"/>
  <c r="T262" i="14"/>
  <c r="U262" i="14"/>
  <c r="V262" i="14"/>
  <c r="W262" i="14"/>
  <c r="X262" i="14"/>
  <c r="Y262" i="14"/>
  <c r="Z262" i="14"/>
  <c r="AA262" i="14"/>
  <c r="AB262" i="14"/>
  <c r="AC262" i="14"/>
  <c r="AD262" i="14"/>
  <c r="Q263" i="14"/>
  <c r="R263" i="14"/>
  <c r="S263" i="14"/>
  <c r="T263" i="14"/>
  <c r="U263" i="14"/>
  <c r="V263" i="14"/>
  <c r="W263" i="14"/>
  <c r="X263" i="14"/>
  <c r="Y263" i="14"/>
  <c r="Z263" i="14"/>
  <c r="AA263" i="14"/>
  <c r="AB263" i="14"/>
  <c r="AC263" i="14"/>
  <c r="AD263" i="14"/>
  <c r="Q264" i="14"/>
  <c r="R264" i="14"/>
  <c r="S264" i="14"/>
  <c r="T264" i="14"/>
  <c r="U264" i="14"/>
  <c r="V264" i="14"/>
  <c r="W264" i="14"/>
  <c r="X264" i="14"/>
  <c r="Y264" i="14"/>
  <c r="Z264" i="14"/>
  <c r="AA264" i="14"/>
  <c r="AB264" i="14"/>
  <c r="AC264" i="14"/>
  <c r="AD264" i="14"/>
  <c r="Q265" i="14"/>
  <c r="R265" i="14"/>
  <c r="S265" i="14"/>
  <c r="T265" i="14"/>
  <c r="U265" i="14"/>
  <c r="V265" i="14"/>
  <c r="W265" i="14"/>
  <c r="X265" i="14"/>
  <c r="Y265" i="14"/>
  <c r="Z265" i="14"/>
  <c r="AA265" i="14"/>
  <c r="AB265" i="14"/>
  <c r="AC265" i="14"/>
  <c r="AD265" i="14"/>
  <c r="Q266" i="14"/>
  <c r="R266" i="14"/>
  <c r="S266" i="14"/>
  <c r="T266" i="14"/>
  <c r="U266" i="14"/>
  <c r="V266" i="14"/>
  <c r="W266" i="14"/>
  <c r="X266" i="14"/>
  <c r="Y266" i="14"/>
  <c r="Z266" i="14"/>
  <c r="AA266" i="14"/>
  <c r="AB266" i="14"/>
  <c r="AC266" i="14"/>
  <c r="AD266" i="14"/>
  <c r="Q267" i="14"/>
  <c r="R267" i="14"/>
  <c r="S267" i="14"/>
  <c r="T267" i="14"/>
  <c r="U267" i="14"/>
  <c r="V267" i="14"/>
  <c r="W267" i="14"/>
  <c r="X267" i="14"/>
  <c r="Y267" i="14"/>
  <c r="Z267" i="14"/>
  <c r="AA267" i="14"/>
  <c r="AB267" i="14"/>
  <c r="AC267" i="14"/>
  <c r="AD267" i="14"/>
  <c r="Q268" i="14"/>
  <c r="R268" i="14"/>
  <c r="S268" i="14"/>
  <c r="T268" i="14"/>
  <c r="U268" i="14"/>
  <c r="V268" i="14"/>
  <c r="W268" i="14"/>
  <c r="X268" i="14"/>
  <c r="Y268" i="14"/>
  <c r="Z268" i="14"/>
  <c r="AA268" i="14"/>
  <c r="AB268" i="14"/>
  <c r="AC268" i="14"/>
  <c r="AD268" i="14"/>
  <c r="Q269" i="14"/>
  <c r="R269" i="14"/>
  <c r="S269" i="14"/>
  <c r="T269" i="14"/>
  <c r="U269" i="14"/>
  <c r="V269" i="14"/>
  <c r="W269" i="14"/>
  <c r="X269" i="14"/>
  <c r="Y269" i="14"/>
  <c r="Z269" i="14"/>
  <c r="AA269" i="14"/>
  <c r="AB269" i="14"/>
  <c r="AC269" i="14"/>
  <c r="AD269" i="14"/>
  <c r="Q270" i="14"/>
  <c r="R270" i="14"/>
  <c r="S270" i="14"/>
  <c r="T270" i="14"/>
  <c r="U270" i="14"/>
  <c r="V270" i="14"/>
  <c r="W270" i="14"/>
  <c r="X270" i="14"/>
  <c r="Y270" i="14"/>
  <c r="Z270" i="14"/>
  <c r="AA270" i="14"/>
  <c r="AB270" i="14"/>
  <c r="AC270" i="14"/>
  <c r="AD270" i="14"/>
  <c r="Q271" i="14"/>
  <c r="R271" i="14"/>
  <c r="S271" i="14"/>
  <c r="T271" i="14"/>
  <c r="U271" i="14"/>
  <c r="V271" i="14"/>
  <c r="W271" i="14"/>
  <c r="X271" i="14"/>
  <c r="Y271" i="14"/>
  <c r="Z271" i="14"/>
  <c r="AA271" i="14"/>
  <c r="AB271" i="14"/>
  <c r="AC271" i="14"/>
  <c r="AD271" i="14"/>
  <c r="Q272" i="14"/>
  <c r="R272" i="14"/>
  <c r="S272" i="14"/>
  <c r="T272" i="14"/>
  <c r="U272" i="14"/>
  <c r="V272" i="14"/>
  <c r="W272" i="14"/>
  <c r="X272" i="14"/>
  <c r="Y272" i="14"/>
  <c r="Z272" i="14"/>
  <c r="AA272" i="14"/>
  <c r="AB272" i="14"/>
  <c r="AC272" i="14"/>
  <c r="AD272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Q274" i="14"/>
  <c r="R274" i="14"/>
  <c r="S274" i="14"/>
  <c r="T274" i="14"/>
  <c r="U274" i="14"/>
  <c r="V274" i="14"/>
  <c r="W274" i="14"/>
  <c r="X274" i="14"/>
  <c r="Y274" i="14"/>
  <c r="Z274" i="14"/>
  <c r="AA274" i="14"/>
  <c r="AB274" i="14"/>
  <c r="AC274" i="14"/>
  <c r="AD274" i="14"/>
  <c r="Q275" i="14"/>
  <c r="R275" i="14"/>
  <c r="S275" i="14"/>
  <c r="T275" i="14"/>
  <c r="U275" i="14"/>
  <c r="V275" i="14"/>
  <c r="W275" i="14"/>
  <c r="X275" i="14"/>
  <c r="Y275" i="14"/>
  <c r="Z275" i="14"/>
  <c r="AA275" i="14"/>
  <c r="AB275" i="14"/>
  <c r="AC275" i="14"/>
  <c r="AD275" i="14"/>
  <c r="Q276" i="14"/>
  <c r="R276" i="14"/>
  <c r="S276" i="14"/>
  <c r="T276" i="14"/>
  <c r="U276" i="14"/>
  <c r="V276" i="14"/>
  <c r="W276" i="14"/>
  <c r="X276" i="14"/>
  <c r="Y276" i="14"/>
  <c r="Z276" i="14"/>
  <c r="AA276" i="14"/>
  <c r="AB276" i="14"/>
  <c r="AC276" i="14"/>
  <c r="AD276" i="14"/>
  <c r="Q277" i="14"/>
  <c r="R277" i="14"/>
  <c r="S277" i="14"/>
  <c r="T277" i="14"/>
  <c r="U277" i="14"/>
  <c r="V277" i="14"/>
  <c r="W277" i="14"/>
  <c r="X277" i="14"/>
  <c r="Y277" i="14"/>
  <c r="Z277" i="14"/>
  <c r="AA277" i="14"/>
  <c r="AB277" i="14"/>
  <c r="AC277" i="14"/>
  <c r="AD277" i="14"/>
  <c r="Q278" i="14"/>
  <c r="R278" i="14"/>
  <c r="S278" i="14"/>
  <c r="T278" i="14"/>
  <c r="U278" i="14"/>
  <c r="V278" i="14"/>
  <c r="W278" i="14"/>
  <c r="X278" i="14"/>
  <c r="Y278" i="14"/>
  <c r="Z278" i="14"/>
  <c r="AA278" i="14"/>
  <c r="AB278" i="14"/>
  <c r="AC278" i="14"/>
  <c r="AD278" i="14"/>
  <c r="Q279" i="14"/>
  <c r="R279" i="14"/>
  <c r="S279" i="14"/>
  <c r="T279" i="14"/>
  <c r="U279" i="14"/>
  <c r="V279" i="14"/>
  <c r="W279" i="14"/>
  <c r="X279" i="14"/>
  <c r="Y279" i="14"/>
  <c r="Z279" i="14"/>
  <c r="AA279" i="14"/>
  <c r="AB279" i="14"/>
  <c r="AC279" i="14"/>
  <c r="AD279" i="14"/>
  <c r="Q280" i="14"/>
  <c r="R280" i="14"/>
  <c r="S280" i="14"/>
  <c r="T280" i="14"/>
  <c r="U280" i="14"/>
  <c r="V280" i="14"/>
  <c r="W280" i="14"/>
  <c r="X280" i="14"/>
  <c r="Y280" i="14"/>
  <c r="Z280" i="14"/>
  <c r="AA280" i="14"/>
  <c r="AB280" i="14"/>
  <c r="AC280" i="14"/>
  <c r="AD280" i="14"/>
  <c r="Q281" i="14"/>
  <c r="R281" i="14"/>
  <c r="S281" i="14"/>
  <c r="T281" i="14"/>
  <c r="U281" i="14"/>
  <c r="V281" i="14"/>
  <c r="W281" i="14"/>
  <c r="X281" i="14"/>
  <c r="Y281" i="14"/>
  <c r="Z281" i="14"/>
  <c r="AA281" i="14"/>
  <c r="AB281" i="14"/>
  <c r="AC281" i="14"/>
  <c r="AD281" i="14"/>
  <c r="Q282" i="14"/>
  <c r="R282" i="14"/>
  <c r="S282" i="14"/>
  <c r="T282" i="14"/>
  <c r="U282" i="14"/>
  <c r="V282" i="14"/>
  <c r="W282" i="14"/>
  <c r="X282" i="14"/>
  <c r="Y282" i="14"/>
  <c r="Z282" i="14"/>
  <c r="AA282" i="14"/>
  <c r="AB282" i="14"/>
  <c r="AC282" i="14"/>
  <c r="AD282" i="14"/>
  <c r="Q283" i="14"/>
  <c r="R283" i="14"/>
  <c r="S283" i="14"/>
  <c r="T283" i="14"/>
  <c r="U283" i="14"/>
  <c r="V283" i="14"/>
  <c r="W283" i="14"/>
  <c r="X283" i="14"/>
  <c r="Y283" i="14"/>
  <c r="Z283" i="14"/>
  <c r="AA283" i="14"/>
  <c r="AB283" i="14"/>
  <c r="AC283" i="14"/>
  <c r="AD283" i="14"/>
  <c r="Q284" i="14"/>
  <c r="R284" i="14"/>
  <c r="S284" i="14"/>
  <c r="T284" i="14"/>
  <c r="U284" i="14"/>
  <c r="V284" i="14"/>
  <c r="W284" i="14"/>
  <c r="X284" i="14"/>
  <c r="Y284" i="14"/>
  <c r="Z284" i="14"/>
  <c r="AA284" i="14"/>
  <c r="AB284" i="14"/>
  <c r="AC284" i="14"/>
  <c r="AD284" i="14"/>
  <c r="Q285" i="14"/>
  <c r="R285" i="14"/>
  <c r="S285" i="14"/>
  <c r="T285" i="14"/>
  <c r="U285" i="14"/>
  <c r="V285" i="14"/>
  <c r="W285" i="14"/>
  <c r="X285" i="14"/>
  <c r="Y285" i="14"/>
  <c r="Z285" i="14"/>
  <c r="AA285" i="14"/>
  <c r="AB285" i="14"/>
  <c r="AC285" i="14"/>
  <c r="AD285" i="14"/>
  <c r="Q286" i="14"/>
  <c r="R286" i="14"/>
  <c r="S286" i="14"/>
  <c r="T286" i="14"/>
  <c r="U286" i="14"/>
  <c r="V286" i="14"/>
  <c r="W286" i="14"/>
  <c r="X286" i="14"/>
  <c r="Y286" i="14"/>
  <c r="Z286" i="14"/>
  <c r="AA286" i="14"/>
  <c r="AB286" i="14"/>
  <c r="AC286" i="14"/>
  <c r="AD286" i="14"/>
  <c r="Q287" i="14"/>
  <c r="R287" i="14"/>
  <c r="S287" i="14"/>
  <c r="T287" i="14"/>
  <c r="U287" i="14"/>
  <c r="V287" i="14"/>
  <c r="W287" i="14"/>
  <c r="X287" i="14"/>
  <c r="Y287" i="14"/>
  <c r="Z287" i="14"/>
  <c r="AA287" i="14"/>
  <c r="AB287" i="14"/>
  <c r="AC287" i="14"/>
  <c r="AD287" i="14"/>
  <c r="Q288" i="14"/>
  <c r="R288" i="14"/>
  <c r="S288" i="14"/>
  <c r="T288" i="14"/>
  <c r="U288" i="14"/>
  <c r="V288" i="14"/>
  <c r="W288" i="14"/>
  <c r="X288" i="14"/>
  <c r="Y288" i="14"/>
  <c r="Z288" i="14"/>
  <c r="AA288" i="14"/>
  <c r="AB288" i="14"/>
  <c r="AC288" i="14"/>
  <c r="AD288" i="14"/>
  <c r="Q289" i="14"/>
  <c r="R289" i="14"/>
  <c r="S289" i="14"/>
  <c r="T289" i="14"/>
  <c r="U289" i="14"/>
  <c r="V289" i="14"/>
  <c r="W289" i="14"/>
  <c r="X289" i="14"/>
  <c r="Y289" i="14"/>
  <c r="Z289" i="14"/>
  <c r="AA289" i="14"/>
  <c r="AB289" i="14"/>
  <c r="AC289" i="14"/>
  <c r="AD289" i="14"/>
  <c r="Q290" i="14"/>
  <c r="R290" i="14"/>
  <c r="S290" i="14"/>
  <c r="T290" i="14"/>
  <c r="U290" i="14"/>
  <c r="V290" i="14"/>
  <c r="W290" i="14"/>
  <c r="X290" i="14"/>
  <c r="Y290" i="14"/>
  <c r="Z290" i="14"/>
  <c r="AA290" i="14"/>
  <c r="AB290" i="14"/>
  <c r="AC290" i="14"/>
  <c r="AD290" i="14"/>
  <c r="Q291" i="14"/>
  <c r="R291" i="14"/>
  <c r="S291" i="14"/>
  <c r="T291" i="14"/>
  <c r="U291" i="14"/>
  <c r="V291" i="14"/>
  <c r="W291" i="14"/>
  <c r="X291" i="14"/>
  <c r="Y291" i="14"/>
  <c r="Z291" i="14"/>
  <c r="AA291" i="14"/>
  <c r="AB291" i="14"/>
  <c r="AC291" i="14"/>
  <c r="AD291" i="14"/>
  <c r="Q292" i="14"/>
  <c r="R292" i="14"/>
  <c r="S292" i="14"/>
  <c r="T292" i="14"/>
  <c r="U292" i="14"/>
  <c r="V292" i="14"/>
  <c r="W292" i="14"/>
  <c r="X292" i="14"/>
  <c r="Y292" i="14"/>
  <c r="Z292" i="14"/>
  <c r="AA292" i="14"/>
  <c r="AB292" i="14"/>
  <c r="AC292" i="14"/>
  <c r="AD292" i="14"/>
  <c r="Q293" i="14"/>
  <c r="R293" i="14"/>
  <c r="S293" i="14"/>
  <c r="T293" i="14"/>
  <c r="U293" i="14"/>
  <c r="V293" i="14"/>
  <c r="W293" i="14"/>
  <c r="X293" i="14"/>
  <c r="Y293" i="14"/>
  <c r="Z293" i="14"/>
  <c r="AA293" i="14"/>
  <c r="AB293" i="14"/>
  <c r="AC293" i="14"/>
  <c r="AD293" i="14"/>
  <c r="Q294" i="14"/>
  <c r="R294" i="14"/>
  <c r="S294" i="14"/>
  <c r="T294" i="14"/>
  <c r="U294" i="14"/>
  <c r="V294" i="14"/>
  <c r="W294" i="14"/>
  <c r="X294" i="14"/>
  <c r="Y294" i="14"/>
  <c r="Z294" i="14"/>
  <c r="AA294" i="14"/>
  <c r="AB294" i="14"/>
  <c r="AC294" i="14"/>
  <c r="AD294" i="14"/>
  <c r="Q295" i="14"/>
  <c r="R295" i="14"/>
  <c r="S295" i="14"/>
  <c r="T295" i="14"/>
  <c r="U295" i="14"/>
  <c r="V295" i="14"/>
  <c r="W295" i="14"/>
  <c r="X295" i="14"/>
  <c r="Y295" i="14"/>
  <c r="Z295" i="14"/>
  <c r="AA295" i="14"/>
  <c r="AB295" i="14"/>
  <c r="AC295" i="14"/>
  <c r="AD295" i="14"/>
  <c r="Q296" i="14"/>
  <c r="R296" i="14"/>
  <c r="S296" i="14"/>
  <c r="T296" i="14"/>
  <c r="U296" i="14"/>
  <c r="V296" i="14"/>
  <c r="W296" i="14"/>
  <c r="X296" i="14"/>
  <c r="Y296" i="14"/>
  <c r="Z296" i="14"/>
  <c r="AA296" i="14"/>
  <c r="AB296" i="14"/>
  <c r="AC296" i="14"/>
  <c r="AD296" i="14"/>
  <c r="Q297" i="14"/>
  <c r="R297" i="14"/>
  <c r="S297" i="14"/>
  <c r="T297" i="14"/>
  <c r="U297" i="14"/>
  <c r="V297" i="14"/>
  <c r="W297" i="14"/>
  <c r="X297" i="14"/>
  <c r="Y297" i="14"/>
  <c r="Z297" i="14"/>
  <c r="AA297" i="14"/>
  <c r="AB297" i="14"/>
  <c r="AC297" i="14"/>
  <c r="AD297" i="14"/>
  <c r="Q298" i="14"/>
  <c r="R298" i="14"/>
  <c r="S298" i="14"/>
  <c r="T298" i="14"/>
  <c r="U298" i="14"/>
  <c r="V298" i="14"/>
  <c r="W298" i="14"/>
  <c r="X298" i="14"/>
  <c r="Y298" i="14"/>
  <c r="Z298" i="14"/>
  <c r="AA298" i="14"/>
  <c r="AB298" i="14"/>
  <c r="AC298" i="14"/>
  <c r="AD298" i="14"/>
  <c r="Q299" i="14"/>
  <c r="R299" i="14"/>
  <c r="S299" i="14"/>
  <c r="T299" i="14"/>
  <c r="U299" i="14"/>
  <c r="V299" i="14"/>
  <c r="W299" i="14"/>
  <c r="X299" i="14"/>
  <c r="Y299" i="14"/>
  <c r="Z299" i="14"/>
  <c r="AA299" i="14"/>
  <c r="AB299" i="14"/>
  <c r="AC299" i="14"/>
  <c r="AD299" i="14"/>
  <c r="Q300" i="14"/>
  <c r="R300" i="14"/>
  <c r="S300" i="14"/>
  <c r="T300" i="14"/>
  <c r="U300" i="14"/>
  <c r="V300" i="14"/>
  <c r="W300" i="14"/>
  <c r="X300" i="14"/>
  <c r="Y300" i="14"/>
  <c r="Z300" i="14"/>
  <c r="AA300" i="14"/>
  <c r="AB300" i="14"/>
  <c r="AC300" i="14"/>
  <c r="AD300" i="14"/>
  <c r="Q301" i="14"/>
  <c r="R301" i="14"/>
  <c r="S301" i="14"/>
  <c r="T301" i="14"/>
  <c r="U301" i="14"/>
  <c r="V301" i="14"/>
  <c r="W301" i="14"/>
  <c r="X301" i="14"/>
  <c r="Y301" i="14"/>
  <c r="Z301" i="14"/>
  <c r="AA301" i="14"/>
  <c r="AB301" i="14"/>
  <c r="AC301" i="14"/>
  <c r="AD301" i="14"/>
  <c r="Q302" i="14"/>
  <c r="R302" i="14"/>
  <c r="S302" i="14"/>
  <c r="T302" i="14"/>
  <c r="U302" i="14"/>
  <c r="V302" i="14"/>
  <c r="W302" i="14"/>
  <c r="X302" i="14"/>
  <c r="Y302" i="14"/>
  <c r="Z302" i="14"/>
  <c r="AA302" i="14"/>
  <c r="AB302" i="14"/>
  <c r="AC302" i="14"/>
  <c r="AD302" i="14"/>
  <c r="Q303" i="14"/>
  <c r="R303" i="14"/>
  <c r="S303" i="14"/>
  <c r="T303" i="14"/>
  <c r="U303" i="14"/>
  <c r="V303" i="14"/>
  <c r="W303" i="14"/>
  <c r="X303" i="14"/>
  <c r="Y303" i="14"/>
  <c r="Z303" i="14"/>
  <c r="AA303" i="14"/>
  <c r="AB303" i="14"/>
  <c r="AC303" i="14"/>
  <c r="AD303" i="14"/>
  <c r="Q304" i="14"/>
  <c r="R304" i="14"/>
  <c r="S304" i="14"/>
  <c r="T304" i="14"/>
  <c r="U304" i="14"/>
  <c r="V304" i="14"/>
  <c r="W304" i="14"/>
  <c r="X304" i="14"/>
  <c r="Y304" i="14"/>
  <c r="Z304" i="14"/>
  <c r="AA304" i="14"/>
  <c r="AB304" i="14"/>
  <c r="AC304" i="14"/>
  <c r="AD304" i="14"/>
  <c r="Q305" i="14"/>
  <c r="R305" i="14"/>
  <c r="S305" i="14"/>
  <c r="T305" i="14"/>
  <c r="U305" i="14"/>
  <c r="V305" i="14"/>
  <c r="W305" i="14"/>
  <c r="X305" i="14"/>
  <c r="Y305" i="14"/>
  <c r="Z305" i="14"/>
  <c r="AA305" i="14"/>
  <c r="AB305" i="14"/>
  <c r="AC305" i="14"/>
  <c r="AD305" i="14"/>
  <c r="Q306" i="14"/>
  <c r="R306" i="14"/>
  <c r="S306" i="14"/>
  <c r="T306" i="14"/>
  <c r="U306" i="14"/>
  <c r="V306" i="14"/>
  <c r="W306" i="14"/>
  <c r="X306" i="14"/>
  <c r="Y306" i="14"/>
  <c r="Z306" i="14"/>
  <c r="AA306" i="14"/>
  <c r="AB306" i="14"/>
  <c r="AC306" i="14"/>
  <c r="AD306" i="14"/>
  <c r="Q307" i="14"/>
  <c r="R307" i="14"/>
  <c r="S307" i="14"/>
  <c r="T307" i="14"/>
  <c r="U307" i="14"/>
  <c r="V307" i="14"/>
  <c r="W307" i="14"/>
  <c r="X307" i="14"/>
  <c r="Y307" i="14"/>
  <c r="Z307" i="14"/>
  <c r="AA307" i="14"/>
  <c r="AB307" i="14"/>
  <c r="AC307" i="14"/>
  <c r="AD307" i="14"/>
  <c r="Q308" i="14"/>
  <c r="R308" i="14"/>
  <c r="S308" i="14"/>
  <c r="T308" i="14"/>
  <c r="U308" i="14"/>
  <c r="V308" i="14"/>
  <c r="W308" i="14"/>
  <c r="X308" i="14"/>
  <c r="Y308" i="14"/>
  <c r="Z308" i="14"/>
  <c r="AA308" i="14"/>
  <c r="AB308" i="14"/>
  <c r="AC308" i="14"/>
  <c r="AD308" i="14"/>
  <c r="Q309" i="14"/>
  <c r="R309" i="14"/>
  <c r="S309" i="14"/>
  <c r="T309" i="14"/>
  <c r="U309" i="14"/>
  <c r="V309" i="14"/>
  <c r="W309" i="14"/>
  <c r="X309" i="14"/>
  <c r="Y309" i="14"/>
  <c r="Z309" i="14"/>
  <c r="AA309" i="14"/>
  <c r="AB309" i="14"/>
  <c r="AC309" i="14"/>
  <c r="AD309" i="14"/>
  <c r="Q310" i="14"/>
  <c r="R310" i="14"/>
  <c r="S310" i="14"/>
  <c r="T310" i="14"/>
  <c r="U310" i="14"/>
  <c r="V310" i="14"/>
  <c r="W310" i="14"/>
  <c r="X310" i="14"/>
  <c r="Y310" i="14"/>
  <c r="Z310" i="14"/>
  <c r="AA310" i="14"/>
  <c r="AB310" i="14"/>
  <c r="AC310" i="14"/>
  <c r="AD310" i="14"/>
  <c r="Q311" i="14"/>
  <c r="R311" i="14"/>
  <c r="S311" i="14"/>
  <c r="T311" i="14"/>
  <c r="U311" i="14"/>
  <c r="V311" i="14"/>
  <c r="W311" i="14"/>
  <c r="X311" i="14"/>
  <c r="Y311" i="14"/>
  <c r="Z311" i="14"/>
  <c r="AA311" i="14"/>
  <c r="AB311" i="14"/>
  <c r="AC311" i="14"/>
  <c r="AD311" i="14"/>
  <c r="Q312" i="14"/>
  <c r="R312" i="14"/>
  <c r="S312" i="14"/>
  <c r="T312" i="14"/>
  <c r="U312" i="14"/>
  <c r="V312" i="14"/>
  <c r="W312" i="14"/>
  <c r="X312" i="14"/>
  <c r="Y312" i="14"/>
  <c r="Z312" i="14"/>
  <c r="AA312" i="14"/>
  <c r="AB312" i="14"/>
  <c r="AC312" i="14"/>
  <c r="AD312" i="14"/>
  <c r="Q313" i="14"/>
  <c r="R313" i="14"/>
  <c r="S313" i="14"/>
  <c r="T313" i="14"/>
  <c r="U313" i="14"/>
  <c r="V313" i="14"/>
  <c r="W313" i="14"/>
  <c r="X313" i="14"/>
  <c r="Y313" i="14"/>
  <c r="Z313" i="14"/>
  <c r="AA313" i="14"/>
  <c r="AB313" i="14"/>
  <c r="AC313" i="14"/>
  <c r="AD313" i="14"/>
  <c r="Q314" i="14"/>
  <c r="R314" i="14"/>
  <c r="S314" i="14"/>
  <c r="T314" i="14"/>
  <c r="U314" i="14"/>
  <c r="V314" i="14"/>
  <c r="W314" i="14"/>
  <c r="X314" i="14"/>
  <c r="Y314" i="14"/>
  <c r="Z314" i="14"/>
  <c r="AA314" i="14"/>
  <c r="AB314" i="14"/>
  <c r="AC314" i="14"/>
  <c r="AD314" i="14"/>
  <c r="Q315" i="14"/>
  <c r="R315" i="14"/>
  <c r="S315" i="14"/>
  <c r="T315" i="14"/>
  <c r="U315" i="14"/>
  <c r="V315" i="14"/>
  <c r="W315" i="14"/>
  <c r="X315" i="14"/>
  <c r="Y315" i="14"/>
  <c r="Z315" i="14"/>
  <c r="AA315" i="14"/>
  <c r="AB315" i="14"/>
  <c r="AC315" i="14"/>
  <c r="AD315" i="14"/>
  <c r="Q316" i="14"/>
  <c r="R316" i="14"/>
  <c r="S316" i="14"/>
  <c r="T316" i="14"/>
  <c r="U316" i="14"/>
  <c r="V316" i="14"/>
  <c r="W316" i="14"/>
  <c r="X316" i="14"/>
  <c r="Y316" i="14"/>
  <c r="Z316" i="14"/>
  <c r="AA316" i="14"/>
  <c r="AB316" i="14"/>
  <c r="AC316" i="14"/>
  <c r="AD316" i="14"/>
  <c r="Q317" i="14"/>
  <c r="R317" i="14"/>
  <c r="S317" i="14"/>
  <c r="T317" i="14"/>
  <c r="U317" i="14"/>
  <c r="V317" i="14"/>
  <c r="W317" i="14"/>
  <c r="X317" i="14"/>
  <c r="Y317" i="14"/>
  <c r="Z317" i="14"/>
  <c r="AA317" i="14"/>
  <c r="AB317" i="14"/>
  <c r="AC317" i="14"/>
  <c r="AD317" i="14"/>
  <c r="Q318" i="14"/>
  <c r="R318" i="14"/>
  <c r="S318" i="14"/>
  <c r="T318" i="14"/>
  <c r="U318" i="14"/>
  <c r="V318" i="14"/>
  <c r="W318" i="14"/>
  <c r="X318" i="14"/>
  <c r="Y318" i="14"/>
  <c r="Z318" i="14"/>
  <c r="AA318" i="14"/>
  <c r="AB318" i="14"/>
  <c r="AC318" i="14"/>
  <c r="AD318" i="14"/>
  <c r="Q319" i="14"/>
  <c r="R319" i="14"/>
  <c r="S319" i="14"/>
  <c r="T319" i="14"/>
  <c r="U319" i="14"/>
  <c r="V319" i="14"/>
  <c r="W319" i="14"/>
  <c r="X319" i="14"/>
  <c r="Y319" i="14"/>
  <c r="Z319" i="14"/>
  <c r="AA319" i="14"/>
  <c r="AB319" i="14"/>
  <c r="AC319" i="14"/>
  <c r="AD319" i="14"/>
  <c r="Q320" i="14"/>
  <c r="R320" i="14"/>
  <c r="S320" i="14"/>
  <c r="T320" i="14"/>
  <c r="U320" i="14"/>
  <c r="V320" i="14"/>
  <c r="W320" i="14"/>
  <c r="X320" i="14"/>
  <c r="Y320" i="14"/>
  <c r="Z320" i="14"/>
  <c r="AA320" i="14"/>
  <c r="AB320" i="14"/>
  <c r="AC320" i="14"/>
  <c r="AD320" i="14"/>
  <c r="Q321" i="14"/>
  <c r="R321" i="14"/>
  <c r="S321" i="14"/>
  <c r="T321" i="14"/>
  <c r="U321" i="14"/>
  <c r="V321" i="14"/>
  <c r="W321" i="14"/>
  <c r="X321" i="14"/>
  <c r="Y321" i="14"/>
  <c r="Z321" i="14"/>
  <c r="AA321" i="14"/>
  <c r="AB321" i="14"/>
  <c r="AC321" i="14"/>
  <c r="AD321" i="14"/>
  <c r="Q322" i="14"/>
  <c r="R322" i="14"/>
  <c r="S322" i="14"/>
  <c r="T322" i="14"/>
  <c r="U322" i="14"/>
  <c r="V322" i="14"/>
  <c r="W322" i="14"/>
  <c r="X322" i="14"/>
  <c r="Y322" i="14"/>
  <c r="Z322" i="14"/>
  <c r="AA322" i="14"/>
  <c r="AB322" i="14"/>
  <c r="AC322" i="14"/>
  <c r="AD322" i="14"/>
  <c r="Q323" i="14"/>
  <c r="R323" i="14"/>
  <c r="S323" i="14"/>
  <c r="T323" i="14"/>
  <c r="U323" i="14"/>
  <c r="V323" i="14"/>
  <c r="W323" i="14"/>
  <c r="X323" i="14"/>
  <c r="Y323" i="14"/>
  <c r="Z323" i="14"/>
  <c r="AA323" i="14"/>
  <c r="AB323" i="14"/>
  <c r="AC323" i="14"/>
  <c r="AD323" i="14"/>
  <c r="Q324" i="14"/>
  <c r="R324" i="14"/>
  <c r="S324" i="14"/>
  <c r="T324" i="14"/>
  <c r="U324" i="14"/>
  <c r="V324" i="14"/>
  <c r="W324" i="14"/>
  <c r="X324" i="14"/>
  <c r="Y324" i="14"/>
  <c r="Z324" i="14"/>
  <c r="AA324" i="14"/>
  <c r="AB324" i="14"/>
  <c r="AC324" i="14"/>
  <c r="AD324" i="14"/>
  <c r="Q325" i="14"/>
  <c r="R325" i="14"/>
  <c r="S325" i="14"/>
  <c r="T325" i="14"/>
  <c r="U325" i="14"/>
  <c r="V325" i="14"/>
  <c r="W325" i="14"/>
  <c r="X325" i="14"/>
  <c r="Y325" i="14"/>
  <c r="Z325" i="14"/>
  <c r="AA325" i="14"/>
  <c r="AB325" i="14"/>
  <c r="AC325" i="14"/>
  <c r="AD325" i="14"/>
  <c r="Q326" i="14"/>
  <c r="R326" i="14"/>
  <c r="S326" i="14"/>
  <c r="T326" i="14"/>
  <c r="U326" i="14"/>
  <c r="V326" i="14"/>
  <c r="W326" i="14"/>
  <c r="X326" i="14"/>
  <c r="Y326" i="14"/>
  <c r="Z326" i="14"/>
  <c r="AA326" i="14"/>
  <c r="AB326" i="14"/>
  <c r="AC326" i="14"/>
  <c r="AD326" i="14"/>
  <c r="Q327" i="14"/>
  <c r="R327" i="14"/>
  <c r="S327" i="14"/>
  <c r="T327" i="14"/>
  <c r="U327" i="14"/>
  <c r="V327" i="14"/>
  <c r="W327" i="14"/>
  <c r="X327" i="14"/>
  <c r="Y327" i="14"/>
  <c r="Z327" i="14"/>
  <c r="AA327" i="14"/>
  <c r="AB327" i="14"/>
  <c r="AC327" i="14"/>
  <c r="AD327" i="14"/>
  <c r="Q328" i="14"/>
  <c r="R328" i="14"/>
  <c r="S328" i="14"/>
  <c r="T328" i="14"/>
  <c r="U328" i="14"/>
  <c r="V328" i="14"/>
  <c r="W328" i="14"/>
  <c r="X328" i="14"/>
  <c r="Y328" i="14"/>
  <c r="Z328" i="14"/>
  <c r="AA328" i="14"/>
  <c r="AB328" i="14"/>
  <c r="AC328" i="14"/>
  <c r="AD328" i="14"/>
  <c r="Q329" i="14"/>
  <c r="R329" i="14"/>
  <c r="S329" i="14"/>
  <c r="T329" i="14"/>
  <c r="U329" i="14"/>
  <c r="V329" i="14"/>
  <c r="W329" i="14"/>
  <c r="X329" i="14"/>
  <c r="Y329" i="14"/>
  <c r="Z329" i="14"/>
  <c r="AA329" i="14"/>
  <c r="AB329" i="14"/>
  <c r="AC329" i="14"/>
  <c r="AD329" i="14"/>
  <c r="Q330" i="14"/>
  <c r="R330" i="14"/>
  <c r="S330" i="14"/>
  <c r="T330" i="14"/>
  <c r="U330" i="14"/>
  <c r="V330" i="14"/>
  <c r="W330" i="14"/>
  <c r="X330" i="14"/>
  <c r="Y330" i="14"/>
  <c r="Z330" i="14"/>
  <c r="AA330" i="14"/>
  <c r="AB330" i="14"/>
  <c r="AC330" i="14"/>
  <c r="AD330" i="14"/>
  <c r="Q331" i="14"/>
  <c r="R331" i="14"/>
  <c r="S331" i="14"/>
  <c r="T331" i="14"/>
  <c r="U331" i="14"/>
  <c r="V331" i="14"/>
  <c r="W331" i="14"/>
  <c r="X331" i="14"/>
  <c r="Y331" i="14"/>
  <c r="Z331" i="14"/>
  <c r="AA331" i="14"/>
  <c r="AB331" i="14"/>
  <c r="AC331" i="14"/>
  <c r="AD331" i="14"/>
  <c r="Q332" i="14"/>
  <c r="R332" i="14"/>
  <c r="S332" i="14"/>
  <c r="T332" i="14"/>
  <c r="U332" i="14"/>
  <c r="V332" i="14"/>
  <c r="W332" i="14"/>
  <c r="X332" i="14"/>
  <c r="Y332" i="14"/>
  <c r="Z332" i="14"/>
  <c r="AA332" i="14"/>
  <c r="AB332" i="14"/>
  <c r="AC332" i="14"/>
  <c r="AD332" i="14"/>
  <c r="Q333" i="14"/>
  <c r="R333" i="14"/>
  <c r="S333" i="14"/>
  <c r="T333" i="14"/>
  <c r="U333" i="14"/>
  <c r="V333" i="14"/>
  <c r="W333" i="14"/>
  <c r="X333" i="14"/>
  <c r="Y333" i="14"/>
  <c r="Z333" i="14"/>
  <c r="AA333" i="14"/>
  <c r="AB333" i="14"/>
  <c r="AC333" i="14"/>
  <c r="AD333" i="14"/>
  <c r="Q334" i="14"/>
  <c r="R334" i="14"/>
  <c r="S334" i="14"/>
  <c r="T334" i="14"/>
  <c r="U334" i="14"/>
  <c r="V334" i="14"/>
  <c r="W334" i="14"/>
  <c r="X334" i="14"/>
  <c r="Y334" i="14"/>
  <c r="Z334" i="14"/>
  <c r="AA334" i="14"/>
  <c r="AB334" i="14"/>
  <c r="AC334" i="14"/>
  <c r="AD334" i="14"/>
  <c r="Q335" i="14"/>
  <c r="R335" i="14"/>
  <c r="S335" i="14"/>
  <c r="T335" i="14"/>
  <c r="U335" i="14"/>
  <c r="V335" i="14"/>
  <c r="W335" i="14"/>
  <c r="X335" i="14"/>
  <c r="Y335" i="14"/>
  <c r="Z335" i="14"/>
  <c r="AA335" i="14"/>
  <c r="AB335" i="14"/>
  <c r="AC335" i="14"/>
  <c r="AD335" i="14"/>
  <c r="Q336" i="14"/>
  <c r="R336" i="14"/>
  <c r="S336" i="14"/>
  <c r="T336" i="14"/>
  <c r="U336" i="14"/>
  <c r="V336" i="14"/>
  <c r="W336" i="14"/>
  <c r="X336" i="14"/>
  <c r="Y336" i="14"/>
  <c r="Z336" i="14"/>
  <c r="AA336" i="14"/>
  <c r="AB336" i="14"/>
  <c r="AC336" i="14"/>
  <c r="AD336" i="14"/>
  <c r="Q337" i="14"/>
  <c r="R337" i="14"/>
  <c r="S337" i="14"/>
  <c r="T337" i="14"/>
  <c r="U337" i="14"/>
  <c r="V337" i="14"/>
  <c r="W337" i="14"/>
  <c r="X337" i="14"/>
  <c r="Y337" i="14"/>
  <c r="Z337" i="14"/>
  <c r="AA337" i="14"/>
  <c r="AB337" i="14"/>
  <c r="AC337" i="14"/>
  <c r="AD337" i="14"/>
  <c r="Q338" i="14"/>
  <c r="R338" i="14"/>
  <c r="S338" i="14"/>
  <c r="T338" i="14"/>
  <c r="U338" i="14"/>
  <c r="V338" i="14"/>
  <c r="W338" i="14"/>
  <c r="X338" i="14"/>
  <c r="Y338" i="14"/>
  <c r="Z338" i="14"/>
  <c r="AA338" i="14"/>
  <c r="AB338" i="14"/>
  <c r="AC338" i="14"/>
  <c r="AD338" i="14"/>
  <c r="Q339" i="14"/>
  <c r="R339" i="14"/>
  <c r="S339" i="14"/>
  <c r="T339" i="14"/>
  <c r="U339" i="14"/>
  <c r="V339" i="14"/>
  <c r="W339" i="14"/>
  <c r="X339" i="14"/>
  <c r="Y339" i="14"/>
  <c r="Z339" i="14"/>
  <c r="AA339" i="14"/>
  <c r="AB339" i="14"/>
  <c r="AC339" i="14"/>
  <c r="AD339" i="14"/>
  <c r="Q340" i="14"/>
  <c r="R340" i="14"/>
  <c r="S340" i="14"/>
  <c r="T340" i="14"/>
  <c r="U340" i="14"/>
  <c r="V340" i="14"/>
  <c r="W340" i="14"/>
  <c r="X340" i="14"/>
  <c r="Y340" i="14"/>
  <c r="Z340" i="14"/>
  <c r="AA340" i="14"/>
  <c r="AB340" i="14"/>
  <c r="AC340" i="14"/>
  <c r="AD340" i="14"/>
  <c r="Q341" i="14"/>
  <c r="R341" i="14"/>
  <c r="S341" i="14"/>
  <c r="T341" i="14"/>
  <c r="U341" i="14"/>
  <c r="V341" i="14"/>
  <c r="W341" i="14"/>
  <c r="X341" i="14"/>
  <c r="Y341" i="14"/>
  <c r="Z341" i="14"/>
  <c r="AA341" i="14"/>
  <c r="AB341" i="14"/>
  <c r="AC341" i="14"/>
  <c r="AD341" i="14"/>
  <c r="Q342" i="14"/>
  <c r="R342" i="14"/>
  <c r="S342" i="14"/>
  <c r="T342" i="14"/>
  <c r="U342" i="14"/>
  <c r="V342" i="14"/>
  <c r="W342" i="14"/>
  <c r="X342" i="14"/>
  <c r="Y342" i="14"/>
  <c r="Z342" i="14"/>
  <c r="AA342" i="14"/>
  <c r="AB342" i="14"/>
  <c r="AC342" i="14"/>
  <c r="AD342" i="14"/>
  <c r="Q343" i="14"/>
  <c r="R343" i="14"/>
  <c r="S343" i="14"/>
  <c r="T343" i="14"/>
  <c r="U343" i="14"/>
  <c r="V343" i="14"/>
  <c r="W343" i="14"/>
  <c r="X343" i="14"/>
  <c r="Y343" i="14"/>
  <c r="Z343" i="14"/>
  <c r="AA343" i="14"/>
  <c r="AB343" i="14"/>
  <c r="AC343" i="14"/>
  <c r="AD343" i="14"/>
  <c r="Q344" i="14"/>
  <c r="R344" i="14"/>
  <c r="S344" i="14"/>
  <c r="T344" i="14"/>
  <c r="U344" i="14"/>
  <c r="V344" i="14"/>
  <c r="W344" i="14"/>
  <c r="X344" i="14"/>
  <c r="Y344" i="14"/>
  <c r="Z344" i="14"/>
  <c r="AA344" i="14"/>
  <c r="AB344" i="14"/>
  <c r="AC344" i="14"/>
  <c r="AD344" i="14"/>
  <c r="Q345" i="14"/>
  <c r="R345" i="14"/>
  <c r="S345" i="14"/>
  <c r="T345" i="14"/>
  <c r="U345" i="14"/>
  <c r="V345" i="14"/>
  <c r="W345" i="14"/>
  <c r="X345" i="14"/>
  <c r="Y345" i="14"/>
  <c r="Z345" i="14"/>
  <c r="AA345" i="14"/>
  <c r="AB345" i="14"/>
  <c r="AC345" i="14"/>
  <c r="AD345" i="14"/>
  <c r="Q346" i="14"/>
  <c r="R346" i="14"/>
  <c r="S346" i="14"/>
  <c r="T346" i="14"/>
  <c r="U346" i="14"/>
  <c r="V346" i="14"/>
  <c r="W346" i="14"/>
  <c r="X346" i="14"/>
  <c r="Y346" i="14"/>
  <c r="Z346" i="14"/>
  <c r="AA346" i="14"/>
  <c r="AB346" i="14"/>
  <c r="AC346" i="14"/>
  <c r="AD346" i="14"/>
  <c r="Q347" i="14"/>
  <c r="R347" i="14"/>
  <c r="S347" i="14"/>
  <c r="T347" i="14"/>
  <c r="U347" i="14"/>
  <c r="V347" i="14"/>
  <c r="W347" i="14"/>
  <c r="X347" i="14"/>
  <c r="Y347" i="14"/>
  <c r="Z347" i="14"/>
  <c r="AA347" i="14"/>
  <c r="AB347" i="14"/>
  <c r="AC347" i="14"/>
  <c r="AD347" i="14"/>
  <c r="Q348" i="14"/>
  <c r="R348" i="14"/>
  <c r="S348" i="14"/>
  <c r="T348" i="14"/>
  <c r="U348" i="14"/>
  <c r="V348" i="14"/>
  <c r="W348" i="14"/>
  <c r="X348" i="14"/>
  <c r="Y348" i="14"/>
  <c r="Z348" i="14"/>
  <c r="AA348" i="14"/>
  <c r="AB348" i="14"/>
  <c r="AC348" i="14"/>
  <c r="AD348" i="14"/>
  <c r="Q349" i="14"/>
  <c r="R349" i="14"/>
  <c r="S349" i="14"/>
  <c r="T349" i="14"/>
  <c r="U349" i="14"/>
  <c r="V349" i="14"/>
  <c r="W349" i="14"/>
  <c r="X349" i="14"/>
  <c r="Y349" i="14"/>
  <c r="Z349" i="14"/>
  <c r="AA349" i="14"/>
  <c r="AB349" i="14"/>
  <c r="AC349" i="14"/>
  <c r="AD349" i="14"/>
  <c r="Q350" i="14"/>
  <c r="R350" i="14"/>
  <c r="S350" i="14"/>
  <c r="T350" i="14"/>
  <c r="U350" i="14"/>
  <c r="V350" i="14"/>
  <c r="W350" i="14"/>
  <c r="X350" i="14"/>
  <c r="Y350" i="14"/>
  <c r="Z350" i="14"/>
  <c r="AA350" i="14"/>
  <c r="AB350" i="14"/>
  <c r="AC350" i="14"/>
  <c r="AD350" i="14"/>
  <c r="Q351" i="14"/>
  <c r="R351" i="14"/>
  <c r="S351" i="14"/>
  <c r="T351" i="14"/>
  <c r="U351" i="14"/>
  <c r="V351" i="14"/>
  <c r="W351" i="14"/>
  <c r="X351" i="14"/>
  <c r="Y351" i="14"/>
  <c r="Z351" i="14"/>
  <c r="AA351" i="14"/>
  <c r="AB351" i="14"/>
  <c r="AC351" i="14"/>
  <c r="AD351" i="14"/>
  <c r="Q352" i="14"/>
  <c r="R352" i="14"/>
  <c r="S352" i="14"/>
  <c r="T352" i="14"/>
  <c r="U352" i="14"/>
  <c r="V352" i="14"/>
  <c r="W352" i="14"/>
  <c r="X352" i="14"/>
  <c r="Y352" i="14"/>
  <c r="Z352" i="14"/>
  <c r="AA352" i="14"/>
  <c r="AB352" i="14"/>
  <c r="AC352" i="14"/>
  <c r="AD352" i="14"/>
  <c r="Q353" i="14"/>
  <c r="R353" i="14"/>
  <c r="S353" i="14"/>
  <c r="T353" i="14"/>
  <c r="U353" i="14"/>
  <c r="V353" i="14"/>
  <c r="W353" i="14"/>
  <c r="X353" i="14"/>
  <c r="Y353" i="14"/>
  <c r="Z353" i="14"/>
  <c r="AA353" i="14"/>
  <c r="AB353" i="14"/>
  <c r="AC353" i="14"/>
  <c r="AD353" i="14"/>
  <c r="Q354" i="14"/>
  <c r="R354" i="14"/>
  <c r="S354" i="14"/>
  <c r="T354" i="14"/>
  <c r="U354" i="14"/>
  <c r="V354" i="14"/>
  <c r="W354" i="14"/>
  <c r="X354" i="14"/>
  <c r="Y354" i="14"/>
  <c r="Z354" i="14"/>
  <c r="AA354" i="14"/>
  <c r="AB354" i="14"/>
  <c r="AC354" i="14"/>
  <c r="AD354" i="14"/>
  <c r="Q355" i="14"/>
  <c r="R355" i="14"/>
  <c r="S355" i="14"/>
  <c r="T355" i="14"/>
  <c r="U355" i="14"/>
  <c r="V355" i="14"/>
  <c r="W355" i="14"/>
  <c r="X355" i="14"/>
  <c r="Y355" i="14"/>
  <c r="Z355" i="14"/>
  <c r="AA355" i="14"/>
  <c r="AB355" i="14"/>
  <c r="AC355" i="14"/>
  <c r="AD355" i="14"/>
  <c r="Q356" i="14"/>
  <c r="R356" i="14"/>
  <c r="S356" i="14"/>
  <c r="T356" i="14"/>
  <c r="U356" i="14"/>
  <c r="V356" i="14"/>
  <c r="W356" i="14"/>
  <c r="X356" i="14"/>
  <c r="Y356" i="14"/>
  <c r="Z356" i="14"/>
  <c r="AA356" i="14"/>
  <c r="AB356" i="14"/>
  <c r="AC356" i="14"/>
  <c r="AD356" i="14"/>
  <c r="Q357" i="14"/>
  <c r="R357" i="14"/>
  <c r="S357" i="14"/>
  <c r="T357" i="14"/>
  <c r="U357" i="14"/>
  <c r="V357" i="14"/>
  <c r="W357" i="14"/>
  <c r="X357" i="14"/>
  <c r="Y357" i="14"/>
  <c r="Z357" i="14"/>
  <c r="AA357" i="14"/>
  <c r="AB357" i="14"/>
  <c r="AC357" i="14"/>
  <c r="AD357" i="14"/>
  <c r="Q358" i="14"/>
  <c r="R358" i="14"/>
  <c r="S358" i="14"/>
  <c r="T358" i="14"/>
  <c r="U358" i="14"/>
  <c r="V358" i="14"/>
  <c r="W358" i="14"/>
  <c r="X358" i="14"/>
  <c r="Y358" i="14"/>
  <c r="Z358" i="14"/>
  <c r="AA358" i="14"/>
  <c r="AB358" i="14"/>
  <c r="AC358" i="14"/>
  <c r="AD358" i="14"/>
  <c r="Q359" i="14"/>
  <c r="R359" i="14"/>
  <c r="S359" i="14"/>
  <c r="T359" i="14"/>
  <c r="U359" i="14"/>
  <c r="V359" i="14"/>
  <c r="W359" i="14"/>
  <c r="X359" i="14"/>
  <c r="Y359" i="14"/>
  <c r="Z359" i="14"/>
  <c r="AA359" i="14"/>
  <c r="AB359" i="14"/>
  <c r="AC359" i="14"/>
  <c r="AD359" i="14"/>
  <c r="Q360" i="14"/>
  <c r="R360" i="14"/>
  <c r="S360" i="14"/>
  <c r="T360" i="14"/>
  <c r="U360" i="14"/>
  <c r="V360" i="14"/>
  <c r="W360" i="14"/>
  <c r="X360" i="14"/>
  <c r="Y360" i="14"/>
  <c r="Z360" i="14"/>
  <c r="AA360" i="14"/>
  <c r="AB360" i="14"/>
  <c r="AC360" i="14"/>
  <c r="AD360" i="14"/>
  <c r="Q361" i="14"/>
  <c r="R361" i="14"/>
  <c r="S361" i="14"/>
  <c r="T361" i="14"/>
  <c r="U361" i="14"/>
  <c r="V361" i="14"/>
  <c r="W361" i="14"/>
  <c r="X361" i="14"/>
  <c r="Y361" i="14"/>
  <c r="Z361" i="14"/>
  <c r="AA361" i="14"/>
  <c r="AB361" i="14"/>
  <c r="AC361" i="14"/>
  <c r="AD361" i="14"/>
  <c r="Q362" i="14"/>
  <c r="R362" i="14"/>
  <c r="S362" i="14"/>
  <c r="T362" i="14"/>
  <c r="U362" i="14"/>
  <c r="V362" i="14"/>
  <c r="W362" i="14"/>
  <c r="X362" i="14"/>
  <c r="Y362" i="14"/>
  <c r="Z362" i="14"/>
  <c r="AA362" i="14"/>
  <c r="AB362" i="14"/>
  <c r="AC362" i="14"/>
  <c r="AD362" i="14"/>
  <c r="Q363" i="14"/>
  <c r="R363" i="14"/>
  <c r="S363" i="14"/>
  <c r="T363" i="14"/>
  <c r="U363" i="14"/>
  <c r="V363" i="14"/>
  <c r="W363" i="14"/>
  <c r="X363" i="14"/>
  <c r="Y363" i="14"/>
  <c r="Z363" i="14"/>
  <c r="AA363" i="14"/>
  <c r="AB363" i="14"/>
  <c r="AC363" i="14"/>
  <c r="AD363" i="14"/>
  <c r="Q364" i="14"/>
  <c r="R364" i="14"/>
  <c r="S364" i="14"/>
  <c r="T364" i="14"/>
  <c r="U364" i="14"/>
  <c r="V364" i="14"/>
  <c r="W364" i="14"/>
  <c r="X364" i="14"/>
  <c r="Y364" i="14"/>
  <c r="Z364" i="14"/>
  <c r="AA364" i="14"/>
  <c r="AB364" i="14"/>
  <c r="AC364" i="14"/>
  <c r="AD364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Q2" i="14"/>
  <c r="B2" i="26"/>
  <c r="AE4" i="26"/>
  <c r="AV4" i="26"/>
  <c r="AE5" i="26"/>
  <c r="AV5" i="26"/>
  <c r="AE6" i="26"/>
  <c r="AV6" i="26"/>
  <c r="AE7" i="26"/>
  <c r="AV7" i="26"/>
  <c r="AE8" i="26"/>
  <c r="AV8" i="26"/>
  <c r="AE9" i="26"/>
  <c r="AV9" i="26"/>
  <c r="AE10" i="26"/>
  <c r="AV10" i="26"/>
  <c r="AE11" i="26"/>
  <c r="AV11" i="26"/>
  <c r="AE12" i="26"/>
  <c r="AV12" i="26"/>
  <c r="AE13" i="26"/>
  <c r="AV13" i="26"/>
  <c r="AE14" i="26"/>
  <c r="AV14" i="26"/>
  <c r="AE15" i="26"/>
  <c r="AV15" i="26"/>
  <c r="AE16" i="26"/>
  <c r="AV16" i="26"/>
  <c r="AE17" i="26"/>
  <c r="AV17" i="26"/>
  <c r="AE18" i="26"/>
  <c r="AV18" i="26"/>
  <c r="AE19" i="26"/>
  <c r="AV19" i="26"/>
  <c r="AE20" i="26"/>
  <c r="AV20" i="26"/>
  <c r="AE21" i="26"/>
  <c r="AV21" i="26"/>
  <c r="AE22" i="26"/>
  <c r="AV22" i="26"/>
  <c r="AE23" i="26"/>
  <c r="AV23" i="26"/>
  <c r="AE24" i="26"/>
  <c r="AV24" i="26"/>
  <c r="AE25" i="26"/>
  <c r="AV25" i="26"/>
  <c r="AE26" i="26"/>
  <c r="AV26" i="26"/>
  <c r="AE27" i="26"/>
  <c r="AV27" i="26"/>
  <c r="AE28" i="26"/>
  <c r="AV28" i="26"/>
  <c r="AE29" i="26"/>
  <c r="AV29" i="26"/>
  <c r="AE30" i="26"/>
  <c r="AV30" i="26"/>
  <c r="AE31" i="26"/>
  <c r="AV31" i="26"/>
  <c r="AE32" i="26"/>
  <c r="AV32" i="26"/>
  <c r="AE33" i="26"/>
  <c r="AV33" i="26"/>
  <c r="AE34" i="26"/>
  <c r="AV34" i="26"/>
  <c r="AE35" i="26"/>
  <c r="AV35" i="26"/>
  <c r="AE36" i="26"/>
  <c r="AV36" i="26"/>
  <c r="AE37" i="26"/>
  <c r="AV37" i="26"/>
  <c r="AE38" i="26"/>
  <c r="AV38" i="26"/>
  <c r="AE39" i="26"/>
  <c r="AV39" i="26"/>
  <c r="AE40" i="26"/>
  <c r="AV40" i="26"/>
  <c r="AE41" i="26"/>
  <c r="AV41" i="26"/>
  <c r="AE42" i="26"/>
  <c r="AV42" i="26"/>
  <c r="AE43" i="26"/>
  <c r="AV43" i="26"/>
  <c r="AE44" i="26"/>
  <c r="AV44" i="26"/>
  <c r="AE45" i="26"/>
  <c r="AV45" i="26"/>
  <c r="AE46" i="26"/>
  <c r="AV46" i="26"/>
  <c r="AE47" i="26"/>
  <c r="AV47" i="26"/>
  <c r="AE48" i="26"/>
  <c r="AV48" i="26"/>
  <c r="AE49" i="26"/>
  <c r="AV49" i="26"/>
  <c r="AE50" i="26"/>
  <c r="AV50" i="26"/>
  <c r="AE51" i="26"/>
  <c r="AV51" i="26"/>
  <c r="AE52" i="26"/>
  <c r="AV52" i="26"/>
  <c r="AE53" i="26"/>
  <c r="AV53" i="26"/>
  <c r="AE54" i="26"/>
  <c r="AV54" i="26"/>
  <c r="AE55" i="26"/>
  <c r="AV55" i="26"/>
  <c r="AE56" i="26"/>
  <c r="AV56" i="26"/>
  <c r="AE57" i="26"/>
  <c r="AV57" i="26"/>
  <c r="AE58" i="26"/>
  <c r="AV58" i="26"/>
  <c r="AE59" i="26"/>
  <c r="AV59" i="26"/>
  <c r="AE60" i="26"/>
  <c r="AV60" i="26"/>
  <c r="AE61" i="26"/>
  <c r="AV61" i="26"/>
  <c r="AE62" i="26"/>
  <c r="AV62" i="26"/>
  <c r="AE63" i="26"/>
  <c r="AV63" i="26"/>
  <c r="AE64" i="26"/>
  <c r="AV64" i="26"/>
  <c r="AE65" i="26"/>
  <c r="AV65" i="26"/>
  <c r="AE66" i="26"/>
  <c r="AV66" i="26"/>
  <c r="AE67" i="26"/>
  <c r="AV67" i="26"/>
  <c r="AE68" i="26"/>
  <c r="AV68" i="26"/>
  <c r="AE69" i="26"/>
  <c r="AV69" i="26"/>
  <c r="AE70" i="26"/>
  <c r="AV70" i="26"/>
  <c r="AE71" i="26"/>
  <c r="AV71" i="26"/>
  <c r="AE72" i="26"/>
  <c r="AV72" i="26"/>
  <c r="AE73" i="26"/>
  <c r="AV73" i="26"/>
  <c r="AE74" i="26"/>
  <c r="AV74" i="26"/>
  <c r="AE75" i="26"/>
  <c r="AV75" i="26"/>
  <c r="AE76" i="26"/>
  <c r="AV76" i="26"/>
  <c r="AE77" i="26"/>
  <c r="AV77" i="26"/>
  <c r="AE78" i="26"/>
  <c r="AV78" i="26"/>
  <c r="AE79" i="26"/>
  <c r="AV79" i="26"/>
  <c r="AE80" i="26"/>
  <c r="AV80" i="26"/>
  <c r="AE81" i="26"/>
  <c r="AV81" i="26"/>
  <c r="AE82" i="26"/>
  <c r="AV82" i="26"/>
  <c r="AE83" i="26"/>
  <c r="AV83" i="26"/>
  <c r="AE84" i="26"/>
  <c r="AV84" i="26"/>
  <c r="AE85" i="26"/>
  <c r="AV85" i="26"/>
  <c r="AE86" i="26"/>
  <c r="AV86" i="26"/>
  <c r="AE87" i="26"/>
  <c r="AV87" i="26"/>
  <c r="AE88" i="26"/>
  <c r="AV88" i="26"/>
  <c r="AE89" i="26"/>
  <c r="AV89" i="26"/>
  <c r="AE90" i="26"/>
  <c r="AV90" i="26"/>
  <c r="AE91" i="26"/>
  <c r="AV91" i="26"/>
  <c r="AE92" i="26"/>
  <c r="AV92" i="26"/>
  <c r="AE93" i="26"/>
  <c r="AV93" i="26"/>
  <c r="AE94" i="26"/>
  <c r="AV94" i="26"/>
  <c r="AE95" i="26"/>
  <c r="AV95" i="26"/>
  <c r="AE96" i="26"/>
  <c r="AV96" i="26"/>
  <c r="AE97" i="26"/>
  <c r="AV97" i="26"/>
  <c r="AE98" i="26"/>
  <c r="AV98" i="26"/>
  <c r="AE99" i="26"/>
  <c r="AV99" i="26"/>
  <c r="AE100" i="26"/>
  <c r="AV100" i="26"/>
  <c r="AE101" i="26"/>
  <c r="AV101" i="26"/>
  <c r="AE102" i="26"/>
  <c r="AV102" i="26"/>
  <c r="AE103" i="26"/>
  <c r="AV103" i="26"/>
  <c r="AE104" i="26"/>
  <c r="AV104" i="26"/>
  <c r="AE105" i="26"/>
  <c r="AV105" i="26"/>
  <c r="AE106" i="26"/>
  <c r="AV106" i="26"/>
  <c r="AE107" i="26"/>
  <c r="AV107" i="26"/>
  <c r="AE108" i="26"/>
  <c r="AV108" i="26"/>
  <c r="AE109" i="26"/>
  <c r="AV109" i="26"/>
  <c r="AE110" i="26"/>
  <c r="AV110" i="26"/>
  <c r="AE111" i="26"/>
  <c r="AV111" i="26"/>
  <c r="AE112" i="26"/>
  <c r="AV112" i="26"/>
  <c r="AE113" i="26"/>
  <c r="AV113" i="26"/>
  <c r="AE114" i="26"/>
  <c r="AV114" i="26"/>
  <c r="AE115" i="26"/>
  <c r="AV115" i="26"/>
  <c r="AE116" i="26"/>
  <c r="AV116" i="26"/>
  <c r="AE117" i="26"/>
  <c r="AV117" i="26"/>
  <c r="AE118" i="26"/>
  <c r="AV118" i="26"/>
  <c r="AE119" i="26"/>
  <c r="AV119" i="26"/>
  <c r="AE120" i="26"/>
  <c r="AV120" i="26"/>
  <c r="AE121" i="26"/>
  <c r="AV121" i="26"/>
  <c r="AE122" i="26"/>
  <c r="AV122" i="26"/>
  <c r="AE123" i="26"/>
  <c r="AV123" i="26"/>
  <c r="AE124" i="26"/>
  <c r="AV124" i="26"/>
  <c r="AE125" i="26"/>
  <c r="AV125" i="26"/>
  <c r="AE126" i="26"/>
  <c r="AV126" i="26"/>
  <c r="AE127" i="26"/>
  <c r="AV127" i="26"/>
  <c r="AE128" i="26"/>
  <c r="AV128" i="26"/>
  <c r="AE129" i="26"/>
  <c r="AV129" i="26"/>
  <c r="AE130" i="26"/>
  <c r="AV130" i="26"/>
  <c r="AE131" i="26"/>
  <c r="AV131" i="26"/>
  <c r="AE132" i="26"/>
  <c r="AV132" i="26"/>
  <c r="AE133" i="26"/>
  <c r="AV133" i="26"/>
  <c r="AE134" i="26"/>
  <c r="AV134" i="26"/>
  <c r="AE135" i="26"/>
  <c r="AV135" i="26"/>
  <c r="AE136" i="26"/>
  <c r="AV136" i="26"/>
  <c r="AE137" i="26"/>
  <c r="AV137" i="26"/>
  <c r="AE138" i="26"/>
  <c r="AV138" i="26"/>
  <c r="AE139" i="26"/>
  <c r="AV139" i="26"/>
  <c r="AE140" i="26"/>
  <c r="AV140" i="26"/>
  <c r="AE141" i="26"/>
  <c r="AV141" i="26"/>
  <c r="AE142" i="26"/>
  <c r="AV142" i="26"/>
  <c r="AE143" i="26"/>
  <c r="AV143" i="26"/>
  <c r="AE144" i="26"/>
  <c r="AV144" i="26"/>
  <c r="AE145" i="26"/>
  <c r="AV145" i="26"/>
  <c r="AE146" i="26"/>
  <c r="AV146" i="26"/>
  <c r="AE147" i="26"/>
  <c r="AV147" i="26"/>
  <c r="AE148" i="26"/>
  <c r="AV148" i="26"/>
  <c r="AE149" i="26"/>
  <c r="AV149" i="26"/>
  <c r="AE150" i="26"/>
  <c r="AV150" i="26"/>
  <c r="AE151" i="26"/>
  <c r="AV151" i="26"/>
  <c r="AE152" i="26"/>
  <c r="AV152" i="26"/>
  <c r="AE153" i="26"/>
  <c r="AV153" i="26"/>
  <c r="AE154" i="26"/>
  <c r="AV154" i="26"/>
  <c r="AE155" i="26"/>
  <c r="AV155" i="26"/>
  <c r="AE156" i="26"/>
  <c r="AV156" i="26"/>
  <c r="AE157" i="26"/>
  <c r="AV157" i="26"/>
  <c r="AE158" i="26"/>
  <c r="AV158" i="26"/>
  <c r="AE159" i="26"/>
  <c r="AV159" i="26"/>
  <c r="AE160" i="26"/>
  <c r="AV160" i="26"/>
  <c r="AE161" i="26"/>
  <c r="AV161" i="26"/>
  <c r="AE162" i="26"/>
  <c r="AV162" i="26"/>
  <c r="AE163" i="26"/>
  <c r="AV163" i="26"/>
  <c r="AE164" i="26"/>
  <c r="AV164" i="26"/>
  <c r="AE165" i="26"/>
  <c r="AV165" i="26"/>
  <c r="AE166" i="26"/>
  <c r="AV166" i="26"/>
  <c r="AE167" i="26"/>
  <c r="AV167" i="26"/>
  <c r="AE168" i="26"/>
  <c r="AV168" i="26"/>
  <c r="AE169" i="26"/>
  <c r="AV169" i="26"/>
  <c r="AE170" i="26"/>
  <c r="AV170" i="26"/>
  <c r="AE171" i="26"/>
  <c r="AV171" i="26"/>
  <c r="AE172" i="26"/>
  <c r="AV172" i="26"/>
  <c r="AE173" i="26"/>
  <c r="AV173" i="26"/>
  <c r="AE174" i="26"/>
  <c r="AV174" i="26"/>
  <c r="AE175" i="26"/>
  <c r="AV175" i="26"/>
  <c r="AE176" i="26"/>
  <c r="AV176" i="26"/>
  <c r="AE177" i="26"/>
  <c r="AV177" i="26"/>
  <c r="AE178" i="26"/>
  <c r="AV178" i="26"/>
  <c r="AE179" i="26"/>
  <c r="AV179" i="26"/>
  <c r="AE180" i="26"/>
  <c r="AV180" i="26"/>
  <c r="AE181" i="26"/>
  <c r="AV181" i="26"/>
  <c r="AE182" i="26"/>
  <c r="AV182" i="26"/>
  <c r="AE183" i="26"/>
  <c r="AV183" i="26"/>
  <c r="AE184" i="26"/>
  <c r="AV184" i="26"/>
  <c r="AE185" i="26"/>
  <c r="AV185" i="26"/>
  <c r="AE186" i="26"/>
  <c r="AV186" i="26"/>
  <c r="AE187" i="26"/>
  <c r="AV187" i="26"/>
  <c r="AE188" i="26"/>
  <c r="AV188" i="26"/>
  <c r="AE189" i="26"/>
  <c r="AV189" i="26"/>
  <c r="AE190" i="26"/>
  <c r="AV190" i="26"/>
  <c r="AE191" i="26"/>
  <c r="AV191" i="26"/>
  <c r="AE192" i="26"/>
  <c r="AV192" i="26"/>
  <c r="AE193" i="26"/>
  <c r="AV193" i="26"/>
  <c r="AE194" i="26"/>
  <c r="AV194" i="26"/>
  <c r="AE195" i="26"/>
  <c r="AV195" i="26"/>
  <c r="AE196" i="26"/>
  <c r="AV196" i="26"/>
  <c r="AE197" i="26"/>
  <c r="AV197" i="26"/>
  <c r="AE198" i="26"/>
  <c r="AV198" i="26"/>
  <c r="AE199" i="26"/>
  <c r="AV199" i="26"/>
  <c r="AE200" i="26"/>
  <c r="AV200" i="26"/>
  <c r="AE201" i="26"/>
  <c r="AV201" i="26"/>
  <c r="AE202" i="26"/>
  <c r="AV202" i="26"/>
  <c r="AE203" i="26"/>
  <c r="AV203" i="26"/>
  <c r="AE204" i="26"/>
  <c r="AV204" i="26"/>
  <c r="AE205" i="26"/>
  <c r="AV205" i="26"/>
  <c r="AE206" i="26"/>
  <c r="AV206" i="26"/>
  <c r="AE207" i="26"/>
  <c r="AV207" i="26"/>
  <c r="AE208" i="26"/>
  <c r="AV208" i="26"/>
  <c r="AE209" i="26"/>
  <c r="AV209" i="26"/>
  <c r="AE210" i="26"/>
  <c r="AV210" i="26"/>
  <c r="AE211" i="26"/>
  <c r="AV211" i="26"/>
  <c r="AE212" i="26"/>
  <c r="AV212" i="26"/>
  <c r="AE213" i="26"/>
  <c r="AV213" i="26"/>
  <c r="AE214" i="26"/>
  <c r="AV214" i="26"/>
  <c r="AE215" i="26"/>
  <c r="AV215" i="26"/>
  <c r="AE216" i="26"/>
  <c r="AV216" i="26"/>
  <c r="AE217" i="26"/>
  <c r="AV217" i="26"/>
  <c r="AE218" i="26"/>
  <c r="AV218" i="26"/>
  <c r="AE219" i="26"/>
  <c r="AV219" i="26"/>
  <c r="AE220" i="26"/>
  <c r="AV220" i="26"/>
  <c r="AE221" i="26"/>
  <c r="AV221" i="26"/>
  <c r="AE222" i="26"/>
  <c r="AV222" i="26"/>
  <c r="AE223" i="26"/>
  <c r="AV223" i="26"/>
  <c r="AE224" i="26"/>
  <c r="AV224" i="26"/>
  <c r="AE225" i="26"/>
  <c r="AV225" i="26"/>
  <c r="AE226" i="26"/>
  <c r="AV226" i="26"/>
  <c r="AE227" i="26"/>
  <c r="AV227" i="26"/>
  <c r="AE228" i="26"/>
  <c r="AV228" i="26"/>
  <c r="AE229" i="26"/>
  <c r="AV229" i="26"/>
  <c r="AE230" i="26"/>
  <c r="AV230" i="26"/>
  <c r="AE231" i="26"/>
  <c r="AV231" i="26"/>
  <c r="AE232" i="26"/>
  <c r="AV232" i="26"/>
  <c r="AE233" i="26"/>
  <c r="AV233" i="26"/>
  <c r="AE234" i="26"/>
  <c r="AV234" i="26"/>
  <c r="AE235" i="26"/>
  <c r="AV235" i="26"/>
  <c r="AE236" i="26"/>
  <c r="AV236" i="26"/>
  <c r="AE237" i="26"/>
  <c r="AV237" i="26"/>
  <c r="AE238" i="26"/>
  <c r="AV238" i="26"/>
  <c r="AE239" i="26"/>
  <c r="AV239" i="26"/>
  <c r="AE240" i="26"/>
  <c r="AV240" i="26"/>
  <c r="AE241" i="26"/>
  <c r="AV241" i="26"/>
  <c r="AE242" i="26"/>
  <c r="AV242" i="26"/>
  <c r="AE243" i="26"/>
  <c r="AV243" i="26"/>
  <c r="AE244" i="26"/>
  <c r="AV244" i="26"/>
  <c r="AE245" i="26"/>
  <c r="AV245" i="26"/>
  <c r="AE246" i="26"/>
  <c r="AV246" i="26"/>
  <c r="AE247" i="26"/>
  <c r="AV247" i="26"/>
  <c r="AE248" i="26"/>
  <c r="AV248" i="26"/>
  <c r="AE249" i="26"/>
  <c r="AV249" i="26"/>
  <c r="AE250" i="26"/>
  <c r="AV250" i="26"/>
  <c r="AE251" i="26"/>
  <c r="AV251" i="26"/>
  <c r="AE252" i="26"/>
  <c r="AV252" i="26"/>
  <c r="AE253" i="26"/>
  <c r="AV253" i="26"/>
  <c r="AE254" i="26"/>
  <c r="AV254" i="26"/>
  <c r="AE255" i="26"/>
  <c r="AV255" i="26"/>
  <c r="AE256" i="26"/>
  <c r="AV256" i="26"/>
  <c r="AE257" i="26"/>
  <c r="AV257" i="26"/>
  <c r="AE258" i="26"/>
  <c r="AV258" i="26"/>
  <c r="AE259" i="26"/>
  <c r="AV259" i="26"/>
  <c r="AE260" i="26"/>
  <c r="AV260" i="26"/>
  <c r="AE261" i="26"/>
  <c r="AV261" i="26"/>
  <c r="AE262" i="26"/>
  <c r="AV262" i="26"/>
  <c r="AE263" i="26"/>
  <c r="AV263" i="26"/>
  <c r="AE264" i="26"/>
  <c r="AV264" i="26"/>
  <c r="AE265" i="26"/>
  <c r="AV265" i="26"/>
  <c r="AE266" i="26"/>
  <c r="AV266" i="26"/>
  <c r="AE267" i="26"/>
  <c r="AV267" i="26"/>
  <c r="AE268" i="26"/>
  <c r="AV268" i="26"/>
  <c r="AE269" i="26"/>
  <c r="AV269" i="26"/>
  <c r="AE270" i="26"/>
  <c r="AV270" i="26"/>
  <c r="AE271" i="26"/>
  <c r="AV271" i="26"/>
  <c r="AE272" i="26"/>
  <c r="AV272" i="26"/>
  <c r="AE273" i="26"/>
  <c r="AV273" i="26"/>
  <c r="AE274" i="26"/>
  <c r="AV274" i="26"/>
  <c r="AE275" i="26"/>
  <c r="AV275" i="26"/>
  <c r="AE276" i="26"/>
  <c r="AV276" i="26"/>
  <c r="AE277" i="26"/>
  <c r="AV277" i="26"/>
  <c r="AE278" i="26"/>
  <c r="AV278" i="26"/>
  <c r="AE279" i="26"/>
  <c r="AV279" i="26"/>
  <c r="AE280" i="26"/>
  <c r="AV280" i="26"/>
  <c r="AE281" i="26"/>
  <c r="AV281" i="26"/>
  <c r="AE282" i="26"/>
  <c r="AV282" i="26"/>
  <c r="AE283" i="26"/>
  <c r="AV283" i="26"/>
  <c r="AE284" i="26"/>
  <c r="AV284" i="26"/>
  <c r="AE285" i="26"/>
  <c r="AV285" i="26"/>
  <c r="AE286" i="26"/>
  <c r="AV286" i="26"/>
  <c r="AE287" i="26"/>
  <c r="AV287" i="26"/>
  <c r="AE288" i="26"/>
  <c r="AV288" i="26"/>
  <c r="AE289" i="26"/>
  <c r="AV289" i="26"/>
  <c r="AE290" i="26"/>
  <c r="AV290" i="26"/>
  <c r="AE291" i="26"/>
  <c r="AV291" i="26"/>
  <c r="AE292" i="26"/>
  <c r="AV292" i="26"/>
  <c r="AE293" i="26"/>
  <c r="AV293" i="26"/>
  <c r="AE294" i="26"/>
  <c r="AV294" i="26"/>
  <c r="AE295" i="26"/>
  <c r="AV295" i="26"/>
  <c r="AE296" i="26"/>
  <c r="AV296" i="26"/>
  <c r="AE297" i="26"/>
  <c r="AV297" i="26"/>
  <c r="AE298" i="26"/>
  <c r="AV298" i="26"/>
  <c r="AE299" i="26"/>
  <c r="AV299" i="26"/>
  <c r="AE300" i="26"/>
  <c r="AV300" i="26"/>
  <c r="AE301" i="26"/>
  <c r="AV301" i="26"/>
  <c r="AE302" i="26"/>
  <c r="AV302" i="26"/>
  <c r="BO20" i="26" s="1" a="1"/>
  <c r="BO20" i="26" s="1"/>
  <c r="AE303" i="26"/>
  <c r="AV303" i="26"/>
  <c r="AE304" i="26"/>
  <c r="AV304" i="26"/>
  <c r="AE305" i="26"/>
  <c r="AV305" i="26"/>
  <c r="AE306" i="26"/>
  <c r="AV306" i="26"/>
  <c r="AE307" i="26"/>
  <c r="AV307" i="26"/>
  <c r="AE308" i="26"/>
  <c r="AV308" i="26"/>
  <c r="AE309" i="26"/>
  <c r="AV309" i="26"/>
  <c r="AE310" i="26"/>
  <c r="AV310" i="26"/>
  <c r="AE311" i="26"/>
  <c r="AV311" i="26"/>
  <c r="AE312" i="26"/>
  <c r="AV312" i="26"/>
  <c r="AE313" i="26"/>
  <c r="AV313" i="26"/>
  <c r="AE314" i="26"/>
  <c r="AV314" i="26"/>
  <c r="AE315" i="26"/>
  <c r="AV315" i="26"/>
  <c r="AE316" i="26"/>
  <c r="AV316" i="26"/>
  <c r="AE317" i="26"/>
  <c r="AV317" i="26"/>
  <c r="AE318" i="26"/>
  <c r="AV318" i="26"/>
  <c r="AE319" i="26"/>
  <c r="AV319" i="26"/>
  <c r="AE320" i="26"/>
  <c r="AV320" i="26"/>
  <c r="AE321" i="26"/>
  <c r="AV321" i="26"/>
  <c r="AE322" i="26"/>
  <c r="AV322" i="26"/>
  <c r="AE323" i="26"/>
  <c r="AV323" i="26"/>
  <c r="AE324" i="26"/>
  <c r="AV324" i="26"/>
  <c r="AE325" i="26"/>
  <c r="AV325" i="26"/>
  <c r="AE326" i="26"/>
  <c r="AV326" i="26"/>
  <c r="AE327" i="26"/>
  <c r="AV327" i="26"/>
  <c r="AE328" i="26"/>
  <c r="AV328" i="26"/>
  <c r="AE329" i="26"/>
  <c r="AV329" i="26"/>
  <c r="AE330" i="26"/>
  <c r="AV330" i="26"/>
  <c r="AE331" i="26"/>
  <c r="AV331" i="26"/>
  <c r="AE332" i="26"/>
  <c r="AV332" i="26"/>
  <c r="AE333" i="26"/>
  <c r="AV333" i="26"/>
  <c r="AE334" i="26"/>
  <c r="AV334" i="26"/>
  <c r="AE335" i="26"/>
  <c r="AV335" i="26"/>
  <c r="AE336" i="26"/>
  <c r="AV336" i="26"/>
  <c r="AE337" i="26"/>
  <c r="AV337" i="26"/>
  <c r="AE338" i="26"/>
  <c r="AV338" i="26"/>
  <c r="AE339" i="26"/>
  <c r="AV339" i="26"/>
  <c r="AE340" i="26"/>
  <c r="AV340" i="26"/>
  <c r="AE341" i="26"/>
  <c r="AV341" i="26"/>
  <c r="AE342" i="26"/>
  <c r="AV342" i="26"/>
  <c r="AE343" i="26"/>
  <c r="AV343" i="26"/>
  <c r="AE344" i="26"/>
  <c r="AV344" i="26"/>
  <c r="AE345" i="26"/>
  <c r="AV345" i="26"/>
  <c r="AE346" i="26"/>
  <c r="AV346" i="26"/>
  <c r="AE347" i="26"/>
  <c r="AV347" i="26"/>
  <c r="AE348" i="26"/>
  <c r="AV348" i="26"/>
  <c r="AE349" i="26"/>
  <c r="AV349" i="26"/>
  <c r="AE350" i="26"/>
  <c r="AV350" i="26"/>
  <c r="AE351" i="26"/>
  <c r="AV351" i="26"/>
  <c r="AE352" i="26"/>
  <c r="AV352" i="26"/>
  <c r="AE353" i="26"/>
  <c r="AV353" i="26"/>
  <c r="AE354" i="26"/>
  <c r="AV354" i="26"/>
  <c r="AE355" i="26"/>
  <c r="AV355" i="26"/>
  <c r="AE356" i="26"/>
  <c r="AV356" i="26"/>
  <c r="AE357" i="26"/>
  <c r="AV357" i="26"/>
  <c r="AE358" i="26"/>
  <c r="AV358" i="26"/>
  <c r="AE359" i="26"/>
  <c r="AV359" i="26"/>
  <c r="AE360" i="26"/>
  <c r="AV360" i="26"/>
  <c r="AE361" i="26"/>
  <c r="AV361" i="26"/>
  <c r="AE362" i="26"/>
  <c r="AV362" i="26"/>
  <c r="AE363" i="26"/>
  <c r="AV363" i="26"/>
  <c r="AV3" i="26"/>
  <c r="AX3" i="26" s="1"/>
  <c r="AX4" i="26" s="1"/>
  <c r="AX5" i="26" s="1"/>
  <c r="AX6" i="26" s="1"/>
  <c r="AX7" i="26" s="1"/>
  <c r="AX8" i="26" s="1"/>
  <c r="AX9" i="26" s="1"/>
  <c r="AX10" i="26" s="1"/>
  <c r="AX11" i="26" s="1"/>
  <c r="AX12" i="26" s="1"/>
  <c r="AX13" i="26" s="1"/>
  <c r="AX14" i="26" s="1"/>
  <c r="AX15" i="26" s="1"/>
  <c r="AX16" i="26" s="1"/>
  <c r="AX17" i="26" s="1"/>
  <c r="AX18" i="26" s="1"/>
  <c r="AX19" i="26" s="1"/>
  <c r="AX20" i="26" s="1"/>
  <c r="AX21" i="26" s="1"/>
  <c r="AX22" i="26" s="1"/>
  <c r="AX23" i="26" s="1"/>
  <c r="AX24" i="26" s="1"/>
  <c r="AX25" i="26" s="1"/>
  <c r="AX26" i="26" s="1"/>
  <c r="AX27" i="26" s="1"/>
  <c r="AX28" i="26" s="1"/>
  <c r="AX29" i="26" s="1"/>
  <c r="AX30" i="26" s="1"/>
  <c r="AX31" i="26" s="1"/>
  <c r="AX32" i="26" s="1"/>
  <c r="AX33" i="26" s="1"/>
  <c r="AX34" i="26" s="1"/>
  <c r="AX35" i="26" s="1"/>
  <c r="AX36" i="26" s="1"/>
  <c r="AX37" i="26" s="1"/>
  <c r="AX38" i="26" s="1"/>
  <c r="AX39" i="26" s="1"/>
  <c r="AX40" i="26" s="1"/>
  <c r="AX41" i="26" s="1"/>
  <c r="AX42" i="26" s="1"/>
  <c r="AX43" i="26" s="1"/>
  <c r="AX44" i="26" s="1"/>
  <c r="AX45" i="26" s="1"/>
  <c r="AX46" i="26" s="1"/>
  <c r="AX47" i="26" s="1"/>
  <c r="AX48" i="26" s="1"/>
  <c r="AX49" i="26" s="1"/>
  <c r="AX50" i="26" s="1"/>
  <c r="AX51" i="26" s="1"/>
  <c r="AX52" i="26" s="1"/>
  <c r="AX53" i="26" s="1"/>
  <c r="AX54" i="26" s="1"/>
  <c r="AX55" i="26" s="1"/>
  <c r="AX56" i="26" s="1"/>
  <c r="AX57" i="26" s="1"/>
  <c r="AX58" i="26" s="1"/>
  <c r="AX59" i="26" s="1"/>
  <c r="AX60" i="26" s="1"/>
  <c r="AX61" i="26" s="1"/>
  <c r="AX62" i="26" s="1"/>
  <c r="AX63" i="26" s="1"/>
  <c r="AX64" i="26" s="1"/>
  <c r="AX65" i="26" s="1"/>
  <c r="AX66" i="26" s="1"/>
  <c r="AX67" i="26" s="1"/>
  <c r="AX68" i="26" s="1"/>
  <c r="AX69" i="26" s="1"/>
  <c r="AX70" i="26" s="1"/>
  <c r="AX71" i="26" s="1"/>
  <c r="AX72" i="26" s="1"/>
  <c r="AX73" i="26" s="1"/>
  <c r="AX74" i="26" s="1"/>
  <c r="AX75" i="26" s="1"/>
  <c r="AX76" i="26" s="1"/>
  <c r="AX77" i="26" s="1"/>
  <c r="AX78" i="26" s="1"/>
  <c r="AX79" i="26" s="1"/>
  <c r="AX80" i="26" s="1"/>
  <c r="AX81" i="26" s="1"/>
  <c r="AX82" i="26" s="1"/>
  <c r="AX83" i="26" s="1"/>
  <c r="AX84" i="26" s="1"/>
  <c r="AX85" i="26" s="1"/>
  <c r="AX86" i="26" s="1"/>
  <c r="AX87" i="26" s="1"/>
  <c r="AX88" i="26" s="1"/>
  <c r="AX89" i="26" s="1"/>
  <c r="AX90" i="26" s="1"/>
  <c r="AX91" i="26" s="1"/>
  <c r="AX92" i="26" s="1"/>
  <c r="AX93" i="26" s="1"/>
  <c r="AX94" i="26" s="1"/>
  <c r="AX95" i="26" s="1"/>
  <c r="AX96" i="26" s="1"/>
  <c r="AX97" i="26" s="1"/>
  <c r="AX98" i="26" s="1"/>
  <c r="AX99" i="26" s="1"/>
  <c r="AX100" i="26" s="1"/>
  <c r="AX101" i="26" s="1"/>
  <c r="AX102" i="26" s="1"/>
  <c r="AX103" i="26" s="1"/>
  <c r="AX104" i="26" s="1"/>
  <c r="AX105" i="26" s="1"/>
  <c r="AX106" i="26" s="1"/>
  <c r="AX107" i="26" s="1"/>
  <c r="AX108" i="26" s="1"/>
  <c r="AX109" i="26" s="1"/>
  <c r="AX110" i="26" s="1"/>
  <c r="AX111" i="26" s="1"/>
  <c r="AX112" i="26" s="1"/>
  <c r="AX113" i="26" s="1"/>
  <c r="AX114" i="26" s="1"/>
  <c r="AX115" i="26" s="1"/>
  <c r="AX116" i="26" s="1"/>
  <c r="AX117" i="26" s="1"/>
  <c r="AX118" i="26" s="1"/>
  <c r="AX119" i="26" s="1"/>
  <c r="AE3" i="26"/>
  <c r="A3" i="26"/>
  <c r="P3" i="26" s="1"/>
  <c r="A4" i="26"/>
  <c r="P4" i="26" s="1"/>
  <c r="A5" i="26"/>
  <c r="P5" i="26" s="1"/>
  <c r="A6" i="26"/>
  <c r="P6" i="26" s="1"/>
  <c r="A7" i="26"/>
  <c r="P7" i="26" s="1"/>
  <c r="A8" i="26"/>
  <c r="P8" i="26" s="1"/>
  <c r="A9" i="26"/>
  <c r="P9" i="26" s="1"/>
  <c r="A10" i="26"/>
  <c r="P10" i="26" s="1"/>
  <c r="A11" i="26"/>
  <c r="P11" i="26" s="1"/>
  <c r="A12" i="26"/>
  <c r="P12" i="26" s="1"/>
  <c r="A13" i="26"/>
  <c r="P13" i="26" s="1"/>
  <c r="A14" i="26"/>
  <c r="P14" i="26" s="1"/>
  <c r="A15" i="26"/>
  <c r="P15" i="26" s="1"/>
  <c r="A16" i="26"/>
  <c r="P16" i="26" s="1"/>
  <c r="A17" i="26"/>
  <c r="P17" i="26" s="1"/>
  <c r="A18" i="26"/>
  <c r="P18" i="26" s="1"/>
  <c r="A19" i="26"/>
  <c r="P19" i="26" s="1"/>
  <c r="A20" i="26"/>
  <c r="P20" i="26" s="1"/>
  <c r="A21" i="26"/>
  <c r="P21" i="26" s="1"/>
  <c r="A22" i="26"/>
  <c r="P22" i="26" s="1"/>
  <c r="A23" i="26"/>
  <c r="P23" i="26" s="1"/>
  <c r="A24" i="26"/>
  <c r="P24" i="26" s="1"/>
  <c r="A25" i="26"/>
  <c r="P25" i="26" s="1"/>
  <c r="A26" i="26"/>
  <c r="P26" i="26" s="1"/>
  <c r="A27" i="26"/>
  <c r="P27" i="26" s="1"/>
  <c r="A28" i="26"/>
  <c r="P28" i="26" s="1"/>
  <c r="A29" i="26"/>
  <c r="P29" i="26" s="1"/>
  <c r="A30" i="26"/>
  <c r="P30" i="26" s="1"/>
  <c r="A31" i="26"/>
  <c r="P31" i="26" s="1"/>
  <c r="A32" i="26"/>
  <c r="P32" i="26" s="1"/>
  <c r="A33" i="26"/>
  <c r="P33" i="26" s="1"/>
  <c r="A34" i="26"/>
  <c r="P34" i="26" s="1"/>
  <c r="A35" i="26"/>
  <c r="P35" i="26" s="1"/>
  <c r="A36" i="26"/>
  <c r="P36" i="26" s="1"/>
  <c r="A37" i="26"/>
  <c r="P37" i="26" s="1"/>
  <c r="A38" i="26"/>
  <c r="P38" i="26" s="1"/>
  <c r="A39" i="26"/>
  <c r="P39" i="26" s="1"/>
  <c r="A40" i="26"/>
  <c r="P40" i="26" s="1"/>
  <c r="A41" i="26"/>
  <c r="P41" i="26" s="1"/>
  <c r="A42" i="26"/>
  <c r="P42" i="26" s="1"/>
  <c r="A43" i="26"/>
  <c r="P43" i="26" s="1"/>
  <c r="A44" i="26"/>
  <c r="P44" i="26" s="1"/>
  <c r="A45" i="26"/>
  <c r="P45" i="26" s="1"/>
  <c r="A46" i="26"/>
  <c r="P46" i="26" s="1"/>
  <c r="A47" i="26"/>
  <c r="P47" i="26" s="1"/>
  <c r="A48" i="26"/>
  <c r="P48" i="26" s="1"/>
  <c r="A49" i="26"/>
  <c r="P49" i="26" s="1"/>
  <c r="A50" i="26"/>
  <c r="P50" i="26" s="1"/>
  <c r="A51" i="26"/>
  <c r="P51" i="26" s="1"/>
  <c r="A52" i="26"/>
  <c r="P52" i="26" s="1"/>
  <c r="A53" i="26"/>
  <c r="P53" i="26" s="1"/>
  <c r="A54" i="26"/>
  <c r="P54" i="26" s="1"/>
  <c r="A55" i="26"/>
  <c r="P55" i="26" s="1"/>
  <c r="A56" i="26"/>
  <c r="P56" i="26" s="1"/>
  <c r="A57" i="26"/>
  <c r="P57" i="26" s="1"/>
  <c r="A58" i="26"/>
  <c r="P58" i="26" s="1"/>
  <c r="A59" i="26"/>
  <c r="P59" i="26" s="1"/>
  <c r="A60" i="26"/>
  <c r="P60" i="26" s="1"/>
  <c r="A61" i="26"/>
  <c r="P61" i="26" s="1"/>
  <c r="A62" i="26"/>
  <c r="P62" i="26" s="1"/>
  <c r="A63" i="26"/>
  <c r="P63" i="26" s="1"/>
  <c r="A64" i="26"/>
  <c r="P64" i="26" s="1"/>
  <c r="A65" i="26"/>
  <c r="P65" i="26" s="1"/>
  <c r="A66" i="26"/>
  <c r="P66" i="26" s="1"/>
  <c r="A67" i="26"/>
  <c r="P67" i="26" s="1"/>
  <c r="A68" i="26"/>
  <c r="P68" i="26" s="1"/>
  <c r="A69" i="26"/>
  <c r="P69" i="26" s="1"/>
  <c r="A70" i="26"/>
  <c r="P70" i="26" s="1"/>
  <c r="A71" i="26"/>
  <c r="P71" i="26" s="1"/>
  <c r="A72" i="26"/>
  <c r="P72" i="26" s="1"/>
  <c r="A73" i="26"/>
  <c r="P73" i="26" s="1"/>
  <c r="A74" i="26"/>
  <c r="P74" i="26" s="1"/>
  <c r="A75" i="26"/>
  <c r="P75" i="26" s="1"/>
  <c r="A76" i="26"/>
  <c r="P76" i="26" s="1"/>
  <c r="A77" i="26"/>
  <c r="P77" i="26" s="1"/>
  <c r="A78" i="26"/>
  <c r="P78" i="26" s="1"/>
  <c r="A79" i="26"/>
  <c r="P79" i="26" s="1"/>
  <c r="A80" i="26"/>
  <c r="P80" i="26" s="1"/>
  <c r="A81" i="26"/>
  <c r="P81" i="26" s="1"/>
  <c r="A82" i="26"/>
  <c r="P82" i="26" s="1"/>
  <c r="A83" i="26"/>
  <c r="P83" i="26" s="1"/>
  <c r="A84" i="26"/>
  <c r="P84" i="26" s="1"/>
  <c r="A85" i="26"/>
  <c r="P85" i="26" s="1"/>
  <c r="A86" i="26"/>
  <c r="P86" i="26" s="1"/>
  <c r="A87" i="26"/>
  <c r="P87" i="26" s="1"/>
  <c r="A88" i="26"/>
  <c r="P88" i="26" s="1"/>
  <c r="A89" i="26"/>
  <c r="P89" i="26" s="1"/>
  <c r="A90" i="26"/>
  <c r="P90" i="26" s="1"/>
  <c r="A91" i="26"/>
  <c r="P91" i="26" s="1"/>
  <c r="A92" i="26"/>
  <c r="P92" i="26" s="1"/>
  <c r="A93" i="26"/>
  <c r="P93" i="26" s="1"/>
  <c r="A94" i="26"/>
  <c r="P94" i="26" s="1"/>
  <c r="A95" i="26"/>
  <c r="P95" i="26" s="1"/>
  <c r="A96" i="26"/>
  <c r="P96" i="26" s="1"/>
  <c r="A97" i="26"/>
  <c r="P97" i="26" s="1"/>
  <c r="A98" i="26"/>
  <c r="P98" i="26" s="1"/>
  <c r="A99" i="26"/>
  <c r="P99" i="26" s="1"/>
  <c r="A100" i="26"/>
  <c r="P100" i="26" s="1"/>
  <c r="A101" i="26"/>
  <c r="P101" i="26" s="1"/>
  <c r="A102" i="26"/>
  <c r="P102" i="26" s="1"/>
  <c r="A103" i="26"/>
  <c r="P103" i="26" s="1"/>
  <c r="A104" i="26"/>
  <c r="P104" i="26" s="1"/>
  <c r="A105" i="26"/>
  <c r="P105" i="26" s="1"/>
  <c r="A106" i="26"/>
  <c r="P106" i="26" s="1"/>
  <c r="A107" i="26"/>
  <c r="P107" i="26" s="1"/>
  <c r="A108" i="26"/>
  <c r="P108" i="26" s="1"/>
  <c r="A109" i="26"/>
  <c r="P109" i="26" s="1"/>
  <c r="A110" i="26"/>
  <c r="P110" i="26" s="1"/>
  <c r="A111" i="26"/>
  <c r="P111" i="26" s="1"/>
  <c r="A112" i="26"/>
  <c r="P112" i="26" s="1"/>
  <c r="A113" i="26"/>
  <c r="P113" i="26" s="1"/>
  <c r="A114" i="26"/>
  <c r="P114" i="26" s="1"/>
  <c r="A115" i="26"/>
  <c r="P115" i="26" s="1"/>
  <c r="A116" i="26"/>
  <c r="P116" i="26" s="1"/>
  <c r="A117" i="26"/>
  <c r="P117" i="26" s="1"/>
  <c r="A118" i="26"/>
  <c r="P118" i="26" s="1"/>
  <c r="A119" i="26"/>
  <c r="P119" i="26" s="1"/>
  <c r="A120" i="26"/>
  <c r="P120" i="26" s="1"/>
  <c r="A121" i="26"/>
  <c r="P121" i="26" s="1"/>
  <c r="A122" i="26"/>
  <c r="P122" i="26" s="1"/>
  <c r="A123" i="26"/>
  <c r="P123" i="26" s="1"/>
  <c r="A124" i="26"/>
  <c r="P124" i="26" s="1"/>
  <c r="A125" i="26"/>
  <c r="P125" i="26" s="1"/>
  <c r="A126" i="26"/>
  <c r="P126" i="26" s="1"/>
  <c r="A127" i="26"/>
  <c r="P127" i="26" s="1"/>
  <c r="A128" i="26"/>
  <c r="P128" i="26" s="1"/>
  <c r="A129" i="26"/>
  <c r="P129" i="26" s="1"/>
  <c r="A130" i="26"/>
  <c r="P130" i="26" s="1"/>
  <c r="A131" i="26"/>
  <c r="P131" i="26" s="1"/>
  <c r="A132" i="26"/>
  <c r="P132" i="26" s="1"/>
  <c r="A133" i="26"/>
  <c r="P133" i="26" s="1"/>
  <c r="A134" i="26"/>
  <c r="P134" i="26" s="1"/>
  <c r="A135" i="26"/>
  <c r="P135" i="26" s="1"/>
  <c r="A136" i="26"/>
  <c r="P136" i="26" s="1"/>
  <c r="A137" i="26"/>
  <c r="P137" i="26" s="1"/>
  <c r="A138" i="26"/>
  <c r="P138" i="26" s="1"/>
  <c r="A139" i="26"/>
  <c r="P139" i="26" s="1"/>
  <c r="A140" i="26"/>
  <c r="P140" i="26" s="1"/>
  <c r="A141" i="26"/>
  <c r="P141" i="26" s="1"/>
  <c r="A142" i="26"/>
  <c r="P142" i="26" s="1"/>
  <c r="A143" i="26"/>
  <c r="P143" i="26" s="1"/>
  <c r="A144" i="26"/>
  <c r="P144" i="26" s="1"/>
  <c r="A145" i="26"/>
  <c r="P145" i="26" s="1"/>
  <c r="A146" i="26"/>
  <c r="P146" i="26" s="1"/>
  <c r="A147" i="26"/>
  <c r="P147" i="26" s="1"/>
  <c r="A148" i="26"/>
  <c r="P148" i="26" s="1"/>
  <c r="A149" i="26"/>
  <c r="P149" i="26" s="1"/>
  <c r="A150" i="26"/>
  <c r="P150" i="26" s="1"/>
  <c r="A151" i="26"/>
  <c r="P151" i="26" s="1"/>
  <c r="A152" i="26"/>
  <c r="P152" i="26" s="1"/>
  <c r="A153" i="26"/>
  <c r="P153" i="26" s="1"/>
  <c r="A154" i="26"/>
  <c r="P154" i="26" s="1"/>
  <c r="A155" i="26"/>
  <c r="P155" i="26" s="1"/>
  <c r="A156" i="26"/>
  <c r="P156" i="26" s="1"/>
  <c r="A157" i="26"/>
  <c r="P157" i="26" s="1"/>
  <c r="A158" i="26"/>
  <c r="P158" i="26" s="1"/>
  <c r="A159" i="26"/>
  <c r="P159" i="26" s="1"/>
  <c r="A160" i="26"/>
  <c r="P160" i="26" s="1"/>
  <c r="A161" i="26"/>
  <c r="P161" i="26" s="1"/>
  <c r="A162" i="26"/>
  <c r="P162" i="26" s="1"/>
  <c r="A163" i="26"/>
  <c r="P163" i="26" s="1"/>
  <c r="A164" i="26"/>
  <c r="P164" i="26" s="1"/>
  <c r="A165" i="26"/>
  <c r="P165" i="26" s="1"/>
  <c r="A166" i="26"/>
  <c r="P166" i="26" s="1"/>
  <c r="A167" i="26"/>
  <c r="P167" i="26" s="1"/>
  <c r="A168" i="26"/>
  <c r="P168" i="26" s="1"/>
  <c r="A169" i="26"/>
  <c r="P169" i="26" s="1"/>
  <c r="A170" i="26"/>
  <c r="P170" i="26" s="1"/>
  <c r="A171" i="26"/>
  <c r="P171" i="26" s="1"/>
  <c r="A172" i="26"/>
  <c r="P172" i="26" s="1"/>
  <c r="A173" i="26"/>
  <c r="P173" i="26" s="1"/>
  <c r="A174" i="26"/>
  <c r="P174" i="26" s="1"/>
  <c r="A175" i="26"/>
  <c r="P175" i="26" s="1"/>
  <c r="A176" i="26"/>
  <c r="P176" i="26" s="1"/>
  <c r="A177" i="26"/>
  <c r="P177" i="26" s="1"/>
  <c r="A178" i="26"/>
  <c r="P178" i="26" s="1"/>
  <c r="A179" i="26"/>
  <c r="P179" i="26" s="1"/>
  <c r="A180" i="26"/>
  <c r="P180" i="26" s="1"/>
  <c r="A181" i="26"/>
  <c r="P181" i="26" s="1"/>
  <c r="A182" i="26"/>
  <c r="P182" i="26" s="1"/>
  <c r="A183" i="26"/>
  <c r="P183" i="26" s="1"/>
  <c r="A184" i="26"/>
  <c r="P184" i="26" s="1"/>
  <c r="A185" i="26"/>
  <c r="P185" i="26" s="1"/>
  <c r="A186" i="26"/>
  <c r="P186" i="26" s="1"/>
  <c r="A187" i="26"/>
  <c r="P187" i="26" s="1"/>
  <c r="A188" i="26"/>
  <c r="P188" i="26" s="1"/>
  <c r="A189" i="26"/>
  <c r="P189" i="26" s="1"/>
  <c r="A190" i="26"/>
  <c r="P190" i="26" s="1"/>
  <c r="A191" i="26"/>
  <c r="P191" i="26" s="1"/>
  <c r="A192" i="26"/>
  <c r="P192" i="26" s="1"/>
  <c r="A193" i="26"/>
  <c r="P193" i="26" s="1"/>
  <c r="A194" i="26"/>
  <c r="P194" i="26" s="1"/>
  <c r="A195" i="26"/>
  <c r="P195" i="26" s="1"/>
  <c r="A196" i="26"/>
  <c r="P196" i="26" s="1"/>
  <c r="A197" i="26"/>
  <c r="P197" i="26" s="1"/>
  <c r="A198" i="26"/>
  <c r="P198" i="26" s="1"/>
  <c r="A199" i="26"/>
  <c r="P199" i="26" s="1"/>
  <c r="A200" i="26"/>
  <c r="P200" i="26" s="1"/>
  <c r="A201" i="26"/>
  <c r="P201" i="26" s="1"/>
  <c r="A202" i="26"/>
  <c r="P202" i="26" s="1"/>
  <c r="A203" i="26"/>
  <c r="P203" i="26" s="1"/>
  <c r="A204" i="26"/>
  <c r="P204" i="26" s="1"/>
  <c r="A205" i="26"/>
  <c r="P205" i="26" s="1"/>
  <c r="A206" i="26"/>
  <c r="P206" i="26" s="1"/>
  <c r="A207" i="26"/>
  <c r="P207" i="26" s="1"/>
  <c r="A208" i="26"/>
  <c r="P208" i="26" s="1"/>
  <c r="A209" i="26"/>
  <c r="P209" i="26" s="1"/>
  <c r="A210" i="26"/>
  <c r="P210" i="26" s="1"/>
  <c r="A211" i="26"/>
  <c r="P211" i="26" s="1"/>
  <c r="A212" i="26"/>
  <c r="P212" i="26" s="1"/>
  <c r="A213" i="26"/>
  <c r="P213" i="26" s="1"/>
  <c r="A214" i="26"/>
  <c r="P214" i="26" s="1"/>
  <c r="A215" i="26"/>
  <c r="P215" i="26" s="1"/>
  <c r="A216" i="26"/>
  <c r="P216" i="26" s="1"/>
  <c r="A217" i="26"/>
  <c r="P217" i="26" s="1"/>
  <c r="A218" i="26"/>
  <c r="P218" i="26" s="1"/>
  <c r="A219" i="26"/>
  <c r="P219" i="26" s="1"/>
  <c r="A220" i="26"/>
  <c r="P220" i="26" s="1"/>
  <c r="A221" i="26"/>
  <c r="P221" i="26" s="1"/>
  <c r="A222" i="26"/>
  <c r="P222" i="26" s="1"/>
  <c r="A223" i="26"/>
  <c r="P223" i="26" s="1"/>
  <c r="A224" i="26"/>
  <c r="P224" i="26" s="1"/>
  <c r="A225" i="26"/>
  <c r="P225" i="26" s="1"/>
  <c r="A226" i="26"/>
  <c r="P226" i="26" s="1"/>
  <c r="A227" i="26"/>
  <c r="P227" i="26" s="1"/>
  <c r="A228" i="26"/>
  <c r="P228" i="26" s="1"/>
  <c r="A229" i="26"/>
  <c r="P229" i="26" s="1"/>
  <c r="A230" i="26"/>
  <c r="P230" i="26" s="1"/>
  <c r="A231" i="26"/>
  <c r="P231" i="26" s="1"/>
  <c r="A232" i="26"/>
  <c r="P232" i="26" s="1"/>
  <c r="A233" i="26"/>
  <c r="P233" i="26" s="1"/>
  <c r="A234" i="26"/>
  <c r="P234" i="26" s="1"/>
  <c r="A235" i="26"/>
  <c r="P235" i="26" s="1"/>
  <c r="A236" i="26"/>
  <c r="P236" i="26" s="1"/>
  <c r="A237" i="26"/>
  <c r="P237" i="26" s="1"/>
  <c r="A238" i="26"/>
  <c r="P238" i="26" s="1"/>
  <c r="A239" i="26"/>
  <c r="P239" i="26" s="1"/>
  <c r="A240" i="26"/>
  <c r="P240" i="26" s="1"/>
  <c r="A241" i="26"/>
  <c r="P241" i="26" s="1"/>
  <c r="A242" i="26"/>
  <c r="P242" i="26" s="1"/>
  <c r="A243" i="26"/>
  <c r="P243" i="26" s="1"/>
  <c r="A244" i="26"/>
  <c r="P244" i="26" s="1"/>
  <c r="A245" i="26"/>
  <c r="P245" i="26" s="1"/>
  <c r="A246" i="26"/>
  <c r="P246" i="26" s="1"/>
  <c r="A247" i="26"/>
  <c r="P247" i="26" s="1"/>
  <c r="A248" i="26"/>
  <c r="P248" i="26" s="1"/>
  <c r="A249" i="26"/>
  <c r="P249" i="26" s="1"/>
  <c r="A250" i="26"/>
  <c r="P250" i="26" s="1"/>
  <c r="A251" i="26"/>
  <c r="P251" i="26" s="1"/>
  <c r="A252" i="26"/>
  <c r="P252" i="26" s="1"/>
  <c r="A253" i="26"/>
  <c r="P253" i="26" s="1"/>
  <c r="A254" i="26"/>
  <c r="P254" i="26" s="1"/>
  <c r="A255" i="26"/>
  <c r="P255" i="26" s="1"/>
  <c r="A256" i="26"/>
  <c r="P256" i="26" s="1"/>
  <c r="A257" i="26"/>
  <c r="P257" i="26" s="1"/>
  <c r="A258" i="26"/>
  <c r="P258" i="26" s="1"/>
  <c r="A259" i="26"/>
  <c r="P259" i="26" s="1"/>
  <c r="A260" i="26"/>
  <c r="P260" i="26" s="1"/>
  <c r="A261" i="26"/>
  <c r="P261" i="26" s="1"/>
  <c r="A262" i="26"/>
  <c r="P262" i="26" s="1"/>
  <c r="A263" i="26"/>
  <c r="P263" i="26" s="1"/>
  <c r="A264" i="26"/>
  <c r="P264" i="26" s="1"/>
  <c r="A265" i="26"/>
  <c r="P265" i="26" s="1"/>
  <c r="A266" i="26"/>
  <c r="P266" i="26" s="1"/>
  <c r="A267" i="26"/>
  <c r="P267" i="26" s="1"/>
  <c r="A268" i="26"/>
  <c r="P268" i="26" s="1"/>
  <c r="A269" i="26"/>
  <c r="P269" i="26" s="1"/>
  <c r="A270" i="26"/>
  <c r="P270" i="26" s="1"/>
  <c r="A271" i="26"/>
  <c r="P271" i="26" s="1"/>
  <c r="A272" i="26"/>
  <c r="P272" i="26" s="1"/>
  <c r="A273" i="26"/>
  <c r="P273" i="26" s="1"/>
  <c r="A274" i="26"/>
  <c r="P274" i="26" s="1"/>
  <c r="A275" i="26"/>
  <c r="P275" i="26" s="1"/>
  <c r="A276" i="26"/>
  <c r="P276" i="26" s="1"/>
  <c r="A277" i="26"/>
  <c r="P277" i="26" s="1"/>
  <c r="A278" i="26"/>
  <c r="P278" i="26" s="1"/>
  <c r="A279" i="26"/>
  <c r="P279" i="26" s="1"/>
  <c r="A280" i="26"/>
  <c r="P280" i="26" s="1"/>
  <c r="A281" i="26"/>
  <c r="P281" i="26" s="1"/>
  <c r="A282" i="26"/>
  <c r="P282" i="26" s="1"/>
  <c r="A283" i="26"/>
  <c r="P283" i="26" s="1"/>
  <c r="A284" i="26"/>
  <c r="P284" i="26" s="1"/>
  <c r="A285" i="26"/>
  <c r="P285" i="26" s="1"/>
  <c r="A286" i="26"/>
  <c r="P286" i="26" s="1"/>
  <c r="A287" i="26"/>
  <c r="P287" i="26" s="1"/>
  <c r="A288" i="26"/>
  <c r="P288" i="26" s="1"/>
  <c r="A289" i="26"/>
  <c r="P289" i="26" s="1"/>
  <c r="A290" i="26"/>
  <c r="P290" i="26" s="1"/>
  <c r="A291" i="26"/>
  <c r="P291" i="26" s="1"/>
  <c r="A292" i="26"/>
  <c r="P292" i="26" s="1"/>
  <c r="A293" i="26"/>
  <c r="P293" i="26" s="1"/>
  <c r="A294" i="26"/>
  <c r="P294" i="26" s="1"/>
  <c r="A295" i="26"/>
  <c r="P295" i="26" s="1"/>
  <c r="A296" i="26"/>
  <c r="P296" i="26" s="1"/>
  <c r="A297" i="26"/>
  <c r="P297" i="26" s="1"/>
  <c r="A298" i="26"/>
  <c r="P298" i="26" s="1"/>
  <c r="A299" i="26"/>
  <c r="P299" i="26" s="1"/>
  <c r="A300" i="26"/>
  <c r="P300" i="26" s="1"/>
  <c r="A301" i="26"/>
  <c r="P301" i="26" s="1"/>
  <c r="A302" i="26"/>
  <c r="P302" i="26" s="1"/>
  <c r="A303" i="26"/>
  <c r="P303" i="26" s="1"/>
  <c r="A304" i="26"/>
  <c r="P304" i="26" s="1"/>
  <c r="A305" i="26"/>
  <c r="P305" i="26" s="1"/>
  <c r="A306" i="26"/>
  <c r="P306" i="26" s="1"/>
  <c r="A307" i="26"/>
  <c r="P307" i="26" s="1"/>
  <c r="A308" i="26"/>
  <c r="P308" i="26" s="1"/>
  <c r="A309" i="26"/>
  <c r="P309" i="26" s="1"/>
  <c r="A310" i="26"/>
  <c r="P310" i="26" s="1"/>
  <c r="A311" i="26"/>
  <c r="P311" i="26" s="1"/>
  <c r="A312" i="26"/>
  <c r="P312" i="26" s="1"/>
  <c r="A313" i="26"/>
  <c r="P313" i="26" s="1"/>
  <c r="A314" i="26"/>
  <c r="P314" i="26" s="1"/>
  <c r="A315" i="26"/>
  <c r="P315" i="26" s="1"/>
  <c r="A316" i="26"/>
  <c r="P316" i="26" s="1"/>
  <c r="A317" i="26"/>
  <c r="P317" i="26" s="1"/>
  <c r="A318" i="26"/>
  <c r="P318" i="26" s="1"/>
  <c r="A319" i="26"/>
  <c r="P319" i="26" s="1"/>
  <c r="A320" i="26"/>
  <c r="P320" i="26" s="1"/>
  <c r="A321" i="26"/>
  <c r="P321" i="26" s="1"/>
  <c r="A322" i="26"/>
  <c r="P322" i="26" s="1"/>
  <c r="A323" i="26"/>
  <c r="P323" i="26" s="1"/>
  <c r="A324" i="26"/>
  <c r="P324" i="26" s="1"/>
  <c r="A325" i="26"/>
  <c r="P325" i="26" s="1"/>
  <c r="A326" i="26"/>
  <c r="P326" i="26" s="1"/>
  <c r="A327" i="26"/>
  <c r="P327" i="26" s="1"/>
  <c r="A328" i="26"/>
  <c r="P328" i="26" s="1"/>
  <c r="A329" i="26"/>
  <c r="P329" i="26" s="1"/>
  <c r="A330" i="26"/>
  <c r="P330" i="26" s="1"/>
  <c r="A331" i="26"/>
  <c r="P331" i="26" s="1"/>
  <c r="A332" i="26"/>
  <c r="P332" i="26" s="1"/>
  <c r="A333" i="26"/>
  <c r="P333" i="26" s="1"/>
  <c r="A334" i="26"/>
  <c r="P334" i="26" s="1"/>
  <c r="A335" i="26"/>
  <c r="P335" i="26" s="1"/>
  <c r="A336" i="26"/>
  <c r="P336" i="26" s="1"/>
  <c r="A337" i="26"/>
  <c r="P337" i="26" s="1"/>
  <c r="A338" i="26"/>
  <c r="P338" i="26" s="1"/>
  <c r="A339" i="26"/>
  <c r="P339" i="26" s="1"/>
  <c r="A340" i="26"/>
  <c r="P340" i="26" s="1"/>
  <c r="A341" i="26"/>
  <c r="P341" i="26" s="1"/>
  <c r="A342" i="26"/>
  <c r="P342" i="26" s="1"/>
  <c r="A343" i="26"/>
  <c r="P343" i="26" s="1"/>
  <c r="A344" i="26"/>
  <c r="P344" i="26" s="1"/>
  <c r="A345" i="26"/>
  <c r="P345" i="26" s="1"/>
  <c r="A346" i="26"/>
  <c r="P346" i="26" s="1"/>
  <c r="A347" i="26"/>
  <c r="P347" i="26" s="1"/>
  <c r="A348" i="26"/>
  <c r="P348" i="26" s="1"/>
  <c r="A349" i="26"/>
  <c r="P349" i="26" s="1"/>
  <c r="A350" i="26"/>
  <c r="P350" i="26" s="1"/>
  <c r="A351" i="26"/>
  <c r="P351" i="26" s="1"/>
  <c r="A352" i="26"/>
  <c r="P352" i="26" s="1"/>
  <c r="A353" i="26"/>
  <c r="P353" i="26" s="1"/>
  <c r="A354" i="26"/>
  <c r="P354" i="26" s="1"/>
  <c r="A355" i="26"/>
  <c r="P355" i="26" s="1"/>
  <c r="A356" i="26"/>
  <c r="P356" i="26" s="1"/>
  <c r="A357" i="26"/>
  <c r="P357" i="26" s="1"/>
  <c r="A358" i="26"/>
  <c r="P358" i="26" s="1"/>
  <c r="A359" i="26"/>
  <c r="P359" i="26" s="1"/>
  <c r="A360" i="26"/>
  <c r="P360" i="26" s="1"/>
  <c r="A361" i="26"/>
  <c r="P361" i="26" s="1"/>
  <c r="A362" i="26"/>
  <c r="P362" i="26" s="1"/>
  <c r="A363" i="26"/>
  <c r="P363" i="26" s="1"/>
  <c r="O1" i="26"/>
  <c r="AD1" i="26" s="1"/>
  <c r="AS1" i="26" s="1"/>
  <c r="C1" i="26"/>
  <c r="R1" i="26" s="1"/>
  <c r="AG1" i="26" s="1"/>
  <c r="D1" i="26"/>
  <c r="S1" i="26" s="1"/>
  <c r="AH1" i="26" s="1"/>
  <c r="E1" i="26"/>
  <c r="T1" i="26" s="1"/>
  <c r="AI1" i="26" s="1"/>
  <c r="F1" i="26"/>
  <c r="U1" i="26" s="1"/>
  <c r="AJ1" i="26" s="1"/>
  <c r="G1" i="26"/>
  <c r="V1" i="26" s="1"/>
  <c r="AK1" i="26" s="1"/>
  <c r="H1" i="26"/>
  <c r="W1" i="26" s="1"/>
  <c r="AL1" i="26" s="1"/>
  <c r="I1" i="26"/>
  <c r="X1" i="26" s="1"/>
  <c r="AM1" i="26" s="1"/>
  <c r="J1" i="26"/>
  <c r="Y1" i="26" s="1"/>
  <c r="AN1" i="26" s="1"/>
  <c r="K1" i="26"/>
  <c r="Z1" i="26" s="1"/>
  <c r="AO1" i="26" s="1"/>
  <c r="L1" i="26"/>
  <c r="AA1" i="26" s="1"/>
  <c r="AP1" i="26" s="1"/>
  <c r="M1" i="26"/>
  <c r="AB1" i="26" s="1"/>
  <c r="AQ1" i="26" s="1"/>
  <c r="N1" i="26"/>
  <c r="AC1" i="26" s="1"/>
  <c r="AR1" i="26" s="1"/>
  <c r="B1" i="26"/>
  <c r="Q1" i="26" s="1"/>
  <c r="AF1" i="26" s="1"/>
  <c r="A2" i="26"/>
  <c r="P2" i="26" s="1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0" i="14"/>
  <c r="P281" i="14"/>
  <c r="P282" i="14"/>
  <c r="P283" i="14"/>
  <c r="P284" i="14"/>
  <c r="P285" i="14"/>
  <c r="P286" i="14"/>
  <c r="P287" i="14"/>
  <c r="P288" i="14"/>
  <c r="P289" i="14"/>
  <c r="P290" i="14"/>
  <c r="P291" i="14"/>
  <c r="P292" i="14"/>
  <c r="P293" i="14"/>
  <c r="P294" i="14"/>
  <c r="P295" i="14"/>
  <c r="P296" i="14"/>
  <c r="P297" i="14"/>
  <c r="P298" i="14"/>
  <c r="P299" i="14"/>
  <c r="P300" i="14"/>
  <c r="P301" i="14"/>
  <c r="P302" i="14"/>
  <c r="P303" i="14"/>
  <c r="P304" i="14"/>
  <c r="P305" i="14"/>
  <c r="P306" i="14"/>
  <c r="P307" i="14"/>
  <c r="P308" i="14"/>
  <c r="P309" i="14"/>
  <c r="P310" i="14"/>
  <c r="P311" i="14"/>
  <c r="P312" i="14"/>
  <c r="P313" i="14"/>
  <c r="P314" i="14"/>
  <c r="P315" i="14"/>
  <c r="P316" i="14"/>
  <c r="P317" i="14"/>
  <c r="P318" i="14"/>
  <c r="P319" i="14"/>
  <c r="P320" i="14"/>
  <c r="P321" i="14"/>
  <c r="P322" i="14"/>
  <c r="P323" i="14"/>
  <c r="P324" i="14"/>
  <c r="P325" i="14"/>
  <c r="P326" i="14"/>
  <c r="P327" i="14"/>
  <c r="P328" i="14"/>
  <c r="P329" i="14"/>
  <c r="P330" i="14"/>
  <c r="P331" i="14"/>
  <c r="P332" i="14"/>
  <c r="P333" i="14"/>
  <c r="P334" i="14"/>
  <c r="P335" i="14"/>
  <c r="P336" i="14"/>
  <c r="P337" i="14"/>
  <c r="P338" i="14"/>
  <c r="P339" i="14"/>
  <c r="P340" i="14"/>
  <c r="P341" i="14"/>
  <c r="P342" i="14"/>
  <c r="P343" i="14"/>
  <c r="P344" i="14"/>
  <c r="P345" i="14"/>
  <c r="P346" i="14"/>
  <c r="P347" i="14"/>
  <c r="P348" i="14"/>
  <c r="P349" i="14"/>
  <c r="P350" i="14"/>
  <c r="P351" i="14"/>
  <c r="P352" i="14"/>
  <c r="P353" i="14"/>
  <c r="P354" i="14"/>
  <c r="P355" i="14"/>
  <c r="P356" i="14"/>
  <c r="P357" i="14"/>
  <c r="P358" i="14"/>
  <c r="P359" i="14"/>
  <c r="P360" i="14"/>
  <c r="P361" i="14"/>
  <c r="P362" i="14"/>
  <c r="P363" i="14"/>
  <c r="P364" i="14"/>
  <c r="P2" i="14"/>
  <c r="AD1" i="14"/>
  <c r="R1" i="14"/>
  <c r="S1" i="14"/>
  <c r="T1" i="14"/>
  <c r="U1" i="14"/>
  <c r="V1" i="14"/>
  <c r="W1" i="14"/>
  <c r="X1" i="14"/>
  <c r="Y1" i="14"/>
  <c r="Z1" i="14"/>
  <c r="AA1" i="14"/>
  <c r="AB1" i="14"/>
  <c r="AC1" i="14"/>
  <c r="Q1" i="14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P89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P103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P129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P132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P135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P140" i="11"/>
  <c r="Q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P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P143" i="11"/>
  <c r="Q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P144" i="11"/>
  <c r="Q144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P145" i="11"/>
  <c r="Q145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P146" i="11"/>
  <c r="Q146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P147" i="11"/>
  <c r="Q147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P148" i="11"/>
  <c r="Q148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P150" i="11"/>
  <c r="Q150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P151" i="11"/>
  <c r="Q151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P152" i="11"/>
  <c r="Q152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P153" i="11"/>
  <c r="Q153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P154" i="11"/>
  <c r="Q154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P155" i="11"/>
  <c r="Q155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P156" i="11"/>
  <c r="Q156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P158" i="11"/>
  <c r="Q158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P159" i="11"/>
  <c r="Q159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P160" i="11"/>
  <c r="Q160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P161" i="11"/>
  <c r="Q161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P162" i="11"/>
  <c r="Q162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P163" i="11"/>
  <c r="Q163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P164" i="11"/>
  <c r="Q164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P166" i="11"/>
  <c r="Q166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P167" i="11"/>
  <c r="Q167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P168" i="11"/>
  <c r="Q168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P169" i="11"/>
  <c r="Q169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P170" i="11"/>
  <c r="Q170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P171" i="11"/>
  <c r="Q171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P172" i="11"/>
  <c r="Q172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P174" i="11"/>
  <c r="Q174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P175" i="11"/>
  <c r="Q175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P176" i="11"/>
  <c r="Q176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P177" i="11"/>
  <c r="Q177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P178" i="11"/>
  <c r="Q178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P179" i="11"/>
  <c r="Q179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P180" i="11"/>
  <c r="Q180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P182" i="11"/>
  <c r="Q182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P183" i="11"/>
  <c r="Q183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P184" i="11"/>
  <c r="Q184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P185" i="11"/>
  <c r="Q185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P186" i="11"/>
  <c r="Q186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P187" i="11"/>
  <c r="Q187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P188" i="11"/>
  <c r="Q188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P190" i="11"/>
  <c r="Q190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P191" i="11"/>
  <c r="Q191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P192" i="11"/>
  <c r="Q192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P193" i="11"/>
  <c r="Q193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P194" i="11"/>
  <c r="Q194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P195" i="11"/>
  <c r="Q195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P196" i="11"/>
  <c r="Q196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P198" i="11"/>
  <c r="Q198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P199" i="11"/>
  <c r="Q199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P200" i="11"/>
  <c r="Q200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P201" i="11"/>
  <c r="Q201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P202" i="11"/>
  <c r="Q202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P203" i="11"/>
  <c r="Q203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P204" i="11"/>
  <c r="Q204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P206" i="11"/>
  <c r="Q206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P207" i="11"/>
  <c r="Q207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P208" i="11"/>
  <c r="Q208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P209" i="11"/>
  <c r="Q209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P210" i="11"/>
  <c r="Q210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P211" i="11"/>
  <c r="Q211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P212" i="11"/>
  <c r="Q212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P214" i="11"/>
  <c r="Q214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P215" i="11"/>
  <c r="Q215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P216" i="11"/>
  <c r="Q216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P217" i="11"/>
  <c r="Q217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P218" i="11"/>
  <c r="Q218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P219" i="11"/>
  <c r="Q219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P220" i="11"/>
  <c r="Q220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P222" i="11"/>
  <c r="Q222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P223" i="11"/>
  <c r="Q223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P224" i="11"/>
  <c r="Q224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P225" i="11"/>
  <c r="Q225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P226" i="11"/>
  <c r="Q226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P227" i="11"/>
  <c r="Q227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P228" i="11"/>
  <c r="Q228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P230" i="11"/>
  <c r="Q230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P231" i="11"/>
  <c r="Q231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P232" i="11"/>
  <c r="Q232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P233" i="11"/>
  <c r="Q233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P234" i="11"/>
  <c r="Q234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P235" i="11"/>
  <c r="Q235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P236" i="11"/>
  <c r="Q236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P238" i="11"/>
  <c r="Q238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P239" i="11"/>
  <c r="Q239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P240" i="11"/>
  <c r="Q240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P241" i="11"/>
  <c r="Q241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P242" i="11"/>
  <c r="Q24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P243" i="11"/>
  <c r="Q243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P244" i="11"/>
  <c r="Q244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P246" i="11"/>
  <c r="Q246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P247" i="11"/>
  <c r="Q247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P248" i="11"/>
  <c r="Q248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P249" i="11"/>
  <c r="Q249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P250" i="11"/>
  <c r="Q250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P251" i="11"/>
  <c r="Q251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P252" i="11"/>
  <c r="Q252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P254" i="11"/>
  <c r="Q254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P255" i="11"/>
  <c r="Q255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P256" i="11"/>
  <c r="Q256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P257" i="11"/>
  <c r="Q257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P258" i="11"/>
  <c r="Q258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P259" i="11"/>
  <c r="Q259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P260" i="11"/>
  <c r="Q260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P262" i="11"/>
  <c r="Q262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P263" i="11"/>
  <c r="Q263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P264" i="11"/>
  <c r="Q264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P265" i="11"/>
  <c r="Q265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P266" i="11"/>
  <c r="Q266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P267" i="11"/>
  <c r="Q267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P268" i="11"/>
  <c r="Q268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P270" i="11"/>
  <c r="Q270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P271" i="11"/>
  <c r="Q271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P272" i="11"/>
  <c r="Q272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P273" i="11"/>
  <c r="Q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P274" i="11"/>
  <c r="Q274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P275" i="11"/>
  <c r="Q275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P276" i="11"/>
  <c r="Q276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P278" i="11"/>
  <c r="Q278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P279" i="11"/>
  <c r="Q279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P280" i="11"/>
  <c r="Q280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P281" i="11"/>
  <c r="Q281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P282" i="11"/>
  <c r="Q282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P283" i="11"/>
  <c r="Q283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P284" i="11"/>
  <c r="Q284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P286" i="11"/>
  <c r="Q286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P287" i="11"/>
  <c r="Q287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P288" i="11"/>
  <c r="Q288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P289" i="11"/>
  <c r="Q289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P290" i="11"/>
  <c r="Q290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P291" i="11"/>
  <c r="Q291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P292" i="11"/>
  <c r="Q292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P294" i="11"/>
  <c r="Q294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P295" i="11"/>
  <c r="Q295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P296" i="11"/>
  <c r="Q296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P297" i="11"/>
  <c r="Q297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P298" i="11"/>
  <c r="Q298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P299" i="11"/>
  <c r="Q299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P300" i="11"/>
  <c r="Q300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P301" i="11"/>
  <c r="Q301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P302" i="11"/>
  <c r="Q302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P303" i="11"/>
  <c r="Q303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P304" i="11"/>
  <c r="Q304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P305" i="11"/>
  <c r="Q305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P306" i="11"/>
  <c r="Q306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P307" i="11"/>
  <c r="Q307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P308" i="11"/>
  <c r="Q308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P309" i="11"/>
  <c r="Q309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P310" i="11"/>
  <c r="Q310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P311" i="11"/>
  <c r="Q311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P312" i="11"/>
  <c r="Q312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P313" i="11"/>
  <c r="Q313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P314" i="11"/>
  <c r="Q314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P315" i="11"/>
  <c r="Q315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P316" i="11"/>
  <c r="Q316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P317" i="11"/>
  <c r="Q317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P318" i="11"/>
  <c r="Q318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P319" i="11"/>
  <c r="Q319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P320" i="11"/>
  <c r="Q320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P321" i="11"/>
  <c r="Q321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P322" i="11"/>
  <c r="Q322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P323" i="11"/>
  <c r="Q323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P324" i="11"/>
  <c r="Q324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P325" i="11"/>
  <c r="Q325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P326" i="11"/>
  <c r="Q326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P327" i="11"/>
  <c r="Q327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P328" i="11"/>
  <c r="Q328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P329" i="11"/>
  <c r="Q329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P330" i="11"/>
  <c r="Q330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P331" i="11"/>
  <c r="Q331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P332" i="11"/>
  <c r="Q332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P333" i="11"/>
  <c r="Q333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P334" i="11"/>
  <c r="Q334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P335" i="11"/>
  <c r="Q335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P336" i="11"/>
  <c r="Q336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P337" i="11"/>
  <c r="Q337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P338" i="11"/>
  <c r="Q338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P339" i="11"/>
  <c r="Q339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P340" i="11"/>
  <c r="Q340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P341" i="11"/>
  <c r="Q341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P342" i="11"/>
  <c r="Q342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P343" i="11"/>
  <c r="Q343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P344" i="11"/>
  <c r="Q344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P345" i="11"/>
  <c r="Q345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P346" i="11"/>
  <c r="Q346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P347" i="11"/>
  <c r="Q347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P348" i="11"/>
  <c r="Q348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P349" i="11"/>
  <c r="Q349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P350" i="11"/>
  <c r="Q350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P351" i="11"/>
  <c r="Q351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P352" i="11"/>
  <c r="Q352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P353" i="11"/>
  <c r="Q353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P354" i="11"/>
  <c r="Q354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P355" i="11"/>
  <c r="Q355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P356" i="11"/>
  <c r="Q356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P357" i="11"/>
  <c r="Q357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P358" i="11"/>
  <c r="Q358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P359" i="11"/>
  <c r="Q359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P360" i="11"/>
  <c r="Q360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P361" i="11"/>
  <c r="Q361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P362" i="11"/>
  <c r="Q362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P363" i="11"/>
  <c r="Q363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P364" i="11"/>
  <c r="Q364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Q2" i="11"/>
  <c r="P2" i="11"/>
  <c r="R1" i="11"/>
  <c r="S1" i="11"/>
  <c r="T1" i="11"/>
  <c r="U1" i="11"/>
  <c r="V1" i="11"/>
  <c r="W1" i="11"/>
  <c r="X1" i="11"/>
  <c r="Y1" i="11"/>
  <c r="Z1" i="11"/>
  <c r="AA1" i="11"/>
  <c r="AB1" i="11"/>
  <c r="AC1" i="11"/>
  <c r="AD1" i="11"/>
  <c r="Q1" i="11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P295" i="4"/>
  <c r="Q295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P296" i="4"/>
  <c r="Q296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P298" i="4"/>
  <c r="Q298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P299" i="4"/>
  <c r="Q299" i="4"/>
  <c r="R299" i="4"/>
  <c r="S299" i="4"/>
  <c r="T299" i="4"/>
  <c r="U299" i="4"/>
  <c r="V299" i="4"/>
  <c r="W299" i="4"/>
  <c r="X299" i="4"/>
  <c r="Y299" i="4"/>
  <c r="Z299" i="4"/>
  <c r="AA299" i="4"/>
  <c r="AB299" i="4"/>
  <c r="AC299" i="4"/>
  <c r="AD299" i="4"/>
  <c r="P300" i="4"/>
  <c r="Q300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P301" i="4"/>
  <c r="Q301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P302" i="4"/>
  <c r="Q302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P303" i="4"/>
  <c r="Q303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P304" i="4"/>
  <c r="Q304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P305" i="4"/>
  <c r="Q305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P306" i="4"/>
  <c r="Q306" i="4"/>
  <c r="R306" i="4"/>
  <c r="S306" i="4"/>
  <c r="T306" i="4"/>
  <c r="U306" i="4"/>
  <c r="V306" i="4"/>
  <c r="W306" i="4"/>
  <c r="X306" i="4"/>
  <c r="Y306" i="4"/>
  <c r="Z306" i="4"/>
  <c r="AA306" i="4"/>
  <c r="AB306" i="4"/>
  <c r="AC306" i="4"/>
  <c r="AD306" i="4"/>
  <c r="P307" i="4"/>
  <c r="Q307" i="4"/>
  <c r="R307" i="4"/>
  <c r="S307" i="4"/>
  <c r="T307" i="4"/>
  <c r="U307" i="4"/>
  <c r="V307" i="4"/>
  <c r="W307" i="4"/>
  <c r="X307" i="4"/>
  <c r="Y307" i="4"/>
  <c r="Z307" i="4"/>
  <c r="AA307" i="4"/>
  <c r="AB307" i="4"/>
  <c r="AC307" i="4"/>
  <c r="AD307" i="4"/>
  <c r="P308" i="4"/>
  <c r="Q308" i="4"/>
  <c r="R308" i="4"/>
  <c r="S308" i="4"/>
  <c r="T308" i="4"/>
  <c r="U308" i="4"/>
  <c r="V308" i="4"/>
  <c r="W308" i="4"/>
  <c r="X308" i="4"/>
  <c r="Y308" i="4"/>
  <c r="Z308" i="4"/>
  <c r="AA308" i="4"/>
  <c r="AB308" i="4"/>
  <c r="AC308" i="4"/>
  <c r="AD308" i="4"/>
  <c r="P309" i="4"/>
  <c r="Q309" i="4"/>
  <c r="R309" i="4"/>
  <c r="S309" i="4"/>
  <c r="T309" i="4"/>
  <c r="U309" i="4"/>
  <c r="V309" i="4"/>
  <c r="W309" i="4"/>
  <c r="X309" i="4"/>
  <c r="Y309" i="4"/>
  <c r="Z309" i="4"/>
  <c r="AA309" i="4"/>
  <c r="AB309" i="4"/>
  <c r="AC309" i="4"/>
  <c r="AD309" i="4"/>
  <c r="P310" i="4"/>
  <c r="Q310" i="4"/>
  <c r="R310" i="4"/>
  <c r="S310" i="4"/>
  <c r="T310" i="4"/>
  <c r="U310" i="4"/>
  <c r="V310" i="4"/>
  <c r="W310" i="4"/>
  <c r="X310" i="4"/>
  <c r="Y310" i="4"/>
  <c r="Z310" i="4"/>
  <c r="AA310" i="4"/>
  <c r="AB310" i="4"/>
  <c r="AC310" i="4"/>
  <c r="AD310" i="4"/>
  <c r="P311" i="4"/>
  <c r="Q311" i="4"/>
  <c r="R311" i="4"/>
  <c r="S311" i="4"/>
  <c r="T311" i="4"/>
  <c r="U311" i="4"/>
  <c r="V311" i="4"/>
  <c r="W311" i="4"/>
  <c r="X311" i="4"/>
  <c r="Y311" i="4"/>
  <c r="Z311" i="4"/>
  <c r="AA311" i="4"/>
  <c r="AB311" i="4"/>
  <c r="AC311" i="4"/>
  <c r="AD311" i="4"/>
  <c r="P312" i="4"/>
  <c r="Q312" i="4"/>
  <c r="R312" i="4"/>
  <c r="S312" i="4"/>
  <c r="T312" i="4"/>
  <c r="U312" i="4"/>
  <c r="V312" i="4"/>
  <c r="W312" i="4"/>
  <c r="X312" i="4"/>
  <c r="Y312" i="4"/>
  <c r="Z312" i="4"/>
  <c r="AA312" i="4"/>
  <c r="AB312" i="4"/>
  <c r="AC312" i="4"/>
  <c r="AD312" i="4"/>
  <c r="P313" i="4"/>
  <c r="Q313" i="4"/>
  <c r="R313" i="4"/>
  <c r="S313" i="4"/>
  <c r="T313" i="4"/>
  <c r="U313" i="4"/>
  <c r="V313" i="4"/>
  <c r="W313" i="4"/>
  <c r="X313" i="4"/>
  <c r="Y313" i="4"/>
  <c r="Z313" i="4"/>
  <c r="AA313" i="4"/>
  <c r="AB313" i="4"/>
  <c r="AC313" i="4"/>
  <c r="AD313" i="4"/>
  <c r="P314" i="4"/>
  <c r="Q314" i="4"/>
  <c r="R314" i="4"/>
  <c r="S314" i="4"/>
  <c r="T314" i="4"/>
  <c r="U314" i="4"/>
  <c r="V314" i="4"/>
  <c r="W314" i="4"/>
  <c r="X314" i="4"/>
  <c r="Y314" i="4"/>
  <c r="Z314" i="4"/>
  <c r="AA314" i="4"/>
  <c r="AB314" i="4"/>
  <c r="AC314" i="4"/>
  <c r="AD314" i="4"/>
  <c r="P315" i="4"/>
  <c r="Q315" i="4"/>
  <c r="R315" i="4"/>
  <c r="S315" i="4"/>
  <c r="T315" i="4"/>
  <c r="U315" i="4"/>
  <c r="V315" i="4"/>
  <c r="W315" i="4"/>
  <c r="X315" i="4"/>
  <c r="Y315" i="4"/>
  <c r="Z315" i="4"/>
  <c r="AA315" i="4"/>
  <c r="AB315" i="4"/>
  <c r="AC315" i="4"/>
  <c r="AD315" i="4"/>
  <c r="P316" i="4"/>
  <c r="Q316" i="4"/>
  <c r="R316" i="4"/>
  <c r="S316" i="4"/>
  <c r="T316" i="4"/>
  <c r="U316" i="4"/>
  <c r="V316" i="4"/>
  <c r="W316" i="4"/>
  <c r="X316" i="4"/>
  <c r="Y316" i="4"/>
  <c r="Z316" i="4"/>
  <c r="AA316" i="4"/>
  <c r="AB316" i="4"/>
  <c r="AC316" i="4"/>
  <c r="AD316" i="4"/>
  <c r="P317" i="4"/>
  <c r="Q317" i="4"/>
  <c r="R317" i="4"/>
  <c r="S317" i="4"/>
  <c r="T317" i="4"/>
  <c r="U317" i="4"/>
  <c r="V317" i="4"/>
  <c r="W317" i="4"/>
  <c r="X317" i="4"/>
  <c r="Y317" i="4"/>
  <c r="Z317" i="4"/>
  <c r="AA317" i="4"/>
  <c r="AB317" i="4"/>
  <c r="AC317" i="4"/>
  <c r="AD317" i="4"/>
  <c r="P318" i="4"/>
  <c r="Q318" i="4"/>
  <c r="R318" i="4"/>
  <c r="S318" i="4"/>
  <c r="T318" i="4"/>
  <c r="U318" i="4"/>
  <c r="V318" i="4"/>
  <c r="W318" i="4"/>
  <c r="X318" i="4"/>
  <c r="Y318" i="4"/>
  <c r="Z318" i="4"/>
  <c r="AA318" i="4"/>
  <c r="AB318" i="4"/>
  <c r="AC318" i="4"/>
  <c r="AD318" i="4"/>
  <c r="P319" i="4"/>
  <c r="Q319" i="4"/>
  <c r="R319" i="4"/>
  <c r="S319" i="4"/>
  <c r="T319" i="4"/>
  <c r="U319" i="4"/>
  <c r="V319" i="4"/>
  <c r="W319" i="4"/>
  <c r="X319" i="4"/>
  <c r="Y319" i="4"/>
  <c r="Z319" i="4"/>
  <c r="AA319" i="4"/>
  <c r="AB319" i="4"/>
  <c r="AC319" i="4"/>
  <c r="AD319" i="4"/>
  <c r="P320" i="4"/>
  <c r="Q320" i="4"/>
  <c r="R320" i="4"/>
  <c r="S320" i="4"/>
  <c r="T320" i="4"/>
  <c r="U320" i="4"/>
  <c r="V320" i="4"/>
  <c r="W320" i="4"/>
  <c r="X320" i="4"/>
  <c r="Y320" i="4"/>
  <c r="Z320" i="4"/>
  <c r="AA320" i="4"/>
  <c r="AB320" i="4"/>
  <c r="AC320" i="4"/>
  <c r="AD320" i="4"/>
  <c r="P321" i="4"/>
  <c r="Q321" i="4"/>
  <c r="R321" i="4"/>
  <c r="S321" i="4"/>
  <c r="T321" i="4"/>
  <c r="U321" i="4"/>
  <c r="V321" i="4"/>
  <c r="W321" i="4"/>
  <c r="X321" i="4"/>
  <c r="Y321" i="4"/>
  <c r="Z321" i="4"/>
  <c r="AA321" i="4"/>
  <c r="AB321" i="4"/>
  <c r="AC321" i="4"/>
  <c r="AD321" i="4"/>
  <c r="P322" i="4"/>
  <c r="Q322" i="4"/>
  <c r="R322" i="4"/>
  <c r="S322" i="4"/>
  <c r="T322" i="4"/>
  <c r="U322" i="4"/>
  <c r="V322" i="4"/>
  <c r="W322" i="4"/>
  <c r="X322" i="4"/>
  <c r="Y322" i="4"/>
  <c r="Z322" i="4"/>
  <c r="AA322" i="4"/>
  <c r="AB322" i="4"/>
  <c r="AC322" i="4"/>
  <c r="AD322" i="4"/>
  <c r="P323" i="4"/>
  <c r="Q323" i="4"/>
  <c r="R323" i="4"/>
  <c r="S323" i="4"/>
  <c r="T323" i="4"/>
  <c r="U323" i="4"/>
  <c r="V323" i="4"/>
  <c r="W323" i="4"/>
  <c r="X323" i="4"/>
  <c r="Y323" i="4"/>
  <c r="Z323" i="4"/>
  <c r="AA323" i="4"/>
  <c r="AB323" i="4"/>
  <c r="AC323" i="4"/>
  <c r="AD323" i="4"/>
  <c r="P324" i="4"/>
  <c r="Q324" i="4"/>
  <c r="R324" i="4"/>
  <c r="S324" i="4"/>
  <c r="T324" i="4"/>
  <c r="U324" i="4"/>
  <c r="V324" i="4"/>
  <c r="W324" i="4"/>
  <c r="X324" i="4"/>
  <c r="Y324" i="4"/>
  <c r="Z324" i="4"/>
  <c r="AA324" i="4"/>
  <c r="AB324" i="4"/>
  <c r="AC324" i="4"/>
  <c r="AD324" i="4"/>
  <c r="P325" i="4"/>
  <c r="Q325" i="4"/>
  <c r="R325" i="4"/>
  <c r="S325" i="4"/>
  <c r="T325" i="4"/>
  <c r="U325" i="4"/>
  <c r="V325" i="4"/>
  <c r="W325" i="4"/>
  <c r="X325" i="4"/>
  <c r="Y325" i="4"/>
  <c r="Z325" i="4"/>
  <c r="AA325" i="4"/>
  <c r="AB325" i="4"/>
  <c r="AC325" i="4"/>
  <c r="AD325" i="4"/>
  <c r="P326" i="4"/>
  <c r="Q326" i="4"/>
  <c r="R326" i="4"/>
  <c r="S326" i="4"/>
  <c r="T326" i="4"/>
  <c r="U326" i="4"/>
  <c r="V326" i="4"/>
  <c r="W326" i="4"/>
  <c r="X326" i="4"/>
  <c r="Y326" i="4"/>
  <c r="Z326" i="4"/>
  <c r="AA326" i="4"/>
  <c r="AB326" i="4"/>
  <c r="AC326" i="4"/>
  <c r="AD326" i="4"/>
  <c r="P327" i="4"/>
  <c r="Q327" i="4"/>
  <c r="R327" i="4"/>
  <c r="S327" i="4"/>
  <c r="T327" i="4"/>
  <c r="U327" i="4"/>
  <c r="V327" i="4"/>
  <c r="W327" i="4"/>
  <c r="X327" i="4"/>
  <c r="Y327" i="4"/>
  <c r="Z327" i="4"/>
  <c r="AA327" i="4"/>
  <c r="AB327" i="4"/>
  <c r="AC327" i="4"/>
  <c r="AD327" i="4"/>
  <c r="P328" i="4"/>
  <c r="Q328" i="4"/>
  <c r="R328" i="4"/>
  <c r="S328" i="4"/>
  <c r="T328" i="4"/>
  <c r="U328" i="4"/>
  <c r="V328" i="4"/>
  <c r="W328" i="4"/>
  <c r="X328" i="4"/>
  <c r="Y328" i="4"/>
  <c r="Z328" i="4"/>
  <c r="AA328" i="4"/>
  <c r="AB328" i="4"/>
  <c r="AC328" i="4"/>
  <c r="AD328" i="4"/>
  <c r="P329" i="4"/>
  <c r="Q329" i="4"/>
  <c r="R329" i="4"/>
  <c r="S329" i="4"/>
  <c r="T329" i="4"/>
  <c r="U329" i="4"/>
  <c r="V329" i="4"/>
  <c r="W329" i="4"/>
  <c r="X329" i="4"/>
  <c r="Y329" i="4"/>
  <c r="Z329" i="4"/>
  <c r="AA329" i="4"/>
  <c r="AB329" i="4"/>
  <c r="AC329" i="4"/>
  <c r="AD329" i="4"/>
  <c r="P330" i="4"/>
  <c r="Q330" i="4"/>
  <c r="R330" i="4"/>
  <c r="S330" i="4"/>
  <c r="T330" i="4"/>
  <c r="U330" i="4"/>
  <c r="V330" i="4"/>
  <c r="W330" i="4"/>
  <c r="X330" i="4"/>
  <c r="Y330" i="4"/>
  <c r="Z330" i="4"/>
  <c r="AA330" i="4"/>
  <c r="AB330" i="4"/>
  <c r="AC330" i="4"/>
  <c r="AD330" i="4"/>
  <c r="P331" i="4"/>
  <c r="Q331" i="4"/>
  <c r="R331" i="4"/>
  <c r="S331" i="4"/>
  <c r="T331" i="4"/>
  <c r="U331" i="4"/>
  <c r="V331" i="4"/>
  <c r="W331" i="4"/>
  <c r="X331" i="4"/>
  <c r="Y331" i="4"/>
  <c r="Z331" i="4"/>
  <c r="AA331" i="4"/>
  <c r="AB331" i="4"/>
  <c r="AC331" i="4"/>
  <c r="AD331" i="4"/>
  <c r="P332" i="4"/>
  <c r="Q332" i="4"/>
  <c r="R332" i="4"/>
  <c r="S332" i="4"/>
  <c r="T332" i="4"/>
  <c r="U332" i="4"/>
  <c r="V332" i="4"/>
  <c r="W332" i="4"/>
  <c r="X332" i="4"/>
  <c r="Y332" i="4"/>
  <c r="Z332" i="4"/>
  <c r="AA332" i="4"/>
  <c r="AB332" i="4"/>
  <c r="AC332" i="4"/>
  <c r="AD332" i="4"/>
  <c r="P333" i="4"/>
  <c r="Q333" i="4"/>
  <c r="R333" i="4"/>
  <c r="S333" i="4"/>
  <c r="T333" i="4"/>
  <c r="U333" i="4"/>
  <c r="V333" i="4"/>
  <c r="W333" i="4"/>
  <c r="X333" i="4"/>
  <c r="Y333" i="4"/>
  <c r="Z333" i="4"/>
  <c r="AA333" i="4"/>
  <c r="AB333" i="4"/>
  <c r="AC333" i="4"/>
  <c r="AD333" i="4"/>
  <c r="P334" i="4"/>
  <c r="Q334" i="4"/>
  <c r="R334" i="4"/>
  <c r="S334" i="4"/>
  <c r="T334" i="4"/>
  <c r="U334" i="4"/>
  <c r="V334" i="4"/>
  <c r="W334" i="4"/>
  <c r="X334" i="4"/>
  <c r="Y334" i="4"/>
  <c r="Z334" i="4"/>
  <c r="AA334" i="4"/>
  <c r="AB334" i="4"/>
  <c r="AC334" i="4"/>
  <c r="AD334" i="4"/>
  <c r="P335" i="4"/>
  <c r="Q335" i="4"/>
  <c r="R335" i="4"/>
  <c r="S335" i="4"/>
  <c r="T335" i="4"/>
  <c r="U335" i="4"/>
  <c r="V335" i="4"/>
  <c r="W335" i="4"/>
  <c r="X335" i="4"/>
  <c r="Y335" i="4"/>
  <c r="Z335" i="4"/>
  <c r="AA335" i="4"/>
  <c r="AB335" i="4"/>
  <c r="AC335" i="4"/>
  <c r="AD335" i="4"/>
  <c r="P336" i="4"/>
  <c r="Q336" i="4"/>
  <c r="R336" i="4"/>
  <c r="S336" i="4"/>
  <c r="T336" i="4"/>
  <c r="U336" i="4"/>
  <c r="V336" i="4"/>
  <c r="W336" i="4"/>
  <c r="X336" i="4"/>
  <c r="Y336" i="4"/>
  <c r="Z336" i="4"/>
  <c r="AA336" i="4"/>
  <c r="AB336" i="4"/>
  <c r="AC336" i="4"/>
  <c r="AD336" i="4"/>
  <c r="P337" i="4"/>
  <c r="Q337" i="4"/>
  <c r="R337" i="4"/>
  <c r="S337" i="4"/>
  <c r="T337" i="4"/>
  <c r="U337" i="4"/>
  <c r="V337" i="4"/>
  <c r="W337" i="4"/>
  <c r="X337" i="4"/>
  <c r="Y337" i="4"/>
  <c r="Z337" i="4"/>
  <c r="AA337" i="4"/>
  <c r="AB337" i="4"/>
  <c r="AC337" i="4"/>
  <c r="AD337" i="4"/>
  <c r="P338" i="4"/>
  <c r="Q338" i="4"/>
  <c r="R338" i="4"/>
  <c r="S338" i="4"/>
  <c r="T338" i="4"/>
  <c r="U338" i="4"/>
  <c r="V338" i="4"/>
  <c r="W338" i="4"/>
  <c r="X338" i="4"/>
  <c r="Y338" i="4"/>
  <c r="Z338" i="4"/>
  <c r="AA338" i="4"/>
  <c r="AB338" i="4"/>
  <c r="AC338" i="4"/>
  <c r="AD338" i="4"/>
  <c r="P339" i="4"/>
  <c r="Q339" i="4"/>
  <c r="R339" i="4"/>
  <c r="S339" i="4"/>
  <c r="T339" i="4"/>
  <c r="U339" i="4"/>
  <c r="V339" i="4"/>
  <c r="W339" i="4"/>
  <c r="X339" i="4"/>
  <c r="Y339" i="4"/>
  <c r="Z339" i="4"/>
  <c r="AA339" i="4"/>
  <c r="AB339" i="4"/>
  <c r="AC339" i="4"/>
  <c r="AD339" i="4"/>
  <c r="P340" i="4"/>
  <c r="Q340" i="4"/>
  <c r="R340" i="4"/>
  <c r="S340" i="4"/>
  <c r="T340" i="4"/>
  <c r="U340" i="4"/>
  <c r="V340" i="4"/>
  <c r="W340" i="4"/>
  <c r="X340" i="4"/>
  <c r="Y340" i="4"/>
  <c r="Z340" i="4"/>
  <c r="AA340" i="4"/>
  <c r="AB340" i="4"/>
  <c r="AC340" i="4"/>
  <c r="AD340" i="4"/>
  <c r="P341" i="4"/>
  <c r="Q341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P342" i="4"/>
  <c r="Q342" i="4"/>
  <c r="R342" i="4"/>
  <c r="S342" i="4"/>
  <c r="T342" i="4"/>
  <c r="U342" i="4"/>
  <c r="V342" i="4"/>
  <c r="W342" i="4"/>
  <c r="X342" i="4"/>
  <c r="Y342" i="4"/>
  <c r="Z342" i="4"/>
  <c r="AA342" i="4"/>
  <c r="AB342" i="4"/>
  <c r="AC342" i="4"/>
  <c r="AD342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AD343" i="4"/>
  <c r="P344" i="4"/>
  <c r="Q344" i="4"/>
  <c r="R344" i="4"/>
  <c r="S344" i="4"/>
  <c r="T344" i="4"/>
  <c r="U344" i="4"/>
  <c r="V344" i="4"/>
  <c r="W344" i="4"/>
  <c r="X344" i="4"/>
  <c r="Y344" i="4"/>
  <c r="Z344" i="4"/>
  <c r="AA344" i="4"/>
  <c r="AB344" i="4"/>
  <c r="AC344" i="4"/>
  <c r="AD344" i="4"/>
  <c r="P345" i="4"/>
  <c r="Q345" i="4"/>
  <c r="R345" i="4"/>
  <c r="S345" i="4"/>
  <c r="T345" i="4"/>
  <c r="U345" i="4"/>
  <c r="V345" i="4"/>
  <c r="W345" i="4"/>
  <c r="X345" i="4"/>
  <c r="Y345" i="4"/>
  <c r="Z345" i="4"/>
  <c r="AA345" i="4"/>
  <c r="AB345" i="4"/>
  <c r="AC345" i="4"/>
  <c r="AD345" i="4"/>
  <c r="P346" i="4"/>
  <c r="Q346" i="4"/>
  <c r="R346" i="4"/>
  <c r="S346" i="4"/>
  <c r="T346" i="4"/>
  <c r="U346" i="4"/>
  <c r="V346" i="4"/>
  <c r="W346" i="4"/>
  <c r="X346" i="4"/>
  <c r="Y346" i="4"/>
  <c r="Z346" i="4"/>
  <c r="AA346" i="4"/>
  <c r="AB346" i="4"/>
  <c r="AC346" i="4"/>
  <c r="AD346" i="4"/>
  <c r="P347" i="4"/>
  <c r="Q347" i="4"/>
  <c r="R347" i="4"/>
  <c r="S347" i="4"/>
  <c r="T347" i="4"/>
  <c r="U347" i="4"/>
  <c r="V347" i="4"/>
  <c r="W347" i="4"/>
  <c r="X347" i="4"/>
  <c r="Y347" i="4"/>
  <c r="Z347" i="4"/>
  <c r="AA347" i="4"/>
  <c r="AB347" i="4"/>
  <c r="AC347" i="4"/>
  <c r="AD347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AD348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AD349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AD350" i="4"/>
  <c r="P351" i="4"/>
  <c r="Q351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AD351" i="4"/>
  <c r="P352" i="4"/>
  <c r="Q352" i="4"/>
  <c r="R352" i="4"/>
  <c r="S352" i="4"/>
  <c r="T352" i="4"/>
  <c r="U352" i="4"/>
  <c r="V352" i="4"/>
  <c r="W352" i="4"/>
  <c r="X352" i="4"/>
  <c r="Y352" i="4"/>
  <c r="Z352" i="4"/>
  <c r="AA352" i="4"/>
  <c r="AB352" i="4"/>
  <c r="AC352" i="4"/>
  <c r="AD352" i="4"/>
  <c r="P353" i="4"/>
  <c r="Q353" i="4"/>
  <c r="R353" i="4"/>
  <c r="S353" i="4"/>
  <c r="T353" i="4"/>
  <c r="U353" i="4"/>
  <c r="V353" i="4"/>
  <c r="W353" i="4"/>
  <c r="X353" i="4"/>
  <c r="Y353" i="4"/>
  <c r="Z353" i="4"/>
  <c r="AA353" i="4"/>
  <c r="AB353" i="4"/>
  <c r="AC353" i="4"/>
  <c r="AD353" i="4"/>
  <c r="P354" i="4"/>
  <c r="Q354" i="4"/>
  <c r="R354" i="4"/>
  <c r="S354" i="4"/>
  <c r="T354" i="4"/>
  <c r="U354" i="4"/>
  <c r="V354" i="4"/>
  <c r="W354" i="4"/>
  <c r="X354" i="4"/>
  <c r="Y354" i="4"/>
  <c r="Z354" i="4"/>
  <c r="AA354" i="4"/>
  <c r="AB354" i="4"/>
  <c r="AC354" i="4"/>
  <c r="AD354" i="4"/>
  <c r="P355" i="4"/>
  <c r="Q355" i="4"/>
  <c r="R355" i="4"/>
  <c r="S355" i="4"/>
  <c r="T355" i="4"/>
  <c r="U355" i="4"/>
  <c r="V355" i="4"/>
  <c r="W355" i="4"/>
  <c r="X355" i="4"/>
  <c r="Y355" i="4"/>
  <c r="Z355" i="4"/>
  <c r="AA355" i="4"/>
  <c r="AB355" i="4"/>
  <c r="AC355" i="4"/>
  <c r="AD355" i="4"/>
  <c r="P356" i="4"/>
  <c r="Q356" i="4"/>
  <c r="R356" i="4"/>
  <c r="S356" i="4"/>
  <c r="T356" i="4"/>
  <c r="U356" i="4"/>
  <c r="V356" i="4"/>
  <c r="W356" i="4"/>
  <c r="X356" i="4"/>
  <c r="Y356" i="4"/>
  <c r="Z356" i="4"/>
  <c r="AA356" i="4"/>
  <c r="AB356" i="4"/>
  <c r="AC356" i="4"/>
  <c r="AD356" i="4"/>
  <c r="P357" i="4"/>
  <c r="Q357" i="4"/>
  <c r="R357" i="4"/>
  <c r="S357" i="4"/>
  <c r="T357" i="4"/>
  <c r="U357" i="4"/>
  <c r="V357" i="4"/>
  <c r="W357" i="4"/>
  <c r="X357" i="4"/>
  <c r="Y357" i="4"/>
  <c r="Z357" i="4"/>
  <c r="AA357" i="4"/>
  <c r="AB357" i="4"/>
  <c r="AC357" i="4"/>
  <c r="AD357" i="4"/>
  <c r="P358" i="4"/>
  <c r="Q358" i="4"/>
  <c r="R358" i="4"/>
  <c r="S358" i="4"/>
  <c r="T358" i="4"/>
  <c r="U358" i="4"/>
  <c r="V358" i="4"/>
  <c r="W358" i="4"/>
  <c r="X358" i="4"/>
  <c r="Y358" i="4"/>
  <c r="Z358" i="4"/>
  <c r="AA358" i="4"/>
  <c r="AB358" i="4"/>
  <c r="AC358" i="4"/>
  <c r="AD358" i="4"/>
  <c r="P359" i="4"/>
  <c r="Q359" i="4"/>
  <c r="R359" i="4"/>
  <c r="S359" i="4"/>
  <c r="T359" i="4"/>
  <c r="U359" i="4"/>
  <c r="V359" i="4"/>
  <c r="W359" i="4"/>
  <c r="X359" i="4"/>
  <c r="Y359" i="4"/>
  <c r="Z359" i="4"/>
  <c r="AA359" i="4"/>
  <c r="AB359" i="4"/>
  <c r="AC359" i="4"/>
  <c r="AD359" i="4"/>
  <c r="P360" i="4"/>
  <c r="Q360" i="4"/>
  <c r="R360" i="4"/>
  <c r="S360" i="4"/>
  <c r="T360" i="4"/>
  <c r="U360" i="4"/>
  <c r="V360" i="4"/>
  <c r="W360" i="4"/>
  <c r="X360" i="4"/>
  <c r="Y360" i="4"/>
  <c r="Z360" i="4"/>
  <c r="AA360" i="4"/>
  <c r="AB360" i="4"/>
  <c r="AC360" i="4"/>
  <c r="AD360" i="4"/>
  <c r="P361" i="4"/>
  <c r="Q361" i="4"/>
  <c r="R361" i="4"/>
  <c r="S361" i="4"/>
  <c r="T361" i="4"/>
  <c r="U361" i="4"/>
  <c r="V361" i="4"/>
  <c r="W361" i="4"/>
  <c r="X361" i="4"/>
  <c r="Y361" i="4"/>
  <c r="Z361" i="4"/>
  <c r="AA361" i="4"/>
  <c r="AB361" i="4"/>
  <c r="AC361" i="4"/>
  <c r="AD361" i="4"/>
  <c r="P362" i="4"/>
  <c r="Q362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AD362" i="4"/>
  <c r="P363" i="4"/>
  <c r="Q363" i="4"/>
  <c r="R363" i="4"/>
  <c r="S363" i="4"/>
  <c r="T363" i="4"/>
  <c r="U363" i="4"/>
  <c r="V363" i="4"/>
  <c r="W363" i="4"/>
  <c r="X363" i="4"/>
  <c r="Y363" i="4"/>
  <c r="Z363" i="4"/>
  <c r="AA363" i="4"/>
  <c r="AB363" i="4"/>
  <c r="AC363" i="4"/>
  <c r="AD363" i="4"/>
  <c r="P364" i="4"/>
  <c r="Q364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AD364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Q2" i="4"/>
  <c r="P2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Q1" i="4"/>
  <c r="BO21" i="26" l="1"/>
  <c r="BO22" i="26" s="1"/>
  <c r="BD3" i="26"/>
  <c r="BD7" i="26"/>
  <c r="BD2" i="26" a="1"/>
  <c r="BD2" i="26" s="1"/>
  <c r="BD4" i="26" s="1"/>
  <c r="BD6" i="26" a="1"/>
  <c r="BD6" i="26" s="1"/>
  <c r="BD8" i="26" s="1"/>
  <c r="AD363" i="26"/>
  <c r="Z363" i="26"/>
  <c r="AC362" i="26"/>
  <c r="AR363" i="26" s="1"/>
  <c r="AB361" i="26"/>
  <c r="AQ362" i="26" s="1"/>
  <c r="AA360" i="26"/>
  <c r="AP361" i="26" s="1"/>
  <c r="W360" i="26"/>
  <c r="AL361" i="26" s="1"/>
  <c r="AD359" i="26"/>
  <c r="AS360" i="26" s="1"/>
  <c r="V359" i="26"/>
  <c r="AK360" i="26" s="1"/>
  <c r="AC358" i="26"/>
  <c r="AR359" i="26" s="1"/>
  <c r="AB357" i="26"/>
  <c r="AQ358" i="26" s="1"/>
  <c r="X357" i="26"/>
  <c r="AM358" i="26" s="1"/>
  <c r="AA356" i="26"/>
  <c r="AP357" i="26" s="1"/>
  <c r="W356" i="26"/>
  <c r="AL357" i="26" s="1"/>
  <c r="S356" i="26"/>
  <c r="AH357" i="26" s="1"/>
  <c r="AD355" i="26"/>
  <c r="AS356" i="26" s="1"/>
  <c r="AC354" i="26"/>
  <c r="AR355" i="26" s="1"/>
  <c r="Y354" i="26"/>
  <c r="AN355" i="26" s="1"/>
  <c r="AB353" i="26"/>
  <c r="AQ354" i="26" s="1"/>
  <c r="X353" i="26"/>
  <c r="AM354" i="26" s="1"/>
  <c r="AA352" i="26"/>
  <c r="AP353" i="26" s="1"/>
  <c r="AD351" i="26"/>
  <c r="AS352" i="26" s="1"/>
  <c r="Z351" i="26"/>
  <c r="AO352" i="26" s="1"/>
  <c r="V351" i="26"/>
  <c r="AK352" i="26" s="1"/>
  <c r="AC350" i="26"/>
  <c r="AR351" i="26" s="1"/>
  <c r="AB349" i="26"/>
  <c r="AQ350" i="26" s="1"/>
  <c r="X349" i="26"/>
  <c r="AM350" i="26" s="1"/>
  <c r="AA348" i="26"/>
  <c r="AP349" i="26" s="1"/>
  <c r="W348" i="26"/>
  <c r="AL349" i="26" s="1"/>
  <c r="S348" i="26"/>
  <c r="AH349" i="26" s="1"/>
  <c r="AD347" i="26"/>
  <c r="AS348" i="26" s="1"/>
  <c r="AC346" i="26"/>
  <c r="AR347" i="26" s="1"/>
  <c r="Y346" i="26"/>
  <c r="AN347" i="26" s="1"/>
  <c r="AB345" i="26"/>
  <c r="AQ346" i="26" s="1"/>
  <c r="X345" i="26"/>
  <c r="AM346" i="26" s="1"/>
  <c r="AA344" i="26"/>
  <c r="AP345" i="26" s="1"/>
  <c r="W344" i="26"/>
  <c r="AL345" i="26" s="1"/>
  <c r="AD343" i="26"/>
  <c r="AS344" i="26" s="1"/>
  <c r="AC342" i="26"/>
  <c r="AR343" i="26" s="1"/>
  <c r="Y342" i="26"/>
  <c r="AN343" i="26" s="1"/>
  <c r="AB341" i="26"/>
  <c r="AQ342" i="26" s="1"/>
  <c r="X341" i="26"/>
  <c r="AM342" i="26" s="1"/>
  <c r="T341" i="26"/>
  <c r="AI342" i="26" s="1"/>
  <c r="AA340" i="26"/>
  <c r="AP341" i="26" s="1"/>
  <c r="AD339" i="26"/>
  <c r="AS340" i="26" s="1"/>
  <c r="Z339" i="26"/>
  <c r="AO340" i="26" s="1"/>
  <c r="AC338" i="26"/>
  <c r="AR339" i="26" s="1"/>
  <c r="Y338" i="26"/>
  <c r="AN339" i="26" s="1"/>
  <c r="AB337" i="26"/>
  <c r="AQ338" i="26" s="1"/>
  <c r="AA336" i="26"/>
  <c r="AP337" i="26" s="1"/>
  <c r="AD335" i="26"/>
  <c r="AS336" i="26" s="1"/>
  <c r="AC334" i="26"/>
  <c r="AR335" i="26" s="1"/>
  <c r="AB333" i="26"/>
  <c r="AQ334" i="26" s="1"/>
  <c r="X333" i="26"/>
  <c r="AM334" i="26" s="1"/>
  <c r="AA332" i="26"/>
  <c r="AP333" i="26" s="1"/>
  <c r="W332" i="26"/>
  <c r="AL333" i="26" s="1"/>
  <c r="S332" i="26"/>
  <c r="AH333" i="26" s="1"/>
  <c r="AD331" i="26"/>
  <c r="AS332" i="26" s="1"/>
  <c r="AC330" i="26"/>
  <c r="AR331" i="26" s="1"/>
  <c r="Y330" i="26"/>
  <c r="AN331" i="26" s="1"/>
  <c r="AB329" i="26"/>
  <c r="AQ330" i="26" s="1"/>
  <c r="AA328" i="26"/>
  <c r="AP329" i="26" s="1"/>
  <c r="W328" i="26"/>
  <c r="AL329" i="26" s="1"/>
  <c r="AD327" i="26"/>
  <c r="AS328" i="26" s="1"/>
  <c r="Z327" i="26"/>
  <c r="AO328" i="26" s="1"/>
  <c r="AC326" i="26"/>
  <c r="AR327" i="26" s="1"/>
  <c r="Y326" i="26"/>
  <c r="AN327" i="26" s="1"/>
  <c r="U326" i="26"/>
  <c r="AJ327" i="26" s="1"/>
  <c r="AB325" i="26"/>
  <c r="AQ326" i="26" s="1"/>
  <c r="X325" i="26"/>
  <c r="AM326" i="26" s="1"/>
  <c r="AA324" i="26"/>
  <c r="AP325" i="26" s="1"/>
  <c r="AD323" i="26"/>
  <c r="AS324" i="26" s="1"/>
  <c r="Z323" i="26"/>
  <c r="AO324" i="26" s="1"/>
  <c r="R323" i="26"/>
  <c r="AG324" i="26" s="1"/>
  <c r="AC322" i="26"/>
  <c r="AR323" i="26" s="1"/>
  <c r="Y322" i="26"/>
  <c r="AN323" i="26" s="1"/>
  <c r="Q322" i="26"/>
  <c r="AF323" i="26" s="1"/>
  <c r="AB321" i="26"/>
  <c r="AQ322" i="26" s="1"/>
  <c r="AA320" i="26"/>
  <c r="AP321" i="26" s="1"/>
  <c r="W320" i="26"/>
  <c r="AL321" i="26" s="1"/>
  <c r="AD319" i="26"/>
  <c r="AS320" i="26" s="1"/>
  <c r="AC318" i="26"/>
  <c r="AR319" i="26" s="1"/>
  <c r="Y318" i="26"/>
  <c r="AN319" i="26" s="1"/>
  <c r="U318" i="26"/>
  <c r="AJ319" i="26" s="1"/>
  <c r="AB317" i="26"/>
  <c r="AQ318" i="26" s="1"/>
  <c r="AA316" i="26"/>
  <c r="AP317" i="26" s="1"/>
  <c r="W316" i="26"/>
  <c r="AL317" i="26" s="1"/>
  <c r="AD315" i="26"/>
  <c r="AS316" i="26" s="1"/>
  <c r="Z315" i="26"/>
  <c r="AO316" i="26" s="1"/>
  <c r="R315" i="26"/>
  <c r="AG316" i="26" s="1"/>
  <c r="AC314" i="26"/>
  <c r="AR315" i="26" s="1"/>
  <c r="AB313" i="26"/>
  <c r="AQ314" i="26" s="1"/>
  <c r="X313" i="26"/>
  <c r="AM314" i="26" s="1"/>
  <c r="AA312" i="26"/>
  <c r="AP313" i="26" s="1"/>
  <c r="W312" i="26"/>
  <c r="AL313" i="26" s="1"/>
  <c r="AD311" i="26"/>
  <c r="AS312" i="26" s="1"/>
  <c r="Z311" i="26"/>
  <c r="AO312" i="26" s="1"/>
  <c r="V311" i="26"/>
  <c r="AK312" i="26" s="1"/>
  <c r="AC310" i="26"/>
  <c r="AR311" i="26" s="1"/>
  <c r="AB309" i="26"/>
  <c r="AQ310" i="26" s="1"/>
  <c r="T309" i="26"/>
  <c r="AI310" i="26" s="1"/>
  <c r="AA308" i="26"/>
  <c r="AP309" i="26" s="1"/>
  <c r="S308" i="26"/>
  <c r="AH309" i="26" s="1"/>
  <c r="AD307" i="26"/>
  <c r="AS308" i="26" s="1"/>
  <c r="Z307" i="26"/>
  <c r="AO308" i="26" s="1"/>
  <c r="AC306" i="26"/>
  <c r="AR307" i="26" s="1"/>
  <c r="Y306" i="26"/>
  <c r="AN307" i="26" s="1"/>
  <c r="AB305" i="26"/>
  <c r="AQ306" i="26" s="1"/>
  <c r="X305" i="26"/>
  <c r="AM306" i="26" s="1"/>
  <c r="AA304" i="26"/>
  <c r="AP305" i="26" s="1"/>
  <c r="W304" i="26"/>
  <c r="AL305" i="26" s="1"/>
  <c r="AD303" i="26"/>
  <c r="AS304" i="26" s="1"/>
  <c r="AC302" i="26"/>
  <c r="AR303" i="26" s="1"/>
  <c r="U302" i="26"/>
  <c r="AJ303" i="26" s="1"/>
  <c r="AB301" i="26"/>
  <c r="AQ302" i="26" s="1"/>
  <c r="X301" i="26"/>
  <c r="AM302" i="26" s="1"/>
  <c r="T301" i="26"/>
  <c r="AI302" i="26" s="1"/>
  <c r="AA300" i="26"/>
  <c r="AP301" i="26" s="1"/>
  <c r="AD299" i="26"/>
  <c r="AS300" i="26" s="1"/>
  <c r="Z299" i="26"/>
  <c r="AO300" i="26" s="1"/>
  <c r="AC298" i="26"/>
  <c r="AR299" i="26" s="1"/>
  <c r="Y298" i="26"/>
  <c r="AN299" i="26" s="1"/>
  <c r="AB297" i="26"/>
  <c r="AQ298" i="26" s="1"/>
  <c r="X297" i="26"/>
  <c r="AM298" i="26" s="1"/>
  <c r="AA296" i="26"/>
  <c r="AP297" i="26" s="1"/>
  <c r="AD295" i="26"/>
  <c r="AS296" i="26" s="1"/>
  <c r="AC294" i="26"/>
  <c r="AR295" i="26" s="1"/>
  <c r="AB293" i="26"/>
  <c r="AQ294" i="26" s="1"/>
  <c r="T293" i="26"/>
  <c r="AI294" i="26" s="1"/>
  <c r="AA292" i="26"/>
  <c r="AP293" i="26" s="1"/>
  <c r="W292" i="26"/>
  <c r="AL293" i="26" s="1"/>
  <c r="AD291" i="26"/>
  <c r="AS292" i="26" s="1"/>
  <c r="Z291" i="26"/>
  <c r="AO292" i="26" s="1"/>
  <c r="AC290" i="26"/>
  <c r="AR291" i="26" s="1"/>
  <c r="AB289" i="26"/>
  <c r="AQ290" i="26" s="1"/>
  <c r="X289" i="26"/>
  <c r="AM290" i="26" s="1"/>
  <c r="AA288" i="26"/>
  <c r="AP289" i="26" s="1"/>
  <c r="W288" i="26"/>
  <c r="AL289" i="26" s="1"/>
  <c r="AD287" i="26"/>
  <c r="AS288" i="26" s="1"/>
  <c r="Z287" i="26"/>
  <c r="AO288" i="26" s="1"/>
  <c r="AC286" i="26"/>
  <c r="AR287" i="26" s="1"/>
  <c r="AB285" i="26"/>
  <c r="AQ286" i="26" s="1"/>
  <c r="T285" i="26"/>
  <c r="AI286" i="26" s="1"/>
  <c r="AA284" i="26"/>
  <c r="AP285" i="26" s="1"/>
  <c r="AD283" i="26"/>
  <c r="AS284" i="26" s="1"/>
  <c r="Z283" i="26"/>
  <c r="AO284" i="26" s="1"/>
  <c r="AC282" i="26"/>
  <c r="AR283" i="26" s="1"/>
  <c r="Y282" i="26"/>
  <c r="AN283" i="26" s="1"/>
  <c r="AB281" i="26"/>
  <c r="AQ282" i="26" s="1"/>
  <c r="X281" i="26"/>
  <c r="AM282" i="26" s="1"/>
  <c r="AA280" i="26"/>
  <c r="AP281" i="26" s="1"/>
  <c r="W280" i="26"/>
  <c r="AL281" i="26" s="1"/>
  <c r="AD279" i="26"/>
  <c r="AS280" i="26" s="1"/>
  <c r="V279" i="26"/>
  <c r="AK280" i="26" s="1"/>
  <c r="AC278" i="26"/>
  <c r="AR279" i="26" s="1"/>
  <c r="AB277" i="26"/>
  <c r="AQ278" i="26" s="1"/>
  <c r="X277" i="26"/>
  <c r="AM278" i="26" s="1"/>
  <c r="AA276" i="26"/>
  <c r="AP277" i="26" s="1"/>
  <c r="AD275" i="26"/>
  <c r="AS276" i="26" s="1"/>
  <c r="Z275" i="26"/>
  <c r="AO276" i="26" s="1"/>
  <c r="AC274" i="26"/>
  <c r="AR275" i="26" s="1"/>
  <c r="AB273" i="26"/>
  <c r="AQ274" i="26" s="1"/>
  <c r="AA272" i="26"/>
  <c r="AP273" i="26" s="1"/>
  <c r="W272" i="26"/>
  <c r="AL273" i="26" s="1"/>
  <c r="AD271" i="26"/>
  <c r="AS272" i="26" s="1"/>
  <c r="AC270" i="26"/>
  <c r="AR271" i="26" s="1"/>
  <c r="AB269" i="26"/>
  <c r="AQ270" i="26" s="1"/>
  <c r="AA268" i="26"/>
  <c r="AP269" i="26" s="1"/>
  <c r="AD267" i="26"/>
  <c r="AS268" i="26" s="1"/>
  <c r="Z267" i="26"/>
  <c r="AO268" i="26" s="1"/>
  <c r="AC266" i="26"/>
  <c r="AR267" i="26" s="1"/>
  <c r="Y266" i="26"/>
  <c r="AN267" i="26" s="1"/>
  <c r="AB265" i="26"/>
  <c r="AQ266" i="26" s="1"/>
  <c r="X265" i="26"/>
  <c r="AM266" i="26" s="1"/>
  <c r="AA264" i="26"/>
  <c r="AP265" i="26" s="1"/>
  <c r="AD263" i="26"/>
  <c r="AS264" i="26" s="1"/>
  <c r="AC262" i="26"/>
  <c r="AR263" i="26" s="1"/>
  <c r="AB261" i="26"/>
  <c r="AQ262" i="26" s="1"/>
  <c r="AA260" i="26"/>
  <c r="AP261" i="26" s="1"/>
  <c r="AD259" i="26"/>
  <c r="AS260" i="26" s="1"/>
  <c r="Z259" i="26"/>
  <c r="AO260" i="26" s="1"/>
  <c r="AC258" i="26"/>
  <c r="AR259" i="26" s="1"/>
  <c r="Y258" i="26"/>
  <c r="AN259" i="26" s="1"/>
  <c r="AB257" i="26"/>
  <c r="AQ258" i="26" s="1"/>
  <c r="X257" i="26"/>
  <c r="AM258" i="26" s="1"/>
  <c r="AA256" i="26"/>
  <c r="AP257" i="26" s="1"/>
  <c r="W256" i="26"/>
  <c r="AL257" i="26" s="1"/>
  <c r="AD255" i="26"/>
  <c r="AS256" i="26" s="1"/>
  <c r="AC254" i="26"/>
  <c r="AR255" i="26" s="1"/>
  <c r="AB253" i="26"/>
  <c r="AQ254" i="26" s="1"/>
  <c r="AA252" i="26"/>
  <c r="AP253" i="26" s="1"/>
  <c r="AD251" i="26"/>
  <c r="AS252" i="26" s="1"/>
  <c r="AC250" i="26"/>
  <c r="AR251" i="26" s="1"/>
  <c r="Y250" i="26"/>
  <c r="AN251" i="26" s="1"/>
  <c r="AB249" i="26"/>
  <c r="AQ250" i="26" s="1"/>
  <c r="AA248" i="26"/>
  <c r="AP249" i="26" s="1"/>
  <c r="AD247" i="26"/>
  <c r="AS248" i="26" s="1"/>
  <c r="AC246" i="26"/>
  <c r="AR247" i="26" s="1"/>
  <c r="AB245" i="26"/>
  <c r="AQ246" i="26" s="1"/>
  <c r="X245" i="26"/>
  <c r="AM246" i="26" s="1"/>
  <c r="AA244" i="26"/>
  <c r="AP245" i="26" s="1"/>
  <c r="AD243" i="26"/>
  <c r="AS244" i="26" s="1"/>
  <c r="Z243" i="26"/>
  <c r="AO244" i="26" s="1"/>
  <c r="Y242" i="26"/>
  <c r="AN243" i="26" s="1"/>
  <c r="AB241" i="26"/>
  <c r="AQ242" i="26" s="1"/>
  <c r="AA240" i="26"/>
  <c r="AP241" i="26" s="1"/>
  <c r="W240" i="26"/>
  <c r="AL241" i="26" s="1"/>
  <c r="AD239" i="26"/>
  <c r="AS240" i="26" s="1"/>
  <c r="Z239" i="26"/>
  <c r="AO240" i="26" s="1"/>
  <c r="AC238" i="26"/>
  <c r="AR239" i="26" s="1"/>
  <c r="AB237" i="26"/>
  <c r="AQ238" i="26" s="1"/>
  <c r="AA236" i="26"/>
  <c r="AP237" i="26" s="1"/>
  <c r="AD235" i="26"/>
  <c r="AS236" i="26" s="1"/>
  <c r="AC234" i="26"/>
  <c r="AR235" i="26" s="1"/>
  <c r="Y234" i="26"/>
  <c r="AN235" i="26" s="1"/>
  <c r="AB233" i="26"/>
  <c r="AQ234" i="26" s="1"/>
  <c r="AA232" i="26"/>
  <c r="AP233" i="26" s="1"/>
  <c r="AD231" i="26"/>
  <c r="AS232" i="26" s="1"/>
  <c r="Z231" i="26"/>
  <c r="AO232" i="26" s="1"/>
  <c r="AC230" i="26"/>
  <c r="AR231" i="26" s="1"/>
  <c r="Y230" i="26"/>
  <c r="AN231" i="26" s="1"/>
  <c r="AB229" i="26"/>
  <c r="AQ230" i="26" s="1"/>
  <c r="AA228" i="26"/>
  <c r="AP229" i="26" s="1"/>
  <c r="W228" i="26"/>
  <c r="AL229" i="26" s="1"/>
  <c r="AD227" i="26"/>
  <c r="AS228" i="26" s="1"/>
  <c r="Z227" i="26"/>
  <c r="AO228" i="26" s="1"/>
  <c r="AC226" i="26"/>
  <c r="AR227" i="26" s="1"/>
  <c r="AB225" i="26"/>
  <c r="AQ226" i="26" s="1"/>
  <c r="AA224" i="26"/>
  <c r="AP225" i="26" s="1"/>
  <c r="AD223" i="26"/>
  <c r="AS224" i="26" s="1"/>
  <c r="AC222" i="26"/>
  <c r="AR223" i="26" s="1"/>
  <c r="AB221" i="26"/>
  <c r="AQ222" i="26" s="1"/>
  <c r="AA220" i="26"/>
  <c r="AP221" i="26" s="1"/>
  <c r="AD219" i="26"/>
  <c r="AS220" i="26" s="1"/>
  <c r="Z219" i="26"/>
  <c r="AO220" i="26" s="1"/>
  <c r="AC218" i="26"/>
  <c r="AR219" i="26" s="1"/>
  <c r="AB217" i="26"/>
  <c r="AQ218" i="26" s="1"/>
  <c r="AA216" i="26"/>
  <c r="AP217" i="26" s="1"/>
  <c r="AD215" i="26"/>
  <c r="AS216" i="26" s="1"/>
  <c r="Z215" i="26"/>
  <c r="AO216" i="26" s="1"/>
  <c r="AC214" i="26"/>
  <c r="AR215" i="26" s="1"/>
  <c r="AB213" i="26"/>
  <c r="AQ214" i="26" s="1"/>
  <c r="AA212" i="26"/>
  <c r="AP213" i="26" s="1"/>
  <c r="AD211" i="26"/>
  <c r="AS212" i="26" s="1"/>
  <c r="Z211" i="26"/>
  <c r="AO212" i="26" s="1"/>
  <c r="AC210" i="26"/>
  <c r="AR211" i="26" s="1"/>
  <c r="Y210" i="26"/>
  <c r="AN211" i="26" s="1"/>
  <c r="AB209" i="26"/>
  <c r="AQ210" i="26" s="1"/>
  <c r="X209" i="26"/>
  <c r="AM210" i="26" s="1"/>
  <c r="AA208" i="26"/>
  <c r="AP209" i="26" s="1"/>
  <c r="AD207" i="26"/>
  <c r="AS208" i="26" s="1"/>
  <c r="Z207" i="26"/>
  <c r="AO208" i="26" s="1"/>
  <c r="V207" i="26"/>
  <c r="AK208" i="26" s="1"/>
  <c r="AC206" i="26"/>
  <c r="AR207" i="26" s="1"/>
  <c r="Y206" i="26"/>
  <c r="AN207" i="26" s="1"/>
  <c r="AB205" i="26"/>
  <c r="AQ206" i="26" s="1"/>
  <c r="AA204" i="26"/>
  <c r="AP205" i="26" s="1"/>
  <c r="W204" i="26"/>
  <c r="AL205" i="26" s="1"/>
  <c r="AD203" i="26"/>
  <c r="AS204" i="26" s="1"/>
  <c r="AC202" i="26"/>
  <c r="AR203" i="26" s="1"/>
  <c r="Y202" i="26"/>
  <c r="AN203" i="26" s="1"/>
  <c r="AB201" i="26"/>
  <c r="AQ202" i="26" s="1"/>
  <c r="AA200" i="26"/>
  <c r="AP201" i="26" s="1"/>
  <c r="AD199" i="26"/>
  <c r="AS200" i="26" s="1"/>
  <c r="AC198" i="26"/>
  <c r="AR199" i="26" s="1"/>
  <c r="AB197" i="26"/>
  <c r="AQ198" i="26" s="1"/>
  <c r="AA196" i="26"/>
  <c r="AP197" i="26" s="1"/>
  <c r="AD195" i="26"/>
  <c r="AS196" i="26" s="1"/>
  <c r="Z195" i="26"/>
  <c r="AO196" i="26" s="1"/>
  <c r="AC194" i="26"/>
  <c r="AR195" i="26" s="1"/>
  <c r="Y194" i="26"/>
  <c r="AN195" i="26" s="1"/>
  <c r="AB193" i="26"/>
  <c r="AQ194" i="26" s="1"/>
  <c r="AA192" i="26"/>
  <c r="AP193" i="26" s="1"/>
  <c r="AD191" i="26"/>
  <c r="AS192" i="26" s="1"/>
  <c r="Z191" i="26"/>
  <c r="AO192" i="26" s="1"/>
  <c r="AC190" i="26"/>
  <c r="AR191" i="26" s="1"/>
  <c r="Y190" i="26"/>
  <c r="AN191" i="26" s="1"/>
  <c r="U190" i="26"/>
  <c r="AJ191" i="26" s="1"/>
  <c r="AB189" i="26"/>
  <c r="AQ190" i="26" s="1"/>
  <c r="X189" i="26"/>
  <c r="AM190" i="26" s="1"/>
  <c r="AA188" i="26"/>
  <c r="AP189" i="26" s="1"/>
  <c r="AD187" i="26"/>
  <c r="AS188" i="26" s="1"/>
  <c r="AC186" i="26"/>
  <c r="AR187" i="26" s="1"/>
  <c r="Y186" i="26"/>
  <c r="AN187" i="26" s="1"/>
  <c r="AB185" i="26"/>
  <c r="AQ186" i="26" s="1"/>
  <c r="AA184" i="26"/>
  <c r="AP185" i="26" s="1"/>
  <c r="AD183" i="26"/>
  <c r="AS184" i="26" s="1"/>
  <c r="Z183" i="26"/>
  <c r="AO184" i="26" s="1"/>
  <c r="AC182" i="26"/>
  <c r="AR183" i="26" s="1"/>
  <c r="AB181" i="26"/>
  <c r="AQ182" i="26" s="1"/>
  <c r="AA180" i="26"/>
  <c r="AP181" i="26" s="1"/>
  <c r="AD179" i="26"/>
  <c r="AS180" i="26" s="1"/>
  <c r="Z179" i="26"/>
  <c r="AO180" i="26" s="1"/>
  <c r="AC178" i="26"/>
  <c r="AR179" i="26" s="1"/>
  <c r="AB177" i="26"/>
  <c r="AQ178" i="26" s="1"/>
  <c r="X177" i="26"/>
  <c r="AM178" i="26" s="1"/>
  <c r="AA176" i="26"/>
  <c r="AP177" i="26" s="1"/>
  <c r="W176" i="26"/>
  <c r="AL177" i="26" s="1"/>
  <c r="AD175" i="26"/>
  <c r="AS176" i="26" s="1"/>
  <c r="AC174" i="26"/>
  <c r="AR175" i="26" s="1"/>
  <c r="AB173" i="26"/>
  <c r="AQ174" i="26" s="1"/>
  <c r="AA172" i="26"/>
  <c r="AP173" i="26" s="1"/>
  <c r="AD171" i="26"/>
  <c r="AS172" i="26" s="1"/>
  <c r="Z171" i="26"/>
  <c r="AO172" i="26" s="1"/>
  <c r="AC170" i="26"/>
  <c r="AR171" i="26" s="1"/>
  <c r="Y170" i="26"/>
  <c r="AN171" i="26" s="1"/>
  <c r="AB169" i="26"/>
  <c r="AQ170" i="26" s="1"/>
  <c r="AA168" i="26"/>
  <c r="AP169" i="26" s="1"/>
  <c r="AD167" i="26"/>
  <c r="AS168" i="26" s="1"/>
  <c r="AC166" i="26"/>
  <c r="AR167" i="26" s="1"/>
  <c r="AB165" i="26"/>
  <c r="AQ166" i="26" s="1"/>
  <c r="AA164" i="26"/>
  <c r="AP165" i="26" s="1"/>
  <c r="AD163" i="26"/>
  <c r="AS164" i="26" s="1"/>
  <c r="Z163" i="26"/>
  <c r="AO164" i="26" s="1"/>
  <c r="AC162" i="26"/>
  <c r="AR163" i="26" s="1"/>
  <c r="Y162" i="26"/>
  <c r="AN163" i="26" s="1"/>
  <c r="AB161" i="26"/>
  <c r="AQ162" i="26" s="1"/>
  <c r="AA160" i="26"/>
  <c r="AP161" i="26" s="1"/>
  <c r="W160" i="26"/>
  <c r="AL161" i="26" s="1"/>
  <c r="AD159" i="26"/>
  <c r="AS160" i="26" s="1"/>
  <c r="AC158" i="26"/>
  <c r="AR159" i="26" s="1"/>
  <c r="Y158" i="26"/>
  <c r="AN159" i="26" s="1"/>
  <c r="AB157" i="26"/>
  <c r="AQ158" i="26" s="1"/>
  <c r="X157" i="26"/>
  <c r="AM158" i="26" s="1"/>
  <c r="AA156" i="26"/>
  <c r="AP157" i="26" s="1"/>
  <c r="AD155" i="26"/>
  <c r="AS156" i="26" s="1"/>
  <c r="AC154" i="26"/>
  <c r="AR155" i="26" s="1"/>
  <c r="AB153" i="26"/>
  <c r="AQ154" i="26" s="1"/>
  <c r="AA152" i="26"/>
  <c r="AP153" i="26" s="1"/>
  <c r="AD151" i="26"/>
  <c r="AS152" i="26" s="1"/>
  <c r="AC150" i="26"/>
  <c r="AR151" i="26" s="1"/>
  <c r="AB149" i="26"/>
  <c r="AQ150" i="26" s="1"/>
  <c r="AA148" i="26"/>
  <c r="AP149" i="26" s="1"/>
  <c r="AD147" i="26"/>
  <c r="AS148" i="26" s="1"/>
  <c r="Z147" i="26"/>
  <c r="AO148" i="26" s="1"/>
  <c r="AC146" i="26"/>
  <c r="AR147" i="26" s="1"/>
  <c r="Y146" i="26"/>
  <c r="AN147" i="26" s="1"/>
  <c r="AB145" i="26"/>
  <c r="AQ146" i="26" s="1"/>
  <c r="X145" i="26"/>
  <c r="AM146" i="26" s="1"/>
  <c r="AA144" i="26"/>
  <c r="AP145" i="26" s="1"/>
  <c r="W144" i="26"/>
  <c r="AL145" i="26" s="1"/>
  <c r="AD143" i="26"/>
  <c r="AS144" i="26" s="1"/>
  <c r="AC142" i="26"/>
  <c r="AR143" i="26" s="1"/>
  <c r="AB141" i="26"/>
  <c r="AQ142" i="26" s="1"/>
  <c r="AA140" i="26"/>
  <c r="AP141" i="26" s="1"/>
  <c r="AD139" i="26"/>
  <c r="AS140" i="26" s="1"/>
  <c r="AC138" i="26"/>
  <c r="AR139" i="26" s="1"/>
  <c r="Y138" i="26"/>
  <c r="AN139" i="26" s="1"/>
  <c r="U138" i="26"/>
  <c r="AJ139" i="26" s="1"/>
  <c r="AB137" i="26"/>
  <c r="AQ138" i="26" s="1"/>
  <c r="X137" i="26"/>
  <c r="AM138" i="26" s="1"/>
  <c r="AA136" i="26"/>
  <c r="AP137" i="26" s="1"/>
  <c r="W136" i="26"/>
  <c r="AL137" i="26" s="1"/>
  <c r="AD135" i="26"/>
  <c r="AS136" i="26" s="1"/>
  <c r="Z135" i="26"/>
  <c r="AO136" i="26" s="1"/>
  <c r="AC134" i="26"/>
  <c r="AR135" i="26" s="1"/>
  <c r="AB133" i="26"/>
  <c r="AQ134" i="26" s="1"/>
  <c r="AA132" i="26"/>
  <c r="AP133" i="26" s="1"/>
  <c r="AD131" i="26"/>
  <c r="AS132" i="26" s="1"/>
  <c r="Z131" i="26"/>
  <c r="AO132" i="26" s="1"/>
  <c r="AC130" i="26"/>
  <c r="AR131" i="26" s="1"/>
  <c r="Y130" i="26"/>
  <c r="AN131" i="26" s="1"/>
  <c r="AB129" i="26"/>
  <c r="AQ130" i="26" s="1"/>
  <c r="AA128" i="26"/>
  <c r="AP129" i="26" s="1"/>
  <c r="W128" i="26"/>
  <c r="AL129" i="26" s="1"/>
  <c r="AD127" i="26"/>
  <c r="AS128" i="26" s="1"/>
  <c r="Z127" i="26"/>
  <c r="AO128" i="26" s="1"/>
  <c r="AC126" i="26"/>
  <c r="AR127" i="26" s="1"/>
  <c r="Y126" i="26"/>
  <c r="AN127" i="26" s="1"/>
  <c r="AB125" i="26"/>
  <c r="AQ126" i="26" s="1"/>
  <c r="X125" i="26"/>
  <c r="AM126" i="26" s="1"/>
  <c r="AA124" i="26"/>
  <c r="AP125" i="26" s="1"/>
  <c r="W124" i="26"/>
  <c r="AL125" i="26" s="1"/>
  <c r="AD123" i="26"/>
  <c r="AS124" i="26" s="1"/>
  <c r="Z123" i="26"/>
  <c r="AO124" i="26" s="1"/>
  <c r="AC122" i="26"/>
  <c r="AR123" i="26" s="1"/>
  <c r="Y122" i="26"/>
  <c r="AN123" i="26" s="1"/>
  <c r="AB121" i="26"/>
  <c r="AQ122" i="26" s="1"/>
  <c r="AA120" i="26"/>
  <c r="AP121" i="26" s="1"/>
  <c r="AD119" i="26"/>
  <c r="AS120" i="26" s="1"/>
  <c r="Z119" i="26"/>
  <c r="AO120" i="26" s="1"/>
  <c r="AC118" i="26"/>
  <c r="AR119" i="26" s="1"/>
  <c r="AB117" i="26"/>
  <c r="AQ118" i="26" s="1"/>
  <c r="AA116" i="26"/>
  <c r="AP117" i="26" s="1"/>
  <c r="AD115" i="26"/>
  <c r="AS116" i="26" s="1"/>
  <c r="Z115" i="26"/>
  <c r="AO116" i="26" s="1"/>
  <c r="AC114" i="26"/>
  <c r="AR115" i="26" s="1"/>
  <c r="AB113" i="26"/>
  <c r="AQ114" i="26" s="1"/>
  <c r="X113" i="26"/>
  <c r="AM114" i="26" s="1"/>
  <c r="AA112" i="26"/>
  <c r="AP113" i="26" s="1"/>
  <c r="AD111" i="26"/>
  <c r="AS112" i="26" s="1"/>
  <c r="Z111" i="26"/>
  <c r="AO112" i="26" s="1"/>
  <c r="AC110" i="26"/>
  <c r="AR111" i="26" s="1"/>
  <c r="Y110" i="26"/>
  <c r="AN111" i="26" s="1"/>
  <c r="AB109" i="26"/>
  <c r="AQ110" i="26" s="1"/>
  <c r="X109" i="26"/>
  <c r="AM110" i="26" s="1"/>
  <c r="AA108" i="26"/>
  <c r="AP109" i="26" s="1"/>
  <c r="W108" i="26"/>
  <c r="AL109" i="26" s="1"/>
  <c r="AD107" i="26"/>
  <c r="AS108" i="26" s="1"/>
  <c r="AC106" i="26"/>
  <c r="AR107" i="26" s="1"/>
  <c r="AB105" i="26"/>
  <c r="AQ106" i="26" s="1"/>
  <c r="AA104" i="26"/>
  <c r="AP105" i="26" s="1"/>
  <c r="W104" i="26"/>
  <c r="AL105" i="26" s="1"/>
  <c r="AD103" i="26"/>
  <c r="AS104" i="26" s="1"/>
  <c r="AC102" i="26"/>
  <c r="AR103" i="26" s="1"/>
  <c r="AB101" i="26"/>
  <c r="AQ102" i="26" s="1"/>
  <c r="AA100" i="26"/>
  <c r="AP101" i="26" s="1"/>
  <c r="W100" i="26"/>
  <c r="AL101" i="26" s="1"/>
  <c r="AD99" i="26"/>
  <c r="AS100" i="26" s="1"/>
  <c r="Z99" i="26"/>
  <c r="AO100" i="26" s="1"/>
  <c r="AC98" i="26"/>
  <c r="AR99" i="26" s="1"/>
  <c r="Y98" i="26"/>
  <c r="AN99" i="26" s="1"/>
  <c r="AB97" i="26"/>
  <c r="AQ98" i="26" s="1"/>
  <c r="X97" i="26"/>
  <c r="AM98" i="26" s="1"/>
  <c r="AA96" i="26"/>
  <c r="AP97" i="26" s="1"/>
  <c r="AD95" i="26"/>
  <c r="AS96" i="26" s="1"/>
  <c r="AC94" i="26"/>
  <c r="AR95" i="26" s="1"/>
  <c r="Y94" i="26"/>
  <c r="AN95" i="26" s="1"/>
  <c r="AB93" i="26"/>
  <c r="AQ94" i="26" s="1"/>
  <c r="AA92" i="26"/>
  <c r="AP93" i="26" s="1"/>
  <c r="AD91" i="26"/>
  <c r="AS92" i="26" s="1"/>
  <c r="Z91" i="26"/>
  <c r="AO92" i="26" s="1"/>
  <c r="AC90" i="26"/>
  <c r="AR91" i="26" s="1"/>
  <c r="Y90" i="26"/>
  <c r="AN91" i="26" s="1"/>
  <c r="AB89" i="26"/>
  <c r="AQ90" i="26" s="1"/>
  <c r="X89" i="26"/>
  <c r="AM90" i="26" s="1"/>
  <c r="AA88" i="26"/>
  <c r="AP89" i="26" s="1"/>
  <c r="W88" i="26"/>
  <c r="AL89" i="26" s="1"/>
  <c r="AD87" i="26"/>
  <c r="AS88" i="26" s="1"/>
  <c r="Z87" i="26"/>
  <c r="AO88" i="26" s="1"/>
  <c r="V87" i="26"/>
  <c r="AK88" i="26" s="1"/>
  <c r="AC86" i="26"/>
  <c r="AR87" i="26" s="1"/>
  <c r="Y86" i="26"/>
  <c r="AN87" i="26" s="1"/>
  <c r="AB85" i="26"/>
  <c r="AQ86" i="26" s="1"/>
  <c r="AA84" i="26"/>
  <c r="AP85" i="26" s="1"/>
  <c r="AD83" i="26"/>
  <c r="AS84" i="26" s="1"/>
  <c r="AC82" i="26"/>
  <c r="AR83" i="26" s="1"/>
  <c r="AB81" i="26"/>
  <c r="AQ82" i="26" s="1"/>
  <c r="AA80" i="26"/>
  <c r="AP81" i="26" s="1"/>
  <c r="AD79" i="26"/>
  <c r="AS80" i="26" s="1"/>
  <c r="Z79" i="26"/>
  <c r="AO80" i="26" s="1"/>
  <c r="AC78" i="26"/>
  <c r="AR79" i="26" s="1"/>
  <c r="Y78" i="26"/>
  <c r="AN79" i="26" s="1"/>
  <c r="AB77" i="26"/>
  <c r="AQ78" i="26" s="1"/>
  <c r="AA76" i="26"/>
  <c r="AP77" i="26" s="1"/>
  <c r="W76" i="26"/>
  <c r="AL77" i="26" s="1"/>
  <c r="AD75" i="26"/>
  <c r="AS76" i="26" s="1"/>
  <c r="Z75" i="26"/>
  <c r="AO76" i="26" s="1"/>
  <c r="AC74" i="26"/>
  <c r="AR75" i="26" s="1"/>
  <c r="Y74" i="26"/>
  <c r="AN75" i="26" s="1"/>
  <c r="AB73" i="26"/>
  <c r="AQ74" i="26" s="1"/>
  <c r="AA72" i="26"/>
  <c r="AP73" i="26" s="1"/>
  <c r="AD71" i="26"/>
  <c r="AS72" i="26" s="1"/>
  <c r="AC70" i="26"/>
  <c r="AR71" i="26" s="1"/>
  <c r="AB69" i="26"/>
  <c r="AQ70" i="26" s="1"/>
  <c r="AA68" i="26"/>
  <c r="AP69" i="26" s="1"/>
  <c r="AD67" i="26"/>
  <c r="AS68" i="26" s="1"/>
  <c r="AC66" i="26"/>
  <c r="AR67" i="26" s="1"/>
  <c r="Y66" i="26"/>
  <c r="AN67" i="26" s="1"/>
  <c r="AB65" i="26"/>
  <c r="AQ66" i="26" s="1"/>
  <c r="AA64" i="26"/>
  <c r="AP65" i="26" s="1"/>
  <c r="R64" i="26"/>
  <c r="AG65" i="26" s="1"/>
  <c r="AD63" i="26"/>
  <c r="AS64" i="26" s="1"/>
  <c r="AC62" i="26"/>
  <c r="AR63" i="26" s="1"/>
  <c r="Y62" i="26"/>
  <c r="AN63" i="26" s="1"/>
  <c r="AB61" i="26"/>
  <c r="AQ62" i="26" s="1"/>
  <c r="AA60" i="26"/>
  <c r="AP61" i="26" s="1"/>
  <c r="W60" i="26"/>
  <c r="AL61" i="26" s="1"/>
  <c r="AD59" i="26"/>
  <c r="AS60" i="26" s="1"/>
  <c r="Z59" i="26"/>
  <c r="AO60" i="26" s="1"/>
  <c r="V59" i="26"/>
  <c r="AK60" i="26" s="1"/>
  <c r="AC58" i="26"/>
  <c r="AR59" i="26" s="1"/>
  <c r="Y58" i="26"/>
  <c r="AN59" i="26" s="1"/>
  <c r="AB57" i="26"/>
  <c r="AQ58" i="26" s="1"/>
  <c r="AA56" i="26"/>
  <c r="AP57" i="26" s="1"/>
  <c r="AD55" i="26"/>
  <c r="AS56" i="26" s="1"/>
  <c r="AC54" i="26"/>
  <c r="AR55" i="26" s="1"/>
  <c r="U54" i="26"/>
  <c r="AJ55" i="26" s="1"/>
  <c r="AB53" i="26"/>
  <c r="AQ54" i="26" s="1"/>
  <c r="X53" i="26"/>
  <c r="AM54" i="26" s="1"/>
  <c r="AA52" i="26"/>
  <c r="AP53" i="26" s="1"/>
  <c r="AD51" i="26"/>
  <c r="AS52" i="26" s="1"/>
  <c r="Z51" i="26"/>
  <c r="AO52" i="26" s="1"/>
  <c r="AC50" i="26"/>
  <c r="AR51" i="26" s="1"/>
  <c r="AB49" i="26"/>
  <c r="AQ50" i="26" s="1"/>
  <c r="AA48" i="26"/>
  <c r="AP49" i="26" s="1"/>
  <c r="AD47" i="26"/>
  <c r="AS48" i="26" s="1"/>
  <c r="Z47" i="26"/>
  <c r="AO48" i="26" s="1"/>
  <c r="AC46" i="26"/>
  <c r="AR47" i="26" s="1"/>
  <c r="Y46" i="26"/>
  <c r="AN47" i="26" s="1"/>
  <c r="AB45" i="26"/>
  <c r="AQ46" i="26" s="1"/>
  <c r="AA44" i="26"/>
  <c r="AP45" i="26" s="1"/>
  <c r="AD43" i="26"/>
  <c r="AS44" i="26" s="1"/>
  <c r="Z43" i="26"/>
  <c r="AO44" i="26" s="1"/>
  <c r="AC42" i="26"/>
  <c r="AR43" i="26" s="1"/>
  <c r="Y42" i="26"/>
  <c r="AN43" i="26" s="1"/>
  <c r="AB41" i="26"/>
  <c r="AQ42" i="26" s="1"/>
  <c r="AA40" i="26"/>
  <c r="AP41" i="26" s="1"/>
  <c r="AD39" i="26"/>
  <c r="AS40" i="26" s="1"/>
  <c r="AC38" i="26"/>
  <c r="AR39" i="26" s="1"/>
  <c r="Y38" i="26"/>
  <c r="AN39" i="26" s="1"/>
  <c r="AB37" i="26"/>
  <c r="AQ38" i="26" s="1"/>
  <c r="AA36" i="26"/>
  <c r="AP37" i="26" s="1"/>
  <c r="AD35" i="26"/>
  <c r="AS36" i="26" s="1"/>
  <c r="Z35" i="26"/>
  <c r="AO36" i="26" s="1"/>
  <c r="AC34" i="26"/>
  <c r="AR35" i="26" s="1"/>
  <c r="AB33" i="26"/>
  <c r="AQ34" i="26" s="1"/>
  <c r="AA32" i="26"/>
  <c r="AP33" i="26" s="1"/>
  <c r="AD31" i="26"/>
  <c r="AS32" i="26" s="1"/>
  <c r="Z31" i="26"/>
  <c r="AO32" i="26" s="1"/>
  <c r="AC30" i="26"/>
  <c r="AR31" i="26" s="1"/>
  <c r="Y30" i="26"/>
  <c r="AN31" i="26" s="1"/>
  <c r="AB29" i="26"/>
  <c r="AQ30" i="26" s="1"/>
  <c r="AA28" i="26"/>
  <c r="AP29" i="26" s="1"/>
  <c r="AD27" i="26"/>
  <c r="AS28" i="26" s="1"/>
  <c r="Z27" i="26"/>
  <c r="AO28" i="26" s="1"/>
  <c r="AC26" i="26"/>
  <c r="AR27" i="26" s="1"/>
  <c r="AB25" i="26"/>
  <c r="AQ26" i="26" s="1"/>
  <c r="AA24" i="26"/>
  <c r="AP25" i="26" s="1"/>
  <c r="AD23" i="26"/>
  <c r="AS24" i="26" s="1"/>
  <c r="Z23" i="26"/>
  <c r="AO24" i="26" s="1"/>
  <c r="AC22" i="26"/>
  <c r="AR23" i="26" s="1"/>
  <c r="Y22" i="26"/>
  <c r="AN23" i="26" s="1"/>
  <c r="AB21" i="26"/>
  <c r="AQ22" i="26" s="1"/>
  <c r="AA20" i="26"/>
  <c r="AP21" i="26" s="1"/>
  <c r="AD19" i="26"/>
  <c r="AS20" i="26" s="1"/>
  <c r="AC18" i="26"/>
  <c r="AR19" i="26" s="1"/>
  <c r="Y18" i="26"/>
  <c r="AN19" i="26" s="1"/>
  <c r="AB17" i="26"/>
  <c r="AQ18" i="26" s="1"/>
  <c r="X17" i="26"/>
  <c r="AM18" i="26" s="1"/>
  <c r="AA16" i="26"/>
  <c r="AP17" i="26" s="1"/>
  <c r="W16" i="26"/>
  <c r="AL17" i="26" s="1"/>
  <c r="AD15" i="26"/>
  <c r="AS16" i="26" s="1"/>
  <c r="Z15" i="26"/>
  <c r="AO16" i="26" s="1"/>
  <c r="V15" i="26"/>
  <c r="AK16" i="26" s="1"/>
  <c r="AC14" i="26"/>
  <c r="AR15" i="26" s="1"/>
  <c r="Y14" i="26"/>
  <c r="AN15" i="26" s="1"/>
  <c r="AB13" i="26"/>
  <c r="AQ14" i="26" s="1"/>
  <c r="AA12" i="26"/>
  <c r="AP13" i="26" s="1"/>
  <c r="AD11" i="26"/>
  <c r="AS12" i="26" s="1"/>
  <c r="AC10" i="26"/>
  <c r="AR11" i="26" s="1"/>
  <c r="AB9" i="26"/>
  <c r="AQ10" i="26" s="1"/>
  <c r="AA8" i="26"/>
  <c r="AP9" i="26" s="1"/>
  <c r="AD7" i="26"/>
  <c r="AS8" i="26" s="1"/>
  <c r="AC6" i="26"/>
  <c r="AR7" i="26" s="1"/>
  <c r="AB5" i="26"/>
  <c r="AQ6" i="26" s="1"/>
  <c r="AA4" i="26"/>
  <c r="AP5" i="26" s="1"/>
  <c r="AD3" i="26"/>
  <c r="AS4" i="26" s="1"/>
  <c r="Z3" i="26"/>
  <c r="AO4" i="26" s="1"/>
  <c r="Y350" i="26"/>
  <c r="AN351" i="26" s="1"/>
  <c r="Z347" i="26"/>
  <c r="AO348" i="26" s="1"/>
  <c r="S300" i="26"/>
  <c r="AH301" i="26" s="1"/>
  <c r="S276" i="26"/>
  <c r="AH277" i="26" s="1"/>
  <c r="Y362" i="26"/>
  <c r="AN363" i="26" s="1"/>
  <c r="X361" i="26"/>
  <c r="AM362" i="26" s="1"/>
  <c r="U358" i="26"/>
  <c r="AJ359" i="26" s="1"/>
  <c r="T357" i="26"/>
  <c r="AI358" i="26" s="1"/>
  <c r="Q346" i="26"/>
  <c r="AF347" i="26" s="1"/>
  <c r="V343" i="26"/>
  <c r="AK344" i="26" s="1"/>
  <c r="S340" i="26"/>
  <c r="AH341" i="26" s="1"/>
  <c r="X337" i="26"/>
  <c r="AM338" i="26" s="1"/>
  <c r="T329" i="26"/>
  <c r="AI330" i="26" s="1"/>
  <c r="W324" i="26"/>
  <c r="AL325" i="26" s="1"/>
  <c r="S324" i="26"/>
  <c r="AH325" i="26" s="1"/>
  <c r="V319" i="26"/>
  <c r="AK320" i="26" s="1"/>
  <c r="R307" i="26"/>
  <c r="AG308" i="26" s="1"/>
  <c r="Q298" i="26"/>
  <c r="AF299" i="26" s="1"/>
  <c r="S296" i="26"/>
  <c r="AH297" i="26" s="1"/>
  <c r="Y286" i="26"/>
  <c r="AN287" i="26" s="1"/>
  <c r="Q286" i="26"/>
  <c r="AF287" i="26" s="1"/>
  <c r="W284" i="26"/>
  <c r="AL285" i="26" s="1"/>
  <c r="R283" i="26"/>
  <c r="AG284" i="26" s="1"/>
  <c r="U278" i="26"/>
  <c r="AJ279" i="26" s="1"/>
  <c r="R275" i="26"/>
  <c r="AG276" i="26" s="1"/>
  <c r="Z271" i="26"/>
  <c r="AO272" i="26" s="1"/>
  <c r="X269" i="26"/>
  <c r="AM270" i="26" s="1"/>
  <c r="T261" i="26"/>
  <c r="AI262" i="26" s="1"/>
  <c r="R259" i="26"/>
  <c r="AG260" i="26" s="1"/>
  <c r="U254" i="26"/>
  <c r="AJ255" i="26" s="1"/>
  <c r="S252" i="26"/>
  <c r="AH253" i="26" s="1"/>
  <c r="X249" i="26"/>
  <c r="AM250" i="26" s="1"/>
  <c r="S241" i="26"/>
  <c r="AH242" i="26" s="1"/>
  <c r="U238" i="26"/>
  <c r="AJ239" i="26" s="1"/>
  <c r="V227" i="26"/>
  <c r="AK228" i="26" s="1"/>
  <c r="Y226" i="26"/>
  <c r="AN227" i="26" s="1"/>
  <c r="X225" i="26"/>
  <c r="AM226" i="26" s="1"/>
  <c r="S224" i="26"/>
  <c r="AH225" i="26" s="1"/>
  <c r="R223" i="26"/>
  <c r="AG224" i="26" s="1"/>
  <c r="Z203" i="26"/>
  <c r="AO204" i="26" s="1"/>
  <c r="T197" i="26"/>
  <c r="AI198" i="26" s="1"/>
  <c r="Q186" i="26"/>
  <c r="AF187" i="26" s="1"/>
  <c r="V175" i="26"/>
  <c r="AK176" i="26" s="1"/>
  <c r="W172" i="26"/>
  <c r="AL173" i="26" s="1"/>
  <c r="R171" i="26"/>
  <c r="AG172" i="26" s="1"/>
  <c r="Q154" i="26"/>
  <c r="AF155" i="26" s="1"/>
  <c r="U142" i="26"/>
  <c r="AJ143" i="26" s="1"/>
  <c r="X141" i="26"/>
  <c r="AM142" i="26" s="1"/>
  <c r="Z139" i="26"/>
  <c r="AO140" i="26" s="1"/>
  <c r="W132" i="26"/>
  <c r="AL133" i="26" s="1"/>
  <c r="V111" i="26"/>
  <c r="AK112" i="26" s="1"/>
  <c r="Z107" i="26"/>
  <c r="AO108" i="26" s="1"/>
  <c r="T89" i="26"/>
  <c r="AI90" i="26" s="1"/>
  <c r="S88" i="26"/>
  <c r="AH89" i="26" s="1"/>
  <c r="Y82" i="26"/>
  <c r="AN83" i="26" s="1"/>
  <c r="S81" i="26"/>
  <c r="AH82" i="26" s="1"/>
  <c r="W80" i="26"/>
  <c r="AL81" i="26" s="1"/>
  <c r="V79" i="26"/>
  <c r="AK80" i="26" s="1"/>
  <c r="Y54" i="26"/>
  <c r="AN55" i="26" s="1"/>
  <c r="T49" i="26"/>
  <c r="AI50" i="26" s="1"/>
  <c r="W48" i="26"/>
  <c r="AL49" i="26" s="1"/>
  <c r="S48" i="26"/>
  <c r="AH49" i="26" s="1"/>
  <c r="V47" i="26"/>
  <c r="AK48" i="26" s="1"/>
  <c r="X45" i="26"/>
  <c r="AM46" i="26" s="1"/>
  <c r="AB2" i="26"/>
  <c r="AQ3" i="26" s="1"/>
  <c r="U363" i="26"/>
  <c r="T362" i="26"/>
  <c r="AI363" i="26" s="1"/>
  <c r="Z359" i="26"/>
  <c r="AO360" i="26" s="1"/>
  <c r="Y358" i="26"/>
  <c r="AN359" i="26" s="1"/>
  <c r="Z355" i="26"/>
  <c r="AO356" i="26" s="1"/>
  <c r="Q354" i="26"/>
  <c r="AF355" i="26" s="1"/>
  <c r="U350" i="26"/>
  <c r="AJ351" i="26" s="1"/>
  <c r="T349" i="26"/>
  <c r="AI350" i="26" s="1"/>
  <c r="R347" i="26"/>
  <c r="AG348" i="26" s="1"/>
  <c r="Q338" i="26"/>
  <c r="AF339" i="26" s="1"/>
  <c r="S336" i="26"/>
  <c r="AH337" i="26" s="1"/>
  <c r="Y334" i="26"/>
  <c r="AN335" i="26" s="1"/>
  <c r="T333" i="26"/>
  <c r="AI334" i="26" s="1"/>
  <c r="X329" i="26"/>
  <c r="AM330" i="26" s="1"/>
  <c r="Q326" i="26"/>
  <c r="AF327" i="26" s="1"/>
  <c r="T325" i="26"/>
  <c r="AI326" i="26" s="1"/>
  <c r="Y314" i="26"/>
  <c r="AN315" i="26" s="1"/>
  <c r="U310" i="26"/>
  <c r="AJ311" i="26" s="1"/>
  <c r="V303" i="26"/>
  <c r="AK304" i="26" s="1"/>
  <c r="W300" i="26"/>
  <c r="AL301" i="26" s="1"/>
  <c r="W296" i="26"/>
  <c r="AL297" i="26" s="1"/>
  <c r="V295" i="26"/>
  <c r="AK296" i="26" s="1"/>
  <c r="Y290" i="26"/>
  <c r="AN291" i="26" s="1"/>
  <c r="Y274" i="26"/>
  <c r="AN275" i="26" s="1"/>
  <c r="X273" i="26"/>
  <c r="AM274" i="26" s="1"/>
  <c r="V271" i="26"/>
  <c r="AK272" i="26" s="1"/>
  <c r="U270" i="26"/>
  <c r="AJ271" i="26" s="1"/>
  <c r="Q266" i="26"/>
  <c r="AF267" i="26" s="1"/>
  <c r="W264" i="26"/>
  <c r="AL265" i="26" s="1"/>
  <c r="V263" i="26"/>
  <c r="AK264" i="26" s="1"/>
  <c r="U262" i="26"/>
  <c r="AJ263" i="26" s="1"/>
  <c r="S260" i="26"/>
  <c r="AH261" i="26" s="1"/>
  <c r="Z255" i="26"/>
  <c r="AO256" i="26" s="1"/>
  <c r="W252" i="26"/>
  <c r="AL253" i="26" s="1"/>
  <c r="Z251" i="26"/>
  <c r="AO252" i="26" s="1"/>
  <c r="R251" i="26"/>
  <c r="AG252" i="26" s="1"/>
  <c r="T245" i="26"/>
  <c r="AI246" i="26" s="1"/>
  <c r="AC242" i="26"/>
  <c r="AR243" i="26" s="1"/>
  <c r="Q234" i="26"/>
  <c r="AF235" i="26" s="1"/>
  <c r="V203" i="26"/>
  <c r="AK204" i="26" s="1"/>
  <c r="X197" i="26"/>
  <c r="AM198" i="26" s="1"/>
  <c r="W188" i="26"/>
  <c r="AL189" i="26" s="1"/>
  <c r="Z175" i="26"/>
  <c r="AO176" i="26" s="1"/>
  <c r="T173" i="26"/>
  <c r="AI174" i="26" s="1"/>
  <c r="X165" i="26"/>
  <c r="AM166" i="26" s="1"/>
  <c r="Z159" i="26"/>
  <c r="AO160" i="26" s="1"/>
  <c r="U158" i="26"/>
  <c r="AJ159" i="26" s="1"/>
  <c r="S156" i="26"/>
  <c r="AH157" i="26" s="1"/>
  <c r="Z151" i="26"/>
  <c r="AO152" i="26" s="1"/>
  <c r="Z143" i="26"/>
  <c r="AO144" i="26" s="1"/>
  <c r="Y142" i="26"/>
  <c r="AN143" i="26" s="1"/>
  <c r="T141" i="26"/>
  <c r="AI142" i="26" s="1"/>
  <c r="W140" i="26"/>
  <c r="AL141" i="26" s="1"/>
  <c r="V139" i="26"/>
  <c r="AK140" i="26" s="1"/>
  <c r="T109" i="26"/>
  <c r="AI110" i="26" s="1"/>
  <c r="X101" i="26"/>
  <c r="AM102" i="26" s="1"/>
  <c r="T101" i="26"/>
  <c r="AI102" i="26" s="1"/>
  <c r="T98" i="26"/>
  <c r="AI99" i="26" s="1"/>
  <c r="S60" i="26"/>
  <c r="AH61" i="26" s="1"/>
  <c r="W52" i="26"/>
  <c r="AL53" i="26" s="1"/>
  <c r="X49" i="26"/>
  <c r="AM50" i="26" s="1"/>
  <c r="W44" i="26"/>
  <c r="AL45" i="26" s="1"/>
  <c r="T33" i="26"/>
  <c r="AI34" i="26" s="1"/>
  <c r="W32" i="26"/>
  <c r="AL33" i="26" s="1"/>
  <c r="S32" i="26"/>
  <c r="AH33" i="26" s="1"/>
  <c r="V31" i="26"/>
  <c r="AK32" i="26" s="1"/>
  <c r="U18" i="26"/>
  <c r="AJ19" i="26" s="1"/>
  <c r="Y6" i="26"/>
  <c r="AN7" i="26" s="1"/>
  <c r="W2" i="26"/>
  <c r="AL3" i="26" s="1"/>
  <c r="AC2" i="26"/>
  <c r="AR3" i="26" s="1"/>
  <c r="R355" i="26"/>
  <c r="AG356" i="26" s="1"/>
  <c r="W352" i="26"/>
  <c r="AL353" i="26" s="1"/>
  <c r="U342" i="26"/>
  <c r="AJ343" i="26" s="1"/>
  <c r="R339" i="26"/>
  <c r="AG340" i="26" s="1"/>
  <c r="W336" i="26"/>
  <c r="AL337" i="26" s="1"/>
  <c r="V335" i="26"/>
  <c r="AK336" i="26" s="1"/>
  <c r="U334" i="26"/>
  <c r="AJ335" i="26" s="1"/>
  <c r="Z331" i="26"/>
  <c r="AO332" i="26" s="1"/>
  <c r="R331" i="26"/>
  <c r="AG332" i="26" s="1"/>
  <c r="Q330" i="26"/>
  <c r="AF331" i="26" s="1"/>
  <c r="V327" i="26"/>
  <c r="AK328" i="26" s="1"/>
  <c r="X321" i="26"/>
  <c r="AM322" i="26" s="1"/>
  <c r="T317" i="26"/>
  <c r="AI318" i="26" s="1"/>
  <c r="S316" i="26"/>
  <c r="AH317" i="26" s="1"/>
  <c r="Q314" i="26"/>
  <c r="AF315" i="26" s="1"/>
  <c r="Y310" i="26"/>
  <c r="AN311" i="26" s="1"/>
  <c r="X309" i="26"/>
  <c r="AM310" i="26" s="1"/>
  <c r="Q306" i="26"/>
  <c r="AF307" i="26" s="1"/>
  <c r="R299" i="26"/>
  <c r="AG300" i="26" s="1"/>
  <c r="U294" i="26"/>
  <c r="AJ295" i="26" s="1"/>
  <c r="S292" i="26"/>
  <c r="AH293" i="26" s="1"/>
  <c r="R291" i="26"/>
  <c r="AG292" i="26" s="1"/>
  <c r="Q290" i="26"/>
  <c r="AF291" i="26" s="1"/>
  <c r="V287" i="26"/>
  <c r="AK288" i="26" s="1"/>
  <c r="U286" i="26"/>
  <c r="AJ287" i="26" s="1"/>
  <c r="S284" i="26"/>
  <c r="AH285" i="26" s="1"/>
  <c r="Q282" i="26"/>
  <c r="AF283" i="26" s="1"/>
  <c r="Y278" i="26"/>
  <c r="AN279" i="26" s="1"/>
  <c r="T277" i="26"/>
  <c r="AI278" i="26" s="1"/>
  <c r="W276" i="26"/>
  <c r="AL277" i="26" s="1"/>
  <c r="Q274" i="26"/>
  <c r="AF275" i="26" s="1"/>
  <c r="T269" i="26"/>
  <c r="AI270" i="26" s="1"/>
  <c r="S268" i="26"/>
  <c r="AH269" i="26" s="1"/>
  <c r="R267" i="26"/>
  <c r="AG268" i="26" s="1"/>
  <c r="S264" i="26"/>
  <c r="AH265" i="26" s="1"/>
  <c r="X261" i="26"/>
  <c r="AM262" i="26" s="1"/>
  <c r="Q258" i="26"/>
  <c r="AF259" i="26" s="1"/>
  <c r="V255" i="26"/>
  <c r="AK256" i="26" s="1"/>
  <c r="Y254" i="26"/>
  <c r="AN255" i="26" s="1"/>
  <c r="T253" i="26"/>
  <c r="AI254" i="26" s="1"/>
  <c r="Q250" i="26"/>
  <c r="AF251" i="26" s="1"/>
  <c r="AD236" i="26"/>
  <c r="AS237" i="26" s="1"/>
  <c r="X229" i="26"/>
  <c r="AM230" i="26" s="1"/>
  <c r="U226" i="26"/>
  <c r="AJ227" i="26" s="1"/>
  <c r="T225" i="26"/>
  <c r="AI226" i="26" s="1"/>
  <c r="Q222" i="26"/>
  <c r="AF223" i="26" s="1"/>
  <c r="T205" i="26"/>
  <c r="AI206" i="26" s="1"/>
  <c r="R203" i="26"/>
  <c r="AG204" i="26" s="1"/>
  <c r="W192" i="26"/>
  <c r="AL193" i="26" s="1"/>
  <c r="S188" i="26"/>
  <c r="AH189" i="26" s="1"/>
  <c r="T165" i="26"/>
  <c r="AI166" i="26" s="1"/>
  <c r="W156" i="26"/>
  <c r="AL157" i="26" s="1"/>
  <c r="V143" i="26"/>
  <c r="AK144" i="26" s="1"/>
  <c r="R139" i="26"/>
  <c r="AG140" i="26" s="1"/>
  <c r="X129" i="26"/>
  <c r="AM130" i="26" s="1"/>
  <c r="S128" i="26"/>
  <c r="AH129" i="26" s="1"/>
  <c r="V127" i="26"/>
  <c r="AK128" i="26" s="1"/>
  <c r="U126" i="26"/>
  <c r="AJ127" i="26" s="1"/>
  <c r="S124" i="26"/>
  <c r="AH125" i="26" s="1"/>
  <c r="V123" i="26"/>
  <c r="AK124" i="26" s="1"/>
  <c r="Q122" i="26"/>
  <c r="AF123" i="26" s="1"/>
  <c r="Z103" i="26"/>
  <c r="AO104" i="26" s="1"/>
  <c r="S100" i="26"/>
  <c r="AH101" i="26" s="1"/>
  <c r="V99" i="26"/>
  <c r="AK100" i="26" s="1"/>
  <c r="W92" i="26"/>
  <c r="AL93" i="26" s="1"/>
  <c r="V91" i="26"/>
  <c r="AK92" i="26" s="1"/>
  <c r="W85" i="26"/>
  <c r="AL86" i="26" s="1"/>
  <c r="U82" i="26"/>
  <c r="AJ83" i="26" s="1"/>
  <c r="X81" i="26"/>
  <c r="AM82" i="26" s="1"/>
  <c r="X77" i="26"/>
  <c r="AM78" i="26" s="1"/>
  <c r="AD76" i="26"/>
  <c r="AS77" i="26" s="1"/>
  <c r="Z71" i="26"/>
  <c r="AO72" i="26" s="1"/>
  <c r="V68" i="26"/>
  <c r="AK69" i="26" s="1"/>
  <c r="Z40" i="26"/>
  <c r="AO41" i="26" s="1"/>
  <c r="X33" i="26"/>
  <c r="AM34" i="26" s="1"/>
  <c r="V23" i="26"/>
  <c r="AK24" i="26" s="1"/>
  <c r="X6" i="26"/>
  <c r="AM7" i="26" s="1"/>
  <c r="AD362" i="26"/>
  <c r="AS363" i="26" s="1"/>
  <c r="AC361" i="26"/>
  <c r="AR362" i="26" s="1"/>
  <c r="V363" i="26"/>
  <c r="U362" i="26"/>
  <c r="AJ363" i="26" s="1"/>
  <c r="R351" i="26"/>
  <c r="AG352" i="26" s="1"/>
  <c r="Q350" i="26"/>
  <c r="AF351" i="26" s="1"/>
  <c r="V347" i="26"/>
  <c r="AK348" i="26" s="1"/>
  <c r="U346" i="26"/>
  <c r="AJ347" i="26" s="1"/>
  <c r="T345" i="26"/>
  <c r="AI346" i="26" s="1"/>
  <c r="Z343" i="26"/>
  <c r="AO344" i="26" s="1"/>
  <c r="Q342" i="26"/>
  <c r="AF343" i="26" s="1"/>
  <c r="W340" i="26"/>
  <c r="AL341" i="26" s="1"/>
  <c r="U338" i="26"/>
  <c r="AJ339" i="26" s="1"/>
  <c r="S328" i="26"/>
  <c r="AH329" i="26" s="1"/>
  <c r="V323" i="26"/>
  <c r="AK324" i="26" s="1"/>
  <c r="U322" i="26"/>
  <c r="AJ323" i="26" s="1"/>
  <c r="X317" i="26"/>
  <c r="AM318" i="26" s="1"/>
  <c r="U314" i="26"/>
  <c r="AJ315" i="26" s="1"/>
  <c r="R311" i="26"/>
  <c r="AG312" i="26" s="1"/>
  <c r="V307" i="26"/>
  <c r="AK308" i="26" s="1"/>
  <c r="U306" i="26"/>
  <c r="AJ307" i="26" s="1"/>
  <c r="Z303" i="26"/>
  <c r="AO304" i="26" s="1"/>
  <c r="T297" i="26"/>
  <c r="AI298" i="26" s="1"/>
  <c r="Y294" i="26"/>
  <c r="AN295" i="26" s="1"/>
  <c r="U290" i="26"/>
  <c r="AJ291" i="26" s="1"/>
  <c r="T289" i="26"/>
  <c r="AI290" i="26" s="1"/>
  <c r="V283" i="26"/>
  <c r="AK284" i="26" s="1"/>
  <c r="U282" i="26"/>
  <c r="AJ283" i="26" s="1"/>
  <c r="Z279" i="26"/>
  <c r="AO280" i="26" s="1"/>
  <c r="W268" i="26"/>
  <c r="AL269" i="26" s="1"/>
  <c r="T265" i="26"/>
  <c r="AI266" i="26" s="1"/>
  <c r="Q262" i="26"/>
  <c r="AF263" i="26" s="1"/>
  <c r="W260" i="26"/>
  <c r="AL261" i="26" s="1"/>
  <c r="S256" i="26"/>
  <c r="AH257" i="26" s="1"/>
  <c r="R255" i="26"/>
  <c r="AG256" i="26" s="1"/>
  <c r="Q254" i="26"/>
  <c r="AF255" i="26" s="1"/>
  <c r="R247" i="26"/>
  <c r="AG248" i="26" s="1"/>
  <c r="Q246" i="26"/>
  <c r="AF247" i="26" s="1"/>
  <c r="W244" i="26"/>
  <c r="AL245" i="26" s="1"/>
  <c r="S244" i="26"/>
  <c r="AH245" i="26" s="1"/>
  <c r="V243" i="26"/>
  <c r="AK244" i="26" s="1"/>
  <c r="Q238" i="26"/>
  <c r="AF239" i="26" s="1"/>
  <c r="X237" i="26"/>
  <c r="AM238" i="26" s="1"/>
  <c r="W236" i="26"/>
  <c r="AL237" i="26" s="1"/>
  <c r="V235" i="26"/>
  <c r="AK236" i="26" s="1"/>
  <c r="R235" i="26"/>
  <c r="AG236" i="26" s="1"/>
  <c r="U234" i="26"/>
  <c r="AJ235" i="26" s="1"/>
  <c r="X233" i="26"/>
  <c r="AM234" i="26" s="1"/>
  <c r="S232" i="26"/>
  <c r="AH233" i="26" s="1"/>
  <c r="Q230" i="26"/>
  <c r="AF231" i="26" s="1"/>
  <c r="T229" i="26"/>
  <c r="AI230" i="26" s="1"/>
  <c r="S228" i="26"/>
  <c r="AH229" i="26" s="1"/>
  <c r="W224" i="26"/>
  <c r="AL225" i="26" s="1"/>
  <c r="Z223" i="26"/>
  <c r="AO224" i="26" s="1"/>
  <c r="Q218" i="26"/>
  <c r="AF219" i="26" s="1"/>
  <c r="V215" i="26"/>
  <c r="AK216" i="26" s="1"/>
  <c r="Y214" i="26"/>
  <c r="AN215" i="26" s="1"/>
  <c r="T213" i="26"/>
  <c r="AI214" i="26" s="1"/>
  <c r="W212" i="26"/>
  <c r="AL213" i="26" s="1"/>
  <c r="V211" i="26"/>
  <c r="AK212" i="26" s="1"/>
  <c r="R211" i="26"/>
  <c r="AG212" i="26" s="1"/>
  <c r="Q206" i="26"/>
  <c r="AF207" i="26" s="1"/>
  <c r="U202" i="26"/>
  <c r="AJ203" i="26" s="1"/>
  <c r="X201" i="26"/>
  <c r="AM202" i="26" s="1"/>
  <c r="R199" i="26"/>
  <c r="AG200" i="26" s="1"/>
  <c r="U198" i="26"/>
  <c r="AJ199" i="26" s="1"/>
  <c r="W196" i="26"/>
  <c r="AL197" i="26" s="1"/>
  <c r="S196" i="26"/>
  <c r="AH197" i="26" s="1"/>
  <c r="T193" i="26"/>
  <c r="AI194" i="26" s="1"/>
  <c r="S192" i="26"/>
  <c r="AH193" i="26" s="1"/>
  <c r="V191" i="26"/>
  <c r="AK192" i="26" s="1"/>
  <c r="R191" i="26"/>
  <c r="AG192" i="26" s="1"/>
  <c r="R187" i="26"/>
  <c r="AG188" i="26" s="1"/>
  <c r="S184" i="26"/>
  <c r="AH185" i="26" s="1"/>
  <c r="Q182" i="26"/>
  <c r="AF183" i="26" s="1"/>
  <c r="T181" i="26"/>
  <c r="AI182" i="26" s="1"/>
  <c r="W180" i="26"/>
  <c r="AL181" i="26" s="1"/>
  <c r="V179" i="26"/>
  <c r="AK180" i="26" s="1"/>
  <c r="Y178" i="26"/>
  <c r="AN179" i="26" s="1"/>
  <c r="Q178" i="26"/>
  <c r="AF179" i="26" s="1"/>
  <c r="R175" i="26"/>
  <c r="AG176" i="26" s="1"/>
  <c r="U174" i="26"/>
  <c r="AJ175" i="26" s="1"/>
  <c r="X173" i="26"/>
  <c r="AM174" i="26" s="1"/>
  <c r="U170" i="26"/>
  <c r="AJ171" i="26" s="1"/>
  <c r="X169" i="26"/>
  <c r="AM170" i="26" s="1"/>
  <c r="W168" i="26"/>
  <c r="AL169" i="26" s="1"/>
  <c r="Z167" i="26"/>
  <c r="AO168" i="26" s="1"/>
  <c r="Q166" i="26"/>
  <c r="AF167" i="26" s="1"/>
  <c r="V163" i="26"/>
  <c r="AK164" i="26" s="1"/>
  <c r="Q162" i="26"/>
  <c r="AF163" i="26" s="1"/>
  <c r="R159" i="26"/>
  <c r="AG160" i="26" s="1"/>
  <c r="Z155" i="26"/>
  <c r="AO156" i="26" s="1"/>
  <c r="R155" i="26"/>
  <c r="AG156" i="26" s="1"/>
  <c r="Y154" i="26"/>
  <c r="AN155" i="26" s="1"/>
  <c r="X153" i="26"/>
  <c r="AM154" i="26" s="1"/>
  <c r="R151" i="26"/>
  <c r="AG152" i="26" s="1"/>
  <c r="U150" i="26"/>
  <c r="AJ151" i="26" s="1"/>
  <c r="X149" i="26"/>
  <c r="AM150" i="26" s="1"/>
  <c r="Q138" i="26"/>
  <c r="AF139" i="26" s="1"/>
  <c r="R135" i="26"/>
  <c r="AG136" i="26" s="1"/>
  <c r="T133" i="26"/>
  <c r="AI134" i="26" s="1"/>
  <c r="S132" i="26"/>
  <c r="AH133" i="26" s="1"/>
  <c r="V131" i="26"/>
  <c r="AK132" i="26" s="1"/>
  <c r="U122" i="26"/>
  <c r="AJ123" i="26" s="1"/>
  <c r="X121" i="26"/>
  <c r="AM122" i="26" s="1"/>
  <c r="R119" i="26"/>
  <c r="AG120" i="26" s="1"/>
  <c r="U118" i="26"/>
  <c r="AJ119" i="26" s="1"/>
  <c r="X117" i="26"/>
  <c r="AM118" i="26" s="1"/>
  <c r="W116" i="26"/>
  <c r="AL117" i="26" s="1"/>
  <c r="W112" i="26"/>
  <c r="AL113" i="26" s="1"/>
  <c r="S112" i="26"/>
  <c r="AH113" i="26" s="1"/>
  <c r="S108" i="26"/>
  <c r="AH109" i="26" s="1"/>
  <c r="V103" i="26"/>
  <c r="AK104" i="26" s="1"/>
  <c r="Y102" i="26"/>
  <c r="AN103" i="26" s="1"/>
  <c r="S96" i="26"/>
  <c r="AH97" i="26" s="1"/>
  <c r="V95" i="26"/>
  <c r="AK96" i="26" s="1"/>
  <c r="R95" i="26"/>
  <c r="AG96" i="26" s="1"/>
  <c r="U94" i="26"/>
  <c r="AJ95" i="26" s="1"/>
  <c r="X93" i="26"/>
  <c r="AM94" i="26" s="1"/>
  <c r="Q90" i="26"/>
  <c r="AF91" i="26" s="1"/>
  <c r="Q86" i="26"/>
  <c r="AF87" i="26" s="1"/>
  <c r="S84" i="26"/>
  <c r="AH85" i="26" s="1"/>
  <c r="V83" i="26"/>
  <c r="AK84" i="26" s="1"/>
  <c r="T77" i="26"/>
  <c r="AI78" i="26" s="1"/>
  <c r="R71" i="26"/>
  <c r="AG72" i="26" s="1"/>
  <c r="U70" i="26"/>
  <c r="AJ71" i="26" s="1"/>
  <c r="T65" i="26"/>
  <c r="AI66" i="26" s="1"/>
  <c r="W64" i="26"/>
  <c r="AL65" i="26" s="1"/>
  <c r="V63" i="26"/>
  <c r="AK64" i="26" s="1"/>
  <c r="Q58" i="26"/>
  <c r="AF59" i="26" s="1"/>
  <c r="T57" i="26"/>
  <c r="AI58" i="26" s="1"/>
  <c r="R55" i="26"/>
  <c r="AG56" i="26" s="1"/>
  <c r="Q54" i="26"/>
  <c r="AF55" i="26" s="1"/>
  <c r="T53" i="26"/>
  <c r="AI54" i="26" s="1"/>
  <c r="S52" i="26"/>
  <c r="AH53" i="26" s="1"/>
  <c r="Q50" i="26"/>
  <c r="AF51" i="26" s="1"/>
  <c r="Q42" i="26"/>
  <c r="AF43" i="26" s="1"/>
  <c r="T37" i="26"/>
  <c r="AI38" i="26" s="1"/>
  <c r="V35" i="26"/>
  <c r="AK36" i="26" s="1"/>
  <c r="Y34" i="26"/>
  <c r="AN35" i="26" s="1"/>
  <c r="U30" i="26"/>
  <c r="AJ31" i="26" s="1"/>
  <c r="X29" i="26"/>
  <c r="AM30" i="26" s="1"/>
  <c r="W28" i="26"/>
  <c r="AL29" i="26" s="1"/>
  <c r="S28" i="26"/>
  <c r="AH29" i="26" s="1"/>
  <c r="U22" i="26"/>
  <c r="AJ23" i="26" s="1"/>
  <c r="X21" i="26"/>
  <c r="AM22" i="26" s="1"/>
  <c r="V19" i="26"/>
  <c r="AK20" i="26" s="1"/>
  <c r="Q18" i="26"/>
  <c r="AF19" i="26" s="1"/>
  <c r="T17" i="26"/>
  <c r="AI18" i="26" s="1"/>
  <c r="S16" i="26"/>
  <c r="AH17" i="26" s="1"/>
  <c r="Q14" i="26"/>
  <c r="AF15" i="26" s="1"/>
  <c r="S12" i="26"/>
  <c r="AH13" i="26" s="1"/>
  <c r="V11" i="26"/>
  <c r="AK12" i="26" s="1"/>
  <c r="Y10" i="26"/>
  <c r="AN11" i="26" s="1"/>
  <c r="Q10" i="26"/>
  <c r="AF11" i="26" s="1"/>
  <c r="S8" i="26"/>
  <c r="AH9" i="26" s="1"/>
  <c r="V7" i="26"/>
  <c r="AK8" i="26" s="1"/>
  <c r="R7" i="26"/>
  <c r="AG8" i="26" s="1"/>
  <c r="T5" i="26"/>
  <c r="AI6" i="26" s="1"/>
  <c r="R3" i="26"/>
  <c r="AG4" i="26" s="1"/>
  <c r="AD241" i="26"/>
  <c r="AS242" i="26" s="1"/>
  <c r="S236" i="26"/>
  <c r="AH237" i="26" s="1"/>
  <c r="X2" i="26"/>
  <c r="AM3" i="26" s="1"/>
  <c r="T2" i="26"/>
  <c r="AI3" i="26" s="1"/>
  <c r="AC363" i="26"/>
  <c r="Y363" i="26"/>
  <c r="Q363" i="26"/>
  <c r="AB362" i="26"/>
  <c r="AQ363" i="26" s="1"/>
  <c r="X362" i="26"/>
  <c r="AM363" i="26" s="1"/>
  <c r="AA361" i="26"/>
  <c r="AP362" i="26" s="1"/>
  <c r="W361" i="26"/>
  <c r="AL362" i="26" s="1"/>
  <c r="S361" i="26"/>
  <c r="AH362" i="26" s="1"/>
  <c r="AD360" i="26"/>
  <c r="AS361" i="26" s="1"/>
  <c r="Z360" i="26"/>
  <c r="AO361" i="26" s="1"/>
  <c r="V360" i="26"/>
  <c r="AK361" i="26" s="1"/>
  <c r="R360" i="26"/>
  <c r="AG361" i="26" s="1"/>
  <c r="AC359" i="26"/>
  <c r="AR360" i="26" s="1"/>
  <c r="Y359" i="26"/>
  <c r="AN360" i="26" s="1"/>
  <c r="U359" i="26"/>
  <c r="AJ360" i="26" s="1"/>
  <c r="Q359" i="26"/>
  <c r="AF360" i="26" s="1"/>
  <c r="AB358" i="26"/>
  <c r="AQ359" i="26" s="1"/>
  <c r="X358" i="26"/>
  <c r="AM359" i="26" s="1"/>
  <c r="T358" i="26"/>
  <c r="AI359" i="26" s="1"/>
  <c r="AA357" i="26"/>
  <c r="AP358" i="26" s="1"/>
  <c r="W357" i="26"/>
  <c r="AL358" i="26" s="1"/>
  <c r="S357" i="26"/>
  <c r="AH358" i="26" s="1"/>
  <c r="AD356" i="26"/>
  <c r="AS357" i="26" s="1"/>
  <c r="Z356" i="26"/>
  <c r="AO357" i="26" s="1"/>
  <c r="V356" i="26"/>
  <c r="AK357" i="26" s="1"/>
  <c r="R356" i="26"/>
  <c r="AG357" i="26" s="1"/>
  <c r="AC355" i="26"/>
  <c r="AR356" i="26" s="1"/>
  <c r="Y355" i="26"/>
  <c r="AN356" i="26" s="1"/>
  <c r="U355" i="26"/>
  <c r="AJ356" i="26" s="1"/>
  <c r="Q355" i="26"/>
  <c r="AF356" i="26" s="1"/>
  <c r="AB354" i="26"/>
  <c r="AQ355" i="26" s="1"/>
  <c r="X354" i="26"/>
  <c r="AM355" i="26" s="1"/>
  <c r="T354" i="26"/>
  <c r="AI355" i="26" s="1"/>
  <c r="AA353" i="26"/>
  <c r="AP354" i="26" s="1"/>
  <c r="W353" i="26"/>
  <c r="AL354" i="26" s="1"/>
  <c r="S353" i="26"/>
  <c r="AH354" i="26" s="1"/>
  <c r="AD352" i="26"/>
  <c r="AS353" i="26" s="1"/>
  <c r="Z352" i="26"/>
  <c r="AO353" i="26" s="1"/>
  <c r="V352" i="26"/>
  <c r="AK353" i="26" s="1"/>
  <c r="R352" i="26"/>
  <c r="AG353" i="26" s="1"/>
  <c r="AC351" i="26"/>
  <c r="AR352" i="26" s="1"/>
  <c r="Y351" i="26"/>
  <c r="AN352" i="26" s="1"/>
  <c r="U351" i="26"/>
  <c r="AJ352" i="26" s="1"/>
  <c r="Q351" i="26"/>
  <c r="AF352" i="26" s="1"/>
  <c r="AB350" i="26"/>
  <c r="AQ351" i="26" s="1"/>
  <c r="X350" i="26"/>
  <c r="AM351" i="26" s="1"/>
  <c r="T350" i="26"/>
  <c r="AI351" i="26" s="1"/>
  <c r="AA349" i="26"/>
  <c r="AP350" i="26" s="1"/>
  <c r="W349" i="26"/>
  <c r="AL350" i="26" s="1"/>
  <c r="S349" i="26"/>
  <c r="AH350" i="26" s="1"/>
  <c r="AD348" i="26"/>
  <c r="AS349" i="26" s="1"/>
  <c r="Z348" i="26"/>
  <c r="AO349" i="26" s="1"/>
  <c r="V348" i="26"/>
  <c r="AK349" i="26" s="1"/>
  <c r="R348" i="26"/>
  <c r="AG349" i="26" s="1"/>
  <c r="AC347" i="26"/>
  <c r="AR348" i="26" s="1"/>
  <c r="Y347" i="26"/>
  <c r="AN348" i="26" s="1"/>
  <c r="U347" i="26"/>
  <c r="AJ348" i="26" s="1"/>
  <c r="Q347" i="26"/>
  <c r="AF348" i="26" s="1"/>
  <c r="AB346" i="26"/>
  <c r="AQ347" i="26" s="1"/>
  <c r="X346" i="26"/>
  <c r="AM347" i="26" s="1"/>
  <c r="T346" i="26"/>
  <c r="AI347" i="26" s="1"/>
  <c r="AA345" i="26"/>
  <c r="AP346" i="26" s="1"/>
  <c r="W345" i="26"/>
  <c r="AL346" i="26" s="1"/>
  <c r="S345" i="26"/>
  <c r="AH346" i="26" s="1"/>
  <c r="AD344" i="26"/>
  <c r="AS345" i="26" s="1"/>
  <c r="Z344" i="26"/>
  <c r="AO345" i="26" s="1"/>
  <c r="V344" i="26"/>
  <c r="AK345" i="26" s="1"/>
  <c r="R344" i="26"/>
  <c r="AG345" i="26" s="1"/>
  <c r="AC343" i="26"/>
  <c r="AR344" i="26" s="1"/>
  <c r="Y343" i="26"/>
  <c r="AN344" i="26" s="1"/>
  <c r="U343" i="26"/>
  <c r="AJ344" i="26" s="1"/>
  <c r="Q343" i="26"/>
  <c r="AF344" i="26" s="1"/>
  <c r="AB342" i="26"/>
  <c r="AQ343" i="26" s="1"/>
  <c r="X342" i="26"/>
  <c r="AM343" i="26" s="1"/>
  <c r="T342" i="26"/>
  <c r="AI343" i="26" s="1"/>
  <c r="AA341" i="26"/>
  <c r="AP342" i="26" s="1"/>
  <c r="W341" i="26"/>
  <c r="AL342" i="26" s="1"/>
  <c r="S341" i="26"/>
  <c r="AH342" i="26" s="1"/>
  <c r="AD340" i="26"/>
  <c r="AS341" i="26" s="1"/>
  <c r="Z340" i="26"/>
  <c r="AO341" i="26" s="1"/>
  <c r="V340" i="26"/>
  <c r="AK341" i="26" s="1"/>
  <c r="R340" i="26"/>
  <c r="AG341" i="26" s="1"/>
  <c r="AC339" i="26"/>
  <c r="AR340" i="26" s="1"/>
  <c r="Y339" i="26"/>
  <c r="AN340" i="26" s="1"/>
  <c r="U339" i="26"/>
  <c r="AJ340" i="26" s="1"/>
  <c r="Q339" i="26"/>
  <c r="AF340" i="26" s="1"/>
  <c r="AB338" i="26"/>
  <c r="AQ339" i="26" s="1"/>
  <c r="X338" i="26"/>
  <c r="AM339" i="26" s="1"/>
  <c r="T338" i="26"/>
  <c r="AI339" i="26" s="1"/>
  <c r="AA337" i="26"/>
  <c r="AP338" i="26" s="1"/>
  <c r="W337" i="26"/>
  <c r="AL338" i="26" s="1"/>
  <c r="S337" i="26"/>
  <c r="AH338" i="26" s="1"/>
  <c r="AD336" i="26"/>
  <c r="AS337" i="26" s="1"/>
  <c r="Z336" i="26"/>
  <c r="AO337" i="26" s="1"/>
  <c r="V336" i="26"/>
  <c r="AK337" i="26" s="1"/>
  <c r="R336" i="26"/>
  <c r="AG337" i="26" s="1"/>
  <c r="AC335" i="26"/>
  <c r="AR336" i="26" s="1"/>
  <c r="Y335" i="26"/>
  <c r="AN336" i="26" s="1"/>
  <c r="U335" i="26"/>
  <c r="AJ336" i="26" s="1"/>
  <c r="Q335" i="26"/>
  <c r="AF336" i="26" s="1"/>
  <c r="AB334" i="26"/>
  <c r="AQ335" i="26" s="1"/>
  <c r="X334" i="26"/>
  <c r="AM335" i="26" s="1"/>
  <c r="T334" i="26"/>
  <c r="AI335" i="26" s="1"/>
  <c r="AA333" i="26"/>
  <c r="AP334" i="26" s="1"/>
  <c r="W333" i="26"/>
  <c r="AL334" i="26" s="1"/>
  <c r="S333" i="26"/>
  <c r="AH334" i="26" s="1"/>
  <c r="AD332" i="26"/>
  <c r="AS333" i="26" s="1"/>
  <c r="Z332" i="26"/>
  <c r="AO333" i="26" s="1"/>
  <c r="V332" i="26"/>
  <c r="AK333" i="26" s="1"/>
  <c r="R332" i="26"/>
  <c r="AG333" i="26" s="1"/>
  <c r="AC331" i="26"/>
  <c r="AR332" i="26" s="1"/>
  <c r="Y331" i="26"/>
  <c r="AN332" i="26" s="1"/>
  <c r="U331" i="26"/>
  <c r="AJ332" i="26" s="1"/>
  <c r="Q331" i="26"/>
  <c r="AF332" i="26" s="1"/>
  <c r="AB330" i="26"/>
  <c r="AQ331" i="26" s="1"/>
  <c r="X330" i="26"/>
  <c r="AM331" i="26" s="1"/>
  <c r="T330" i="26"/>
  <c r="AI331" i="26" s="1"/>
  <c r="AA329" i="26"/>
  <c r="AP330" i="26" s="1"/>
  <c r="W329" i="26"/>
  <c r="AL330" i="26" s="1"/>
  <c r="S329" i="26"/>
  <c r="AH330" i="26" s="1"/>
  <c r="AD328" i="26"/>
  <c r="AS329" i="26" s="1"/>
  <c r="Z328" i="26"/>
  <c r="AO329" i="26" s="1"/>
  <c r="V328" i="26"/>
  <c r="AK329" i="26" s="1"/>
  <c r="R328" i="26"/>
  <c r="AG329" i="26" s="1"/>
  <c r="AC327" i="26"/>
  <c r="AR328" i="26" s="1"/>
  <c r="Y327" i="26"/>
  <c r="AN328" i="26" s="1"/>
  <c r="U327" i="26"/>
  <c r="AJ328" i="26" s="1"/>
  <c r="Q327" i="26"/>
  <c r="AF328" i="26" s="1"/>
  <c r="AB326" i="26"/>
  <c r="AQ327" i="26" s="1"/>
  <c r="X326" i="26"/>
  <c r="AM327" i="26" s="1"/>
  <c r="T326" i="26"/>
  <c r="AI327" i="26" s="1"/>
  <c r="AA325" i="26"/>
  <c r="AP326" i="26" s="1"/>
  <c r="W325" i="26"/>
  <c r="AL326" i="26" s="1"/>
  <c r="S325" i="26"/>
  <c r="AH326" i="26" s="1"/>
  <c r="AD324" i="26"/>
  <c r="AS325" i="26" s="1"/>
  <c r="Z324" i="26"/>
  <c r="AO325" i="26" s="1"/>
  <c r="V324" i="26"/>
  <c r="AK325" i="26" s="1"/>
  <c r="R324" i="26"/>
  <c r="AG325" i="26" s="1"/>
  <c r="AC323" i="26"/>
  <c r="AR324" i="26" s="1"/>
  <c r="Y323" i="26"/>
  <c r="AN324" i="26" s="1"/>
  <c r="U323" i="26"/>
  <c r="AJ324" i="26" s="1"/>
  <c r="Q323" i="26"/>
  <c r="AF324" i="26" s="1"/>
  <c r="AB322" i="26"/>
  <c r="AQ323" i="26" s="1"/>
  <c r="X322" i="26"/>
  <c r="AM323" i="26" s="1"/>
  <c r="T322" i="26"/>
  <c r="AI323" i="26" s="1"/>
  <c r="AA321" i="26"/>
  <c r="AP322" i="26" s="1"/>
  <c r="W321" i="26"/>
  <c r="AL322" i="26" s="1"/>
  <c r="S321" i="26"/>
  <c r="AH322" i="26" s="1"/>
  <c r="AD320" i="26"/>
  <c r="AS321" i="26" s="1"/>
  <c r="Z320" i="26"/>
  <c r="AO321" i="26" s="1"/>
  <c r="V320" i="26"/>
  <c r="AK321" i="26" s="1"/>
  <c r="R320" i="26"/>
  <c r="AG321" i="26" s="1"/>
  <c r="AC319" i="26"/>
  <c r="AR320" i="26" s="1"/>
  <c r="Y319" i="26"/>
  <c r="AN320" i="26" s="1"/>
  <c r="U319" i="26"/>
  <c r="AJ320" i="26" s="1"/>
  <c r="Q319" i="26"/>
  <c r="AF320" i="26" s="1"/>
  <c r="AB318" i="26"/>
  <c r="AQ319" i="26" s="1"/>
  <c r="X318" i="26"/>
  <c r="AM319" i="26" s="1"/>
  <c r="T318" i="26"/>
  <c r="AI319" i="26" s="1"/>
  <c r="AA317" i="26"/>
  <c r="AP318" i="26" s="1"/>
  <c r="W317" i="26"/>
  <c r="AL318" i="26" s="1"/>
  <c r="S317" i="26"/>
  <c r="AH318" i="26" s="1"/>
  <c r="AD316" i="26"/>
  <c r="AS317" i="26" s="1"/>
  <c r="Z316" i="26"/>
  <c r="AO317" i="26" s="1"/>
  <c r="V316" i="26"/>
  <c r="AK317" i="26" s="1"/>
  <c r="R316" i="26"/>
  <c r="AG317" i="26" s="1"/>
  <c r="AC315" i="26"/>
  <c r="AR316" i="26" s="1"/>
  <c r="Y315" i="26"/>
  <c r="AN316" i="26" s="1"/>
  <c r="U315" i="26"/>
  <c r="AJ316" i="26" s="1"/>
  <c r="Q315" i="26"/>
  <c r="AF316" i="26" s="1"/>
  <c r="AB314" i="26"/>
  <c r="AQ315" i="26" s="1"/>
  <c r="X314" i="26"/>
  <c r="AM315" i="26" s="1"/>
  <c r="T314" i="26"/>
  <c r="AI315" i="26" s="1"/>
  <c r="AA313" i="26"/>
  <c r="AP314" i="26" s="1"/>
  <c r="W313" i="26"/>
  <c r="AL314" i="26" s="1"/>
  <c r="S313" i="26"/>
  <c r="AH314" i="26" s="1"/>
  <c r="AD312" i="26"/>
  <c r="AS313" i="26" s="1"/>
  <c r="Z312" i="26"/>
  <c r="AO313" i="26" s="1"/>
  <c r="V312" i="26"/>
  <c r="AK313" i="26" s="1"/>
  <c r="R312" i="26"/>
  <c r="AG313" i="26" s="1"/>
  <c r="AC311" i="26"/>
  <c r="AR312" i="26" s="1"/>
  <c r="Y311" i="26"/>
  <c r="AN312" i="26" s="1"/>
  <c r="U311" i="26"/>
  <c r="AJ312" i="26" s="1"/>
  <c r="Q311" i="26"/>
  <c r="AF312" i="26" s="1"/>
  <c r="AB310" i="26"/>
  <c r="AQ311" i="26" s="1"/>
  <c r="X310" i="26"/>
  <c r="AM311" i="26" s="1"/>
  <c r="T310" i="26"/>
  <c r="AI311" i="26" s="1"/>
  <c r="AA309" i="26"/>
  <c r="AP310" i="26" s="1"/>
  <c r="W309" i="26"/>
  <c r="AL310" i="26" s="1"/>
  <c r="S309" i="26"/>
  <c r="AH310" i="26" s="1"/>
  <c r="AD308" i="26"/>
  <c r="AS309" i="26" s="1"/>
  <c r="Z308" i="26"/>
  <c r="AO309" i="26" s="1"/>
  <c r="V308" i="26"/>
  <c r="AK309" i="26" s="1"/>
  <c r="R308" i="26"/>
  <c r="AG309" i="26" s="1"/>
  <c r="AC307" i="26"/>
  <c r="AR308" i="26" s="1"/>
  <c r="Y307" i="26"/>
  <c r="AN308" i="26" s="1"/>
  <c r="U307" i="26"/>
  <c r="AJ308" i="26" s="1"/>
  <c r="Q307" i="26"/>
  <c r="AF308" i="26" s="1"/>
  <c r="AB306" i="26"/>
  <c r="AQ307" i="26" s="1"/>
  <c r="X306" i="26"/>
  <c r="AM307" i="26" s="1"/>
  <c r="T306" i="26"/>
  <c r="AI307" i="26" s="1"/>
  <c r="AA305" i="26"/>
  <c r="AP306" i="26" s="1"/>
  <c r="W305" i="26"/>
  <c r="AL306" i="26" s="1"/>
  <c r="S305" i="26"/>
  <c r="AH306" i="26" s="1"/>
  <c r="AD304" i="26"/>
  <c r="AS305" i="26" s="1"/>
  <c r="Z304" i="26"/>
  <c r="AO305" i="26" s="1"/>
  <c r="V304" i="26"/>
  <c r="AK305" i="26" s="1"/>
  <c r="R304" i="26"/>
  <c r="AG305" i="26" s="1"/>
  <c r="AC303" i="26"/>
  <c r="AR304" i="26" s="1"/>
  <c r="Y303" i="26"/>
  <c r="AN304" i="26" s="1"/>
  <c r="U303" i="26"/>
  <c r="AJ304" i="26" s="1"/>
  <c r="Q303" i="26"/>
  <c r="AF304" i="26" s="1"/>
  <c r="AB302" i="26"/>
  <c r="AQ303" i="26" s="1"/>
  <c r="X302" i="26"/>
  <c r="AM303" i="26" s="1"/>
  <c r="T302" i="26"/>
  <c r="AI303" i="26" s="1"/>
  <c r="AA301" i="26"/>
  <c r="AP302" i="26" s="1"/>
  <c r="W301" i="26"/>
  <c r="AL302" i="26" s="1"/>
  <c r="S301" i="26"/>
  <c r="AH302" i="26" s="1"/>
  <c r="AD300" i="26"/>
  <c r="AS301" i="26" s="1"/>
  <c r="Z300" i="26"/>
  <c r="AO301" i="26" s="1"/>
  <c r="V300" i="26"/>
  <c r="AK301" i="26" s="1"/>
  <c r="R300" i="26"/>
  <c r="AG301" i="26" s="1"/>
  <c r="AC299" i="26"/>
  <c r="AR300" i="26" s="1"/>
  <c r="Y299" i="26"/>
  <c r="AN300" i="26" s="1"/>
  <c r="U299" i="26"/>
  <c r="AJ300" i="26" s="1"/>
  <c r="Q299" i="26"/>
  <c r="AF300" i="26" s="1"/>
  <c r="AB298" i="26"/>
  <c r="AQ299" i="26" s="1"/>
  <c r="X298" i="26"/>
  <c r="AM299" i="26" s="1"/>
  <c r="T298" i="26"/>
  <c r="AI299" i="26" s="1"/>
  <c r="AA297" i="26"/>
  <c r="AP298" i="26" s="1"/>
  <c r="W297" i="26"/>
  <c r="AL298" i="26" s="1"/>
  <c r="S297" i="26"/>
  <c r="AH298" i="26" s="1"/>
  <c r="AD296" i="26"/>
  <c r="AS297" i="26" s="1"/>
  <c r="Z296" i="26"/>
  <c r="AO297" i="26" s="1"/>
  <c r="V296" i="26"/>
  <c r="AK297" i="26" s="1"/>
  <c r="R296" i="26"/>
  <c r="AG297" i="26" s="1"/>
  <c r="AC295" i="26"/>
  <c r="AR296" i="26" s="1"/>
  <c r="Y295" i="26"/>
  <c r="AN296" i="26" s="1"/>
  <c r="U295" i="26"/>
  <c r="AJ296" i="26" s="1"/>
  <c r="Q295" i="26"/>
  <c r="AF296" i="26" s="1"/>
  <c r="AB294" i="26"/>
  <c r="AQ295" i="26" s="1"/>
  <c r="X294" i="26"/>
  <c r="AM295" i="26" s="1"/>
  <c r="T294" i="26"/>
  <c r="AI295" i="26" s="1"/>
  <c r="AA293" i="26"/>
  <c r="AP294" i="26" s="1"/>
  <c r="W293" i="26"/>
  <c r="AL294" i="26" s="1"/>
  <c r="S293" i="26"/>
  <c r="AH294" i="26" s="1"/>
  <c r="AD292" i="26"/>
  <c r="AS293" i="26" s="1"/>
  <c r="Z292" i="26"/>
  <c r="AO293" i="26" s="1"/>
  <c r="V292" i="26"/>
  <c r="AK293" i="26" s="1"/>
  <c r="R292" i="26"/>
  <c r="AG293" i="26" s="1"/>
  <c r="AC291" i="26"/>
  <c r="AR292" i="26" s="1"/>
  <c r="Y291" i="26"/>
  <c r="AN292" i="26" s="1"/>
  <c r="U291" i="26"/>
  <c r="AJ292" i="26" s="1"/>
  <c r="Q291" i="26"/>
  <c r="AF292" i="26" s="1"/>
  <c r="AB290" i="26"/>
  <c r="AQ291" i="26" s="1"/>
  <c r="X290" i="26"/>
  <c r="AM291" i="26" s="1"/>
  <c r="T290" i="26"/>
  <c r="AI291" i="26" s="1"/>
  <c r="AA289" i="26"/>
  <c r="AP290" i="26" s="1"/>
  <c r="W289" i="26"/>
  <c r="AL290" i="26" s="1"/>
  <c r="S289" i="26"/>
  <c r="AH290" i="26" s="1"/>
  <c r="AD288" i="26"/>
  <c r="AS289" i="26" s="1"/>
  <c r="Z288" i="26"/>
  <c r="AO289" i="26" s="1"/>
  <c r="V288" i="26"/>
  <c r="AK289" i="26" s="1"/>
  <c r="R288" i="26"/>
  <c r="AG289" i="26" s="1"/>
  <c r="AC287" i="26"/>
  <c r="AR288" i="26" s="1"/>
  <c r="Y287" i="26"/>
  <c r="AN288" i="26" s="1"/>
  <c r="U287" i="26"/>
  <c r="AJ288" i="26" s="1"/>
  <c r="Q287" i="26"/>
  <c r="AF288" i="26" s="1"/>
  <c r="AB286" i="26"/>
  <c r="AQ287" i="26" s="1"/>
  <c r="X286" i="26"/>
  <c r="AM287" i="26" s="1"/>
  <c r="T286" i="26"/>
  <c r="AI287" i="26" s="1"/>
  <c r="AA285" i="26"/>
  <c r="AP286" i="26" s="1"/>
  <c r="W285" i="26"/>
  <c r="AL286" i="26" s="1"/>
  <c r="S285" i="26"/>
  <c r="AH286" i="26" s="1"/>
  <c r="AD284" i="26"/>
  <c r="AS285" i="26" s="1"/>
  <c r="Z284" i="26"/>
  <c r="AO285" i="26" s="1"/>
  <c r="V284" i="26"/>
  <c r="AK285" i="26" s="1"/>
  <c r="R284" i="26"/>
  <c r="AG285" i="26" s="1"/>
  <c r="AC283" i="26"/>
  <c r="AR284" i="26" s="1"/>
  <c r="Y283" i="26"/>
  <c r="AN284" i="26" s="1"/>
  <c r="U283" i="26"/>
  <c r="AJ284" i="26" s="1"/>
  <c r="Q283" i="26"/>
  <c r="AF284" i="26" s="1"/>
  <c r="AB282" i="26"/>
  <c r="AQ283" i="26" s="1"/>
  <c r="X282" i="26"/>
  <c r="AM283" i="26" s="1"/>
  <c r="T282" i="26"/>
  <c r="AI283" i="26" s="1"/>
  <c r="AA281" i="26"/>
  <c r="AP282" i="26" s="1"/>
  <c r="W281" i="26"/>
  <c r="AL282" i="26" s="1"/>
  <c r="S281" i="26"/>
  <c r="AH282" i="26" s="1"/>
  <c r="AD280" i="26"/>
  <c r="AS281" i="26" s="1"/>
  <c r="Z280" i="26"/>
  <c r="AO281" i="26" s="1"/>
  <c r="V280" i="26"/>
  <c r="AK281" i="26" s="1"/>
  <c r="R280" i="26"/>
  <c r="AG281" i="26" s="1"/>
  <c r="AC279" i="26"/>
  <c r="AR280" i="26" s="1"/>
  <c r="Y279" i="26"/>
  <c r="AN280" i="26" s="1"/>
  <c r="U279" i="26"/>
  <c r="AJ280" i="26" s="1"/>
  <c r="Q279" i="26"/>
  <c r="AF280" i="26" s="1"/>
  <c r="AB278" i="26"/>
  <c r="AQ279" i="26" s="1"/>
  <c r="X278" i="26"/>
  <c r="AM279" i="26" s="1"/>
  <c r="T278" i="26"/>
  <c r="AI279" i="26" s="1"/>
  <c r="AA277" i="26"/>
  <c r="AP278" i="26" s="1"/>
  <c r="W277" i="26"/>
  <c r="AL278" i="26" s="1"/>
  <c r="S277" i="26"/>
  <c r="AH278" i="26" s="1"/>
  <c r="AD276" i="26"/>
  <c r="AS277" i="26" s="1"/>
  <c r="Z276" i="26"/>
  <c r="AO277" i="26" s="1"/>
  <c r="V276" i="26"/>
  <c r="AK277" i="26" s="1"/>
  <c r="R276" i="26"/>
  <c r="AG277" i="26" s="1"/>
  <c r="AC275" i="26"/>
  <c r="AR276" i="26" s="1"/>
  <c r="Y275" i="26"/>
  <c r="AN276" i="26" s="1"/>
  <c r="U275" i="26"/>
  <c r="AJ276" i="26" s="1"/>
  <c r="Q275" i="26"/>
  <c r="AF276" i="26" s="1"/>
  <c r="AB274" i="26"/>
  <c r="AQ275" i="26" s="1"/>
  <c r="X274" i="26"/>
  <c r="AM275" i="26" s="1"/>
  <c r="T274" i="26"/>
  <c r="AI275" i="26" s="1"/>
  <c r="AA273" i="26"/>
  <c r="AP274" i="26" s="1"/>
  <c r="W273" i="26"/>
  <c r="AL274" i="26" s="1"/>
  <c r="S273" i="26"/>
  <c r="AH274" i="26" s="1"/>
  <c r="AD272" i="26"/>
  <c r="AS273" i="26" s="1"/>
  <c r="Z272" i="26"/>
  <c r="AO273" i="26" s="1"/>
  <c r="V272" i="26"/>
  <c r="AK273" i="26" s="1"/>
  <c r="R272" i="26"/>
  <c r="AG273" i="26" s="1"/>
  <c r="AC271" i="26"/>
  <c r="AR272" i="26" s="1"/>
  <c r="Y271" i="26"/>
  <c r="AN272" i="26" s="1"/>
  <c r="U271" i="26"/>
  <c r="AJ272" i="26" s="1"/>
  <c r="Q271" i="26"/>
  <c r="AF272" i="26" s="1"/>
  <c r="AB270" i="26"/>
  <c r="AQ271" i="26" s="1"/>
  <c r="X270" i="26"/>
  <c r="AM271" i="26" s="1"/>
  <c r="T270" i="26"/>
  <c r="AI271" i="26" s="1"/>
  <c r="AA269" i="26"/>
  <c r="AP270" i="26" s="1"/>
  <c r="W269" i="26"/>
  <c r="AL270" i="26" s="1"/>
  <c r="S269" i="26"/>
  <c r="AH270" i="26" s="1"/>
  <c r="AD268" i="26"/>
  <c r="AS269" i="26" s="1"/>
  <c r="Z268" i="26"/>
  <c r="AO269" i="26" s="1"/>
  <c r="V268" i="26"/>
  <c r="AK269" i="26" s="1"/>
  <c r="R268" i="26"/>
  <c r="AG269" i="26" s="1"/>
  <c r="AC267" i="26"/>
  <c r="AR268" i="26" s="1"/>
  <c r="Y267" i="26"/>
  <c r="AN268" i="26" s="1"/>
  <c r="U267" i="26"/>
  <c r="AJ268" i="26" s="1"/>
  <c r="Q267" i="26"/>
  <c r="AF268" i="26" s="1"/>
  <c r="AB266" i="26"/>
  <c r="AQ267" i="26" s="1"/>
  <c r="X266" i="26"/>
  <c r="AM267" i="26" s="1"/>
  <c r="T266" i="26"/>
  <c r="AI267" i="26" s="1"/>
  <c r="AA265" i="26"/>
  <c r="AP266" i="26" s="1"/>
  <c r="W265" i="26"/>
  <c r="AL266" i="26" s="1"/>
  <c r="S265" i="26"/>
  <c r="AH266" i="26" s="1"/>
  <c r="AD264" i="26"/>
  <c r="AS265" i="26" s="1"/>
  <c r="Z264" i="26"/>
  <c r="AO265" i="26" s="1"/>
  <c r="V264" i="26"/>
  <c r="AK265" i="26" s="1"/>
  <c r="R264" i="26"/>
  <c r="AG265" i="26" s="1"/>
  <c r="AC263" i="26"/>
  <c r="AR264" i="26" s="1"/>
  <c r="Y263" i="26"/>
  <c r="AN264" i="26" s="1"/>
  <c r="U263" i="26"/>
  <c r="AJ264" i="26" s="1"/>
  <c r="Q263" i="26"/>
  <c r="AF264" i="26" s="1"/>
  <c r="AB262" i="26"/>
  <c r="AQ263" i="26" s="1"/>
  <c r="X262" i="26"/>
  <c r="AM263" i="26" s="1"/>
  <c r="T262" i="26"/>
  <c r="AI263" i="26" s="1"/>
  <c r="AA261" i="26"/>
  <c r="AP262" i="26" s="1"/>
  <c r="W261" i="26"/>
  <c r="AL262" i="26" s="1"/>
  <c r="S261" i="26"/>
  <c r="AH262" i="26" s="1"/>
  <c r="AD260" i="26"/>
  <c r="AS261" i="26" s="1"/>
  <c r="Z260" i="26"/>
  <c r="AO261" i="26" s="1"/>
  <c r="V260" i="26"/>
  <c r="AK261" i="26" s="1"/>
  <c r="R260" i="26"/>
  <c r="AG261" i="26" s="1"/>
  <c r="AC259" i="26"/>
  <c r="AR260" i="26" s="1"/>
  <c r="Y259" i="26"/>
  <c r="AN260" i="26" s="1"/>
  <c r="U259" i="26"/>
  <c r="AJ260" i="26" s="1"/>
  <c r="Q259" i="26"/>
  <c r="AF260" i="26" s="1"/>
  <c r="AB258" i="26"/>
  <c r="AQ259" i="26" s="1"/>
  <c r="X258" i="26"/>
  <c r="AM259" i="26" s="1"/>
  <c r="T258" i="26"/>
  <c r="AI259" i="26" s="1"/>
  <c r="AA257" i="26"/>
  <c r="AP258" i="26" s="1"/>
  <c r="W257" i="26"/>
  <c r="AL258" i="26" s="1"/>
  <c r="S257" i="26"/>
  <c r="AH258" i="26" s="1"/>
  <c r="AD256" i="26"/>
  <c r="AS257" i="26" s="1"/>
  <c r="Z256" i="26"/>
  <c r="AO257" i="26" s="1"/>
  <c r="V256" i="26"/>
  <c r="AK257" i="26" s="1"/>
  <c r="R256" i="26"/>
  <c r="AG257" i="26" s="1"/>
  <c r="AC255" i="26"/>
  <c r="AR256" i="26" s="1"/>
  <c r="Y255" i="26"/>
  <c r="AN256" i="26" s="1"/>
  <c r="U255" i="26"/>
  <c r="AJ256" i="26" s="1"/>
  <c r="Q255" i="26"/>
  <c r="AF256" i="26" s="1"/>
  <c r="AB254" i="26"/>
  <c r="AQ255" i="26" s="1"/>
  <c r="X254" i="26"/>
  <c r="AM255" i="26" s="1"/>
  <c r="T254" i="26"/>
  <c r="AI255" i="26" s="1"/>
  <c r="AA253" i="26"/>
  <c r="AP254" i="26" s="1"/>
  <c r="W253" i="26"/>
  <c r="AL254" i="26" s="1"/>
  <c r="S253" i="26"/>
  <c r="AH254" i="26" s="1"/>
  <c r="AD252" i="26"/>
  <c r="AS253" i="26" s="1"/>
  <c r="Z252" i="26"/>
  <c r="AO253" i="26" s="1"/>
  <c r="V252" i="26"/>
  <c r="AK253" i="26" s="1"/>
  <c r="R252" i="26"/>
  <c r="AG253" i="26" s="1"/>
  <c r="AC251" i="26"/>
  <c r="AR252" i="26" s="1"/>
  <c r="Y251" i="26"/>
  <c r="AN252" i="26" s="1"/>
  <c r="U251" i="26"/>
  <c r="AJ252" i="26" s="1"/>
  <c r="Q251" i="26"/>
  <c r="AF252" i="26" s="1"/>
  <c r="AB250" i="26"/>
  <c r="AQ251" i="26" s="1"/>
  <c r="X250" i="26"/>
  <c r="AM251" i="26" s="1"/>
  <c r="T250" i="26"/>
  <c r="AI251" i="26" s="1"/>
  <c r="AA249" i="26"/>
  <c r="AP250" i="26" s="1"/>
  <c r="W249" i="26"/>
  <c r="AL250" i="26" s="1"/>
  <c r="S249" i="26"/>
  <c r="AH250" i="26" s="1"/>
  <c r="AD248" i="26"/>
  <c r="AS249" i="26" s="1"/>
  <c r="Z248" i="26"/>
  <c r="AO249" i="26" s="1"/>
  <c r="AC247" i="26"/>
  <c r="AR248" i="26" s="1"/>
  <c r="AB246" i="26"/>
  <c r="AQ247" i="26" s="1"/>
  <c r="X246" i="26"/>
  <c r="AM247" i="26" s="1"/>
  <c r="AA245" i="26"/>
  <c r="AP246" i="26" s="1"/>
  <c r="Z244" i="26"/>
  <c r="AO245" i="26" s="1"/>
  <c r="V244" i="26"/>
  <c r="AK245" i="26" s="1"/>
  <c r="Y243" i="26"/>
  <c r="AN244" i="26" s="1"/>
  <c r="X242" i="26"/>
  <c r="AM243" i="26" s="1"/>
  <c r="T242" i="26"/>
  <c r="AI243" i="26" s="1"/>
  <c r="W241" i="26"/>
  <c r="AL242" i="26" s="1"/>
  <c r="V240" i="26"/>
  <c r="AK241" i="26" s="1"/>
  <c r="R240" i="26"/>
  <c r="AG241" i="26" s="1"/>
  <c r="U239" i="26"/>
  <c r="AJ240" i="26" s="1"/>
  <c r="T238" i="26"/>
  <c r="AI239" i="26" s="1"/>
  <c r="S237" i="26"/>
  <c r="AH238" i="26" s="1"/>
  <c r="R236" i="26"/>
  <c r="AG237" i="26" s="1"/>
  <c r="AC235" i="26"/>
  <c r="AR236" i="26" s="1"/>
  <c r="Q235" i="26"/>
  <c r="AF236" i="26" s="1"/>
  <c r="AA233" i="26"/>
  <c r="AP234" i="26" s="1"/>
  <c r="AD232" i="26"/>
  <c r="AS233" i="26" s="1"/>
  <c r="T106" i="26"/>
  <c r="AI107" i="26" s="1"/>
  <c r="Z104" i="26"/>
  <c r="AO105" i="26" s="1"/>
  <c r="R104" i="26"/>
  <c r="AG105" i="26" s="1"/>
  <c r="V100" i="26"/>
  <c r="AK101" i="26" s="1"/>
  <c r="AC99" i="26"/>
  <c r="AR100" i="26" s="1"/>
  <c r="AA97" i="26"/>
  <c r="AP98" i="26" s="1"/>
  <c r="R96" i="26"/>
  <c r="AG97" i="26" s="1"/>
  <c r="Y95" i="26"/>
  <c r="AN96" i="26" s="1"/>
  <c r="W93" i="26"/>
  <c r="AL94" i="26" s="1"/>
  <c r="AC91" i="26"/>
  <c r="AR92" i="26" s="1"/>
  <c r="U91" i="26"/>
  <c r="AJ92" i="26" s="1"/>
  <c r="S89" i="26"/>
  <c r="AH90" i="26" s="1"/>
  <c r="Y87" i="26"/>
  <c r="AN88" i="26" s="1"/>
  <c r="Q87" i="26"/>
  <c r="AF88" i="26" s="1"/>
  <c r="AD84" i="26"/>
  <c r="AS85" i="26" s="1"/>
  <c r="U83" i="26"/>
  <c r="AJ84" i="26" s="1"/>
  <c r="AB82" i="26"/>
  <c r="AQ83" i="26" s="1"/>
  <c r="Z80" i="26"/>
  <c r="AO81" i="26" s="1"/>
  <c r="Q79" i="26"/>
  <c r="AF80" i="26" s="1"/>
  <c r="X78" i="26"/>
  <c r="AM79" i="26" s="1"/>
  <c r="V76" i="26"/>
  <c r="AK77" i="26" s="1"/>
  <c r="AB74" i="26"/>
  <c r="AQ75" i="26" s="1"/>
  <c r="T74" i="26"/>
  <c r="AI75" i="26" s="1"/>
  <c r="R72" i="26"/>
  <c r="AG73" i="26" s="1"/>
  <c r="X70" i="26"/>
  <c r="AM71" i="26" s="1"/>
  <c r="AC67" i="26"/>
  <c r="AR68" i="26" s="1"/>
  <c r="T66" i="26"/>
  <c r="AI67" i="26" s="1"/>
  <c r="AA65" i="26"/>
  <c r="AP66" i="26" s="1"/>
  <c r="Y63" i="26"/>
  <c r="AN64" i="26" s="1"/>
  <c r="AD60" i="26"/>
  <c r="AS61" i="26" s="1"/>
  <c r="Z56" i="26"/>
  <c r="AO57" i="26" s="1"/>
  <c r="W53" i="26"/>
  <c r="AL54" i="26" s="1"/>
  <c r="V52" i="26"/>
  <c r="AK53" i="26" s="1"/>
  <c r="R48" i="26"/>
  <c r="AG49" i="26" s="1"/>
  <c r="AD44" i="26"/>
  <c r="AS45" i="26" s="1"/>
  <c r="AC43" i="26"/>
  <c r="AR44" i="26" s="1"/>
  <c r="Y39" i="26"/>
  <c r="AN40" i="26" s="1"/>
  <c r="V36" i="26"/>
  <c r="AK37" i="26" s="1"/>
  <c r="U35" i="26"/>
  <c r="AJ36" i="26" s="1"/>
  <c r="Q31" i="26"/>
  <c r="AF32" i="26" s="1"/>
  <c r="AC27" i="26"/>
  <c r="AR28" i="26" s="1"/>
  <c r="AB26" i="26"/>
  <c r="AQ27" i="26" s="1"/>
  <c r="X22" i="26"/>
  <c r="AM23" i="26" s="1"/>
  <c r="U19" i="26"/>
  <c r="AJ20" i="26" s="1"/>
  <c r="T18" i="26"/>
  <c r="AI19" i="26" s="1"/>
  <c r="AB10" i="26"/>
  <c r="AQ11" i="26" s="1"/>
  <c r="AA9" i="26"/>
  <c r="AP10" i="26" s="1"/>
  <c r="W5" i="26"/>
  <c r="AL6" i="26" s="1"/>
  <c r="Q244" i="26"/>
  <c r="AF245" i="26" s="1"/>
  <c r="X235" i="26"/>
  <c r="AM236" i="26" s="1"/>
  <c r="Z232" i="26"/>
  <c r="AO233" i="26" s="1"/>
  <c r="R32" i="26"/>
  <c r="AG33" i="26" s="1"/>
  <c r="U2" i="26"/>
  <c r="AJ3" i="26" s="1"/>
  <c r="Q358" i="26"/>
  <c r="AF359" i="26" s="1"/>
  <c r="T353" i="26"/>
  <c r="AI354" i="26" s="1"/>
  <c r="R343" i="26"/>
  <c r="AG344" i="26" s="1"/>
  <c r="V339" i="26"/>
  <c r="AK340" i="26" s="1"/>
  <c r="T337" i="26"/>
  <c r="AI338" i="26" s="1"/>
  <c r="Z335" i="26"/>
  <c r="AO336" i="26" s="1"/>
  <c r="Q334" i="26"/>
  <c r="AF335" i="26" s="1"/>
  <c r="U330" i="26"/>
  <c r="AJ331" i="26" s="1"/>
  <c r="R327" i="26"/>
  <c r="AG328" i="26" s="1"/>
  <c r="S320" i="26"/>
  <c r="AH321" i="26" s="1"/>
  <c r="R319" i="26"/>
  <c r="AG320" i="26" s="1"/>
  <c r="S312" i="26"/>
  <c r="AH313" i="26" s="1"/>
  <c r="Q310" i="26"/>
  <c r="AF311" i="26" s="1"/>
  <c r="T305" i="26"/>
  <c r="AI306" i="26" s="1"/>
  <c r="Y302" i="26"/>
  <c r="AN303" i="26" s="1"/>
  <c r="Z295" i="26"/>
  <c r="AO296" i="26" s="1"/>
  <c r="X293" i="26"/>
  <c r="AM294" i="26" s="1"/>
  <c r="R287" i="26"/>
  <c r="AG288" i="26" s="1"/>
  <c r="X285" i="26"/>
  <c r="AM286" i="26" s="1"/>
  <c r="Q278" i="26"/>
  <c r="AF279" i="26" s="1"/>
  <c r="T273" i="26"/>
  <c r="AI274" i="26" s="1"/>
  <c r="Y270" i="26"/>
  <c r="AN271" i="26" s="1"/>
  <c r="V267" i="26"/>
  <c r="AK268" i="26" s="1"/>
  <c r="U266" i="26"/>
  <c r="AJ267" i="26" s="1"/>
  <c r="R263" i="26"/>
  <c r="AG264" i="26" s="1"/>
  <c r="Y262" i="26"/>
  <c r="AN263" i="26" s="1"/>
  <c r="U258" i="26"/>
  <c r="AJ259" i="26" s="1"/>
  <c r="T257" i="26"/>
  <c r="AI258" i="26" s="1"/>
  <c r="U250" i="26"/>
  <c r="AJ251" i="26" s="1"/>
  <c r="T249" i="26"/>
  <c r="AI250" i="26" s="1"/>
  <c r="W248" i="26"/>
  <c r="AL249" i="26" s="1"/>
  <c r="Z247" i="26"/>
  <c r="AO248" i="26" s="1"/>
  <c r="U246" i="26"/>
  <c r="AJ247" i="26" s="1"/>
  <c r="R243" i="26"/>
  <c r="AG244" i="26" s="1"/>
  <c r="U242" i="26"/>
  <c r="AJ243" i="26" s="1"/>
  <c r="X241" i="26"/>
  <c r="AM242" i="26" s="1"/>
  <c r="S240" i="26"/>
  <c r="AH241" i="26" s="1"/>
  <c r="V239" i="26"/>
  <c r="AK240" i="26" s="1"/>
  <c r="Y238" i="26"/>
  <c r="AN239" i="26" s="1"/>
  <c r="T237" i="26"/>
  <c r="AI238" i="26" s="1"/>
  <c r="T233" i="26"/>
  <c r="AI234" i="26" s="1"/>
  <c r="W232" i="26"/>
  <c r="AL233" i="26" s="1"/>
  <c r="R231" i="26"/>
  <c r="AG232" i="26" s="1"/>
  <c r="R227" i="26"/>
  <c r="AG228" i="26" s="1"/>
  <c r="Q226" i="26"/>
  <c r="AF227" i="26" s="1"/>
  <c r="V223" i="26"/>
  <c r="AK224" i="26" s="1"/>
  <c r="Y222" i="26"/>
  <c r="AN223" i="26" s="1"/>
  <c r="T221" i="26"/>
  <c r="AI222" i="26" s="1"/>
  <c r="S220" i="26"/>
  <c r="AH221" i="26" s="1"/>
  <c r="V219" i="26"/>
  <c r="AK220" i="26" s="1"/>
  <c r="Y218" i="26"/>
  <c r="AN219" i="26" s="1"/>
  <c r="T217" i="26"/>
  <c r="AI218" i="26" s="1"/>
  <c r="W216" i="26"/>
  <c r="AL217" i="26" s="1"/>
  <c r="R215" i="26"/>
  <c r="AG216" i="26" s="1"/>
  <c r="Q214" i="26"/>
  <c r="AF215" i="26" s="1"/>
  <c r="S212" i="26"/>
  <c r="AH213" i="26" s="1"/>
  <c r="Q210" i="26"/>
  <c r="AF211" i="26" s="1"/>
  <c r="S200" i="26"/>
  <c r="AH201" i="26" s="1"/>
  <c r="Z199" i="26"/>
  <c r="AO200" i="26" s="1"/>
  <c r="Q198" i="26"/>
  <c r="AF199" i="26" s="1"/>
  <c r="V195" i="26"/>
  <c r="AK196" i="26" s="1"/>
  <c r="Q194" i="26"/>
  <c r="AF195" i="26" s="1"/>
  <c r="Q190" i="26"/>
  <c r="AF191" i="26" s="1"/>
  <c r="T189" i="26"/>
  <c r="AI190" i="26" s="1"/>
  <c r="V187" i="26"/>
  <c r="AK188" i="26" s="1"/>
  <c r="T185" i="26"/>
  <c r="AI186" i="26" s="1"/>
  <c r="W184" i="26"/>
  <c r="AL185" i="26" s="1"/>
  <c r="V183" i="26"/>
  <c r="AK184" i="26" s="1"/>
  <c r="Y182" i="26"/>
  <c r="AN183" i="26" s="1"/>
  <c r="S180" i="26"/>
  <c r="AH181" i="26" s="1"/>
  <c r="R179" i="26"/>
  <c r="AG180" i="26" s="1"/>
  <c r="U178" i="26"/>
  <c r="AJ179" i="26" s="1"/>
  <c r="Y174" i="26"/>
  <c r="AN175" i="26" s="1"/>
  <c r="Q174" i="26"/>
  <c r="AF175" i="26" s="1"/>
  <c r="Q170" i="26"/>
  <c r="AF171" i="26" s="1"/>
  <c r="T169" i="26"/>
  <c r="AI170" i="26" s="1"/>
  <c r="R167" i="26"/>
  <c r="AG168" i="26" s="1"/>
  <c r="Y166" i="26"/>
  <c r="AN167" i="26" s="1"/>
  <c r="R163" i="26"/>
  <c r="AG164" i="26" s="1"/>
  <c r="T161" i="26"/>
  <c r="AI162" i="26" s="1"/>
  <c r="V155" i="26"/>
  <c r="AK156" i="26" s="1"/>
  <c r="S152" i="26"/>
  <c r="AH153" i="26" s="1"/>
  <c r="V151" i="26"/>
  <c r="AK152" i="26" s="1"/>
  <c r="Y150" i="26"/>
  <c r="AN151" i="26" s="1"/>
  <c r="T149" i="26"/>
  <c r="AI150" i="26" s="1"/>
  <c r="W148" i="26"/>
  <c r="AL149" i="26" s="1"/>
  <c r="V147" i="26"/>
  <c r="AK148" i="26" s="1"/>
  <c r="Q146" i="26"/>
  <c r="AF147" i="26" s="1"/>
  <c r="T145" i="26"/>
  <c r="AI146" i="26" s="1"/>
  <c r="S144" i="26"/>
  <c r="AH145" i="26" s="1"/>
  <c r="R143" i="26"/>
  <c r="AG144" i="26" s="1"/>
  <c r="S140" i="26"/>
  <c r="AH141" i="26" s="1"/>
  <c r="S136" i="26"/>
  <c r="AH137" i="26" s="1"/>
  <c r="V135" i="26"/>
  <c r="AK136" i="26" s="1"/>
  <c r="Q134" i="26"/>
  <c r="AF135" i="26" s="1"/>
  <c r="R131" i="26"/>
  <c r="AG132" i="26" s="1"/>
  <c r="U130" i="26"/>
  <c r="AJ131" i="26" s="1"/>
  <c r="Q130" i="26"/>
  <c r="AF131" i="26" s="1"/>
  <c r="T129" i="26"/>
  <c r="AI130" i="26" s="1"/>
  <c r="R123" i="26"/>
  <c r="AG124" i="26" s="1"/>
  <c r="T121" i="26"/>
  <c r="AI122" i="26" s="1"/>
  <c r="W120" i="26"/>
  <c r="AL121" i="26" s="1"/>
  <c r="Q118" i="26"/>
  <c r="AF119" i="26" s="1"/>
  <c r="T117" i="26"/>
  <c r="AI118" i="26" s="1"/>
  <c r="V115" i="26"/>
  <c r="AK116" i="26" s="1"/>
  <c r="Y114" i="26"/>
  <c r="AN115" i="26" s="1"/>
  <c r="Q114" i="26"/>
  <c r="AF115" i="26" s="1"/>
  <c r="T113" i="26"/>
  <c r="AI114" i="26" s="1"/>
  <c r="V107" i="26"/>
  <c r="AK108" i="26" s="1"/>
  <c r="Y106" i="26"/>
  <c r="AN107" i="26" s="1"/>
  <c r="Q106" i="26"/>
  <c r="AF107" i="26" s="1"/>
  <c r="R103" i="26"/>
  <c r="AG104" i="26" s="1"/>
  <c r="U102" i="26"/>
  <c r="AJ103" i="26" s="1"/>
  <c r="R99" i="26"/>
  <c r="AG100" i="26" s="1"/>
  <c r="U98" i="26"/>
  <c r="AJ99" i="26" s="1"/>
  <c r="Q98" i="26"/>
  <c r="AF99" i="26" s="1"/>
  <c r="T97" i="26"/>
  <c r="AI98" i="26" s="1"/>
  <c r="W96" i="26"/>
  <c r="AL97" i="26" s="1"/>
  <c r="Z95" i="26"/>
  <c r="AO96" i="26" s="1"/>
  <c r="Q94" i="26"/>
  <c r="AF95" i="26" s="1"/>
  <c r="T93" i="26"/>
  <c r="AI94" i="26" s="1"/>
  <c r="S92" i="26"/>
  <c r="AH93" i="26" s="1"/>
  <c r="R91" i="26"/>
  <c r="AG92" i="26" s="1"/>
  <c r="U90" i="26"/>
  <c r="AJ91" i="26" s="1"/>
  <c r="R87" i="26"/>
  <c r="AG88" i="26" s="1"/>
  <c r="T85" i="26"/>
  <c r="AI86" i="26" s="1"/>
  <c r="W84" i="26"/>
  <c r="AL85" i="26" s="1"/>
  <c r="Z83" i="26"/>
  <c r="AO84" i="26" s="1"/>
  <c r="T81" i="26"/>
  <c r="AI82" i="26" s="1"/>
  <c r="S80" i="26"/>
  <c r="AH81" i="26" s="1"/>
  <c r="R79" i="26"/>
  <c r="AG80" i="26" s="1"/>
  <c r="U78" i="26"/>
  <c r="AJ79" i="26" s="1"/>
  <c r="Q74" i="26"/>
  <c r="AF75" i="26" s="1"/>
  <c r="X73" i="26"/>
  <c r="AM74" i="26" s="1"/>
  <c r="T69" i="26"/>
  <c r="AI70" i="26" s="1"/>
  <c r="W68" i="26"/>
  <c r="AL69" i="26" s="1"/>
  <c r="V67" i="26"/>
  <c r="AK68" i="26" s="1"/>
  <c r="Q66" i="26"/>
  <c r="AF67" i="26" s="1"/>
  <c r="X65" i="26"/>
  <c r="AM66" i="26" s="1"/>
  <c r="Q62" i="26"/>
  <c r="AF63" i="26" s="1"/>
  <c r="T61" i="26"/>
  <c r="AI62" i="26" s="1"/>
  <c r="R59" i="26"/>
  <c r="AG60" i="26" s="1"/>
  <c r="S56" i="26"/>
  <c r="AH57" i="26" s="1"/>
  <c r="V55" i="26"/>
  <c r="AK56" i="26" s="1"/>
  <c r="V51" i="26"/>
  <c r="AK52" i="26" s="1"/>
  <c r="Y50" i="26"/>
  <c r="AN51" i="26" s="1"/>
  <c r="T45" i="26"/>
  <c r="AI46" i="26" s="1"/>
  <c r="S44" i="26"/>
  <c r="AH45" i="26" s="1"/>
  <c r="V43" i="26"/>
  <c r="AK44" i="26" s="1"/>
  <c r="R43" i="26"/>
  <c r="AG44" i="26" s="1"/>
  <c r="U42" i="26"/>
  <c r="AJ43" i="26" s="1"/>
  <c r="X41" i="26"/>
  <c r="AM42" i="26" s="1"/>
  <c r="W40" i="26"/>
  <c r="AL41" i="26" s="1"/>
  <c r="V39" i="26"/>
  <c r="AK40" i="26" s="1"/>
  <c r="R39" i="26"/>
  <c r="AG40" i="26" s="1"/>
  <c r="U38" i="26"/>
  <c r="AJ39" i="26" s="1"/>
  <c r="X37" i="26"/>
  <c r="AM38" i="26" s="1"/>
  <c r="W36" i="26"/>
  <c r="AL37" i="26" s="1"/>
  <c r="S36" i="26"/>
  <c r="AH37" i="26" s="1"/>
  <c r="Q34" i="26"/>
  <c r="AF35" i="26" s="1"/>
  <c r="R31" i="26"/>
  <c r="AG32" i="26" s="1"/>
  <c r="V27" i="26"/>
  <c r="AK28" i="26" s="1"/>
  <c r="Y26" i="26"/>
  <c r="AN27" i="26" s="1"/>
  <c r="Q26" i="26"/>
  <c r="AF27" i="26" s="1"/>
  <c r="T25" i="26"/>
  <c r="AI26" i="26" s="1"/>
  <c r="W24" i="26"/>
  <c r="AL25" i="26" s="1"/>
  <c r="R23" i="26"/>
  <c r="AG24" i="26" s="1"/>
  <c r="S20" i="26"/>
  <c r="AH21" i="26" s="1"/>
  <c r="Z19" i="26"/>
  <c r="AO20" i="26" s="1"/>
  <c r="R15" i="26"/>
  <c r="AG16" i="26" s="1"/>
  <c r="T13" i="26"/>
  <c r="AI14" i="26" s="1"/>
  <c r="U10" i="26"/>
  <c r="AJ11" i="26" s="1"/>
  <c r="X9" i="26"/>
  <c r="AM10" i="26" s="1"/>
  <c r="Q6" i="26"/>
  <c r="AF7" i="26" s="1"/>
  <c r="W4" i="26"/>
  <c r="AL5" i="26" s="1"/>
  <c r="S4" i="26"/>
  <c r="AH5" i="26" s="1"/>
  <c r="V3" i="26"/>
  <c r="AK4" i="26" s="1"/>
  <c r="AD2" i="26"/>
  <c r="AS3" i="26" s="1"/>
  <c r="Y247" i="26"/>
  <c r="AN248" i="26" s="1"/>
  <c r="V233" i="26"/>
  <c r="AK234" i="26" s="1"/>
  <c r="Q2" i="26"/>
  <c r="AF3" i="26" s="1"/>
  <c r="AA2" i="26"/>
  <c r="AP3" i="26" s="1"/>
  <c r="S2" i="26"/>
  <c r="AH3" i="26" s="1"/>
  <c r="AB363" i="26"/>
  <c r="X363" i="26"/>
  <c r="T363" i="26"/>
  <c r="AA362" i="26"/>
  <c r="AP363" i="26" s="1"/>
  <c r="W362" i="26"/>
  <c r="AL363" i="26" s="1"/>
  <c r="S362" i="26"/>
  <c r="AH363" i="26" s="1"/>
  <c r="AD361" i="26"/>
  <c r="AS362" i="26" s="1"/>
  <c r="Z361" i="26"/>
  <c r="AO362" i="26" s="1"/>
  <c r="V361" i="26"/>
  <c r="AK362" i="26" s="1"/>
  <c r="R361" i="26"/>
  <c r="AG362" i="26" s="1"/>
  <c r="AC360" i="26"/>
  <c r="AR361" i="26" s="1"/>
  <c r="Y360" i="26"/>
  <c r="AN361" i="26" s="1"/>
  <c r="U360" i="26"/>
  <c r="AJ361" i="26" s="1"/>
  <c r="Q360" i="26"/>
  <c r="AF361" i="26" s="1"/>
  <c r="AB359" i="26"/>
  <c r="AQ360" i="26" s="1"/>
  <c r="X359" i="26"/>
  <c r="AM360" i="26" s="1"/>
  <c r="T359" i="26"/>
  <c r="AI360" i="26" s="1"/>
  <c r="AA358" i="26"/>
  <c r="AP359" i="26" s="1"/>
  <c r="W358" i="26"/>
  <c r="AL359" i="26" s="1"/>
  <c r="S358" i="26"/>
  <c r="AH359" i="26" s="1"/>
  <c r="AD357" i="26"/>
  <c r="AS358" i="26" s="1"/>
  <c r="Z357" i="26"/>
  <c r="AO358" i="26" s="1"/>
  <c r="V357" i="26"/>
  <c r="AK358" i="26" s="1"/>
  <c r="R357" i="26"/>
  <c r="AG358" i="26" s="1"/>
  <c r="AC356" i="26"/>
  <c r="AR357" i="26" s="1"/>
  <c r="Y356" i="26"/>
  <c r="AN357" i="26" s="1"/>
  <c r="U356" i="26"/>
  <c r="AJ357" i="26" s="1"/>
  <c r="Q356" i="26"/>
  <c r="AF357" i="26" s="1"/>
  <c r="AB355" i="26"/>
  <c r="AQ356" i="26" s="1"/>
  <c r="X355" i="26"/>
  <c r="AM356" i="26" s="1"/>
  <c r="T355" i="26"/>
  <c r="AI356" i="26" s="1"/>
  <c r="AA354" i="26"/>
  <c r="AP355" i="26" s="1"/>
  <c r="W354" i="26"/>
  <c r="AL355" i="26" s="1"/>
  <c r="S354" i="26"/>
  <c r="AH355" i="26" s="1"/>
  <c r="AD353" i="26"/>
  <c r="AS354" i="26" s="1"/>
  <c r="Z353" i="26"/>
  <c r="AO354" i="26" s="1"/>
  <c r="V353" i="26"/>
  <c r="AK354" i="26" s="1"/>
  <c r="R353" i="26"/>
  <c r="AG354" i="26" s="1"/>
  <c r="AC352" i="26"/>
  <c r="AR353" i="26" s="1"/>
  <c r="Y352" i="26"/>
  <c r="AN353" i="26" s="1"/>
  <c r="U352" i="26"/>
  <c r="AJ353" i="26" s="1"/>
  <c r="Q352" i="26"/>
  <c r="AF353" i="26" s="1"/>
  <c r="AB351" i="26"/>
  <c r="AQ352" i="26" s="1"/>
  <c r="X351" i="26"/>
  <c r="AM352" i="26" s="1"/>
  <c r="T351" i="26"/>
  <c r="AI352" i="26" s="1"/>
  <c r="AA350" i="26"/>
  <c r="AP351" i="26" s="1"/>
  <c r="W350" i="26"/>
  <c r="AL351" i="26" s="1"/>
  <c r="S350" i="26"/>
  <c r="AH351" i="26" s="1"/>
  <c r="AD349" i="26"/>
  <c r="AS350" i="26" s="1"/>
  <c r="Z349" i="26"/>
  <c r="AO350" i="26" s="1"/>
  <c r="V349" i="26"/>
  <c r="AK350" i="26" s="1"/>
  <c r="R349" i="26"/>
  <c r="AG350" i="26" s="1"/>
  <c r="AC348" i="26"/>
  <c r="AR349" i="26" s="1"/>
  <c r="Y348" i="26"/>
  <c r="AN349" i="26" s="1"/>
  <c r="U348" i="26"/>
  <c r="AJ349" i="26" s="1"/>
  <c r="Q348" i="26"/>
  <c r="AF349" i="26" s="1"/>
  <c r="AB347" i="26"/>
  <c r="AQ348" i="26" s="1"/>
  <c r="X347" i="26"/>
  <c r="AM348" i="26" s="1"/>
  <c r="T347" i="26"/>
  <c r="AI348" i="26" s="1"/>
  <c r="AA346" i="26"/>
  <c r="AP347" i="26" s="1"/>
  <c r="W346" i="26"/>
  <c r="AL347" i="26" s="1"/>
  <c r="S346" i="26"/>
  <c r="AH347" i="26" s="1"/>
  <c r="AD345" i="26"/>
  <c r="AS346" i="26" s="1"/>
  <c r="Z345" i="26"/>
  <c r="AO346" i="26" s="1"/>
  <c r="V345" i="26"/>
  <c r="AK346" i="26" s="1"/>
  <c r="R345" i="26"/>
  <c r="AG346" i="26" s="1"/>
  <c r="AC344" i="26"/>
  <c r="AR345" i="26" s="1"/>
  <c r="Y344" i="26"/>
  <c r="AN345" i="26" s="1"/>
  <c r="U344" i="26"/>
  <c r="AJ345" i="26" s="1"/>
  <c r="Q344" i="26"/>
  <c r="AF345" i="26" s="1"/>
  <c r="AB343" i="26"/>
  <c r="AQ344" i="26" s="1"/>
  <c r="X343" i="26"/>
  <c r="AM344" i="26" s="1"/>
  <c r="T343" i="26"/>
  <c r="AI344" i="26" s="1"/>
  <c r="AA342" i="26"/>
  <c r="AP343" i="26" s="1"/>
  <c r="W342" i="26"/>
  <c r="AL343" i="26" s="1"/>
  <c r="S342" i="26"/>
  <c r="AH343" i="26" s="1"/>
  <c r="AD341" i="26"/>
  <c r="AS342" i="26" s="1"/>
  <c r="Z341" i="26"/>
  <c r="AO342" i="26" s="1"/>
  <c r="V341" i="26"/>
  <c r="AK342" i="26" s="1"/>
  <c r="R341" i="26"/>
  <c r="AG342" i="26" s="1"/>
  <c r="AC340" i="26"/>
  <c r="AR341" i="26" s="1"/>
  <c r="Y340" i="26"/>
  <c r="AN341" i="26" s="1"/>
  <c r="U340" i="26"/>
  <c r="AJ341" i="26" s="1"/>
  <c r="Q340" i="26"/>
  <c r="AF341" i="26" s="1"/>
  <c r="AB339" i="26"/>
  <c r="AQ340" i="26" s="1"/>
  <c r="X339" i="26"/>
  <c r="AM340" i="26" s="1"/>
  <c r="T339" i="26"/>
  <c r="AI340" i="26" s="1"/>
  <c r="AA338" i="26"/>
  <c r="AP339" i="26" s="1"/>
  <c r="W338" i="26"/>
  <c r="AL339" i="26" s="1"/>
  <c r="S338" i="26"/>
  <c r="AH339" i="26" s="1"/>
  <c r="AD337" i="26"/>
  <c r="AS338" i="26" s="1"/>
  <c r="Z337" i="26"/>
  <c r="AO338" i="26" s="1"/>
  <c r="V337" i="26"/>
  <c r="AK338" i="26" s="1"/>
  <c r="R337" i="26"/>
  <c r="AG338" i="26" s="1"/>
  <c r="AC336" i="26"/>
  <c r="AR337" i="26" s="1"/>
  <c r="Y336" i="26"/>
  <c r="AN337" i="26" s="1"/>
  <c r="U336" i="26"/>
  <c r="AJ337" i="26" s="1"/>
  <c r="Q336" i="26"/>
  <c r="AF337" i="26" s="1"/>
  <c r="AB335" i="26"/>
  <c r="AQ336" i="26" s="1"/>
  <c r="X335" i="26"/>
  <c r="AM336" i="26" s="1"/>
  <c r="T335" i="26"/>
  <c r="AI336" i="26" s="1"/>
  <c r="AA334" i="26"/>
  <c r="AP335" i="26" s="1"/>
  <c r="W334" i="26"/>
  <c r="AL335" i="26" s="1"/>
  <c r="S334" i="26"/>
  <c r="AH335" i="26" s="1"/>
  <c r="AD333" i="26"/>
  <c r="AS334" i="26" s="1"/>
  <c r="Z333" i="26"/>
  <c r="AO334" i="26" s="1"/>
  <c r="V333" i="26"/>
  <c r="AK334" i="26" s="1"/>
  <c r="R333" i="26"/>
  <c r="AG334" i="26" s="1"/>
  <c r="AC332" i="26"/>
  <c r="AR333" i="26" s="1"/>
  <c r="Y332" i="26"/>
  <c r="AN333" i="26" s="1"/>
  <c r="U332" i="26"/>
  <c r="AJ333" i="26" s="1"/>
  <c r="Q332" i="26"/>
  <c r="AF333" i="26" s="1"/>
  <c r="AB331" i="26"/>
  <c r="AQ332" i="26" s="1"/>
  <c r="X331" i="26"/>
  <c r="AM332" i="26" s="1"/>
  <c r="T331" i="26"/>
  <c r="AI332" i="26" s="1"/>
  <c r="AA330" i="26"/>
  <c r="AP331" i="26" s="1"/>
  <c r="W330" i="26"/>
  <c r="AL331" i="26" s="1"/>
  <c r="S330" i="26"/>
  <c r="AH331" i="26" s="1"/>
  <c r="AD329" i="26"/>
  <c r="AS330" i="26" s="1"/>
  <c r="Z329" i="26"/>
  <c r="AO330" i="26" s="1"/>
  <c r="V329" i="26"/>
  <c r="AK330" i="26" s="1"/>
  <c r="R329" i="26"/>
  <c r="AG330" i="26" s="1"/>
  <c r="AC328" i="26"/>
  <c r="AR329" i="26" s="1"/>
  <c r="Y328" i="26"/>
  <c r="AN329" i="26" s="1"/>
  <c r="U328" i="26"/>
  <c r="AJ329" i="26" s="1"/>
  <c r="Q328" i="26"/>
  <c r="AF329" i="26" s="1"/>
  <c r="AB327" i="26"/>
  <c r="AQ328" i="26" s="1"/>
  <c r="X327" i="26"/>
  <c r="AM328" i="26" s="1"/>
  <c r="T327" i="26"/>
  <c r="AI328" i="26" s="1"/>
  <c r="AA326" i="26"/>
  <c r="AP327" i="26" s="1"/>
  <c r="W326" i="26"/>
  <c r="AL327" i="26" s="1"/>
  <c r="S326" i="26"/>
  <c r="AH327" i="26" s="1"/>
  <c r="AD325" i="26"/>
  <c r="AS326" i="26" s="1"/>
  <c r="Z325" i="26"/>
  <c r="AO326" i="26" s="1"/>
  <c r="V325" i="26"/>
  <c r="AK326" i="26" s="1"/>
  <c r="R325" i="26"/>
  <c r="AG326" i="26" s="1"/>
  <c r="AC324" i="26"/>
  <c r="AR325" i="26" s="1"/>
  <c r="Y324" i="26"/>
  <c r="AN325" i="26" s="1"/>
  <c r="U324" i="26"/>
  <c r="AJ325" i="26" s="1"/>
  <c r="Q324" i="26"/>
  <c r="AF325" i="26" s="1"/>
  <c r="AB323" i="26"/>
  <c r="AQ324" i="26" s="1"/>
  <c r="X323" i="26"/>
  <c r="AM324" i="26" s="1"/>
  <c r="T323" i="26"/>
  <c r="AI324" i="26" s="1"/>
  <c r="AA322" i="26"/>
  <c r="AP323" i="26" s="1"/>
  <c r="W322" i="26"/>
  <c r="AL323" i="26" s="1"/>
  <c r="S322" i="26"/>
  <c r="AH323" i="26" s="1"/>
  <c r="AD321" i="26"/>
  <c r="AS322" i="26" s="1"/>
  <c r="Z321" i="26"/>
  <c r="AO322" i="26" s="1"/>
  <c r="V321" i="26"/>
  <c r="AK322" i="26" s="1"/>
  <c r="R321" i="26"/>
  <c r="AG322" i="26" s="1"/>
  <c r="AC320" i="26"/>
  <c r="AR321" i="26" s="1"/>
  <c r="Y320" i="26"/>
  <c r="AN321" i="26" s="1"/>
  <c r="U320" i="26"/>
  <c r="AJ321" i="26" s="1"/>
  <c r="Q320" i="26"/>
  <c r="AF321" i="26" s="1"/>
  <c r="AB319" i="26"/>
  <c r="AQ320" i="26" s="1"/>
  <c r="X319" i="26"/>
  <c r="AM320" i="26" s="1"/>
  <c r="T319" i="26"/>
  <c r="AI320" i="26" s="1"/>
  <c r="AA318" i="26"/>
  <c r="AP319" i="26" s="1"/>
  <c r="W318" i="26"/>
  <c r="AL319" i="26" s="1"/>
  <c r="S318" i="26"/>
  <c r="AH319" i="26" s="1"/>
  <c r="AD317" i="26"/>
  <c r="AS318" i="26" s="1"/>
  <c r="Z317" i="26"/>
  <c r="AO318" i="26" s="1"/>
  <c r="V317" i="26"/>
  <c r="AK318" i="26" s="1"/>
  <c r="R317" i="26"/>
  <c r="AG318" i="26" s="1"/>
  <c r="AC316" i="26"/>
  <c r="AR317" i="26" s="1"/>
  <c r="Y316" i="26"/>
  <c r="AN317" i="26" s="1"/>
  <c r="U316" i="26"/>
  <c r="AJ317" i="26" s="1"/>
  <c r="Q316" i="26"/>
  <c r="AF317" i="26" s="1"/>
  <c r="AB315" i="26"/>
  <c r="AQ316" i="26" s="1"/>
  <c r="X315" i="26"/>
  <c r="AM316" i="26" s="1"/>
  <c r="T315" i="26"/>
  <c r="AI316" i="26" s="1"/>
  <c r="AA314" i="26"/>
  <c r="AP315" i="26" s="1"/>
  <c r="W314" i="26"/>
  <c r="AL315" i="26" s="1"/>
  <c r="S314" i="26"/>
  <c r="AH315" i="26" s="1"/>
  <c r="AD313" i="26"/>
  <c r="AS314" i="26" s="1"/>
  <c r="Z313" i="26"/>
  <c r="AO314" i="26" s="1"/>
  <c r="V313" i="26"/>
  <c r="AK314" i="26" s="1"/>
  <c r="R313" i="26"/>
  <c r="AG314" i="26" s="1"/>
  <c r="AC312" i="26"/>
  <c r="AR313" i="26" s="1"/>
  <c r="Y312" i="26"/>
  <c r="AN313" i="26" s="1"/>
  <c r="U312" i="26"/>
  <c r="AJ313" i="26" s="1"/>
  <c r="Q312" i="26"/>
  <c r="AF313" i="26" s="1"/>
  <c r="AB311" i="26"/>
  <c r="AQ312" i="26" s="1"/>
  <c r="X311" i="26"/>
  <c r="AM312" i="26" s="1"/>
  <c r="T311" i="26"/>
  <c r="AI312" i="26" s="1"/>
  <c r="AA310" i="26"/>
  <c r="AP311" i="26" s="1"/>
  <c r="W310" i="26"/>
  <c r="AL311" i="26" s="1"/>
  <c r="S310" i="26"/>
  <c r="AH311" i="26" s="1"/>
  <c r="AD309" i="26"/>
  <c r="AS310" i="26" s="1"/>
  <c r="Z309" i="26"/>
  <c r="AO310" i="26" s="1"/>
  <c r="V309" i="26"/>
  <c r="AK310" i="26" s="1"/>
  <c r="R309" i="26"/>
  <c r="AG310" i="26" s="1"/>
  <c r="AC308" i="26"/>
  <c r="AR309" i="26" s="1"/>
  <c r="Y308" i="26"/>
  <c r="AN309" i="26" s="1"/>
  <c r="U308" i="26"/>
  <c r="AJ309" i="26" s="1"/>
  <c r="Q308" i="26"/>
  <c r="AF309" i="26" s="1"/>
  <c r="AB307" i="26"/>
  <c r="AQ308" i="26" s="1"/>
  <c r="X307" i="26"/>
  <c r="AM308" i="26" s="1"/>
  <c r="T307" i="26"/>
  <c r="AI308" i="26" s="1"/>
  <c r="AA306" i="26"/>
  <c r="AP307" i="26" s="1"/>
  <c r="W306" i="26"/>
  <c r="AL307" i="26" s="1"/>
  <c r="S306" i="26"/>
  <c r="AH307" i="26" s="1"/>
  <c r="AD305" i="26"/>
  <c r="AS306" i="26" s="1"/>
  <c r="Z305" i="26"/>
  <c r="AO306" i="26" s="1"/>
  <c r="V305" i="26"/>
  <c r="AK306" i="26" s="1"/>
  <c r="R305" i="26"/>
  <c r="AG306" i="26" s="1"/>
  <c r="AC304" i="26"/>
  <c r="AR305" i="26" s="1"/>
  <c r="Y304" i="26"/>
  <c r="AN305" i="26" s="1"/>
  <c r="U304" i="26"/>
  <c r="AJ305" i="26" s="1"/>
  <c r="Q304" i="26"/>
  <c r="AF305" i="26" s="1"/>
  <c r="AB303" i="26"/>
  <c r="AQ304" i="26" s="1"/>
  <c r="X303" i="26"/>
  <c r="AM304" i="26" s="1"/>
  <c r="T303" i="26"/>
  <c r="AI304" i="26" s="1"/>
  <c r="AA302" i="26"/>
  <c r="AP303" i="26" s="1"/>
  <c r="W302" i="26"/>
  <c r="AL303" i="26" s="1"/>
  <c r="S302" i="26"/>
  <c r="AH303" i="26" s="1"/>
  <c r="AD301" i="26"/>
  <c r="AS302" i="26" s="1"/>
  <c r="Z301" i="26"/>
  <c r="AO302" i="26" s="1"/>
  <c r="V301" i="26"/>
  <c r="AK302" i="26" s="1"/>
  <c r="R301" i="26"/>
  <c r="AG302" i="26" s="1"/>
  <c r="AC300" i="26"/>
  <c r="AR301" i="26" s="1"/>
  <c r="Y300" i="26"/>
  <c r="AN301" i="26" s="1"/>
  <c r="U300" i="26"/>
  <c r="AJ301" i="26" s="1"/>
  <c r="Q300" i="26"/>
  <c r="AF301" i="26" s="1"/>
  <c r="AB299" i="26"/>
  <c r="AQ300" i="26" s="1"/>
  <c r="X299" i="26"/>
  <c r="AM300" i="26" s="1"/>
  <c r="T299" i="26"/>
  <c r="AI300" i="26" s="1"/>
  <c r="AA298" i="26"/>
  <c r="AP299" i="26" s="1"/>
  <c r="W298" i="26"/>
  <c r="AL299" i="26" s="1"/>
  <c r="S298" i="26"/>
  <c r="AH299" i="26" s="1"/>
  <c r="AD297" i="26"/>
  <c r="AS298" i="26" s="1"/>
  <c r="Z297" i="26"/>
  <c r="AO298" i="26" s="1"/>
  <c r="Y248" i="26"/>
  <c r="AN249" i="26" s="1"/>
  <c r="X247" i="26"/>
  <c r="AM248" i="26" s="1"/>
  <c r="T247" i="26"/>
  <c r="AI248" i="26" s="1"/>
  <c r="W246" i="26"/>
  <c r="AL247" i="26" s="1"/>
  <c r="V245" i="26"/>
  <c r="AK246" i="26" s="1"/>
  <c r="R245" i="26"/>
  <c r="AG246" i="26" s="1"/>
  <c r="U244" i="26"/>
  <c r="AJ245" i="26" s="1"/>
  <c r="T243" i="26"/>
  <c r="AI244" i="26" s="1"/>
  <c r="S242" i="26"/>
  <c r="AH243" i="26" s="1"/>
  <c r="R241" i="26"/>
  <c r="AG242" i="26" s="1"/>
  <c r="AC240" i="26"/>
  <c r="AR241" i="26" s="1"/>
  <c r="Q240" i="26"/>
  <c r="AF241" i="26" s="1"/>
  <c r="AA238" i="26"/>
  <c r="AP239" i="26" s="1"/>
  <c r="AD237" i="26"/>
  <c r="AS238" i="26" s="1"/>
  <c r="AC236" i="26"/>
  <c r="AR237" i="26" s="1"/>
  <c r="Y236" i="26"/>
  <c r="AN237" i="26" s="1"/>
  <c r="AB235" i="26"/>
  <c r="AQ236" i="26" s="1"/>
  <c r="AA234" i="26"/>
  <c r="AP235" i="26" s="1"/>
  <c r="W234" i="26"/>
  <c r="AL235" i="26" s="1"/>
  <c r="Z233" i="26"/>
  <c r="AO234" i="26" s="1"/>
  <c r="Y232" i="26"/>
  <c r="AN233" i="26" s="1"/>
  <c r="Q232" i="26"/>
  <c r="AF233" i="26" s="1"/>
  <c r="X231" i="26"/>
  <c r="AM232" i="26" s="1"/>
  <c r="W230" i="26"/>
  <c r="AL231" i="26" s="1"/>
  <c r="AD229" i="26"/>
  <c r="AS230" i="26" s="1"/>
  <c r="V229" i="26"/>
  <c r="AK230" i="26" s="1"/>
  <c r="AC228" i="26"/>
  <c r="AR229" i="26" s="1"/>
  <c r="U228" i="26"/>
  <c r="AJ229" i="26" s="1"/>
  <c r="AB227" i="26"/>
  <c r="AQ228" i="26" s="1"/>
  <c r="T227" i="26"/>
  <c r="AI228" i="26" s="1"/>
  <c r="AA226" i="26"/>
  <c r="AP227" i="26" s="1"/>
  <c r="S226" i="26"/>
  <c r="AH227" i="26" s="1"/>
  <c r="Z225" i="26"/>
  <c r="AO226" i="26" s="1"/>
  <c r="R225" i="26"/>
  <c r="AG226" i="26" s="1"/>
  <c r="Y224" i="26"/>
  <c r="AN225" i="26" s="1"/>
  <c r="Q224" i="26"/>
  <c r="AF225" i="26" s="1"/>
  <c r="X223" i="26"/>
  <c r="AM224" i="26" s="1"/>
  <c r="W222" i="26"/>
  <c r="AL223" i="26" s="1"/>
  <c r="AD221" i="26"/>
  <c r="AS222" i="26" s="1"/>
  <c r="V221" i="26"/>
  <c r="AK222" i="26" s="1"/>
  <c r="AC220" i="26"/>
  <c r="AR221" i="26" s="1"/>
  <c r="U220" i="26"/>
  <c r="AJ221" i="26" s="1"/>
  <c r="AB219" i="26"/>
  <c r="AQ220" i="26" s="1"/>
  <c r="T219" i="26"/>
  <c r="AI220" i="26" s="1"/>
  <c r="AA218" i="26"/>
  <c r="AP219" i="26" s="1"/>
  <c r="S218" i="26"/>
  <c r="AH219" i="26" s="1"/>
  <c r="Z217" i="26"/>
  <c r="AO218" i="26" s="1"/>
  <c r="S246" i="26"/>
  <c r="AH247" i="26" s="1"/>
  <c r="U243" i="26"/>
  <c r="AJ244" i="26" s="1"/>
  <c r="Z237" i="26"/>
  <c r="AO238" i="26" s="1"/>
  <c r="AB234" i="26"/>
  <c r="AQ235" i="26" s="1"/>
  <c r="AA57" i="26"/>
  <c r="AP58" i="26" s="1"/>
  <c r="Y23" i="26"/>
  <c r="AN24" i="26" s="1"/>
  <c r="Y2" i="26"/>
  <c r="AN3" i="26" s="1"/>
  <c r="R363" i="26"/>
  <c r="Q362" i="26"/>
  <c r="AF363" i="26" s="1"/>
  <c r="T361" i="26"/>
  <c r="AI362" i="26" s="1"/>
  <c r="S360" i="26"/>
  <c r="AH361" i="26" s="1"/>
  <c r="R359" i="26"/>
  <c r="AG360" i="26" s="1"/>
  <c r="V355" i="26"/>
  <c r="AK356" i="26" s="1"/>
  <c r="U354" i="26"/>
  <c r="AJ355" i="26" s="1"/>
  <c r="S352" i="26"/>
  <c r="AH353" i="26" s="1"/>
  <c r="S344" i="26"/>
  <c r="AH345" i="26" s="1"/>
  <c r="R335" i="26"/>
  <c r="AG336" i="26" s="1"/>
  <c r="V331" i="26"/>
  <c r="AK332" i="26" s="1"/>
  <c r="T321" i="26"/>
  <c r="AI322" i="26" s="1"/>
  <c r="Z319" i="26"/>
  <c r="AO320" i="26" s="1"/>
  <c r="Q318" i="26"/>
  <c r="AF319" i="26" s="1"/>
  <c r="V315" i="26"/>
  <c r="AK316" i="26" s="1"/>
  <c r="T313" i="26"/>
  <c r="AI314" i="26" s="1"/>
  <c r="W308" i="26"/>
  <c r="AL309" i="26" s="1"/>
  <c r="S304" i="26"/>
  <c r="AH305" i="26" s="1"/>
  <c r="R303" i="26"/>
  <c r="AG304" i="26" s="1"/>
  <c r="Q302" i="26"/>
  <c r="AF303" i="26" s="1"/>
  <c r="V299" i="26"/>
  <c r="AK300" i="26" s="1"/>
  <c r="U298" i="26"/>
  <c r="AJ299" i="26" s="1"/>
  <c r="R295" i="26"/>
  <c r="AG296" i="26" s="1"/>
  <c r="Q294" i="26"/>
  <c r="AF295" i="26" s="1"/>
  <c r="V291" i="26"/>
  <c r="AK292" i="26" s="1"/>
  <c r="S288" i="26"/>
  <c r="AH289" i="26" s="1"/>
  <c r="T281" i="26"/>
  <c r="AI282" i="26" s="1"/>
  <c r="S280" i="26"/>
  <c r="AH281" i="26" s="1"/>
  <c r="R279" i="26"/>
  <c r="AG280" i="26" s="1"/>
  <c r="V275" i="26"/>
  <c r="AK276" i="26" s="1"/>
  <c r="U274" i="26"/>
  <c r="AJ275" i="26" s="1"/>
  <c r="S272" i="26"/>
  <c r="AH273" i="26" s="1"/>
  <c r="R271" i="26"/>
  <c r="AG272" i="26" s="1"/>
  <c r="Q270" i="26"/>
  <c r="AF271" i="26" s="1"/>
  <c r="Z263" i="26"/>
  <c r="AO264" i="26" s="1"/>
  <c r="V259" i="26"/>
  <c r="AK260" i="26" s="1"/>
  <c r="X253" i="26"/>
  <c r="AM254" i="26" s="1"/>
  <c r="V251" i="26"/>
  <c r="AK252" i="26" s="1"/>
  <c r="S248" i="26"/>
  <c r="AH249" i="26" s="1"/>
  <c r="V247" i="26"/>
  <c r="AK248" i="26" s="1"/>
  <c r="Y246" i="26"/>
  <c r="AN247" i="26" s="1"/>
  <c r="Q242" i="26"/>
  <c r="AF243" i="26" s="1"/>
  <c r="T241" i="26"/>
  <c r="AI242" i="26" s="1"/>
  <c r="R239" i="26"/>
  <c r="AG240" i="26" s="1"/>
  <c r="Z235" i="26"/>
  <c r="AO236" i="26" s="1"/>
  <c r="V231" i="26"/>
  <c r="AK232" i="26" s="1"/>
  <c r="U230" i="26"/>
  <c r="AJ231" i="26" s="1"/>
  <c r="U222" i="26"/>
  <c r="AJ223" i="26" s="1"/>
  <c r="X221" i="26"/>
  <c r="AM222" i="26" s="1"/>
  <c r="W220" i="26"/>
  <c r="AL221" i="26" s="1"/>
  <c r="R219" i="26"/>
  <c r="AG220" i="26" s="1"/>
  <c r="U218" i="26"/>
  <c r="AJ219" i="26" s="1"/>
  <c r="X217" i="26"/>
  <c r="AM218" i="26" s="1"/>
  <c r="S216" i="26"/>
  <c r="AH217" i="26" s="1"/>
  <c r="U214" i="26"/>
  <c r="AJ215" i="26" s="1"/>
  <c r="X213" i="26"/>
  <c r="AM214" i="26" s="1"/>
  <c r="U210" i="26"/>
  <c r="AJ211" i="26" s="1"/>
  <c r="T209" i="26"/>
  <c r="AI210" i="26" s="1"/>
  <c r="W208" i="26"/>
  <c r="AL209" i="26" s="1"/>
  <c r="S208" i="26"/>
  <c r="AH209" i="26" s="1"/>
  <c r="R207" i="26"/>
  <c r="AG208" i="26" s="1"/>
  <c r="U206" i="26"/>
  <c r="AJ207" i="26" s="1"/>
  <c r="X205" i="26"/>
  <c r="AM206" i="26" s="1"/>
  <c r="S204" i="26"/>
  <c r="AH205" i="26" s="1"/>
  <c r="Q202" i="26"/>
  <c r="AF203" i="26" s="1"/>
  <c r="T201" i="26"/>
  <c r="AI202" i="26" s="1"/>
  <c r="W200" i="26"/>
  <c r="AL201" i="26" s="1"/>
  <c r="V199" i="26"/>
  <c r="AK200" i="26" s="1"/>
  <c r="Y198" i="26"/>
  <c r="AN199" i="26" s="1"/>
  <c r="R195" i="26"/>
  <c r="AG196" i="26" s="1"/>
  <c r="U194" i="26"/>
  <c r="AJ195" i="26" s="1"/>
  <c r="X193" i="26"/>
  <c r="AM194" i="26" s="1"/>
  <c r="Z187" i="26"/>
  <c r="AO188" i="26" s="1"/>
  <c r="U186" i="26"/>
  <c r="AJ187" i="26" s="1"/>
  <c r="X185" i="26"/>
  <c r="AM186" i="26" s="1"/>
  <c r="R183" i="26"/>
  <c r="AG184" i="26" s="1"/>
  <c r="U182" i="26"/>
  <c r="AJ183" i="26" s="1"/>
  <c r="X181" i="26"/>
  <c r="AM182" i="26" s="1"/>
  <c r="T177" i="26"/>
  <c r="AI178" i="26" s="1"/>
  <c r="S176" i="26"/>
  <c r="AH177" i="26" s="1"/>
  <c r="S172" i="26"/>
  <c r="AH173" i="26" s="1"/>
  <c r="V171" i="26"/>
  <c r="AK172" i="26" s="1"/>
  <c r="S168" i="26"/>
  <c r="AH169" i="26" s="1"/>
  <c r="V167" i="26"/>
  <c r="AK168" i="26" s="1"/>
  <c r="U166" i="26"/>
  <c r="AJ167" i="26" s="1"/>
  <c r="W164" i="26"/>
  <c r="AL165" i="26" s="1"/>
  <c r="S164" i="26"/>
  <c r="AH165" i="26" s="1"/>
  <c r="U162" i="26"/>
  <c r="AJ163" i="26" s="1"/>
  <c r="X161" i="26"/>
  <c r="AM162" i="26" s="1"/>
  <c r="S160" i="26"/>
  <c r="AH161" i="26" s="1"/>
  <c r="V159" i="26"/>
  <c r="AK160" i="26" s="1"/>
  <c r="Q158" i="26"/>
  <c r="AF159" i="26" s="1"/>
  <c r="T157" i="26"/>
  <c r="AI158" i="26" s="1"/>
  <c r="U154" i="26"/>
  <c r="AJ155" i="26" s="1"/>
  <c r="T153" i="26"/>
  <c r="AI154" i="26" s="1"/>
  <c r="W152" i="26"/>
  <c r="AL153" i="26" s="1"/>
  <c r="Q150" i="26"/>
  <c r="AF151" i="26" s="1"/>
  <c r="S148" i="26"/>
  <c r="AH149" i="26" s="1"/>
  <c r="R147" i="26"/>
  <c r="AG148" i="26" s="1"/>
  <c r="U146" i="26"/>
  <c r="AJ147" i="26" s="1"/>
  <c r="Q142" i="26"/>
  <c r="AF143" i="26" s="1"/>
  <c r="T137" i="26"/>
  <c r="AI138" i="26" s="1"/>
  <c r="Y134" i="26"/>
  <c r="AN135" i="26" s="1"/>
  <c r="U134" i="26"/>
  <c r="AJ135" i="26" s="1"/>
  <c r="X133" i="26"/>
  <c r="AM134" i="26" s="1"/>
  <c r="R127" i="26"/>
  <c r="AG128" i="26" s="1"/>
  <c r="Q126" i="26"/>
  <c r="AF127" i="26" s="1"/>
  <c r="T125" i="26"/>
  <c r="AI126" i="26" s="1"/>
  <c r="S120" i="26"/>
  <c r="AH121" i="26" s="1"/>
  <c r="V119" i="26"/>
  <c r="AK120" i="26" s="1"/>
  <c r="Y118" i="26"/>
  <c r="AN119" i="26" s="1"/>
  <c r="S116" i="26"/>
  <c r="AH117" i="26" s="1"/>
  <c r="R115" i="26"/>
  <c r="AG116" i="26" s="1"/>
  <c r="U114" i="26"/>
  <c r="AJ115" i="26" s="1"/>
  <c r="R111" i="26"/>
  <c r="AG112" i="26" s="1"/>
  <c r="U110" i="26"/>
  <c r="AJ111" i="26" s="1"/>
  <c r="Q110" i="26"/>
  <c r="AF111" i="26" s="1"/>
  <c r="R107" i="26"/>
  <c r="AG108" i="26" s="1"/>
  <c r="U106" i="26"/>
  <c r="AJ107" i="26" s="1"/>
  <c r="X105" i="26"/>
  <c r="AM106" i="26" s="1"/>
  <c r="T105" i="26"/>
  <c r="AI106" i="26" s="1"/>
  <c r="S104" i="26"/>
  <c r="AH105" i="26" s="1"/>
  <c r="Q102" i="26"/>
  <c r="AF103" i="26" s="1"/>
  <c r="U86" i="26"/>
  <c r="AJ87" i="26" s="1"/>
  <c r="X85" i="26"/>
  <c r="AM86" i="26" s="1"/>
  <c r="R83" i="26"/>
  <c r="AG84" i="26" s="1"/>
  <c r="Q82" i="26"/>
  <c r="AF83" i="26" s="1"/>
  <c r="Q78" i="26"/>
  <c r="AF79" i="26" s="1"/>
  <c r="S76" i="26"/>
  <c r="AH77" i="26" s="1"/>
  <c r="V75" i="26"/>
  <c r="AK76" i="26" s="1"/>
  <c r="R75" i="26"/>
  <c r="AG76" i="26" s="1"/>
  <c r="U74" i="26"/>
  <c r="AJ75" i="26" s="1"/>
  <c r="T73" i="26"/>
  <c r="AI74" i="26" s="1"/>
  <c r="W72" i="26"/>
  <c r="AL73" i="26" s="1"/>
  <c r="S72" i="26"/>
  <c r="AH73" i="26" s="1"/>
  <c r="V71" i="26"/>
  <c r="AK72" i="26" s="1"/>
  <c r="Y70" i="26"/>
  <c r="AN71" i="26" s="1"/>
  <c r="Q70" i="26"/>
  <c r="AF71" i="26" s="1"/>
  <c r="X69" i="26"/>
  <c r="AM70" i="26" s="1"/>
  <c r="S68" i="26"/>
  <c r="AH69" i="26" s="1"/>
  <c r="Z67" i="26"/>
  <c r="AO68" i="26" s="1"/>
  <c r="R67" i="26"/>
  <c r="AG68" i="26" s="1"/>
  <c r="U66" i="26"/>
  <c r="AJ67" i="26" s="1"/>
  <c r="S64" i="26"/>
  <c r="AH65" i="26" s="1"/>
  <c r="Z63" i="26"/>
  <c r="AO64" i="26" s="1"/>
  <c r="R63" i="26"/>
  <c r="AG64" i="26" s="1"/>
  <c r="U62" i="26"/>
  <c r="AJ63" i="26" s="1"/>
  <c r="X61" i="26"/>
  <c r="AM62" i="26" s="1"/>
  <c r="U58" i="26"/>
  <c r="AJ59" i="26" s="1"/>
  <c r="X57" i="26"/>
  <c r="AM58" i="26" s="1"/>
  <c r="W56" i="26"/>
  <c r="AL57" i="26" s="1"/>
  <c r="Z55" i="26"/>
  <c r="AO56" i="26" s="1"/>
  <c r="R51" i="26"/>
  <c r="AG52" i="26" s="1"/>
  <c r="U50" i="26"/>
  <c r="AJ51" i="26" s="1"/>
  <c r="R47" i="26"/>
  <c r="AG48" i="26" s="1"/>
  <c r="U46" i="26"/>
  <c r="AJ47" i="26" s="1"/>
  <c r="Q46" i="26"/>
  <c r="AF47" i="26" s="1"/>
  <c r="T41" i="26"/>
  <c r="AI42" i="26" s="1"/>
  <c r="S40" i="26"/>
  <c r="AH41" i="26" s="1"/>
  <c r="Z39" i="26"/>
  <c r="AO40" i="26" s="1"/>
  <c r="Q38" i="26"/>
  <c r="AF39" i="26" s="1"/>
  <c r="R35" i="26"/>
  <c r="AG36" i="26" s="1"/>
  <c r="U34" i="26"/>
  <c r="AJ35" i="26" s="1"/>
  <c r="Q30" i="26"/>
  <c r="AF31" i="26" s="1"/>
  <c r="T29" i="26"/>
  <c r="AI30" i="26" s="1"/>
  <c r="R27" i="26"/>
  <c r="AG28" i="26" s="1"/>
  <c r="U26" i="26"/>
  <c r="AJ27" i="26" s="1"/>
  <c r="X25" i="26"/>
  <c r="AM26" i="26" s="1"/>
  <c r="S24" i="26"/>
  <c r="AH25" i="26" s="1"/>
  <c r="Q22" i="26"/>
  <c r="AF23" i="26" s="1"/>
  <c r="T21" i="26"/>
  <c r="AI22" i="26" s="1"/>
  <c r="W20" i="26"/>
  <c r="AL21" i="26" s="1"/>
  <c r="R19" i="26"/>
  <c r="AG20" i="26" s="1"/>
  <c r="U14" i="26"/>
  <c r="AJ15" i="26" s="1"/>
  <c r="X13" i="26"/>
  <c r="AM14" i="26" s="1"/>
  <c r="W12" i="26"/>
  <c r="AL13" i="26" s="1"/>
  <c r="Z11" i="26"/>
  <c r="AO12" i="26" s="1"/>
  <c r="R11" i="26"/>
  <c r="AG12" i="26" s="1"/>
  <c r="T9" i="26"/>
  <c r="AI10" i="26" s="1"/>
  <c r="W8" i="26"/>
  <c r="AL9" i="26" s="1"/>
  <c r="Z7" i="26"/>
  <c r="AO8" i="26" s="1"/>
  <c r="U6" i="26"/>
  <c r="AJ7" i="26" s="1"/>
  <c r="X5" i="26"/>
  <c r="AM6" i="26" s="1"/>
  <c r="Q239" i="26"/>
  <c r="AF240" i="26" s="1"/>
  <c r="X102" i="26"/>
  <c r="AM103" i="26" s="1"/>
  <c r="Z2" i="26"/>
  <c r="AO3" i="26" s="1"/>
  <c r="V2" i="26"/>
  <c r="AK3" i="26" s="1"/>
  <c r="R2" i="26"/>
  <c r="AG3" i="26" s="1"/>
  <c r="AA363" i="26"/>
  <c r="W363" i="26"/>
  <c r="S363" i="26"/>
  <c r="Z362" i="26"/>
  <c r="AO363" i="26" s="1"/>
  <c r="V362" i="26"/>
  <c r="AK363" i="26" s="1"/>
  <c r="R362" i="26"/>
  <c r="AG363" i="26" s="1"/>
  <c r="Y361" i="26"/>
  <c r="AN362" i="26" s="1"/>
  <c r="U361" i="26"/>
  <c r="AJ362" i="26" s="1"/>
  <c r="Q361" i="26"/>
  <c r="AF362" i="26" s="1"/>
  <c r="AB360" i="26"/>
  <c r="AQ361" i="26" s="1"/>
  <c r="X360" i="26"/>
  <c r="AM361" i="26" s="1"/>
  <c r="T360" i="26"/>
  <c r="AI361" i="26" s="1"/>
  <c r="AA359" i="26"/>
  <c r="AP360" i="26" s="1"/>
  <c r="W359" i="26"/>
  <c r="AL360" i="26" s="1"/>
  <c r="S359" i="26"/>
  <c r="AH360" i="26" s="1"/>
  <c r="AD358" i="26"/>
  <c r="AS359" i="26" s="1"/>
  <c r="Z358" i="26"/>
  <c r="AO359" i="26" s="1"/>
  <c r="V358" i="26"/>
  <c r="AK359" i="26" s="1"/>
  <c r="R358" i="26"/>
  <c r="AG359" i="26" s="1"/>
  <c r="AC357" i="26"/>
  <c r="AR358" i="26" s="1"/>
  <c r="Y357" i="26"/>
  <c r="AN358" i="26" s="1"/>
  <c r="U357" i="26"/>
  <c r="AJ358" i="26" s="1"/>
  <c r="Q357" i="26"/>
  <c r="AF358" i="26" s="1"/>
  <c r="AB356" i="26"/>
  <c r="AQ357" i="26" s="1"/>
  <c r="X356" i="26"/>
  <c r="AM357" i="26" s="1"/>
  <c r="T356" i="26"/>
  <c r="AI357" i="26" s="1"/>
  <c r="AA355" i="26"/>
  <c r="AP356" i="26" s="1"/>
  <c r="W355" i="26"/>
  <c r="AL356" i="26" s="1"/>
  <c r="S355" i="26"/>
  <c r="AH356" i="26" s="1"/>
  <c r="AD354" i="26"/>
  <c r="AS355" i="26" s="1"/>
  <c r="Z354" i="26"/>
  <c r="AO355" i="26" s="1"/>
  <c r="V354" i="26"/>
  <c r="AK355" i="26" s="1"/>
  <c r="R354" i="26"/>
  <c r="AG355" i="26" s="1"/>
  <c r="AC353" i="26"/>
  <c r="AR354" i="26" s="1"/>
  <c r="Y353" i="26"/>
  <c r="AN354" i="26" s="1"/>
  <c r="U353" i="26"/>
  <c r="AJ354" i="26" s="1"/>
  <c r="Q353" i="26"/>
  <c r="AF354" i="26" s="1"/>
  <c r="AB352" i="26"/>
  <c r="AQ353" i="26" s="1"/>
  <c r="X352" i="26"/>
  <c r="AM353" i="26" s="1"/>
  <c r="T352" i="26"/>
  <c r="AI353" i="26" s="1"/>
  <c r="AA351" i="26"/>
  <c r="AP352" i="26" s="1"/>
  <c r="W351" i="26"/>
  <c r="AL352" i="26" s="1"/>
  <c r="S351" i="26"/>
  <c r="AH352" i="26" s="1"/>
  <c r="AD350" i="26"/>
  <c r="AS351" i="26" s="1"/>
  <c r="Z350" i="26"/>
  <c r="AO351" i="26" s="1"/>
  <c r="V350" i="26"/>
  <c r="AK351" i="26" s="1"/>
  <c r="R350" i="26"/>
  <c r="AG351" i="26" s="1"/>
  <c r="AC349" i="26"/>
  <c r="AR350" i="26" s="1"/>
  <c r="Y349" i="26"/>
  <c r="AN350" i="26" s="1"/>
  <c r="U349" i="26"/>
  <c r="AJ350" i="26" s="1"/>
  <c r="Q349" i="26"/>
  <c r="AF350" i="26" s="1"/>
  <c r="AB348" i="26"/>
  <c r="AQ349" i="26" s="1"/>
  <c r="X348" i="26"/>
  <c r="AM349" i="26" s="1"/>
  <c r="T348" i="26"/>
  <c r="AI349" i="26" s="1"/>
  <c r="AA347" i="26"/>
  <c r="AP348" i="26" s="1"/>
  <c r="W347" i="26"/>
  <c r="AL348" i="26" s="1"/>
  <c r="S347" i="26"/>
  <c r="AH348" i="26" s="1"/>
  <c r="AD346" i="26"/>
  <c r="AS347" i="26" s="1"/>
  <c r="Z346" i="26"/>
  <c r="AO347" i="26" s="1"/>
  <c r="V346" i="26"/>
  <c r="AK347" i="26" s="1"/>
  <c r="R346" i="26"/>
  <c r="AG347" i="26" s="1"/>
  <c r="AC345" i="26"/>
  <c r="AR346" i="26" s="1"/>
  <c r="Y345" i="26"/>
  <c r="AN346" i="26" s="1"/>
  <c r="U345" i="26"/>
  <c r="AJ346" i="26" s="1"/>
  <c r="Q345" i="26"/>
  <c r="AF346" i="26" s="1"/>
  <c r="AB344" i="26"/>
  <c r="AQ345" i="26" s="1"/>
  <c r="X344" i="26"/>
  <c r="AM345" i="26" s="1"/>
  <c r="T344" i="26"/>
  <c r="AI345" i="26" s="1"/>
  <c r="AA343" i="26"/>
  <c r="AP344" i="26" s="1"/>
  <c r="W343" i="26"/>
  <c r="AL344" i="26" s="1"/>
  <c r="S343" i="26"/>
  <c r="AH344" i="26" s="1"/>
  <c r="AD342" i="26"/>
  <c r="AS343" i="26" s="1"/>
  <c r="Z342" i="26"/>
  <c r="AO343" i="26" s="1"/>
  <c r="V342" i="26"/>
  <c r="AK343" i="26" s="1"/>
  <c r="R342" i="26"/>
  <c r="AG343" i="26" s="1"/>
  <c r="AC341" i="26"/>
  <c r="AR342" i="26" s="1"/>
  <c r="Y341" i="26"/>
  <c r="AN342" i="26" s="1"/>
  <c r="U341" i="26"/>
  <c r="AJ342" i="26" s="1"/>
  <c r="Q341" i="26"/>
  <c r="AF342" i="26" s="1"/>
  <c r="AB340" i="26"/>
  <c r="AQ341" i="26" s="1"/>
  <c r="X340" i="26"/>
  <c r="AM341" i="26" s="1"/>
  <c r="T340" i="26"/>
  <c r="AI341" i="26" s="1"/>
  <c r="AA339" i="26"/>
  <c r="AP340" i="26" s="1"/>
  <c r="W339" i="26"/>
  <c r="AL340" i="26" s="1"/>
  <c r="S339" i="26"/>
  <c r="AH340" i="26" s="1"/>
  <c r="AD338" i="26"/>
  <c r="AS339" i="26" s="1"/>
  <c r="Z338" i="26"/>
  <c r="AO339" i="26" s="1"/>
  <c r="V338" i="26"/>
  <c r="AK339" i="26" s="1"/>
  <c r="R338" i="26"/>
  <c r="AG339" i="26" s="1"/>
  <c r="AC337" i="26"/>
  <c r="AR338" i="26" s="1"/>
  <c r="Y337" i="26"/>
  <c r="AN338" i="26" s="1"/>
  <c r="U337" i="26"/>
  <c r="AJ338" i="26" s="1"/>
  <c r="Q337" i="26"/>
  <c r="AF338" i="26" s="1"/>
  <c r="AB336" i="26"/>
  <c r="AQ337" i="26" s="1"/>
  <c r="X336" i="26"/>
  <c r="AM337" i="26" s="1"/>
  <c r="T336" i="26"/>
  <c r="AI337" i="26" s="1"/>
  <c r="AA335" i="26"/>
  <c r="AP336" i="26" s="1"/>
  <c r="W335" i="26"/>
  <c r="AL336" i="26" s="1"/>
  <c r="S335" i="26"/>
  <c r="AH336" i="26" s="1"/>
  <c r="AD334" i="26"/>
  <c r="AS335" i="26" s="1"/>
  <c r="Z334" i="26"/>
  <c r="AO335" i="26" s="1"/>
  <c r="V334" i="26"/>
  <c r="AK335" i="26" s="1"/>
  <c r="R334" i="26"/>
  <c r="AG335" i="26" s="1"/>
  <c r="AC333" i="26"/>
  <c r="AR334" i="26" s="1"/>
  <c r="Y333" i="26"/>
  <c r="AN334" i="26" s="1"/>
  <c r="U333" i="26"/>
  <c r="AJ334" i="26" s="1"/>
  <c r="Q333" i="26"/>
  <c r="AF334" i="26" s="1"/>
  <c r="AB332" i="26"/>
  <c r="AQ333" i="26" s="1"/>
  <c r="X332" i="26"/>
  <c r="AM333" i="26" s="1"/>
  <c r="T332" i="26"/>
  <c r="AI333" i="26" s="1"/>
  <c r="AA331" i="26"/>
  <c r="AP332" i="26" s="1"/>
  <c r="W331" i="26"/>
  <c r="AL332" i="26" s="1"/>
  <c r="S331" i="26"/>
  <c r="AH332" i="26" s="1"/>
  <c r="AD330" i="26"/>
  <c r="AS331" i="26" s="1"/>
  <c r="Z330" i="26"/>
  <c r="AO331" i="26" s="1"/>
  <c r="V330" i="26"/>
  <c r="AK331" i="26" s="1"/>
  <c r="R330" i="26"/>
  <c r="AG331" i="26" s="1"/>
  <c r="AC329" i="26"/>
  <c r="AR330" i="26" s="1"/>
  <c r="Y329" i="26"/>
  <c r="AN330" i="26" s="1"/>
  <c r="U329" i="26"/>
  <c r="AJ330" i="26" s="1"/>
  <c r="Q329" i="26"/>
  <c r="AF330" i="26" s="1"/>
  <c r="AB328" i="26"/>
  <c r="AQ329" i="26" s="1"/>
  <c r="X328" i="26"/>
  <c r="AM329" i="26" s="1"/>
  <c r="T328" i="26"/>
  <c r="AI329" i="26" s="1"/>
  <c r="AA327" i="26"/>
  <c r="AP328" i="26" s="1"/>
  <c r="W327" i="26"/>
  <c r="AL328" i="26" s="1"/>
  <c r="S327" i="26"/>
  <c r="AH328" i="26" s="1"/>
  <c r="AD326" i="26"/>
  <c r="AS327" i="26" s="1"/>
  <c r="Z326" i="26"/>
  <c r="AO327" i="26" s="1"/>
  <c r="V326" i="26"/>
  <c r="AK327" i="26" s="1"/>
  <c r="R326" i="26"/>
  <c r="AG327" i="26" s="1"/>
  <c r="AC325" i="26"/>
  <c r="AR326" i="26" s="1"/>
  <c r="Y325" i="26"/>
  <c r="AN326" i="26" s="1"/>
  <c r="U325" i="26"/>
  <c r="AJ326" i="26" s="1"/>
  <c r="Q325" i="26"/>
  <c r="AF326" i="26" s="1"/>
  <c r="AB324" i="26"/>
  <c r="AQ325" i="26" s="1"/>
  <c r="X324" i="26"/>
  <c r="AM325" i="26" s="1"/>
  <c r="T324" i="26"/>
  <c r="AI325" i="26" s="1"/>
  <c r="AA323" i="26"/>
  <c r="AP324" i="26" s="1"/>
  <c r="W323" i="26"/>
  <c r="AL324" i="26" s="1"/>
  <c r="S323" i="26"/>
  <c r="AH324" i="26" s="1"/>
  <c r="AD322" i="26"/>
  <c r="AS323" i="26" s="1"/>
  <c r="Z322" i="26"/>
  <c r="AO323" i="26" s="1"/>
  <c r="V322" i="26"/>
  <c r="AK323" i="26" s="1"/>
  <c r="R322" i="26"/>
  <c r="AG323" i="26" s="1"/>
  <c r="AC321" i="26"/>
  <c r="AR322" i="26" s="1"/>
  <c r="Y321" i="26"/>
  <c r="AN322" i="26" s="1"/>
  <c r="U321" i="26"/>
  <c r="AJ322" i="26" s="1"/>
  <c r="Q321" i="26"/>
  <c r="AF322" i="26" s="1"/>
  <c r="AB320" i="26"/>
  <c r="AQ321" i="26" s="1"/>
  <c r="X320" i="26"/>
  <c r="AM321" i="26" s="1"/>
  <c r="T320" i="26"/>
  <c r="AI321" i="26" s="1"/>
  <c r="AA319" i="26"/>
  <c r="AP320" i="26" s="1"/>
  <c r="W319" i="26"/>
  <c r="AL320" i="26" s="1"/>
  <c r="S319" i="26"/>
  <c r="AH320" i="26" s="1"/>
  <c r="AD318" i="26"/>
  <c r="AS319" i="26" s="1"/>
  <c r="Z318" i="26"/>
  <c r="AO319" i="26" s="1"/>
  <c r="V318" i="26"/>
  <c r="AK319" i="26" s="1"/>
  <c r="R318" i="26"/>
  <c r="AG319" i="26" s="1"/>
  <c r="AC317" i="26"/>
  <c r="AR318" i="26" s="1"/>
  <c r="Y317" i="26"/>
  <c r="AN318" i="26" s="1"/>
  <c r="U317" i="26"/>
  <c r="AJ318" i="26" s="1"/>
  <c r="Q317" i="26"/>
  <c r="AF318" i="26" s="1"/>
  <c r="AB316" i="26"/>
  <c r="AQ317" i="26" s="1"/>
  <c r="X316" i="26"/>
  <c r="AM317" i="26" s="1"/>
  <c r="T316" i="26"/>
  <c r="AI317" i="26" s="1"/>
  <c r="AA315" i="26"/>
  <c r="AP316" i="26" s="1"/>
  <c r="W315" i="26"/>
  <c r="AL316" i="26" s="1"/>
  <c r="S315" i="26"/>
  <c r="AH316" i="26" s="1"/>
  <c r="AD314" i="26"/>
  <c r="AS315" i="26" s="1"/>
  <c r="Z314" i="26"/>
  <c r="AO315" i="26" s="1"/>
  <c r="V314" i="26"/>
  <c r="AK315" i="26" s="1"/>
  <c r="R314" i="26"/>
  <c r="AG315" i="26" s="1"/>
  <c r="AC313" i="26"/>
  <c r="AR314" i="26" s="1"/>
  <c r="Y313" i="26"/>
  <c r="AN314" i="26" s="1"/>
  <c r="U313" i="26"/>
  <c r="AJ314" i="26" s="1"/>
  <c r="Q313" i="26"/>
  <c r="AF314" i="26" s="1"/>
  <c r="AB312" i="26"/>
  <c r="AQ313" i="26" s="1"/>
  <c r="X312" i="26"/>
  <c r="AM313" i="26" s="1"/>
  <c r="T312" i="26"/>
  <c r="AI313" i="26" s="1"/>
  <c r="AA311" i="26"/>
  <c r="AP312" i="26" s="1"/>
  <c r="W311" i="26"/>
  <c r="AL312" i="26" s="1"/>
  <c r="S311" i="26"/>
  <c r="AH312" i="26" s="1"/>
  <c r="AD310" i="26"/>
  <c r="AS311" i="26" s="1"/>
  <c r="Z310" i="26"/>
  <c r="AO311" i="26" s="1"/>
  <c r="V310" i="26"/>
  <c r="AK311" i="26" s="1"/>
  <c r="R310" i="26"/>
  <c r="AG311" i="26" s="1"/>
  <c r="AC309" i="26"/>
  <c r="AR310" i="26" s="1"/>
  <c r="Y309" i="26"/>
  <c r="AN310" i="26" s="1"/>
  <c r="U309" i="26"/>
  <c r="AJ310" i="26" s="1"/>
  <c r="Q309" i="26"/>
  <c r="AF310" i="26" s="1"/>
  <c r="AB308" i="26"/>
  <c r="AQ309" i="26" s="1"/>
  <c r="X308" i="26"/>
  <c r="AM309" i="26" s="1"/>
  <c r="T308" i="26"/>
  <c r="AI309" i="26" s="1"/>
  <c r="AA307" i="26"/>
  <c r="AP308" i="26" s="1"/>
  <c r="W307" i="26"/>
  <c r="AL308" i="26" s="1"/>
  <c r="S307" i="26"/>
  <c r="AH308" i="26" s="1"/>
  <c r="AD306" i="26"/>
  <c r="AS307" i="26" s="1"/>
  <c r="Z306" i="26"/>
  <c r="AO307" i="26" s="1"/>
  <c r="V306" i="26"/>
  <c r="AK307" i="26" s="1"/>
  <c r="R306" i="26"/>
  <c r="AG307" i="26" s="1"/>
  <c r="AC305" i="26"/>
  <c r="AR306" i="26" s="1"/>
  <c r="Y305" i="26"/>
  <c r="AN306" i="26" s="1"/>
  <c r="U305" i="26"/>
  <c r="AJ306" i="26" s="1"/>
  <c r="Q305" i="26"/>
  <c r="AF306" i="26" s="1"/>
  <c r="AB304" i="26"/>
  <c r="AQ305" i="26" s="1"/>
  <c r="X304" i="26"/>
  <c r="AM305" i="26" s="1"/>
  <c r="T304" i="26"/>
  <c r="AI305" i="26" s="1"/>
  <c r="AA303" i="26"/>
  <c r="AP304" i="26" s="1"/>
  <c r="W303" i="26"/>
  <c r="AL304" i="26" s="1"/>
  <c r="S303" i="26"/>
  <c r="AH304" i="26" s="1"/>
  <c r="AD302" i="26"/>
  <c r="AS303" i="26" s="1"/>
  <c r="Z302" i="26"/>
  <c r="AO303" i="26" s="1"/>
  <c r="V302" i="26"/>
  <c r="AK303" i="26" s="1"/>
  <c r="R302" i="26"/>
  <c r="AG303" i="26" s="1"/>
  <c r="AC301" i="26"/>
  <c r="AR302" i="26" s="1"/>
  <c r="Y301" i="26"/>
  <c r="AN302" i="26" s="1"/>
  <c r="U301" i="26"/>
  <c r="AJ302" i="26" s="1"/>
  <c r="Q301" i="26"/>
  <c r="AF302" i="26" s="1"/>
  <c r="AB300" i="26"/>
  <c r="AQ301" i="26" s="1"/>
  <c r="X300" i="26"/>
  <c r="AM301" i="26" s="1"/>
  <c r="T300" i="26"/>
  <c r="AI301" i="26" s="1"/>
  <c r="AA299" i="26"/>
  <c r="AP300" i="26" s="1"/>
  <c r="W299" i="26"/>
  <c r="AL300" i="26" s="1"/>
  <c r="S299" i="26"/>
  <c r="AH300" i="26" s="1"/>
  <c r="AD298" i="26"/>
  <c r="AS299" i="26" s="1"/>
  <c r="Z298" i="26"/>
  <c r="AO299" i="26" s="1"/>
  <c r="V298" i="26"/>
  <c r="AK299" i="26" s="1"/>
  <c r="R298" i="26"/>
  <c r="AG299" i="26" s="1"/>
  <c r="AC297" i="26"/>
  <c r="AR298" i="26" s="1"/>
  <c r="U248" i="26"/>
  <c r="AJ249" i="26" s="1"/>
  <c r="W245" i="26"/>
  <c r="AL246" i="26" s="1"/>
  <c r="AB239" i="26"/>
  <c r="AQ240" i="26" s="1"/>
  <c r="AB106" i="26"/>
  <c r="AQ107" i="26" s="1"/>
  <c r="AA89" i="26"/>
  <c r="AP90" i="26" s="1"/>
  <c r="Z72" i="26"/>
  <c r="AO73" i="26" s="1"/>
  <c r="S49" i="26"/>
  <c r="AH50" i="26" s="1"/>
  <c r="Q15" i="26"/>
  <c r="AF16" i="26" s="1"/>
  <c r="V248" i="26"/>
  <c r="AK249" i="26" s="1"/>
  <c r="R248" i="26"/>
  <c r="AG249" i="26" s="1"/>
  <c r="U247" i="26"/>
  <c r="AJ248" i="26" s="1"/>
  <c r="Q247" i="26"/>
  <c r="AF248" i="26" s="1"/>
  <c r="T246" i="26"/>
  <c r="AI247" i="26" s="1"/>
  <c r="S245" i="26"/>
  <c r="AH246" i="26" s="1"/>
  <c r="AD244" i="26"/>
  <c r="AS245" i="26" s="1"/>
  <c r="R244" i="26"/>
  <c r="AG245" i="26" s="1"/>
  <c r="AC243" i="26"/>
  <c r="AR244" i="26" s="1"/>
  <c r="Q243" i="26"/>
  <c r="AF244" i="26" s="1"/>
  <c r="AB242" i="26"/>
  <c r="AQ243" i="26" s="1"/>
  <c r="AA241" i="26"/>
  <c r="AP242" i="26" s="1"/>
  <c r="AD240" i="26"/>
  <c r="AS241" i="26" s="1"/>
  <c r="Z240" i="26"/>
  <c r="AO241" i="26" s="1"/>
  <c r="AC239" i="26"/>
  <c r="AR240" i="26" s="1"/>
  <c r="Y239" i="26"/>
  <c r="AN240" i="26" s="1"/>
  <c r="AB238" i="26"/>
  <c r="AQ239" i="26" s="1"/>
  <c r="X238" i="26"/>
  <c r="AM239" i="26" s="1"/>
  <c r="AA237" i="26"/>
  <c r="AP238" i="26" s="1"/>
  <c r="W237" i="26"/>
  <c r="AL238" i="26" s="1"/>
  <c r="Z236" i="26"/>
  <c r="AO237" i="26" s="1"/>
  <c r="V236" i="26"/>
  <c r="AK237" i="26" s="1"/>
  <c r="Y235" i="26"/>
  <c r="AN236" i="26" s="1"/>
  <c r="U235" i="26"/>
  <c r="AJ236" i="26" s="1"/>
  <c r="X234" i="26"/>
  <c r="AM235" i="26" s="1"/>
  <c r="T234" i="26"/>
  <c r="AI235" i="26" s="1"/>
  <c r="W233" i="26"/>
  <c r="AL234" i="26" s="1"/>
  <c r="S233" i="26"/>
  <c r="AH234" i="26" s="1"/>
  <c r="V232" i="26"/>
  <c r="AK233" i="26" s="1"/>
  <c r="R232" i="26"/>
  <c r="AG233" i="26" s="1"/>
  <c r="AC231" i="26"/>
  <c r="AR232" i="26" s="1"/>
  <c r="Y231" i="26"/>
  <c r="AN232" i="26" s="1"/>
  <c r="U231" i="26"/>
  <c r="AJ232" i="26" s="1"/>
  <c r="Q231" i="26"/>
  <c r="AF232" i="26" s="1"/>
  <c r="AB230" i="26"/>
  <c r="AQ231" i="26" s="1"/>
  <c r="X230" i="26"/>
  <c r="AM231" i="26" s="1"/>
  <c r="T230" i="26"/>
  <c r="AI231" i="26" s="1"/>
  <c r="AA229" i="26"/>
  <c r="AP230" i="26" s="1"/>
  <c r="W229" i="26"/>
  <c r="AL230" i="26" s="1"/>
  <c r="S229" i="26"/>
  <c r="AH230" i="26" s="1"/>
  <c r="AD228" i="26"/>
  <c r="AS229" i="26" s="1"/>
  <c r="Z228" i="26"/>
  <c r="AO229" i="26" s="1"/>
  <c r="V228" i="26"/>
  <c r="AK229" i="26" s="1"/>
  <c r="R228" i="26"/>
  <c r="AG229" i="26" s="1"/>
  <c r="AC227" i="26"/>
  <c r="AR228" i="26" s="1"/>
  <c r="Y227" i="26"/>
  <c r="AN228" i="26" s="1"/>
  <c r="U227" i="26"/>
  <c r="AJ228" i="26" s="1"/>
  <c r="Q227" i="26"/>
  <c r="AF228" i="26" s="1"/>
  <c r="AB226" i="26"/>
  <c r="AQ227" i="26" s="1"/>
  <c r="X226" i="26"/>
  <c r="AM227" i="26" s="1"/>
  <c r="T226" i="26"/>
  <c r="AI227" i="26" s="1"/>
  <c r="AA225" i="26"/>
  <c r="AP226" i="26" s="1"/>
  <c r="W225" i="26"/>
  <c r="AL226" i="26" s="1"/>
  <c r="S225" i="26"/>
  <c r="AH226" i="26" s="1"/>
  <c r="AD224" i="26"/>
  <c r="AS225" i="26" s="1"/>
  <c r="Z224" i="26"/>
  <c r="AO225" i="26" s="1"/>
  <c r="V224" i="26"/>
  <c r="AK225" i="26" s="1"/>
  <c r="R224" i="26"/>
  <c r="AG225" i="26" s="1"/>
  <c r="AC223" i="26"/>
  <c r="AR224" i="26" s="1"/>
  <c r="Y223" i="26"/>
  <c r="AN224" i="26" s="1"/>
  <c r="U223" i="26"/>
  <c r="AJ224" i="26" s="1"/>
  <c r="Q223" i="26"/>
  <c r="AF224" i="26" s="1"/>
  <c r="AB222" i="26"/>
  <c r="AQ223" i="26" s="1"/>
  <c r="X222" i="26"/>
  <c r="AM223" i="26" s="1"/>
  <c r="T222" i="26"/>
  <c r="AI223" i="26" s="1"/>
  <c r="AA221" i="26"/>
  <c r="AP222" i="26" s="1"/>
  <c r="W221" i="26"/>
  <c r="AL222" i="26" s="1"/>
  <c r="S221" i="26"/>
  <c r="AH222" i="26" s="1"/>
  <c r="AD220" i="26"/>
  <c r="AS221" i="26" s="1"/>
  <c r="Z220" i="26"/>
  <c r="AO221" i="26" s="1"/>
  <c r="V220" i="26"/>
  <c r="AK221" i="26" s="1"/>
  <c r="R220" i="26"/>
  <c r="AG221" i="26" s="1"/>
  <c r="AC219" i="26"/>
  <c r="AR220" i="26" s="1"/>
  <c r="Y219" i="26"/>
  <c r="AN220" i="26" s="1"/>
  <c r="U219" i="26"/>
  <c r="AJ220" i="26" s="1"/>
  <c r="Q219" i="26"/>
  <c r="AF220" i="26" s="1"/>
  <c r="AB218" i="26"/>
  <c r="AQ219" i="26" s="1"/>
  <c r="X218" i="26"/>
  <c r="AM219" i="26" s="1"/>
  <c r="T218" i="26"/>
  <c r="AI219" i="26" s="1"/>
  <c r="AA217" i="26"/>
  <c r="AP218" i="26" s="1"/>
  <c r="W217" i="26"/>
  <c r="AL218" i="26" s="1"/>
  <c r="S217" i="26"/>
  <c r="AH218" i="26" s="1"/>
  <c r="AD216" i="26"/>
  <c r="AS217" i="26" s="1"/>
  <c r="Z216" i="26"/>
  <c r="AO217" i="26" s="1"/>
  <c r="V216" i="26"/>
  <c r="AK217" i="26" s="1"/>
  <c r="R216" i="26"/>
  <c r="AG217" i="26" s="1"/>
  <c r="AC215" i="26"/>
  <c r="AR216" i="26" s="1"/>
  <c r="Y215" i="26"/>
  <c r="AN216" i="26" s="1"/>
  <c r="U215" i="26"/>
  <c r="AJ216" i="26" s="1"/>
  <c r="Q215" i="26"/>
  <c r="AF216" i="26" s="1"/>
  <c r="AB214" i="26"/>
  <c r="AQ215" i="26" s="1"/>
  <c r="X214" i="26"/>
  <c r="AM215" i="26" s="1"/>
  <c r="T214" i="26"/>
  <c r="AI215" i="26" s="1"/>
  <c r="AA213" i="26"/>
  <c r="AP214" i="26" s="1"/>
  <c r="W213" i="26"/>
  <c r="AL214" i="26" s="1"/>
  <c r="S213" i="26"/>
  <c r="AH214" i="26" s="1"/>
  <c r="AD212" i="26"/>
  <c r="AS213" i="26" s="1"/>
  <c r="Z212" i="26"/>
  <c r="AO213" i="26" s="1"/>
  <c r="V212" i="26"/>
  <c r="AK213" i="26" s="1"/>
  <c r="R212" i="26"/>
  <c r="AG213" i="26" s="1"/>
  <c r="AC211" i="26"/>
  <c r="AR212" i="26" s="1"/>
  <c r="Y211" i="26"/>
  <c r="AN212" i="26" s="1"/>
  <c r="U211" i="26"/>
  <c r="AJ212" i="26" s="1"/>
  <c r="Q211" i="26"/>
  <c r="AF212" i="26" s="1"/>
  <c r="AB210" i="26"/>
  <c r="AQ211" i="26" s="1"/>
  <c r="X210" i="26"/>
  <c r="AM211" i="26" s="1"/>
  <c r="T210" i="26"/>
  <c r="AI211" i="26" s="1"/>
  <c r="AA209" i="26"/>
  <c r="AP210" i="26" s="1"/>
  <c r="W209" i="26"/>
  <c r="AL210" i="26" s="1"/>
  <c r="S209" i="26"/>
  <c r="AH210" i="26" s="1"/>
  <c r="AD208" i="26"/>
  <c r="AS209" i="26" s="1"/>
  <c r="Z208" i="26"/>
  <c r="AO209" i="26" s="1"/>
  <c r="V208" i="26"/>
  <c r="AK209" i="26" s="1"/>
  <c r="R208" i="26"/>
  <c r="AG209" i="26" s="1"/>
  <c r="AC207" i="26"/>
  <c r="AR208" i="26" s="1"/>
  <c r="Y207" i="26"/>
  <c r="AN208" i="26" s="1"/>
  <c r="U207" i="26"/>
  <c r="AJ208" i="26" s="1"/>
  <c r="Q207" i="26"/>
  <c r="AF208" i="26" s="1"/>
  <c r="AB206" i="26"/>
  <c r="AQ207" i="26" s="1"/>
  <c r="X206" i="26"/>
  <c r="AM207" i="26" s="1"/>
  <c r="T206" i="26"/>
  <c r="AI207" i="26" s="1"/>
  <c r="AA205" i="26"/>
  <c r="AP206" i="26" s="1"/>
  <c r="W205" i="26"/>
  <c r="AL206" i="26" s="1"/>
  <c r="S205" i="26"/>
  <c r="AH206" i="26" s="1"/>
  <c r="AD204" i="26"/>
  <c r="AS205" i="26" s="1"/>
  <c r="Z204" i="26"/>
  <c r="AO205" i="26" s="1"/>
  <c r="V204" i="26"/>
  <c r="AK205" i="26" s="1"/>
  <c r="R204" i="26"/>
  <c r="AG205" i="26" s="1"/>
  <c r="AC203" i="26"/>
  <c r="AR204" i="26" s="1"/>
  <c r="Y203" i="26"/>
  <c r="AN204" i="26" s="1"/>
  <c r="U203" i="26"/>
  <c r="AJ204" i="26" s="1"/>
  <c r="Q203" i="26"/>
  <c r="AF204" i="26" s="1"/>
  <c r="AB202" i="26"/>
  <c r="AQ203" i="26" s="1"/>
  <c r="X202" i="26"/>
  <c r="AM203" i="26" s="1"/>
  <c r="T202" i="26"/>
  <c r="AI203" i="26" s="1"/>
  <c r="AA201" i="26"/>
  <c r="AP202" i="26" s="1"/>
  <c r="W201" i="26"/>
  <c r="AL202" i="26" s="1"/>
  <c r="S201" i="26"/>
  <c r="AH202" i="26" s="1"/>
  <c r="AD200" i="26"/>
  <c r="AS201" i="26" s="1"/>
  <c r="Z200" i="26"/>
  <c r="AO201" i="26" s="1"/>
  <c r="V200" i="26"/>
  <c r="AK201" i="26" s="1"/>
  <c r="R200" i="26"/>
  <c r="AG201" i="26" s="1"/>
  <c r="AC199" i="26"/>
  <c r="AR200" i="26" s="1"/>
  <c r="Y199" i="26"/>
  <c r="AN200" i="26" s="1"/>
  <c r="U199" i="26"/>
  <c r="AJ200" i="26" s="1"/>
  <c r="Q199" i="26"/>
  <c r="AF200" i="26" s="1"/>
  <c r="AB198" i="26"/>
  <c r="AQ199" i="26" s="1"/>
  <c r="X198" i="26"/>
  <c r="AM199" i="26" s="1"/>
  <c r="T198" i="26"/>
  <c r="AI199" i="26" s="1"/>
  <c r="AA197" i="26"/>
  <c r="AP198" i="26" s="1"/>
  <c r="W197" i="26"/>
  <c r="AL198" i="26" s="1"/>
  <c r="S197" i="26"/>
  <c r="AH198" i="26" s="1"/>
  <c r="AD196" i="26"/>
  <c r="AS197" i="26" s="1"/>
  <c r="Z196" i="26"/>
  <c r="AO197" i="26" s="1"/>
  <c r="V196" i="26"/>
  <c r="AK197" i="26" s="1"/>
  <c r="R196" i="26"/>
  <c r="AG197" i="26" s="1"/>
  <c r="AC195" i="26"/>
  <c r="AR196" i="26" s="1"/>
  <c r="Y195" i="26"/>
  <c r="AN196" i="26" s="1"/>
  <c r="U195" i="26"/>
  <c r="AJ196" i="26" s="1"/>
  <c r="Q195" i="26"/>
  <c r="AF196" i="26" s="1"/>
  <c r="AB194" i="26"/>
  <c r="AQ195" i="26" s="1"/>
  <c r="X194" i="26"/>
  <c r="AM195" i="26" s="1"/>
  <c r="T194" i="26"/>
  <c r="AI195" i="26" s="1"/>
  <c r="AA193" i="26"/>
  <c r="AP194" i="26" s="1"/>
  <c r="W193" i="26"/>
  <c r="AL194" i="26" s="1"/>
  <c r="S193" i="26"/>
  <c r="AH194" i="26" s="1"/>
  <c r="AD192" i="26"/>
  <c r="AS193" i="26" s="1"/>
  <c r="Z192" i="26"/>
  <c r="AO193" i="26" s="1"/>
  <c r="V192" i="26"/>
  <c r="AK193" i="26" s="1"/>
  <c r="R192" i="26"/>
  <c r="AG193" i="26" s="1"/>
  <c r="AC191" i="26"/>
  <c r="AR192" i="26" s="1"/>
  <c r="Y191" i="26"/>
  <c r="AN192" i="26" s="1"/>
  <c r="U191" i="26"/>
  <c r="AJ192" i="26" s="1"/>
  <c r="Q191" i="26"/>
  <c r="AF192" i="26" s="1"/>
  <c r="AB190" i="26"/>
  <c r="AQ191" i="26" s="1"/>
  <c r="X190" i="26"/>
  <c r="AM191" i="26" s="1"/>
  <c r="T190" i="26"/>
  <c r="AI191" i="26" s="1"/>
  <c r="AA189" i="26"/>
  <c r="AP190" i="26" s="1"/>
  <c r="W189" i="26"/>
  <c r="AL190" i="26" s="1"/>
  <c r="S189" i="26"/>
  <c r="AH190" i="26" s="1"/>
  <c r="AD188" i="26"/>
  <c r="AS189" i="26" s="1"/>
  <c r="Z188" i="26"/>
  <c r="AO189" i="26" s="1"/>
  <c r="V188" i="26"/>
  <c r="AK189" i="26" s="1"/>
  <c r="R188" i="26"/>
  <c r="AG189" i="26" s="1"/>
  <c r="AC187" i="26"/>
  <c r="AR188" i="26" s="1"/>
  <c r="Y187" i="26"/>
  <c r="AN188" i="26" s="1"/>
  <c r="U187" i="26"/>
  <c r="AJ188" i="26" s="1"/>
  <c r="Q187" i="26"/>
  <c r="AF188" i="26" s="1"/>
  <c r="AB186" i="26"/>
  <c r="AQ187" i="26" s="1"/>
  <c r="X186" i="26"/>
  <c r="AM187" i="26" s="1"/>
  <c r="T186" i="26"/>
  <c r="AI187" i="26" s="1"/>
  <c r="AA185" i="26"/>
  <c r="AP186" i="26" s="1"/>
  <c r="W185" i="26"/>
  <c r="AL186" i="26" s="1"/>
  <c r="S185" i="26"/>
  <c r="AH186" i="26" s="1"/>
  <c r="AD184" i="26"/>
  <c r="AS185" i="26" s="1"/>
  <c r="Z184" i="26"/>
  <c r="AO185" i="26" s="1"/>
  <c r="V184" i="26"/>
  <c r="AK185" i="26" s="1"/>
  <c r="R184" i="26"/>
  <c r="AG185" i="26" s="1"/>
  <c r="AC183" i="26"/>
  <c r="AR184" i="26" s="1"/>
  <c r="Y183" i="26"/>
  <c r="AN184" i="26" s="1"/>
  <c r="U183" i="26"/>
  <c r="AJ184" i="26" s="1"/>
  <c r="Q183" i="26"/>
  <c r="AF184" i="26" s="1"/>
  <c r="AB182" i="26"/>
  <c r="AQ183" i="26" s="1"/>
  <c r="X182" i="26"/>
  <c r="AM183" i="26" s="1"/>
  <c r="T182" i="26"/>
  <c r="AI183" i="26" s="1"/>
  <c r="AA181" i="26"/>
  <c r="AP182" i="26" s="1"/>
  <c r="W181" i="26"/>
  <c r="AL182" i="26" s="1"/>
  <c r="S181" i="26"/>
  <c r="AH182" i="26" s="1"/>
  <c r="AD180" i="26"/>
  <c r="AS181" i="26" s="1"/>
  <c r="Z180" i="26"/>
  <c r="AO181" i="26" s="1"/>
  <c r="V180" i="26"/>
  <c r="AK181" i="26" s="1"/>
  <c r="R180" i="26"/>
  <c r="AG181" i="26" s="1"/>
  <c r="AC179" i="26"/>
  <c r="AR180" i="26" s="1"/>
  <c r="Y179" i="26"/>
  <c r="AN180" i="26" s="1"/>
  <c r="U179" i="26"/>
  <c r="AJ180" i="26" s="1"/>
  <c r="Q179" i="26"/>
  <c r="AF180" i="26" s="1"/>
  <c r="AB178" i="26"/>
  <c r="AQ179" i="26" s="1"/>
  <c r="X178" i="26"/>
  <c r="AM179" i="26" s="1"/>
  <c r="T178" i="26"/>
  <c r="AI179" i="26" s="1"/>
  <c r="AA177" i="26"/>
  <c r="AP178" i="26" s="1"/>
  <c r="W177" i="26"/>
  <c r="AL178" i="26" s="1"/>
  <c r="S177" i="26"/>
  <c r="AH178" i="26" s="1"/>
  <c r="AD176" i="26"/>
  <c r="AS177" i="26" s="1"/>
  <c r="Z176" i="26"/>
  <c r="AO177" i="26" s="1"/>
  <c r="V176" i="26"/>
  <c r="AK177" i="26" s="1"/>
  <c r="R176" i="26"/>
  <c r="AG177" i="26" s="1"/>
  <c r="AC175" i="26"/>
  <c r="AR176" i="26" s="1"/>
  <c r="Y175" i="26"/>
  <c r="AN176" i="26" s="1"/>
  <c r="U175" i="26"/>
  <c r="AJ176" i="26" s="1"/>
  <c r="Q175" i="26"/>
  <c r="AF176" i="26" s="1"/>
  <c r="AB174" i="26"/>
  <c r="AQ175" i="26" s="1"/>
  <c r="X174" i="26"/>
  <c r="AM175" i="26" s="1"/>
  <c r="T174" i="26"/>
  <c r="AI175" i="26" s="1"/>
  <c r="AA173" i="26"/>
  <c r="AP174" i="26" s="1"/>
  <c r="W173" i="26"/>
  <c r="AL174" i="26" s="1"/>
  <c r="S173" i="26"/>
  <c r="AH174" i="26" s="1"/>
  <c r="AD172" i="26"/>
  <c r="AS173" i="26" s="1"/>
  <c r="Z172" i="26"/>
  <c r="AO173" i="26" s="1"/>
  <c r="V172" i="26"/>
  <c r="AK173" i="26" s="1"/>
  <c r="R172" i="26"/>
  <c r="AG173" i="26" s="1"/>
  <c r="AC171" i="26"/>
  <c r="AR172" i="26" s="1"/>
  <c r="Y171" i="26"/>
  <c r="AN172" i="26" s="1"/>
  <c r="U171" i="26"/>
  <c r="AJ172" i="26" s="1"/>
  <c r="Q171" i="26"/>
  <c r="AF172" i="26" s="1"/>
  <c r="AB170" i="26"/>
  <c r="AQ171" i="26" s="1"/>
  <c r="X170" i="26"/>
  <c r="AM171" i="26" s="1"/>
  <c r="T170" i="26"/>
  <c r="AI171" i="26" s="1"/>
  <c r="AA169" i="26"/>
  <c r="AP170" i="26" s="1"/>
  <c r="W169" i="26"/>
  <c r="AL170" i="26" s="1"/>
  <c r="S169" i="26"/>
  <c r="AH170" i="26" s="1"/>
  <c r="AD168" i="26"/>
  <c r="AS169" i="26" s="1"/>
  <c r="Z168" i="26"/>
  <c r="AO169" i="26" s="1"/>
  <c r="V168" i="26"/>
  <c r="AK169" i="26" s="1"/>
  <c r="R168" i="26"/>
  <c r="AG169" i="26" s="1"/>
  <c r="AC167" i="26"/>
  <c r="AR168" i="26" s="1"/>
  <c r="Y167" i="26"/>
  <c r="AN168" i="26" s="1"/>
  <c r="U167" i="26"/>
  <c r="AJ168" i="26" s="1"/>
  <c r="Q167" i="26"/>
  <c r="AF168" i="26" s="1"/>
  <c r="AB166" i="26"/>
  <c r="AQ167" i="26" s="1"/>
  <c r="X166" i="26"/>
  <c r="AM167" i="26" s="1"/>
  <c r="T166" i="26"/>
  <c r="AI167" i="26" s="1"/>
  <c r="AA165" i="26"/>
  <c r="AP166" i="26" s="1"/>
  <c r="W165" i="26"/>
  <c r="AL166" i="26" s="1"/>
  <c r="S165" i="26"/>
  <c r="AH166" i="26" s="1"/>
  <c r="AD164" i="26"/>
  <c r="AS165" i="26" s="1"/>
  <c r="Z164" i="26"/>
  <c r="AO165" i="26" s="1"/>
  <c r="V164" i="26"/>
  <c r="AK165" i="26" s="1"/>
  <c r="R164" i="26"/>
  <c r="AG165" i="26" s="1"/>
  <c r="AC163" i="26"/>
  <c r="AR164" i="26" s="1"/>
  <c r="Y163" i="26"/>
  <c r="AN164" i="26" s="1"/>
  <c r="U163" i="26"/>
  <c r="AJ164" i="26" s="1"/>
  <c r="Q163" i="26"/>
  <c r="AF164" i="26" s="1"/>
  <c r="AB162" i="26"/>
  <c r="AQ163" i="26" s="1"/>
  <c r="X162" i="26"/>
  <c r="AM163" i="26" s="1"/>
  <c r="T162" i="26"/>
  <c r="AI163" i="26" s="1"/>
  <c r="AA161" i="26"/>
  <c r="AP162" i="26" s="1"/>
  <c r="W161" i="26"/>
  <c r="AL162" i="26" s="1"/>
  <c r="S161" i="26"/>
  <c r="AH162" i="26" s="1"/>
  <c r="AD160" i="26"/>
  <c r="AS161" i="26" s="1"/>
  <c r="Z160" i="26"/>
  <c r="AO161" i="26" s="1"/>
  <c r="V160" i="26"/>
  <c r="AK161" i="26" s="1"/>
  <c r="R160" i="26"/>
  <c r="AG161" i="26" s="1"/>
  <c r="AC159" i="26"/>
  <c r="AR160" i="26" s="1"/>
  <c r="Y159" i="26"/>
  <c r="AN160" i="26" s="1"/>
  <c r="U159" i="26"/>
  <c r="AJ160" i="26" s="1"/>
  <c r="Q159" i="26"/>
  <c r="AF160" i="26" s="1"/>
  <c r="AB158" i="26"/>
  <c r="AQ159" i="26" s="1"/>
  <c r="X158" i="26"/>
  <c r="AM159" i="26" s="1"/>
  <c r="T158" i="26"/>
  <c r="AI159" i="26" s="1"/>
  <c r="AA157" i="26"/>
  <c r="AP158" i="26" s="1"/>
  <c r="W157" i="26"/>
  <c r="AL158" i="26" s="1"/>
  <c r="S157" i="26"/>
  <c r="AH158" i="26" s="1"/>
  <c r="AD156" i="26"/>
  <c r="AS157" i="26" s="1"/>
  <c r="Z156" i="26"/>
  <c r="AO157" i="26" s="1"/>
  <c r="V156" i="26"/>
  <c r="AK157" i="26" s="1"/>
  <c r="R156" i="26"/>
  <c r="AG157" i="26" s="1"/>
  <c r="AC155" i="26"/>
  <c r="AR156" i="26" s="1"/>
  <c r="Y155" i="26"/>
  <c r="AN156" i="26" s="1"/>
  <c r="U155" i="26"/>
  <c r="AJ156" i="26" s="1"/>
  <c r="Q155" i="26"/>
  <c r="AF156" i="26" s="1"/>
  <c r="AB154" i="26"/>
  <c r="AQ155" i="26" s="1"/>
  <c r="X154" i="26"/>
  <c r="AM155" i="26" s="1"/>
  <c r="T154" i="26"/>
  <c r="AI155" i="26" s="1"/>
  <c r="AA153" i="26"/>
  <c r="AP154" i="26" s="1"/>
  <c r="W153" i="26"/>
  <c r="AL154" i="26" s="1"/>
  <c r="S153" i="26"/>
  <c r="AH154" i="26" s="1"/>
  <c r="AD152" i="26"/>
  <c r="AS153" i="26" s="1"/>
  <c r="Z152" i="26"/>
  <c r="AO153" i="26" s="1"/>
  <c r="V152" i="26"/>
  <c r="AK153" i="26" s="1"/>
  <c r="R152" i="26"/>
  <c r="AG153" i="26" s="1"/>
  <c r="AC151" i="26"/>
  <c r="AR152" i="26" s="1"/>
  <c r="Y151" i="26"/>
  <c r="AN152" i="26" s="1"/>
  <c r="U151" i="26"/>
  <c r="AJ152" i="26" s="1"/>
  <c r="Q151" i="26"/>
  <c r="AF152" i="26" s="1"/>
  <c r="AB150" i="26"/>
  <c r="AQ151" i="26" s="1"/>
  <c r="X150" i="26"/>
  <c r="AM151" i="26" s="1"/>
  <c r="T150" i="26"/>
  <c r="AI151" i="26" s="1"/>
  <c r="AA149" i="26"/>
  <c r="AP150" i="26" s="1"/>
  <c r="W149" i="26"/>
  <c r="AL150" i="26" s="1"/>
  <c r="S149" i="26"/>
  <c r="AH150" i="26" s="1"/>
  <c r="AD148" i="26"/>
  <c r="AS149" i="26" s="1"/>
  <c r="Z148" i="26"/>
  <c r="AO149" i="26" s="1"/>
  <c r="V148" i="26"/>
  <c r="AK149" i="26" s="1"/>
  <c r="R148" i="26"/>
  <c r="AG149" i="26" s="1"/>
  <c r="AC147" i="26"/>
  <c r="AR148" i="26" s="1"/>
  <c r="Y147" i="26"/>
  <c r="AN148" i="26" s="1"/>
  <c r="U147" i="26"/>
  <c r="AJ148" i="26" s="1"/>
  <c r="Q147" i="26"/>
  <c r="AF148" i="26" s="1"/>
  <c r="AB146" i="26"/>
  <c r="AQ147" i="26" s="1"/>
  <c r="X146" i="26"/>
  <c r="AM147" i="26" s="1"/>
  <c r="T146" i="26"/>
  <c r="AI147" i="26" s="1"/>
  <c r="AA145" i="26"/>
  <c r="AP146" i="26" s="1"/>
  <c r="W145" i="26"/>
  <c r="AL146" i="26" s="1"/>
  <c r="S145" i="26"/>
  <c r="AH146" i="26" s="1"/>
  <c r="AD144" i="26"/>
  <c r="AS145" i="26" s="1"/>
  <c r="Z144" i="26"/>
  <c r="AO145" i="26" s="1"/>
  <c r="V144" i="26"/>
  <c r="AK145" i="26" s="1"/>
  <c r="R144" i="26"/>
  <c r="AG145" i="26" s="1"/>
  <c r="AC143" i="26"/>
  <c r="AR144" i="26" s="1"/>
  <c r="Y143" i="26"/>
  <c r="AN144" i="26" s="1"/>
  <c r="U143" i="26"/>
  <c r="AJ144" i="26" s="1"/>
  <c r="Q143" i="26"/>
  <c r="AF144" i="26" s="1"/>
  <c r="AB142" i="26"/>
  <c r="AQ143" i="26" s="1"/>
  <c r="X142" i="26"/>
  <c r="AM143" i="26" s="1"/>
  <c r="T142" i="26"/>
  <c r="AI143" i="26" s="1"/>
  <c r="AA141" i="26"/>
  <c r="AP142" i="26" s="1"/>
  <c r="W141" i="26"/>
  <c r="AL142" i="26" s="1"/>
  <c r="S141" i="26"/>
  <c r="AH142" i="26" s="1"/>
  <c r="AD140" i="26"/>
  <c r="AS141" i="26" s="1"/>
  <c r="Z140" i="26"/>
  <c r="AO141" i="26" s="1"/>
  <c r="V140" i="26"/>
  <c r="AK141" i="26" s="1"/>
  <c r="R140" i="26"/>
  <c r="AG141" i="26" s="1"/>
  <c r="AC139" i="26"/>
  <c r="AR140" i="26" s="1"/>
  <c r="Y139" i="26"/>
  <c r="AN140" i="26" s="1"/>
  <c r="U139" i="26"/>
  <c r="AJ140" i="26" s="1"/>
  <c r="Q139" i="26"/>
  <c r="AF140" i="26" s="1"/>
  <c r="AB138" i="26"/>
  <c r="AQ139" i="26" s="1"/>
  <c r="X138" i="26"/>
  <c r="AM139" i="26" s="1"/>
  <c r="T138" i="26"/>
  <c r="AI139" i="26" s="1"/>
  <c r="AA137" i="26"/>
  <c r="AP138" i="26" s="1"/>
  <c r="W137" i="26"/>
  <c r="AL138" i="26" s="1"/>
  <c r="S137" i="26"/>
  <c r="AH138" i="26" s="1"/>
  <c r="AD136" i="26"/>
  <c r="AS137" i="26" s="1"/>
  <c r="Z136" i="26"/>
  <c r="AO137" i="26" s="1"/>
  <c r="V136" i="26"/>
  <c r="AK137" i="26" s="1"/>
  <c r="R136" i="26"/>
  <c r="AG137" i="26" s="1"/>
  <c r="AC135" i="26"/>
  <c r="AR136" i="26" s="1"/>
  <c r="Y135" i="26"/>
  <c r="AN136" i="26" s="1"/>
  <c r="U135" i="26"/>
  <c r="AJ136" i="26" s="1"/>
  <c r="Q135" i="26"/>
  <c r="AF136" i="26" s="1"/>
  <c r="AB134" i="26"/>
  <c r="AQ135" i="26" s="1"/>
  <c r="X134" i="26"/>
  <c r="AM135" i="26" s="1"/>
  <c r="T134" i="26"/>
  <c r="AI135" i="26" s="1"/>
  <c r="AA133" i="26"/>
  <c r="AP134" i="26" s="1"/>
  <c r="W133" i="26"/>
  <c r="AL134" i="26" s="1"/>
  <c r="S133" i="26"/>
  <c r="AH134" i="26" s="1"/>
  <c r="AD132" i="26"/>
  <c r="AS133" i="26" s="1"/>
  <c r="Z132" i="26"/>
  <c r="AO133" i="26" s="1"/>
  <c r="V132" i="26"/>
  <c r="AK133" i="26" s="1"/>
  <c r="R132" i="26"/>
  <c r="AG133" i="26" s="1"/>
  <c r="AC131" i="26"/>
  <c r="AR132" i="26" s="1"/>
  <c r="Y131" i="26"/>
  <c r="AN132" i="26" s="1"/>
  <c r="U131" i="26"/>
  <c r="AJ132" i="26" s="1"/>
  <c r="Q131" i="26"/>
  <c r="AF132" i="26" s="1"/>
  <c r="AB130" i="26"/>
  <c r="AQ131" i="26" s="1"/>
  <c r="X130" i="26"/>
  <c r="AM131" i="26" s="1"/>
  <c r="T130" i="26"/>
  <c r="AI131" i="26" s="1"/>
  <c r="AA129" i="26"/>
  <c r="AP130" i="26" s="1"/>
  <c r="W129" i="26"/>
  <c r="AL130" i="26" s="1"/>
  <c r="S129" i="26"/>
  <c r="AH130" i="26" s="1"/>
  <c r="AD128" i="26"/>
  <c r="AS129" i="26" s="1"/>
  <c r="Z128" i="26"/>
  <c r="AO129" i="26" s="1"/>
  <c r="V128" i="26"/>
  <c r="AK129" i="26" s="1"/>
  <c r="R128" i="26"/>
  <c r="AG129" i="26" s="1"/>
  <c r="AC127" i="26"/>
  <c r="AR128" i="26" s="1"/>
  <c r="Y127" i="26"/>
  <c r="AN128" i="26" s="1"/>
  <c r="U127" i="26"/>
  <c r="AJ128" i="26" s="1"/>
  <c r="Q127" i="26"/>
  <c r="AF128" i="26" s="1"/>
  <c r="AB126" i="26"/>
  <c r="AQ127" i="26" s="1"/>
  <c r="X126" i="26"/>
  <c r="AM127" i="26" s="1"/>
  <c r="T126" i="26"/>
  <c r="AI127" i="26" s="1"/>
  <c r="AA125" i="26"/>
  <c r="AP126" i="26" s="1"/>
  <c r="W125" i="26"/>
  <c r="AL126" i="26" s="1"/>
  <c r="S125" i="26"/>
  <c r="AH126" i="26" s="1"/>
  <c r="AD124" i="26"/>
  <c r="AS125" i="26" s="1"/>
  <c r="Z124" i="26"/>
  <c r="AO125" i="26" s="1"/>
  <c r="V124" i="26"/>
  <c r="AK125" i="26" s="1"/>
  <c r="R124" i="26"/>
  <c r="AG125" i="26" s="1"/>
  <c r="AC123" i="26"/>
  <c r="AR124" i="26" s="1"/>
  <c r="Y123" i="26"/>
  <c r="AN124" i="26" s="1"/>
  <c r="U123" i="26"/>
  <c r="AJ124" i="26" s="1"/>
  <c r="Q123" i="26"/>
  <c r="AF124" i="26" s="1"/>
  <c r="AB122" i="26"/>
  <c r="AQ123" i="26" s="1"/>
  <c r="X122" i="26"/>
  <c r="AM123" i="26" s="1"/>
  <c r="T122" i="26"/>
  <c r="AI123" i="26" s="1"/>
  <c r="AA121" i="26"/>
  <c r="AP122" i="26" s="1"/>
  <c r="W121" i="26"/>
  <c r="AL122" i="26" s="1"/>
  <c r="S121" i="26"/>
  <c r="AH122" i="26" s="1"/>
  <c r="AD120" i="26"/>
  <c r="AS121" i="26" s="1"/>
  <c r="Z120" i="26"/>
  <c r="AO121" i="26" s="1"/>
  <c r="V120" i="26"/>
  <c r="AK121" i="26" s="1"/>
  <c r="R120" i="26"/>
  <c r="AG121" i="26" s="1"/>
  <c r="AC119" i="26"/>
  <c r="AR120" i="26" s="1"/>
  <c r="Y119" i="26"/>
  <c r="AN120" i="26" s="1"/>
  <c r="U119" i="26"/>
  <c r="AJ120" i="26" s="1"/>
  <c r="Q119" i="26"/>
  <c r="AF120" i="26" s="1"/>
  <c r="AB118" i="26"/>
  <c r="AQ119" i="26" s="1"/>
  <c r="X118" i="26"/>
  <c r="AM119" i="26" s="1"/>
  <c r="T118" i="26"/>
  <c r="AI119" i="26" s="1"/>
  <c r="AA117" i="26"/>
  <c r="AP118" i="26" s="1"/>
  <c r="W117" i="26"/>
  <c r="AL118" i="26" s="1"/>
  <c r="S117" i="26"/>
  <c r="AH118" i="26" s="1"/>
  <c r="AD116" i="26"/>
  <c r="AS117" i="26" s="1"/>
  <c r="Z116" i="26"/>
  <c r="AO117" i="26" s="1"/>
  <c r="V116" i="26"/>
  <c r="AK117" i="26" s="1"/>
  <c r="R116" i="26"/>
  <c r="AG117" i="26" s="1"/>
  <c r="AC115" i="26"/>
  <c r="AR116" i="26" s="1"/>
  <c r="Y115" i="26"/>
  <c r="AN116" i="26" s="1"/>
  <c r="U115" i="26"/>
  <c r="AJ116" i="26" s="1"/>
  <c r="Q115" i="26"/>
  <c r="AF116" i="26" s="1"/>
  <c r="AB114" i="26"/>
  <c r="AQ115" i="26" s="1"/>
  <c r="X114" i="26"/>
  <c r="AM115" i="26" s="1"/>
  <c r="T114" i="26"/>
  <c r="AI115" i="26" s="1"/>
  <c r="AA113" i="26"/>
  <c r="AP114" i="26" s="1"/>
  <c r="W113" i="26"/>
  <c r="AL114" i="26" s="1"/>
  <c r="S113" i="26"/>
  <c r="AH114" i="26" s="1"/>
  <c r="AD112" i="26"/>
  <c r="AS113" i="26" s="1"/>
  <c r="Z112" i="26"/>
  <c r="AO113" i="26" s="1"/>
  <c r="V112" i="26"/>
  <c r="AK113" i="26" s="1"/>
  <c r="R112" i="26"/>
  <c r="AG113" i="26" s="1"/>
  <c r="AC111" i="26"/>
  <c r="AR112" i="26" s="1"/>
  <c r="Y111" i="26"/>
  <c r="AN112" i="26" s="1"/>
  <c r="U111" i="26"/>
  <c r="AJ112" i="26" s="1"/>
  <c r="Q111" i="26"/>
  <c r="AF112" i="26" s="1"/>
  <c r="AB110" i="26"/>
  <c r="AQ111" i="26" s="1"/>
  <c r="X110" i="26"/>
  <c r="AM111" i="26" s="1"/>
  <c r="T110" i="26"/>
  <c r="AI111" i="26" s="1"/>
  <c r="AA109" i="26"/>
  <c r="AP110" i="26" s="1"/>
  <c r="W109" i="26"/>
  <c r="AL110" i="26" s="1"/>
  <c r="S109" i="26"/>
  <c r="AH110" i="26" s="1"/>
  <c r="AD108" i="26"/>
  <c r="AS109" i="26" s="1"/>
  <c r="Z108" i="26"/>
  <c r="AO109" i="26" s="1"/>
  <c r="V108" i="26"/>
  <c r="AK109" i="26" s="1"/>
  <c r="R108" i="26"/>
  <c r="AG109" i="26" s="1"/>
  <c r="AC107" i="26"/>
  <c r="AR108" i="26" s="1"/>
  <c r="Y107" i="26"/>
  <c r="AN108" i="26" s="1"/>
  <c r="U107" i="26"/>
  <c r="AJ108" i="26" s="1"/>
  <c r="Q107" i="26"/>
  <c r="AF108" i="26" s="1"/>
  <c r="X106" i="26"/>
  <c r="AM107" i="26" s="1"/>
  <c r="AA105" i="26"/>
  <c r="AP106" i="26" s="1"/>
  <c r="W105" i="26"/>
  <c r="AL106" i="26" s="1"/>
  <c r="S105" i="26"/>
  <c r="AH106" i="26" s="1"/>
  <c r="AD104" i="26"/>
  <c r="AS105" i="26" s="1"/>
  <c r="V104" i="26"/>
  <c r="AK105" i="26" s="1"/>
  <c r="AC103" i="26"/>
  <c r="AR104" i="26" s="1"/>
  <c r="Y103" i="26"/>
  <c r="AN104" i="26" s="1"/>
  <c r="U103" i="26"/>
  <c r="AJ104" i="26" s="1"/>
  <c r="Q103" i="26"/>
  <c r="AF104" i="26" s="1"/>
  <c r="AB102" i="26"/>
  <c r="AQ103" i="26" s="1"/>
  <c r="T102" i="26"/>
  <c r="AI103" i="26" s="1"/>
  <c r="AA101" i="26"/>
  <c r="AP102" i="26" s="1"/>
  <c r="W101" i="26"/>
  <c r="AL102" i="26" s="1"/>
  <c r="S101" i="26"/>
  <c r="AH102" i="26" s="1"/>
  <c r="AD100" i="26"/>
  <c r="AS101" i="26" s="1"/>
  <c r="Z100" i="26"/>
  <c r="AO101" i="26" s="1"/>
  <c r="R100" i="26"/>
  <c r="AG101" i="26" s="1"/>
  <c r="Y99" i="26"/>
  <c r="AN100" i="26" s="1"/>
  <c r="U99" i="26"/>
  <c r="AJ100" i="26" s="1"/>
  <c r="Q99" i="26"/>
  <c r="AF100" i="26" s="1"/>
  <c r="AB98" i="26"/>
  <c r="AQ99" i="26" s="1"/>
  <c r="X98" i="26"/>
  <c r="AM99" i="26" s="1"/>
  <c r="W97" i="26"/>
  <c r="AL98" i="26" s="1"/>
  <c r="S97" i="26"/>
  <c r="AH98" i="26" s="1"/>
  <c r="AD96" i="26"/>
  <c r="AS97" i="26" s="1"/>
  <c r="Z96" i="26"/>
  <c r="AO97" i="26" s="1"/>
  <c r="V96" i="26"/>
  <c r="AK97" i="26" s="1"/>
  <c r="AC95" i="26"/>
  <c r="AR96" i="26" s="1"/>
  <c r="U95" i="26"/>
  <c r="AJ96" i="26" s="1"/>
  <c r="Q95" i="26"/>
  <c r="AF96" i="26" s="1"/>
  <c r="AB94" i="26"/>
  <c r="AQ95" i="26" s="1"/>
  <c r="X94" i="26"/>
  <c r="AM95" i="26" s="1"/>
  <c r="T94" i="26"/>
  <c r="AI95" i="26" s="1"/>
  <c r="AA93" i="26"/>
  <c r="AP94" i="26" s="1"/>
  <c r="S93" i="26"/>
  <c r="AH94" i="26" s="1"/>
  <c r="AD92" i="26"/>
  <c r="AS93" i="26" s="1"/>
  <c r="Z92" i="26"/>
  <c r="AO93" i="26" s="1"/>
  <c r="V92" i="26"/>
  <c r="AK93" i="26" s="1"/>
  <c r="R92" i="26"/>
  <c r="AG93" i="26" s="1"/>
  <c r="Y91" i="26"/>
  <c r="AN92" i="26" s="1"/>
  <c r="Q91" i="26"/>
  <c r="AF92" i="26" s="1"/>
  <c r="AB90" i="26"/>
  <c r="AQ91" i="26" s="1"/>
  <c r="X90" i="26"/>
  <c r="AM91" i="26" s="1"/>
  <c r="T90" i="26"/>
  <c r="AI91" i="26" s="1"/>
  <c r="W89" i="26"/>
  <c r="AL90" i="26" s="1"/>
  <c r="AD88" i="26"/>
  <c r="AS89" i="26" s="1"/>
  <c r="Z88" i="26"/>
  <c r="AO89" i="26" s="1"/>
  <c r="V88" i="26"/>
  <c r="AK89" i="26" s="1"/>
  <c r="R88" i="26"/>
  <c r="AG89" i="26" s="1"/>
  <c r="AC87" i="26"/>
  <c r="AR88" i="26" s="1"/>
  <c r="U87" i="26"/>
  <c r="AJ88" i="26" s="1"/>
  <c r="AB86" i="26"/>
  <c r="AQ87" i="26" s="1"/>
  <c r="X86" i="26"/>
  <c r="AM87" i="26" s="1"/>
  <c r="T86" i="26"/>
  <c r="AI87" i="26" s="1"/>
  <c r="AA85" i="26"/>
  <c r="AP86" i="26" s="1"/>
  <c r="S85" i="26"/>
  <c r="AH86" i="26" s="1"/>
  <c r="Z84" i="26"/>
  <c r="AO85" i="26" s="1"/>
  <c r="V84" i="26"/>
  <c r="AK85" i="26" s="1"/>
  <c r="R84" i="26"/>
  <c r="AG85" i="26" s="1"/>
  <c r="AC83" i="26"/>
  <c r="AR84" i="26" s="1"/>
  <c r="Y83" i="26"/>
  <c r="AN84" i="26" s="1"/>
  <c r="Q83" i="26"/>
  <c r="AF84" i="26" s="1"/>
  <c r="X82" i="26"/>
  <c r="AM83" i="26" s="1"/>
  <c r="T82" i="26"/>
  <c r="AI83" i="26" s="1"/>
  <c r="AA81" i="26"/>
  <c r="AP82" i="26" s="1"/>
  <c r="W81" i="26"/>
  <c r="AL82" i="26" s="1"/>
  <c r="AD80" i="26"/>
  <c r="AS81" i="26" s="1"/>
  <c r="V80" i="26"/>
  <c r="AK81" i="26" s="1"/>
  <c r="R80" i="26"/>
  <c r="AG81" i="26" s="1"/>
  <c r="AC79" i="26"/>
  <c r="AR80" i="26" s="1"/>
  <c r="Y79" i="26"/>
  <c r="AN80" i="26" s="1"/>
  <c r="U79" i="26"/>
  <c r="AJ80" i="26" s="1"/>
  <c r="AB78" i="26"/>
  <c r="AQ79" i="26" s="1"/>
  <c r="T78" i="26"/>
  <c r="AI79" i="26" s="1"/>
  <c r="AA77" i="26"/>
  <c r="AP78" i="26" s="1"/>
  <c r="W77" i="26"/>
  <c r="AL78" i="26" s="1"/>
  <c r="S77" i="26"/>
  <c r="AH78" i="26" s="1"/>
  <c r="Z76" i="26"/>
  <c r="AO77" i="26" s="1"/>
  <c r="R76" i="26"/>
  <c r="AG77" i="26" s="1"/>
  <c r="AC75" i="26"/>
  <c r="AR76" i="26" s="1"/>
  <c r="Y75" i="26"/>
  <c r="AN76" i="26" s="1"/>
  <c r="U75" i="26"/>
  <c r="AJ76" i="26" s="1"/>
  <c r="Q75" i="26"/>
  <c r="AF76" i="26" s="1"/>
  <c r="X74" i="26"/>
  <c r="AM75" i="26" s="1"/>
  <c r="AA73" i="26"/>
  <c r="AP74" i="26" s="1"/>
  <c r="W73" i="26"/>
  <c r="AL74" i="26" s="1"/>
  <c r="S73" i="26"/>
  <c r="AH74" i="26" s="1"/>
  <c r="AD72" i="26"/>
  <c r="AS73" i="26" s="1"/>
  <c r="V72" i="26"/>
  <c r="AK73" i="26" s="1"/>
  <c r="AC71" i="26"/>
  <c r="AR72" i="26" s="1"/>
  <c r="Y71" i="26"/>
  <c r="AN72" i="26" s="1"/>
  <c r="U71" i="26"/>
  <c r="AJ72" i="26" s="1"/>
  <c r="Q71" i="26"/>
  <c r="AF72" i="26" s="1"/>
  <c r="AB70" i="26"/>
  <c r="AQ71" i="26" s="1"/>
  <c r="T70" i="26"/>
  <c r="AI71" i="26" s="1"/>
  <c r="AA69" i="26"/>
  <c r="AP70" i="26" s="1"/>
  <c r="W69" i="26"/>
  <c r="AL70" i="26" s="1"/>
  <c r="S69" i="26"/>
  <c r="AH70" i="26" s="1"/>
  <c r="AD68" i="26"/>
  <c r="AS69" i="26" s="1"/>
  <c r="Z68" i="26"/>
  <c r="AO69" i="26" s="1"/>
  <c r="R68" i="26"/>
  <c r="AG69" i="26" s="1"/>
  <c r="Y67" i="26"/>
  <c r="AN68" i="26" s="1"/>
  <c r="U67" i="26"/>
  <c r="AJ68" i="26" s="1"/>
  <c r="Q67" i="26"/>
  <c r="AF68" i="26" s="1"/>
  <c r="AB66" i="26"/>
  <c r="AQ67" i="26" s="1"/>
  <c r="X66" i="26"/>
  <c r="AM67" i="26" s="1"/>
  <c r="W65" i="26"/>
  <c r="AL66" i="26" s="1"/>
  <c r="S65" i="26"/>
  <c r="AH66" i="26" s="1"/>
  <c r="AD64" i="26"/>
  <c r="AS65" i="26" s="1"/>
  <c r="Z64" i="26"/>
  <c r="AO65" i="26" s="1"/>
  <c r="V64" i="26"/>
  <c r="AK65" i="26" s="1"/>
  <c r="AC63" i="26"/>
  <c r="AR64" i="26" s="1"/>
  <c r="U63" i="26"/>
  <c r="AJ64" i="26" s="1"/>
  <c r="Q63" i="26"/>
  <c r="AF64" i="26" s="1"/>
  <c r="AB62" i="26"/>
  <c r="AQ63" i="26" s="1"/>
  <c r="X62" i="26"/>
  <c r="AM63" i="26" s="1"/>
  <c r="T62" i="26"/>
  <c r="AI63" i="26" s="1"/>
  <c r="AA61" i="26"/>
  <c r="AP62" i="26" s="1"/>
  <c r="W61" i="26"/>
  <c r="AL62" i="26" s="1"/>
  <c r="S61" i="26"/>
  <c r="AH62" i="26" s="1"/>
  <c r="Z60" i="26"/>
  <c r="AO61" i="26" s="1"/>
  <c r="V60" i="26"/>
  <c r="AK61" i="26" s="1"/>
  <c r="R60" i="26"/>
  <c r="AG61" i="26" s="1"/>
  <c r="AC59" i="26"/>
  <c r="AR60" i="26" s="1"/>
  <c r="Y59" i="26"/>
  <c r="AN60" i="26" s="1"/>
  <c r="U59" i="26"/>
  <c r="AJ60" i="26" s="1"/>
  <c r="Q59" i="26"/>
  <c r="AF60" i="26" s="1"/>
  <c r="AB58" i="26"/>
  <c r="AQ59" i="26" s="1"/>
  <c r="X58" i="26"/>
  <c r="AM59" i="26" s="1"/>
  <c r="T58" i="26"/>
  <c r="AI59" i="26" s="1"/>
  <c r="W57" i="26"/>
  <c r="AL58" i="26" s="1"/>
  <c r="S57" i="26"/>
  <c r="AH58" i="26" s="1"/>
  <c r="AD56" i="26"/>
  <c r="AS57" i="26" s="1"/>
  <c r="V56" i="26"/>
  <c r="AK57" i="26" s="1"/>
  <c r="R56" i="26"/>
  <c r="AG57" i="26" s="1"/>
  <c r="AC55" i="26"/>
  <c r="AR56" i="26" s="1"/>
  <c r="Y55" i="26"/>
  <c r="AN56" i="26" s="1"/>
  <c r="U55" i="26"/>
  <c r="AJ56" i="26" s="1"/>
  <c r="Q55" i="26"/>
  <c r="AF56" i="26" s="1"/>
  <c r="AB54" i="26"/>
  <c r="AQ55" i="26" s="1"/>
  <c r="X54" i="26"/>
  <c r="AM55" i="26" s="1"/>
  <c r="T54" i="26"/>
  <c r="AI55" i="26" s="1"/>
  <c r="AA53" i="26"/>
  <c r="AP54" i="26" s="1"/>
  <c r="S53" i="26"/>
  <c r="AH54" i="26" s="1"/>
  <c r="AD52" i="26"/>
  <c r="AS53" i="26" s="1"/>
  <c r="Z52" i="26"/>
  <c r="AO53" i="26" s="1"/>
  <c r="R52" i="26"/>
  <c r="AG53" i="26" s="1"/>
  <c r="AC51" i="26"/>
  <c r="AR52" i="26" s="1"/>
  <c r="Y51" i="26"/>
  <c r="AN52" i="26" s="1"/>
  <c r="U51" i="26"/>
  <c r="AJ52" i="26" s="1"/>
  <c r="Q51" i="26"/>
  <c r="AF52" i="26" s="1"/>
  <c r="AB50" i="26"/>
  <c r="AQ51" i="26" s="1"/>
  <c r="X50" i="26"/>
  <c r="AM51" i="26" s="1"/>
  <c r="T50" i="26"/>
  <c r="AI51" i="26" s="1"/>
  <c r="AA49" i="26"/>
  <c r="AP50" i="26" s="1"/>
  <c r="W49" i="26"/>
  <c r="AL50" i="26" s="1"/>
  <c r="AD48" i="26"/>
  <c r="AS49" i="26" s="1"/>
  <c r="Z48" i="26"/>
  <c r="AO49" i="26" s="1"/>
  <c r="V48" i="26"/>
  <c r="AK49" i="26" s="1"/>
  <c r="AC47" i="26"/>
  <c r="AR48" i="26" s="1"/>
  <c r="Y47" i="26"/>
  <c r="AN48" i="26" s="1"/>
  <c r="U47" i="26"/>
  <c r="AJ48" i="26" s="1"/>
  <c r="Q47" i="26"/>
  <c r="AF48" i="26" s="1"/>
  <c r="AB46" i="26"/>
  <c r="AQ47" i="26" s="1"/>
  <c r="X46" i="26"/>
  <c r="AM47" i="26" s="1"/>
  <c r="T46" i="26"/>
  <c r="AI47" i="26" s="1"/>
  <c r="AA45" i="26"/>
  <c r="AP46" i="26" s="1"/>
  <c r="W45" i="26"/>
  <c r="AL46" i="26" s="1"/>
  <c r="S45" i="26"/>
  <c r="AH46" i="26" s="1"/>
  <c r="Z44" i="26"/>
  <c r="AO45" i="26" s="1"/>
  <c r="V44" i="26"/>
  <c r="AK45" i="26" s="1"/>
  <c r="R44" i="26"/>
  <c r="AG45" i="26" s="1"/>
  <c r="Y43" i="26"/>
  <c r="AN44" i="26" s="1"/>
  <c r="U43" i="26"/>
  <c r="AJ44" i="26" s="1"/>
  <c r="Q43" i="26"/>
  <c r="AF44" i="26" s="1"/>
  <c r="AB42" i="26"/>
  <c r="AQ43" i="26" s="1"/>
  <c r="X42" i="26"/>
  <c r="AM43" i="26" s="1"/>
  <c r="T42" i="26"/>
  <c r="AI43" i="26" s="1"/>
  <c r="AA41" i="26"/>
  <c r="AP42" i="26" s="1"/>
  <c r="W41" i="26"/>
  <c r="AL42" i="26" s="1"/>
  <c r="S41" i="26"/>
  <c r="AH42" i="26" s="1"/>
  <c r="AD40" i="26"/>
  <c r="AS41" i="26" s="1"/>
  <c r="V40" i="26"/>
  <c r="AK41" i="26" s="1"/>
  <c r="R40" i="26"/>
  <c r="AG41" i="26" s="1"/>
  <c r="AC39" i="26"/>
  <c r="AR40" i="26" s="1"/>
  <c r="U39" i="26"/>
  <c r="AJ40" i="26" s="1"/>
  <c r="Q39" i="26"/>
  <c r="AF40" i="26" s="1"/>
  <c r="AB38" i="26"/>
  <c r="AQ39" i="26" s="1"/>
  <c r="X38" i="26"/>
  <c r="AM39" i="26" s="1"/>
  <c r="T38" i="26"/>
  <c r="AI39" i="26" s="1"/>
  <c r="AA37" i="26"/>
  <c r="AP38" i="26" s="1"/>
  <c r="W37" i="26"/>
  <c r="AL38" i="26" s="1"/>
  <c r="S37" i="26"/>
  <c r="AH38" i="26" s="1"/>
  <c r="AD36" i="26"/>
  <c r="AS37" i="26" s="1"/>
  <c r="Z36" i="26"/>
  <c r="AO37" i="26" s="1"/>
  <c r="R36" i="26"/>
  <c r="AG37" i="26" s="1"/>
  <c r="AC35" i="26"/>
  <c r="AR36" i="26" s="1"/>
  <c r="Y35" i="26"/>
  <c r="AN36" i="26" s="1"/>
  <c r="Q35" i="26"/>
  <c r="AF36" i="26" s="1"/>
  <c r="AB34" i="26"/>
  <c r="AQ35" i="26" s="1"/>
  <c r="X34" i="26"/>
  <c r="AM35" i="26" s="1"/>
  <c r="T34" i="26"/>
  <c r="AI35" i="26" s="1"/>
  <c r="AA33" i="26"/>
  <c r="AP34" i="26" s="1"/>
  <c r="W33" i="26"/>
  <c r="AL34" i="26" s="1"/>
  <c r="S33" i="26"/>
  <c r="AH34" i="26" s="1"/>
  <c r="AD32" i="26"/>
  <c r="AS33" i="26" s="1"/>
  <c r="Z32" i="26"/>
  <c r="AO33" i="26" s="1"/>
  <c r="V32" i="26"/>
  <c r="AK33" i="26" s="1"/>
  <c r="AC31" i="26"/>
  <c r="AR32" i="26" s="1"/>
  <c r="Y31" i="26"/>
  <c r="AN32" i="26" s="1"/>
  <c r="U31" i="26"/>
  <c r="AJ32" i="26" s="1"/>
  <c r="AB30" i="26"/>
  <c r="AQ31" i="26" s="1"/>
  <c r="X30" i="26"/>
  <c r="AM31" i="26" s="1"/>
  <c r="T30" i="26"/>
  <c r="AI31" i="26" s="1"/>
  <c r="AA29" i="26"/>
  <c r="AP30" i="26" s="1"/>
  <c r="W29" i="26"/>
  <c r="AL30" i="26" s="1"/>
  <c r="S29" i="26"/>
  <c r="AH30" i="26" s="1"/>
  <c r="AD28" i="26"/>
  <c r="AS29" i="26" s="1"/>
  <c r="Z28" i="26"/>
  <c r="AO29" i="26" s="1"/>
  <c r="V28" i="26"/>
  <c r="AK29" i="26" s="1"/>
  <c r="R28" i="26"/>
  <c r="AG29" i="26" s="1"/>
  <c r="Y27" i="26"/>
  <c r="AN28" i="26" s="1"/>
  <c r="U27" i="26"/>
  <c r="AJ28" i="26" s="1"/>
  <c r="Q27" i="26"/>
  <c r="AF28" i="26" s="1"/>
  <c r="X26" i="26"/>
  <c r="AM27" i="26" s="1"/>
  <c r="T26" i="26"/>
  <c r="AI27" i="26" s="1"/>
  <c r="AA25" i="26"/>
  <c r="AP26" i="26" s="1"/>
  <c r="W25" i="26"/>
  <c r="AL26" i="26" s="1"/>
  <c r="S25" i="26"/>
  <c r="AH26" i="26" s="1"/>
  <c r="AD24" i="26"/>
  <c r="AS25" i="26" s="1"/>
  <c r="Z24" i="26"/>
  <c r="AO25" i="26" s="1"/>
  <c r="V24" i="26"/>
  <c r="AK25" i="26" s="1"/>
  <c r="R24" i="26"/>
  <c r="AG25" i="26" s="1"/>
  <c r="AC23" i="26"/>
  <c r="AR24" i="26" s="1"/>
  <c r="U23" i="26"/>
  <c r="AJ24" i="26" s="1"/>
  <c r="Q23" i="26"/>
  <c r="AF24" i="26" s="1"/>
  <c r="AB22" i="26"/>
  <c r="AQ23" i="26" s="1"/>
  <c r="T22" i="26"/>
  <c r="AI23" i="26" s="1"/>
  <c r="AA21" i="26"/>
  <c r="AP22" i="26" s="1"/>
  <c r="W21" i="26"/>
  <c r="AL22" i="26" s="1"/>
  <c r="S21" i="26"/>
  <c r="AH22" i="26" s="1"/>
  <c r="AD20" i="26"/>
  <c r="AS21" i="26" s="1"/>
  <c r="Z20" i="26"/>
  <c r="AO21" i="26" s="1"/>
  <c r="V20" i="26"/>
  <c r="AK21" i="26" s="1"/>
  <c r="R20" i="26"/>
  <c r="AG21" i="26" s="1"/>
  <c r="AC19" i="26"/>
  <c r="AR20" i="26" s="1"/>
  <c r="Y19" i="26"/>
  <c r="AN20" i="26" s="1"/>
  <c r="Q19" i="26"/>
  <c r="AF20" i="26" s="1"/>
  <c r="AB18" i="26"/>
  <c r="AQ19" i="26" s="1"/>
  <c r="X18" i="26"/>
  <c r="AM19" i="26" s="1"/>
  <c r="AA17" i="26"/>
  <c r="AP18" i="26" s="1"/>
  <c r="W17" i="26"/>
  <c r="AL18" i="26" s="1"/>
  <c r="S17" i="26"/>
  <c r="AH18" i="26" s="1"/>
  <c r="AD16" i="26"/>
  <c r="AS17" i="26" s="1"/>
  <c r="Z16" i="26"/>
  <c r="AO17" i="26" s="1"/>
  <c r="V16" i="26"/>
  <c r="AK17" i="26" s="1"/>
  <c r="R16" i="26"/>
  <c r="AG17" i="26" s="1"/>
  <c r="AC15" i="26"/>
  <c r="AR16" i="26" s="1"/>
  <c r="Y15" i="26"/>
  <c r="AN16" i="26" s="1"/>
  <c r="U15" i="26"/>
  <c r="AJ16" i="26" s="1"/>
  <c r="AB14" i="26"/>
  <c r="AQ15" i="26" s="1"/>
  <c r="X14" i="26"/>
  <c r="AM15" i="26" s="1"/>
  <c r="T14" i="26"/>
  <c r="AI15" i="26" s="1"/>
  <c r="AA13" i="26"/>
  <c r="AP14" i="26" s="1"/>
  <c r="W13" i="26"/>
  <c r="AL14" i="26" s="1"/>
  <c r="S13" i="26"/>
  <c r="AH14" i="26" s="1"/>
  <c r="AD12" i="26"/>
  <c r="AS13" i="26" s="1"/>
  <c r="Z12" i="26"/>
  <c r="AO13" i="26" s="1"/>
  <c r="V12" i="26"/>
  <c r="AK13" i="26" s="1"/>
  <c r="R12" i="26"/>
  <c r="AG13" i="26" s="1"/>
  <c r="AC11" i="26"/>
  <c r="AR12" i="26" s="1"/>
  <c r="Y11" i="26"/>
  <c r="AN12" i="26" s="1"/>
  <c r="U11" i="26"/>
  <c r="AJ12" i="26" s="1"/>
  <c r="Q11" i="26"/>
  <c r="AF12" i="26" s="1"/>
  <c r="X10" i="26"/>
  <c r="AM11" i="26" s="1"/>
  <c r="T10" i="26"/>
  <c r="AI11" i="26" s="1"/>
  <c r="W9" i="26"/>
  <c r="AL10" i="26" s="1"/>
  <c r="S9" i="26"/>
  <c r="AH10" i="26" s="1"/>
  <c r="AD8" i="26"/>
  <c r="AS9" i="26" s="1"/>
  <c r="Z8" i="26"/>
  <c r="AO9" i="26" s="1"/>
  <c r="V8" i="26"/>
  <c r="AK9" i="26" s="1"/>
  <c r="R8" i="26"/>
  <c r="AG9" i="26" s="1"/>
  <c r="AC7" i="26"/>
  <c r="AR8" i="26" s="1"/>
  <c r="Y7" i="26"/>
  <c r="AN8" i="26" s="1"/>
  <c r="U7" i="26"/>
  <c r="AJ8" i="26" s="1"/>
  <c r="Q7" i="26"/>
  <c r="AF8" i="26" s="1"/>
  <c r="AB6" i="26"/>
  <c r="AQ7" i="26" s="1"/>
  <c r="T6" i="26"/>
  <c r="AI7" i="26" s="1"/>
  <c r="AA5" i="26"/>
  <c r="AP6" i="26" s="1"/>
  <c r="S5" i="26"/>
  <c r="AH6" i="26" s="1"/>
  <c r="AD4" i="26"/>
  <c r="AS5" i="26" s="1"/>
  <c r="Z4" i="26"/>
  <c r="AO5" i="26" s="1"/>
  <c r="V4" i="26"/>
  <c r="AK5" i="26" s="1"/>
  <c r="R4" i="26"/>
  <c r="AG5" i="26" s="1"/>
  <c r="AC3" i="26"/>
  <c r="AR4" i="26" s="1"/>
  <c r="Y3" i="26"/>
  <c r="AN4" i="26" s="1"/>
  <c r="U3" i="26"/>
  <c r="AJ4" i="26" s="1"/>
  <c r="Q3" i="26"/>
  <c r="AF4" i="26" s="1"/>
  <c r="V297" i="26"/>
  <c r="AK298" i="26" s="1"/>
  <c r="R297" i="26"/>
  <c r="AG298" i="26" s="1"/>
  <c r="AC296" i="26"/>
  <c r="AR297" i="26" s="1"/>
  <c r="Y296" i="26"/>
  <c r="AN297" i="26" s="1"/>
  <c r="U296" i="26"/>
  <c r="AJ297" i="26" s="1"/>
  <c r="Q296" i="26"/>
  <c r="AF297" i="26" s="1"/>
  <c r="AB295" i="26"/>
  <c r="AQ296" i="26" s="1"/>
  <c r="X295" i="26"/>
  <c r="AM296" i="26" s="1"/>
  <c r="T295" i="26"/>
  <c r="AI296" i="26" s="1"/>
  <c r="AA294" i="26"/>
  <c r="AP295" i="26" s="1"/>
  <c r="W294" i="26"/>
  <c r="AL295" i="26" s="1"/>
  <c r="S294" i="26"/>
  <c r="AH295" i="26" s="1"/>
  <c r="AD293" i="26"/>
  <c r="AS294" i="26" s="1"/>
  <c r="Z293" i="26"/>
  <c r="AO294" i="26" s="1"/>
  <c r="V293" i="26"/>
  <c r="AK294" i="26" s="1"/>
  <c r="R293" i="26"/>
  <c r="AG294" i="26" s="1"/>
  <c r="AC292" i="26"/>
  <c r="AR293" i="26" s="1"/>
  <c r="Y292" i="26"/>
  <c r="AN293" i="26" s="1"/>
  <c r="U292" i="26"/>
  <c r="AJ293" i="26" s="1"/>
  <c r="Q292" i="26"/>
  <c r="AF293" i="26" s="1"/>
  <c r="AB291" i="26"/>
  <c r="AQ292" i="26" s="1"/>
  <c r="X291" i="26"/>
  <c r="AM292" i="26" s="1"/>
  <c r="T291" i="26"/>
  <c r="AI292" i="26" s="1"/>
  <c r="AA290" i="26"/>
  <c r="AP291" i="26" s="1"/>
  <c r="W290" i="26"/>
  <c r="AL291" i="26" s="1"/>
  <c r="S290" i="26"/>
  <c r="AH291" i="26" s="1"/>
  <c r="AD289" i="26"/>
  <c r="AS290" i="26" s="1"/>
  <c r="Z289" i="26"/>
  <c r="AO290" i="26" s="1"/>
  <c r="V289" i="26"/>
  <c r="AK290" i="26" s="1"/>
  <c r="R289" i="26"/>
  <c r="AG290" i="26" s="1"/>
  <c r="AC288" i="26"/>
  <c r="AR289" i="26" s="1"/>
  <c r="Y288" i="26"/>
  <c r="AN289" i="26" s="1"/>
  <c r="U288" i="26"/>
  <c r="AJ289" i="26" s="1"/>
  <c r="Q288" i="26"/>
  <c r="AF289" i="26" s="1"/>
  <c r="AB287" i="26"/>
  <c r="AQ288" i="26" s="1"/>
  <c r="X287" i="26"/>
  <c r="AM288" i="26" s="1"/>
  <c r="T287" i="26"/>
  <c r="AI288" i="26" s="1"/>
  <c r="AA286" i="26"/>
  <c r="AP287" i="26" s="1"/>
  <c r="W286" i="26"/>
  <c r="AL287" i="26" s="1"/>
  <c r="S286" i="26"/>
  <c r="AH287" i="26" s="1"/>
  <c r="AD285" i="26"/>
  <c r="AS286" i="26" s="1"/>
  <c r="Z285" i="26"/>
  <c r="AO286" i="26" s="1"/>
  <c r="V285" i="26"/>
  <c r="AK286" i="26" s="1"/>
  <c r="R285" i="26"/>
  <c r="AG286" i="26" s="1"/>
  <c r="AC284" i="26"/>
  <c r="AR285" i="26" s="1"/>
  <c r="Y284" i="26"/>
  <c r="AN285" i="26" s="1"/>
  <c r="U284" i="26"/>
  <c r="AJ285" i="26" s="1"/>
  <c r="Q284" i="26"/>
  <c r="AF285" i="26" s="1"/>
  <c r="AB283" i="26"/>
  <c r="AQ284" i="26" s="1"/>
  <c r="X283" i="26"/>
  <c r="AM284" i="26" s="1"/>
  <c r="T283" i="26"/>
  <c r="AI284" i="26" s="1"/>
  <c r="AA282" i="26"/>
  <c r="AP283" i="26" s="1"/>
  <c r="W282" i="26"/>
  <c r="AL283" i="26" s="1"/>
  <c r="S282" i="26"/>
  <c r="AH283" i="26" s="1"/>
  <c r="AD281" i="26"/>
  <c r="AS282" i="26" s="1"/>
  <c r="Z281" i="26"/>
  <c r="AO282" i="26" s="1"/>
  <c r="V281" i="26"/>
  <c r="AK282" i="26" s="1"/>
  <c r="R281" i="26"/>
  <c r="AG282" i="26" s="1"/>
  <c r="AC280" i="26"/>
  <c r="AR281" i="26" s="1"/>
  <c r="Y280" i="26"/>
  <c r="AN281" i="26" s="1"/>
  <c r="U280" i="26"/>
  <c r="AJ281" i="26" s="1"/>
  <c r="Q280" i="26"/>
  <c r="AF281" i="26" s="1"/>
  <c r="AB279" i="26"/>
  <c r="AQ280" i="26" s="1"/>
  <c r="X279" i="26"/>
  <c r="AM280" i="26" s="1"/>
  <c r="T279" i="26"/>
  <c r="AI280" i="26" s="1"/>
  <c r="AA278" i="26"/>
  <c r="AP279" i="26" s="1"/>
  <c r="W278" i="26"/>
  <c r="AL279" i="26" s="1"/>
  <c r="S278" i="26"/>
  <c r="AH279" i="26" s="1"/>
  <c r="AD277" i="26"/>
  <c r="AS278" i="26" s="1"/>
  <c r="Z277" i="26"/>
  <c r="AO278" i="26" s="1"/>
  <c r="V277" i="26"/>
  <c r="AK278" i="26" s="1"/>
  <c r="R277" i="26"/>
  <c r="AG278" i="26" s="1"/>
  <c r="AC276" i="26"/>
  <c r="AR277" i="26" s="1"/>
  <c r="Y276" i="26"/>
  <c r="AN277" i="26" s="1"/>
  <c r="U276" i="26"/>
  <c r="AJ277" i="26" s="1"/>
  <c r="Q276" i="26"/>
  <c r="AF277" i="26" s="1"/>
  <c r="AB275" i="26"/>
  <c r="AQ276" i="26" s="1"/>
  <c r="X275" i="26"/>
  <c r="AM276" i="26" s="1"/>
  <c r="T275" i="26"/>
  <c r="AI276" i="26" s="1"/>
  <c r="AA274" i="26"/>
  <c r="AP275" i="26" s="1"/>
  <c r="W274" i="26"/>
  <c r="AL275" i="26" s="1"/>
  <c r="S274" i="26"/>
  <c r="AH275" i="26" s="1"/>
  <c r="AD273" i="26"/>
  <c r="AS274" i="26" s="1"/>
  <c r="Z273" i="26"/>
  <c r="AO274" i="26" s="1"/>
  <c r="V273" i="26"/>
  <c r="AK274" i="26" s="1"/>
  <c r="R273" i="26"/>
  <c r="AG274" i="26" s="1"/>
  <c r="AC272" i="26"/>
  <c r="AR273" i="26" s="1"/>
  <c r="Y272" i="26"/>
  <c r="AN273" i="26" s="1"/>
  <c r="U272" i="26"/>
  <c r="AJ273" i="26" s="1"/>
  <c r="Q272" i="26"/>
  <c r="AF273" i="26" s="1"/>
  <c r="AB271" i="26"/>
  <c r="AQ272" i="26" s="1"/>
  <c r="X271" i="26"/>
  <c r="AM272" i="26" s="1"/>
  <c r="T271" i="26"/>
  <c r="AI272" i="26" s="1"/>
  <c r="AA270" i="26"/>
  <c r="AP271" i="26" s="1"/>
  <c r="W270" i="26"/>
  <c r="AL271" i="26" s="1"/>
  <c r="S270" i="26"/>
  <c r="AH271" i="26" s="1"/>
  <c r="AD269" i="26"/>
  <c r="AS270" i="26" s="1"/>
  <c r="Z269" i="26"/>
  <c r="AO270" i="26" s="1"/>
  <c r="V269" i="26"/>
  <c r="AK270" i="26" s="1"/>
  <c r="R269" i="26"/>
  <c r="AG270" i="26" s="1"/>
  <c r="AC268" i="26"/>
  <c r="AR269" i="26" s="1"/>
  <c r="Y268" i="26"/>
  <c r="AN269" i="26" s="1"/>
  <c r="U268" i="26"/>
  <c r="AJ269" i="26" s="1"/>
  <c r="Q268" i="26"/>
  <c r="AF269" i="26" s="1"/>
  <c r="AB267" i="26"/>
  <c r="AQ268" i="26" s="1"/>
  <c r="X267" i="26"/>
  <c r="AM268" i="26" s="1"/>
  <c r="T267" i="26"/>
  <c r="AI268" i="26" s="1"/>
  <c r="AA266" i="26"/>
  <c r="AP267" i="26" s="1"/>
  <c r="W266" i="26"/>
  <c r="AL267" i="26" s="1"/>
  <c r="S266" i="26"/>
  <c r="AH267" i="26" s="1"/>
  <c r="AD265" i="26"/>
  <c r="AS266" i="26" s="1"/>
  <c r="Z265" i="26"/>
  <c r="AO266" i="26" s="1"/>
  <c r="V265" i="26"/>
  <c r="AK266" i="26" s="1"/>
  <c r="R265" i="26"/>
  <c r="AG266" i="26" s="1"/>
  <c r="AC264" i="26"/>
  <c r="AR265" i="26" s="1"/>
  <c r="Y264" i="26"/>
  <c r="AN265" i="26" s="1"/>
  <c r="U264" i="26"/>
  <c r="AJ265" i="26" s="1"/>
  <c r="Q264" i="26"/>
  <c r="AF265" i="26" s="1"/>
  <c r="AB263" i="26"/>
  <c r="AQ264" i="26" s="1"/>
  <c r="X263" i="26"/>
  <c r="AM264" i="26" s="1"/>
  <c r="T263" i="26"/>
  <c r="AI264" i="26" s="1"/>
  <c r="AA262" i="26"/>
  <c r="AP263" i="26" s="1"/>
  <c r="W262" i="26"/>
  <c r="AL263" i="26" s="1"/>
  <c r="S262" i="26"/>
  <c r="AH263" i="26" s="1"/>
  <c r="AD261" i="26"/>
  <c r="AS262" i="26" s="1"/>
  <c r="Z261" i="26"/>
  <c r="AO262" i="26" s="1"/>
  <c r="V261" i="26"/>
  <c r="AK262" i="26" s="1"/>
  <c r="R261" i="26"/>
  <c r="AG262" i="26" s="1"/>
  <c r="AC260" i="26"/>
  <c r="AR261" i="26" s="1"/>
  <c r="Y260" i="26"/>
  <c r="AN261" i="26" s="1"/>
  <c r="U260" i="26"/>
  <c r="AJ261" i="26" s="1"/>
  <c r="Q260" i="26"/>
  <c r="AF261" i="26" s="1"/>
  <c r="AB259" i="26"/>
  <c r="AQ260" i="26" s="1"/>
  <c r="X259" i="26"/>
  <c r="AM260" i="26" s="1"/>
  <c r="T259" i="26"/>
  <c r="AI260" i="26" s="1"/>
  <c r="AA258" i="26"/>
  <c r="AP259" i="26" s="1"/>
  <c r="W258" i="26"/>
  <c r="AL259" i="26" s="1"/>
  <c r="S258" i="26"/>
  <c r="AH259" i="26" s="1"/>
  <c r="AD257" i="26"/>
  <c r="AS258" i="26" s="1"/>
  <c r="Z257" i="26"/>
  <c r="AO258" i="26" s="1"/>
  <c r="V257" i="26"/>
  <c r="AK258" i="26" s="1"/>
  <c r="R257" i="26"/>
  <c r="AG258" i="26" s="1"/>
  <c r="AC256" i="26"/>
  <c r="AR257" i="26" s="1"/>
  <c r="Y256" i="26"/>
  <c r="AN257" i="26" s="1"/>
  <c r="U256" i="26"/>
  <c r="AJ257" i="26" s="1"/>
  <c r="Q256" i="26"/>
  <c r="AF257" i="26" s="1"/>
  <c r="AB255" i="26"/>
  <c r="AQ256" i="26" s="1"/>
  <c r="X255" i="26"/>
  <c r="AM256" i="26" s="1"/>
  <c r="T255" i="26"/>
  <c r="AI256" i="26" s="1"/>
  <c r="AA254" i="26"/>
  <c r="AP255" i="26" s="1"/>
  <c r="W254" i="26"/>
  <c r="AL255" i="26" s="1"/>
  <c r="S254" i="26"/>
  <c r="AH255" i="26" s="1"/>
  <c r="AD253" i="26"/>
  <c r="AS254" i="26" s="1"/>
  <c r="Z253" i="26"/>
  <c r="AO254" i="26" s="1"/>
  <c r="V253" i="26"/>
  <c r="AK254" i="26" s="1"/>
  <c r="R253" i="26"/>
  <c r="AG254" i="26" s="1"/>
  <c r="AC252" i="26"/>
  <c r="AR253" i="26" s="1"/>
  <c r="Y252" i="26"/>
  <c r="AN253" i="26" s="1"/>
  <c r="U252" i="26"/>
  <c r="AJ253" i="26" s="1"/>
  <c r="Q252" i="26"/>
  <c r="AF253" i="26" s="1"/>
  <c r="AB251" i="26"/>
  <c r="AQ252" i="26" s="1"/>
  <c r="X251" i="26"/>
  <c r="AM252" i="26" s="1"/>
  <c r="T251" i="26"/>
  <c r="AI252" i="26" s="1"/>
  <c r="AA250" i="26"/>
  <c r="AP251" i="26" s="1"/>
  <c r="W250" i="26"/>
  <c r="AL251" i="26" s="1"/>
  <c r="S250" i="26"/>
  <c r="AH251" i="26" s="1"/>
  <c r="AD249" i="26"/>
  <c r="AS250" i="26" s="1"/>
  <c r="Z249" i="26"/>
  <c r="AO250" i="26" s="1"/>
  <c r="V249" i="26"/>
  <c r="AK250" i="26" s="1"/>
  <c r="R249" i="26"/>
  <c r="AG250" i="26" s="1"/>
  <c r="AC248" i="26"/>
  <c r="AR249" i="26" s="1"/>
  <c r="Q248" i="26"/>
  <c r="AF249" i="26" s="1"/>
  <c r="AB247" i="26"/>
  <c r="AQ248" i="26" s="1"/>
  <c r="AA246" i="26"/>
  <c r="AP247" i="26" s="1"/>
  <c r="AD245" i="26"/>
  <c r="AS246" i="26" s="1"/>
  <c r="Z245" i="26"/>
  <c r="AO246" i="26" s="1"/>
  <c r="AC244" i="26"/>
  <c r="AR245" i="26" s="1"/>
  <c r="Y244" i="26"/>
  <c r="AN245" i="26" s="1"/>
  <c r="AB243" i="26"/>
  <c r="AQ244" i="26" s="1"/>
  <c r="X243" i="26"/>
  <c r="AM244" i="26" s="1"/>
  <c r="AA242" i="26"/>
  <c r="AP243" i="26" s="1"/>
  <c r="W242" i="26"/>
  <c r="AL243" i="26" s="1"/>
  <c r="Z241" i="26"/>
  <c r="AO242" i="26" s="1"/>
  <c r="V241" i="26"/>
  <c r="AK242" i="26" s="1"/>
  <c r="Y240" i="26"/>
  <c r="AN241" i="26" s="1"/>
  <c r="U240" i="26"/>
  <c r="AJ241" i="26" s="1"/>
  <c r="X239" i="26"/>
  <c r="AM240" i="26" s="1"/>
  <c r="T239" i="26"/>
  <c r="AI240" i="26" s="1"/>
  <c r="W238" i="26"/>
  <c r="AL239" i="26" s="1"/>
  <c r="S238" i="26"/>
  <c r="AH239" i="26" s="1"/>
  <c r="V237" i="26"/>
  <c r="AK238" i="26" s="1"/>
  <c r="R237" i="26"/>
  <c r="AG238" i="26" s="1"/>
  <c r="U236" i="26"/>
  <c r="AJ237" i="26" s="1"/>
  <c r="Q236" i="26"/>
  <c r="AF237" i="26" s="1"/>
  <c r="T235" i="26"/>
  <c r="AI236" i="26" s="1"/>
  <c r="S234" i="26"/>
  <c r="AH235" i="26" s="1"/>
  <c r="AD233" i="26"/>
  <c r="AS234" i="26" s="1"/>
  <c r="R233" i="26"/>
  <c r="AG234" i="26" s="1"/>
  <c r="AC232" i="26"/>
  <c r="AR233" i="26" s="1"/>
  <c r="U232" i="26"/>
  <c r="AJ233" i="26" s="1"/>
  <c r="AB231" i="26"/>
  <c r="AQ232" i="26" s="1"/>
  <c r="T231" i="26"/>
  <c r="AI232" i="26" s="1"/>
  <c r="AA230" i="26"/>
  <c r="AP231" i="26" s="1"/>
  <c r="S230" i="26"/>
  <c r="AH231" i="26" s="1"/>
  <c r="Z229" i="26"/>
  <c r="AO230" i="26" s="1"/>
  <c r="R229" i="26"/>
  <c r="AG230" i="26" s="1"/>
  <c r="Y228" i="26"/>
  <c r="AN229" i="26" s="1"/>
  <c r="Q228" i="26"/>
  <c r="AF229" i="26" s="1"/>
  <c r="X227" i="26"/>
  <c r="AM228" i="26" s="1"/>
  <c r="W226" i="26"/>
  <c r="AL227" i="26" s="1"/>
  <c r="AD225" i="26"/>
  <c r="AS226" i="26" s="1"/>
  <c r="V225" i="26"/>
  <c r="AK226" i="26" s="1"/>
  <c r="AC224" i="26"/>
  <c r="AR225" i="26" s="1"/>
  <c r="U224" i="26"/>
  <c r="AJ225" i="26" s="1"/>
  <c r="AB223" i="26"/>
  <c r="AQ224" i="26" s="1"/>
  <c r="T223" i="26"/>
  <c r="AI224" i="26" s="1"/>
  <c r="AA222" i="26"/>
  <c r="AP223" i="26" s="1"/>
  <c r="S222" i="26"/>
  <c r="AH223" i="26" s="1"/>
  <c r="Z221" i="26"/>
  <c r="AO222" i="26" s="1"/>
  <c r="R221" i="26"/>
  <c r="AG222" i="26" s="1"/>
  <c r="Y220" i="26"/>
  <c r="AN221" i="26" s="1"/>
  <c r="Q220" i="26"/>
  <c r="AF221" i="26" s="1"/>
  <c r="X219" i="26"/>
  <c r="AM220" i="26" s="1"/>
  <c r="W218" i="26"/>
  <c r="AL219" i="26" s="1"/>
  <c r="AD217" i="26"/>
  <c r="AS218" i="26" s="1"/>
  <c r="V217" i="26"/>
  <c r="AK218" i="26" s="1"/>
  <c r="R217" i="26"/>
  <c r="AG218" i="26" s="1"/>
  <c r="AC216" i="26"/>
  <c r="AR217" i="26" s="1"/>
  <c r="Y216" i="26"/>
  <c r="AN217" i="26" s="1"/>
  <c r="U216" i="26"/>
  <c r="AJ217" i="26" s="1"/>
  <c r="Q216" i="26"/>
  <c r="AF217" i="26" s="1"/>
  <c r="AB215" i="26"/>
  <c r="AQ216" i="26" s="1"/>
  <c r="X215" i="26"/>
  <c r="AM216" i="26" s="1"/>
  <c r="T215" i="26"/>
  <c r="AI216" i="26" s="1"/>
  <c r="AA214" i="26"/>
  <c r="AP215" i="26" s="1"/>
  <c r="W214" i="26"/>
  <c r="AL215" i="26" s="1"/>
  <c r="S214" i="26"/>
  <c r="AH215" i="26" s="1"/>
  <c r="AD213" i="26"/>
  <c r="AS214" i="26" s="1"/>
  <c r="Z213" i="26"/>
  <c r="AO214" i="26" s="1"/>
  <c r="V213" i="26"/>
  <c r="AK214" i="26" s="1"/>
  <c r="R213" i="26"/>
  <c r="AG214" i="26" s="1"/>
  <c r="AC212" i="26"/>
  <c r="AR213" i="26" s="1"/>
  <c r="Y212" i="26"/>
  <c r="AN213" i="26" s="1"/>
  <c r="U212" i="26"/>
  <c r="AJ213" i="26" s="1"/>
  <c r="Q212" i="26"/>
  <c r="AF213" i="26" s="1"/>
  <c r="AB211" i="26"/>
  <c r="AQ212" i="26" s="1"/>
  <c r="X211" i="26"/>
  <c r="AM212" i="26" s="1"/>
  <c r="T211" i="26"/>
  <c r="AI212" i="26" s="1"/>
  <c r="AA210" i="26"/>
  <c r="AP211" i="26" s="1"/>
  <c r="W210" i="26"/>
  <c r="AL211" i="26" s="1"/>
  <c r="S210" i="26"/>
  <c r="AH211" i="26" s="1"/>
  <c r="AD209" i="26"/>
  <c r="AS210" i="26" s="1"/>
  <c r="Z209" i="26"/>
  <c r="AO210" i="26" s="1"/>
  <c r="V209" i="26"/>
  <c r="AK210" i="26" s="1"/>
  <c r="R209" i="26"/>
  <c r="AG210" i="26" s="1"/>
  <c r="AC208" i="26"/>
  <c r="AR209" i="26" s="1"/>
  <c r="Y208" i="26"/>
  <c r="AN209" i="26" s="1"/>
  <c r="U208" i="26"/>
  <c r="AJ209" i="26" s="1"/>
  <c r="Q208" i="26"/>
  <c r="AF209" i="26" s="1"/>
  <c r="AB207" i="26"/>
  <c r="AQ208" i="26" s="1"/>
  <c r="X207" i="26"/>
  <c r="AM208" i="26" s="1"/>
  <c r="T207" i="26"/>
  <c r="AI208" i="26" s="1"/>
  <c r="AA206" i="26"/>
  <c r="AP207" i="26" s="1"/>
  <c r="W206" i="26"/>
  <c r="AL207" i="26" s="1"/>
  <c r="S206" i="26"/>
  <c r="AH207" i="26" s="1"/>
  <c r="AD205" i="26"/>
  <c r="AS206" i="26" s="1"/>
  <c r="Z205" i="26"/>
  <c r="AO206" i="26" s="1"/>
  <c r="V205" i="26"/>
  <c r="AK206" i="26" s="1"/>
  <c r="R205" i="26"/>
  <c r="AG206" i="26" s="1"/>
  <c r="AC204" i="26"/>
  <c r="AR205" i="26" s="1"/>
  <c r="Y204" i="26"/>
  <c r="AN205" i="26" s="1"/>
  <c r="U204" i="26"/>
  <c r="AJ205" i="26" s="1"/>
  <c r="Q204" i="26"/>
  <c r="AF205" i="26" s="1"/>
  <c r="AB203" i="26"/>
  <c r="AQ204" i="26" s="1"/>
  <c r="X203" i="26"/>
  <c r="AM204" i="26" s="1"/>
  <c r="T203" i="26"/>
  <c r="AI204" i="26" s="1"/>
  <c r="AA202" i="26"/>
  <c r="AP203" i="26" s="1"/>
  <c r="W202" i="26"/>
  <c r="AL203" i="26" s="1"/>
  <c r="S202" i="26"/>
  <c r="AH203" i="26" s="1"/>
  <c r="AD201" i="26"/>
  <c r="AS202" i="26" s="1"/>
  <c r="Z201" i="26"/>
  <c r="AO202" i="26" s="1"/>
  <c r="V201" i="26"/>
  <c r="AK202" i="26" s="1"/>
  <c r="R201" i="26"/>
  <c r="AG202" i="26" s="1"/>
  <c r="AC200" i="26"/>
  <c r="AR201" i="26" s="1"/>
  <c r="Y200" i="26"/>
  <c r="AN201" i="26" s="1"/>
  <c r="U200" i="26"/>
  <c r="AJ201" i="26" s="1"/>
  <c r="Q200" i="26"/>
  <c r="AF201" i="26" s="1"/>
  <c r="AB199" i="26"/>
  <c r="AQ200" i="26" s="1"/>
  <c r="X199" i="26"/>
  <c r="AM200" i="26" s="1"/>
  <c r="T199" i="26"/>
  <c r="AI200" i="26" s="1"/>
  <c r="AA198" i="26"/>
  <c r="AP199" i="26" s="1"/>
  <c r="W198" i="26"/>
  <c r="AL199" i="26" s="1"/>
  <c r="S198" i="26"/>
  <c r="AH199" i="26" s="1"/>
  <c r="AD197" i="26"/>
  <c r="AS198" i="26" s="1"/>
  <c r="Z197" i="26"/>
  <c r="AO198" i="26" s="1"/>
  <c r="V197" i="26"/>
  <c r="AK198" i="26" s="1"/>
  <c r="R197" i="26"/>
  <c r="AG198" i="26" s="1"/>
  <c r="AC196" i="26"/>
  <c r="AR197" i="26" s="1"/>
  <c r="Y196" i="26"/>
  <c r="AN197" i="26" s="1"/>
  <c r="U196" i="26"/>
  <c r="AJ197" i="26" s="1"/>
  <c r="Q196" i="26"/>
  <c r="AF197" i="26" s="1"/>
  <c r="AB195" i="26"/>
  <c r="AQ196" i="26" s="1"/>
  <c r="X195" i="26"/>
  <c r="AM196" i="26" s="1"/>
  <c r="T195" i="26"/>
  <c r="AI196" i="26" s="1"/>
  <c r="AA194" i="26"/>
  <c r="AP195" i="26" s="1"/>
  <c r="W194" i="26"/>
  <c r="AL195" i="26" s="1"/>
  <c r="S194" i="26"/>
  <c r="AH195" i="26" s="1"/>
  <c r="AD193" i="26"/>
  <c r="AS194" i="26" s="1"/>
  <c r="Z193" i="26"/>
  <c r="AO194" i="26" s="1"/>
  <c r="V193" i="26"/>
  <c r="AK194" i="26" s="1"/>
  <c r="R193" i="26"/>
  <c r="AG194" i="26" s="1"/>
  <c r="AC192" i="26"/>
  <c r="AR193" i="26" s="1"/>
  <c r="Y192" i="26"/>
  <c r="AN193" i="26" s="1"/>
  <c r="U192" i="26"/>
  <c r="AJ193" i="26" s="1"/>
  <c r="Q192" i="26"/>
  <c r="AF193" i="26" s="1"/>
  <c r="AB191" i="26"/>
  <c r="AQ192" i="26" s="1"/>
  <c r="X191" i="26"/>
  <c r="AM192" i="26" s="1"/>
  <c r="T191" i="26"/>
  <c r="AI192" i="26" s="1"/>
  <c r="AA190" i="26"/>
  <c r="AP191" i="26" s="1"/>
  <c r="W190" i="26"/>
  <c r="AL191" i="26" s="1"/>
  <c r="S190" i="26"/>
  <c r="AH191" i="26" s="1"/>
  <c r="AD189" i="26"/>
  <c r="AS190" i="26" s="1"/>
  <c r="Z189" i="26"/>
  <c r="AO190" i="26" s="1"/>
  <c r="V189" i="26"/>
  <c r="AK190" i="26" s="1"/>
  <c r="R189" i="26"/>
  <c r="AG190" i="26" s="1"/>
  <c r="AC188" i="26"/>
  <c r="AR189" i="26" s="1"/>
  <c r="Y188" i="26"/>
  <c r="AN189" i="26" s="1"/>
  <c r="U188" i="26"/>
  <c r="AJ189" i="26" s="1"/>
  <c r="Q188" i="26"/>
  <c r="AF189" i="26" s="1"/>
  <c r="AB187" i="26"/>
  <c r="AQ188" i="26" s="1"/>
  <c r="X187" i="26"/>
  <c r="AM188" i="26" s="1"/>
  <c r="T187" i="26"/>
  <c r="AI188" i="26" s="1"/>
  <c r="AA186" i="26"/>
  <c r="AP187" i="26" s="1"/>
  <c r="W186" i="26"/>
  <c r="AL187" i="26" s="1"/>
  <c r="S186" i="26"/>
  <c r="AH187" i="26" s="1"/>
  <c r="AD185" i="26"/>
  <c r="AS186" i="26" s="1"/>
  <c r="Z185" i="26"/>
  <c r="AO186" i="26" s="1"/>
  <c r="V185" i="26"/>
  <c r="AK186" i="26" s="1"/>
  <c r="R185" i="26"/>
  <c r="AG186" i="26" s="1"/>
  <c r="AC184" i="26"/>
  <c r="AR185" i="26" s="1"/>
  <c r="Y184" i="26"/>
  <c r="AN185" i="26" s="1"/>
  <c r="U184" i="26"/>
  <c r="AJ185" i="26" s="1"/>
  <c r="Q184" i="26"/>
  <c r="AF185" i="26" s="1"/>
  <c r="AB183" i="26"/>
  <c r="AQ184" i="26" s="1"/>
  <c r="X183" i="26"/>
  <c r="AM184" i="26" s="1"/>
  <c r="T183" i="26"/>
  <c r="AI184" i="26" s="1"/>
  <c r="AA182" i="26"/>
  <c r="AP183" i="26" s="1"/>
  <c r="W182" i="26"/>
  <c r="AL183" i="26" s="1"/>
  <c r="S182" i="26"/>
  <c r="AH183" i="26" s="1"/>
  <c r="AD181" i="26"/>
  <c r="AS182" i="26" s="1"/>
  <c r="Z181" i="26"/>
  <c r="AO182" i="26" s="1"/>
  <c r="V181" i="26"/>
  <c r="AK182" i="26" s="1"/>
  <c r="R181" i="26"/>
  <c r="AG182" i="26" s="1"/>
  <c r="AC180" i="26"/>
  <c r="AR181" i="26" s="1"/>
  <c r="Y180" i="26"/>
  <c r="AN181" i="26" s="1"/>
  <c r="U180" i="26"/>
  <c r="AJ181" i="26" s="1"/>
  <c r="Q180" i="26"/>
  <c r="AF181" i="26" s="1"/>
  <c r="AB179" i="26"/>
  <c r="AQ180" i="26" s="1"/>
  <c r="X179" i="26"/>
  <c r="AM180" i="26" s="1"/>
  <c r="T179" i="26"/>
  <c r="AI180" i="26" s="1"/>
  <c r="AA178" i="26"/>
  <c r="AP179" i="26" s="1"/>
  <c r="W178" i="26"/>
  <c r="AL179" i="26" s="1"/>
  <c r="S178" i="26"/>
  <c r="AH179" i="26" s="1"/>
  <c r="AD177" i="26"/>
  <c r="AS178" i="26" s="1"/>
  <c r="Z177" i="26"/>
  <c r="AO178" i="26" s="1"/>
  <c r="V177" i="26"/>
  <c r="AK178" i="26" s="1"/>
  <c r="R177" i="26"/>
  <c r="AG178" i="26" s="1"/>
  <c r="AC176" i="26"/>
  <c r="AR177" i="26" s="1"/>
  <c r="Y176" i="26"/>
  <c r="AN177" i="26" s="1"/>
  <c r="U176" i="26"/>
  <c r="AJ177" i="26" s="1"/>
  <c r="Q176" i="26"/>
  <c r="AF177" i="26" s="1"/>
  <c r="AB175" i="26"/>
  <c r="AQ176" i="26" s="1"/>
  <c r="X175" i="26"/>
  <c r="AM176" i="26" s="1"/>
  <c r="T175" i="26"/>
  <c r="AI176" i="26" s="1"/>
  <c r="AA174" i="26"/>
  <c r="AP175" i="26" s="1"/>
  <c r="W174" i="26"/>
  <c r="AL175" i="26" s="1"/>
  <c r="S174" i="26"/>
  <c r="AH175" i="26" s="1"/>
  <c r="AD173" i="26"/>
  <c r="AS174" i="26" s="1"/>
  <c r="Z173" i="26"/>
  <c r="AO174" i="26" s="1"/>
  <c r="V173" i="26"/>
  <c r="AK174" i="26" s="1"/>
  <c r="R173" i="26"/>
  <c r="AG174" i="26" s="1"/>
  <c r="AC172" i="26"/>
  <c r="AR173" i="26" s="1"/>
  <c r="Y172" i="26"/>
  <c r="AN173" i="26" s="1"/>
  <c r="U172" i="26"/>
  <c r="AJ173" i="26" s="1"/>
  <c r="Q172" i="26"/>
  <c r="AF173" i="26" s="1"/>
  <c r="AB171" i="26"/>
  <c r="AQ172" i="26" s="1"/>
  <c r="X171" i="26"/>
  <c r="AM172" i="26" s="1"/>
  <c r="T171" i="26"/>
  <c r="AI172" i="26" s="1"/>
  <c r="AA170" i="26"/>
  <c r="AP171" i="26" s="1"/>
  <c r="W170" i="26"/>
  <c r="AL171" i="26" s="1"/>
  <c r="S170" i="26"/>
  <c r="AH171" i="26" s="1"/>
  <c r="AD169" i="26"/>
  <c r="AS170" i="26" s="1"/>
  <c r="Z169" i="26"/>
  <c r="AO170" i="26" s="1"/>
  <c r="V169" i="26"/>
  <c r="AK170" i="26" s="1"/>
  <c r="R169" i="26"/>
  <c r="AG170" i="26" s="1"/>
  <c r="AC168" i="26"/>
  <c r="AR169" i="26" s="1"/>
  <c r="Y168" i="26"/>
  <c r="AN169" i="26" s="1"/>
  <c r="U168" i="26"/>
  <c r="AJ169" i="26" s="1"/>
  <c r="Q168" i="26"/>
  <c r="AF169" i="26" s="1"/>
  <c r="AB167" i="26"/>
  <c r="AQ168" i="26" s="1"/>
  <c r="X167" i="26"/>
  <c r="AM168" i="26" s="1"/>
  <c r="T167" i="26"/>
  <c r="AI168" i="26" s="1"/>
  <c r="AA166" i="26"/>
  <c r="AP167" i="26" s="1"/>
  <c r="W166" i="26"/>
  <c r="AL167" i="26" s="1"/>
  <c r="S166" i="26"/>
  <c r="AH167" i="26" s="1"/>
  <c r="AD165" i="26"/>
  <c r="AS166" i="26" s="1"/>
  <c r="Z165" i="26"/>
  <c r="AO166" i="26" s="1"/>
  <c r="V165" i="26"/>
  <c r="AK166" i="26" s="1"/>
  <c r="R165" i="26"/>
  <c r="AG166" i="26" s="1"/>
  <c r="AC164" i="26"/>
  <c r="AR165" i="26" s="1"/>
  <c r="Y164" i="26"/>
  <c r="AN165" i="26" s="1"/>
  <c r="U164" i="26"/>
  <c r="AJ165" i="26" s="1"/>
  <c r="Q164" i="26"/>
  <c r="AF165" i="26" s="1"/>
  <c r="AB163" i="26"/>
  <c r="AQ164" i="26" s="1"/>
  <c r="X163" i="26"/>
  <c r="AM164" i="26" s="1"/>
  <c r="T163" i="26"/>
  <c r="AI164" i="26" s="1"/>
  <c r="AA162" i="26"/>
  <c r="AP163" i="26" s="1"/>
  <c r="W162" i="26"/>
  <c r="AL163" i="26" s="1"/>
  <c r="S162" i="26"/>
  <c r="AH163" i="26" s="1"/>
  <c r="AD161" i="26"/>
  <c r="AS162" i="26" s="1"/>
  <c r="Z161" i="26"/>
  <c r="AO162" i="26" s="1"/>
  <c r="V161" i="26"/>
  <c r="AK162" i="26" s="1"/>
  <c r="R161" i="26"/>
  <c r="AG162" i="26" s="1"/>
  <c r="AC160" i="26"/>
  <c r="AR161" i="26" s="1"/>
  <c r="Y160" i="26"/>
  <c r="AN161" i="26" s="1"/>
  <c r="U160" i="26"/>
  <c r="AJ161" i="26" s="1"/>
  <c r="Q160" i="26"/>
  <c r="AF161" i="26" s="1"/>
  <c r="AB159" i="26"/>
  <c r="AQ160" i="26" s="1"/>
  <c r="X159" i="26"/>
  <c r="AM160" i="26" s="1"/>
  <c r="T159" i="26"/>
  <c r="AI160" i="26" s="1"/>
  <c r="AA158" i="26"/>
  <c r="AP159" i="26" s="1"/>
  <c r="W158" i="26"/>
  <c r="AL159" i="26" s="1"/>
  <c r="S158" i="26"/>
  <c r="AH159" i="26" s="1"/>
  <c r="AD157" i="26"/>
  <c r="AS158" i="26" s="1"/>
  <c r="Z157" i="26"/>
  <c r="AO158" i="26" s="1"/>
  <c r="V157" i="26"/>
  <c r="AK158" i="26" s="1"/>
  <c r="R157" i="26"/>
  <c r="AG158" i="26" s="1"/>
  <c r="AC156" i="26"/>
  <c r="AR157" i="26" s="1"/>
  <c r="Y156" i="26"/>
  <c r="AN157" i="26" s="1"/>
  <c r="U156" i="26"/>
  <c r="AJ157" i="26" s="1"/>
  <c r="Q156" i="26"/>
  <c r="AF157" i="26" s="1"/>
  <c r="AB155" i="26"/>
  <c r="AQ156" i="26" s="1"/>
  <c r="X155" i="26"/>
  <c r="AM156" i="26" s="1"/>
  <c r="T155" i="26"/>
  <c r="AI156" i="26" s="1"/>
  <c r="AA154" i="26"/>
  <c r="AP155" i="26" s="1"/>
  <c r="W154" i="26"/>
  <c r="AL155" i="26" s="1"/>
  <c r="S154" i="26"/>
  <c r="AH155" i="26" s="1"/>
  <c r="AD153" i="26"/>
  <c r="AS154" i="26" s="1"/>
  <c r="Z153" i="26"/>
  <c r="AO154" i="26" s="1"/>
  <c r="V153" i="26"/>
  <c r="AK154" i="26" s="1"/>
  <c r="R153" i="26"/>
  <c r="AG154" i="26" s="1"/>
  <c r="AC152" i="26"/>
  <c r="AR153" i="26" s="1"/>
  <c r="Y152" i="26"/>
  <c r="AN153" i="26" s="1"/>
  <c r="U152" i="26"/>
  <c r="AJ153" i="26" s="1"/>
  <c r="Q152" i="26"/>
  <c r="AF153" i="26" s="1"/>
  <c r="AB151" i="26"/>
  <c r="AQ152" i="26" s="1"/>
  <c r="X151" i="26"/>
  <c r="AM152" i="26" s="1"/>
  <c r="T151" i="26"/>
  <c r="AI152" i="26" s="1"/>
  <c r="AA150" i="26"/>
  <c r="AP151" i="26" s="1"/>
  <c r="W150" i="26"/>
  <c r="AL151" i="26" s="1"/>
  <c r="S150" i="26"/>
  <c r="AH151" i="26" s="1"/>
  <c r="AD149" i="26"/>
  <c r="AS150" i="26" s="1"/>
  <c r="Z149" i="26"/>
  <c r="AO150" i="26" s="1"/>
  <c r="V149" i="26"/>
  <c r="AK150" i="26" s="1"/>
  <c r="R149" i="26"/>
  <c r="AG150" i="26" s="1"/>
  <c r="AC148" i="26"/>
  <c r="AR149" i="26" s="1"/>
  <c r="Y148" i="26"/>
  <c r="AN149" i="26" s="1"/>
  <c r="U148" i="26"/>
  <c r="AJ149" i="26" s="1"/>
  <c r="Q148" i="26"/>
  <c r="AF149" i="26" s="1"/>
  <c r="AB147" i="26"/>
  <c r="AQ148" i="26" s="1"/>
  <c r="X147" i="26"/>
  <c r="AM148" i="26" s="1"/>
  <c r="T147" i="26"/>
  <c r="AI148" i="26" s="1"/>
  <c r="AA146" i="26"/>
  <c r="AP147" i="26" s="1"/>
  <c r="W146" i="26"/>
  <c r="AL147" i="26" s="1"/>
  <c r="S146" i="26"/>
  <c r="AH147" i="26" s="1"/>
  <c r="AD145" i="26"/>
  <c r="AS146" i="26" s="1"/>
  <c r="Z145" i="26"/>
  <c r="AO146" i="26" s="1"/>
  <c r="V145" i="26"/>
  <c r="AK146" i="26" s="1"/>
  <c r="R145" i="26"/>
  <c r="AG146" i="26" s="1"/>
  <c r="AC144" i="26"/>
  <c r="AR145" i="26" s="1"/>
  <c r="Y144" i="26"/>
  <c r="AN145" i="26" s="1"/>
  <c r="U144" i="26"/>
  <c r="AJ145" i="26" s="1"/>
  <c r="Q144" i="26"/>
  <c r="AF145" i="26" s="1"/>
  <c r="AB143" i="26"/>
  <c r="AQ144" i="26" s="1"/>
  <c r="X143" i="26"/>
  <c r="AM144" i="26" s="1"/>
  <c r="T143" i="26"/>
  <c r="AI144" i="26" s="1"/>
  <c r="AA142" i="26"/>
  <c r="AP143" i="26" s="1"/>
  <c r="W142" i="26"/>
  <c r="AL143" i="26" s="1"/>
  <c r="S142" i="26"/>
  <c r="AH143" i="26" s="1"/>
  <c r="AD141" i="26"/>
  <c r="AS142" i="26" s="1"/>
  <c r="Z141" i="26"/>
  <c r="AO142" i="26" s="1"/>
  <c r="V141" i="26"/>
  <c r="AK142" i="26" s="1"/>
  <c r="R141" i="26"/>
  <c r="AG142" i="26" s="1"/>
  <c r="AC140" i="26"/>
  <c r="AR141" i="26" s="1"/>
  <c r="Y140" i="26"/>
  <c r="AN141" i="26" s="1"/>
  <c r="U140" i="26"/>
  <c r="AJ141" i="26" s="1"/>
  <c r="Q140" i="26"/>
  <c r="AF141" i="26" s="1"/>
  <c r="AB139" i="26"/>
  <c r="AQ140" i="26" s="1"/>
  <c r="X139" i="26"/>
  <c r="AM140" i="26" s="1"/>
  <c r="T139" i="26"/>
  <c r="AI140" i="26" s="1"/>
  <c r="AA138" i="26"/>
  <c r="AP139" i="26" s="1"/>
  <c r="W138" i="26"/>
  <c r="AL139" i="26" s="1"/>
  <c r="S138" i="26"/>
  <c r="AH139" i="26" s="1"/>
  <c r="AD137" i="26"/>
  <c r="AS138" i="26" s="1"/>
  <c r="Z137" i="26"/>
  <c r="AO138" i="26" s="1"/>
  <c r="V137" i="26"/>
  <c r="AK138" i="26" s="1"/>
  <c r="R137" i="26"/>
  <c r="AG138" i="26" s="1"/>
  <c r="AC136" i="26"/>
  <c r="AR137" i="26" s="1"/>
  <c r="Y136" i="26"/>
  <c r="AN137" i="26" s="1"/>
  <c r="U136" i="26"/>
  <c r="AJ137" i="26" s="1"/>
  <c r="Q136" i="26"/>
  <c r="AF137" i="26" s="1"/>
  <c r="AB135" i="26"/>
  <c r="AQ136" i="26" s="1"/>
  <c r="X135" i="26"/>
  <c r="AM136" i="26" s="1"/>
  <c r="T135" i="26"/>
  <c r="AI136" i="26" s="1"/>
  <c r="AA134" i="26"/>
  <c r="AP135" i="26" s="1"/>
  <c r="W134" i="26"/>
  <c r="AL135" i="26" s="1"/>
  <c r="S134" i="26"/>
  <c r="AH135" i="26" s="1"/>
  <c r="AD133" i="26"/>
  <c r="AS134" i="26" s="1"/>
  <c r="Z133" i="26"/>
  <c r="AO134" i="26" s="1"/>
  <c r="V133" i="26"/>
  <c r="AK134" i="26" s="1"/>
  <c r="R133" i="26"/>
  <c r="AG134" i="26" s="1"/>
  <c r="AC132" i="26"/>
  <c r="AR133" i="26" s="1"/>
  <c r="Y132" i="26"/>
  <c r="AN133" i="26" s="1"/>
  <c r="U132" i="26"/>
  <c r="AJ133" i="26" s="1"/>
  <c r="Q132" i="26"/>
  <c r="AF133" i="26" s="1"/>
  <c r="AB131" i="26"/>
  <c r="AQ132" i="26" s="1"/>
  <c r="X131" i="26"/>
  <c r="AM132" i="26" s="1"/>
  <c r="T131" i="26"/>
  <c r="AI132" i="26" s="1"/>
  <c r="AA130" i="26"/>
  <c r="AP131" i="26" s="1"/>
  <c r="W130" i="26"/>
  <c r="AL131" i="26" s="1"/>
  <c r="S130" i="26"/>
  <c r="AH131" i="26" s="1"/>
  <c r="AD129" i="26"/>
  <c r="AS130" i="26" s="1"/>
  <c r="Z129" i="26"/>
  <c r="AO130" i="26" s="1"/>
  <c r="V129" i="26"/>
  <c r="AK130" i="26" s="1"/>
  <c r="R129" i="26"/>
  <c r="AG130" i="26" s="1"/>
  <c r="AC128" i="26"/>
  <c r="AR129" i="26" s="1"/>
  <c r="Y128" i="26"/>
  <c r="AN129" i="26" s="1"/>
  <c r="U128" i="26"/>
  <c r="AJ129" i="26" s="1"/>
  <c r="Q128" i="26"/>
  <c r="AF129" i="26" s="1"/>
  <c r="AB127" i="26"/>
  <c r="AQ128" i="26" s="1"/>
  <c r="X127" i="26"/>
  <c r="AM128" i="26" s="1"/>
  <c r="T127" i="26"/>
  <c r="AI128" i="26" s="1"/>
  <c r="AA126" i="26"/>
  <c r="AP127" i="26" s="1"/>
  <c r="W126" i="26"/>
  <c r="AL127" i="26" s="1"/>
  <c r="S126" i="26"/>
  <c r="AH127" i="26" s="1"/>
  <c r="AD125" i="26"/>
  <c r="AS126" i="26" s="1"/>
  <c r="Z125" i="26"/>
  <c r="AO126" i="26" s="1"/>
  <c r="V125" i="26"/>
  <c r="AK126" i="26" s="1"/>
  <c r="R125" i="26"/>
  <c r="AG126" i="26" s="1"/>
  <c r="AC124" i="26"/>
  <c r="AR125" i="26" s="1"/>
  <c r="Y124" i="26"/>
  <c r="AN125" i="26" s="1"/>
  <c r="U124" i="26"/>
  <c r="AJ125" i="26" s="1"/>
  <c r="Q124" i="26"/>
  <c r="AF125" i="26" s="1"/>
  <c r="AB123" i="26"/>
  <c r="AQ124" i="26" s="1"/>
  <c r="X123" i="26"/>
  <c r="AM124" i="26" s="1"/>
  <c r="T123" i="26"/>
  <c r="AI124" i="26" s="1"/>
  <c r="AA122" i="26"/>
  <c r="AP123" i="26" s="1"/>
  <c r="W122" i="26"/>
  <c r="AL123" i="26" s="1"/>
  <c r="S122" i="26"/>
  <c r="AH123" i="26" s="1"/>
  <c r="AD121" i="26"/>
  <c r="AS122" i="26" s="1"/>
  <c r="Z121" i="26"/>
  <c r="AO122" i="26" s="1"/>
  <c r="V121" i="26"/>
  <c r="AK122" i="26" s="1"/>
  <c r="R121" i="26"/>
  <c r="AG122" i="26" s="1"/>
  <c r="AC120" i="26"/>
  <c r="AR121" i="26" s="1"/>
  <c r="Y120" i="26"/>
  <c r="AN121" i="26" s="1"/>
  <c r="U120" i="26"/>
  <c r="AJ121" i="26" s="1"/>
  <c r="Q120" i="26"/>
  <c r="AF121" i="26" s="1"/>
  <c r="AB119" i="26"/>
  <c r="AQ120" i="26" s="1"/>
  <c r="X119" i="26"/>
  <c r="AM120" i="26" s="1"/>
  <c r="T119" i="26"/>
  <c r="AI120" i="26" s="1"/>
  <c r="AA118" i="26"/>
  <c r="AP119" i="26" s="1"/>
  <c r="W118" i="26"/>
  <c r="AL119" i="26" s="1"/>
  <c r="S118" i="26"/>
  <c r="AH119" i="26" s="1"/>
  <c r="AD117" i="26"/>
  <c r="AS118" i="26" s="1"/>
  <c r="Z117" i="26"/>
  <c r="AO118" i="26" s="1"/>
  <c r="V117" i="26"/>
  <c r="AK118" i="26" s="1"/>
  <c r="R117" i="26"/>
  <c r="AG118" i="26" s="1"/>
  <c r="AC116" i="26"/>
  <c r="AR117" i="26" s="1"/>
  <c r="Y116" i="26"/>
  <c r="AN117" i="26" s="1"/>
  <c r="U116" i="26"/>
  <c r="AJ117" i="26" s="1"/>
  <c r="Q116" i="26"/>
  <c r="AF117" i="26" s="1"/>
  <c r="AB115" i="26"/>
  <c r="AQ116" i="26" s="1"/>
  <c r="X115" i="26"/>
  <c r="AM116" i="26" s="1"/>
  <c r="T115" i="26"/>
  <c r="AI116" i="26" s="1"/>
  <c r="AA114" i="26"/>
  <c r="AP115" i="26" s="1"/>
  <c r="W114" i="26"/>
  <c r="AL115" i="26" s="1"/>
  <c r="S114" i="26"/>
  <c r="AH115" i="26" s="1"/>
  <c r="AD113" i="26"/>
  <c r="AS114" i="26" s="1"/>
  <c r="Z113" i="26"/>
  <c r="AO114" i="26" s="1"/>
  <c r="V113" i="26"/>
  <c r="AK114" i="26" s="1"/>
  <c r="R113" i="26"/>
  <c r="AG114" i="26" s="1"/>
  <c r="AC112" i="26"/>
  <c r="AR113" i="26" s="1"/>
  <c r="Y112" i="26"/>
  <c r="AN113" i="26" s="1"/>
  <c r="U112" i="26"/>
  <c r="AJ113" i="26" s="1"/>
  <c r="Q112" i="26"/>
  <c r="AF113" i="26" s="1"/>
  <c r="AB111" i="26"/>
  <c r="AQ112" i="26" s="1"/>
  <c r="X111" i="26"/>
  <c r="AM112" i="26" s="1"/>
  <c r="T111" i="26"/>
  <c r="AI112" i="26" s="1"/>
  <c r="AA110" i="26"/>
  <c r="AP111" i="26" s="1"/>
  <c r="W110" i="26"/>
  <c r="AL111" i="26" s="1"/>
  <c r="S110" i="26"/>
  <c r="AH111" i="26" s="1"/>
  <c r="AD109" i="26"/>
  <c r="AS110" i="26" s="1"/>
  <c r="Z109" i="26"/>
  <c r="AO110" i="26" s="1"/>
  <c r="V109" i="26"/>
  <c r="AK110" i="26" s="1"/>
  <c r="R109" i="26"/>
  <c r="AG110" i="26" s="1"/>
  <c r="AC108" i="26"/>
  <c r="AR109" i="26" s="1"/>
  <c r="Y108" i="26"/>
  <c r="AN109" i="26" s="1"/>
  <c r="U108" i="26"/>
  <c r="AJ109" i="26" s="1"/>
  <c r="Q108" i="26"/>
  <c r="AF109" i="26" s="1"/>
  <c r="AB107" i="26"/>
  <c r="AQ108" i="26" s="1"/>
  <c r="X107" i="26"/>
  <c r="AM108" i="26" s="1"/>
  <c r="T107" i="26"/>
  <c r="AI108" i="26" s="1"/>
  <c r="AA106" i="26"/>
  <c r="AP107" i="26" s="1"/>
  <c r="W106" i="26"/>
  <c r="AL107" i="26" s="1"/>
  <c r="S106" i="26"/>
  <c r="AH107" i="26" s="1"/>
  <c r="AD105" i="26"/>
  <c r="AS106" i="26" s="1"/>
  <c r="Z105" i="26"/>
  <c r="AO106" i="26" s="1"/>
  <c r="V105" i="26"/>
  <c r="AK106" i="26" s="1"/>
  <c r="R105" i="26"/>
  <c r="AG106" i="26" s="1"/>
  <c r="AC104" i="26"/>
  <c r="AR105" i="26" s="1"/>
  <c r="Y104" i="26"/>
  <c r="AN105" i="26" s="1"/>
  <c r="U104" i="26"/>
  <c r="AJ105" i="26" s="1"/>
  <c r="Q104" i="26"/>
  <c r="AF105" i="26" s="1"/>
  <c r="AB103" i="26"/>
  <c r="AQ104" i="26" s="1"/>
  <c r="X103" i="26"/>
  <c r="AM104" i="26" s="1"/>
  <c r="T103" i="26"/>
  <c r="AI104" i="26" s="1"/>
  <c r="AA102" i="26"/>
  <c r="AP103" i="26" s="1"/>
  <c r="W102" i="26"/>
  <c r="AL103" i="26" s="1"/>
  <c r="S102" i="26"/>
  <c r="AH103" i="26" s="1"/>
  <c r="AD101" i="26"/>
  <c r="AS102" i="26" s="1"/>
  <c r="Z101" i="26"/>
  <c r="AO102" i="26" s="1"/>
  <c r="V101" i="26"/>
  <c r="AK102" i="26" s="1"/>
  <c r="R101" i="26"/>
  <c r="AG102" i="26" s="1"/>
  <c r="AC100" i="26"/>
  <c r="AR101" i="26" s="1"/>
  <c r="Y100" i="26"/>
  <c r="AN101" i="26" s="1"/>
  <c r="U100" i="26"/>
  <c r="AJ101" i="26" s="1"/>
  <c r="Q100" i="26"/>
  <c r="AF101" i="26" s="1"/>
  <c r="AB99" i="26"/>
  <c r="AQ100" i="26" s="1"/>
  <c r="X99" i="26"/>
  <c r="AM100" i="26" s="1"/>
  <c r="T99" i="26"/>
  <c r="AI100" i="26" s="1"/>
  <c r="AA98" i="26"/>
  <c r="AP99" i="26" s="1"/>
  <c r="W98" i="26"/>
  <c r="AL99" i="26" s="1"/>
  <c r="S98" i="26"/>
  <c r="AH99" i="26" s="1"/>
  <c r="AD97" i="26"/>
  <c r="AS98" i="26" s="1"/>
  <c r="Z97" i="26"/>
  <c r="AO98" i="26" s="1"/>
  <c r="V97" i="26"/>
  <c r="AK98" i="26" s="1"/>
  <c r="R97" i="26"/>
  <c r="AG98" i="26" s="1"/>
  <c r="AC96" i="26"/>
  <c r="AR97" i="26" s="1"/>
  <c r="Y96" i="26"/>
  <c r="AN97" i="26" s="1"/>
  <c r="U96" i="26"/>
  <c r="AJ97" i="26" s="1"/>
  <c r="Q96" i="26"/>
  <c r="AF97" i="26" s="1"/>
  <c r="AB95" i="26"/>
  <c r="AQ96" i="26" s="1"/>
  <c r="X95" i="26"/>
  <c r="AM96" i="26" s="1"/>
  <c r="T95" i="26"/>
  <c r="AI96" i="26" s="1"/>
  <c r="AA94" i="26"/>
  <c r="AP95" i="26" s="1"/>
  <c r="W94" i="26"/>
  <c r="AL95" i="26" s="1"/>
  <c r="S94" i="26"/>
  <c r="AH95" i="26" s="1"/>
  <c r="AD93" i="26"/>
  <c r="AS94" i="26" s="1"/>
  <c r="Z93" i="26"/>
  <c r="AO94" i="26" s="1"/>
  <c r="V93" i="26"/>
  <c r="AK94" i="26" s="1"/>
  <c r="R93" i="26"/>
  <c r="AG94" i="26" s="1"/>
  <c r="AC92" i="26"/>
  <c r="AR93" i="26" s="1"/>
  <c r="Y92" i="26"/>
  <c r="AN93" i="26" s="1"/>
  <c r="U92" i="26"/>
  <c r="AJ93" i="26" s="1"/>
  <c r="Q92" i="26"/>
  <c r="AF93" i="26" s="1"/>
  <c r="AB91" i="26"/>
  <c r="AQ92" i="26" s="1"/>
  <c r="X91" i="26"/>
  <c r="AM92" i="26" s="1"/>
  <c r="T91" i="26"/>
  <c r="AI92" i="26" s="1"/>
  <c r="AA90" i="26"/>
  <c r="AP91" i="26" s="1"/>
  <c r="W90" i="26"/>
  <c r="AL91" i="26" s="1"/>
  <c r="S90" i="26"/>
  <c r="AH91" i="26" s="1"/>
  <c r="AD89" i="26"/>
  <c r="AS90" i="26" s="1"/>
  <c r="Z89" i="26"/>
  <c r="AO90" i="26" s="1"/>
  <c r="V89" i="26"/>
  <c r="AK90" i="26" s="1"/>
  <c r="R89" i="26"/>
  <c r="AG90" i="26" s="1"/>
  <c r="AC88" i="26"/>
  <c r="AR89" i="26" s="1"/>
  <c r="Y88" i="26"/>
  <c r="AN89" i="26" s="1"/>
  <c r="U88" i="26"/>
  <c r="AJ89" i="26" s="1"/>
  <c r="Q88" i="26"/>
  <c r="AF89" i="26" s="1"/>
  <c r="AB87" i="26"/>
  <c r="AQ88" i="26" s="1"/>
  <c r="X87" i="26"/>
  <c r="AM88" i="26" s="1"/>
  <c r="T87" i="26"/>
  <c r="AI88" i="26" s="1"/>
  <c r="AA86" i="26"/>
  <c r="AP87" i="26" s="1"/>
  <c r="W86" i="26"/>
  <c r="AL87" i="26" s="1"/>
  <c r="S86" i="26"/>
  <c r="AH87" i="26" s="1"/>
  <c r="AD85" i="26"/>
  <c r="AS86" i="26" s="1"/>
  <c r="Z85" i="26"/>
  <c r="AO86" i="26" s="1"/>
  <c r="V85" i="26"/>
  <c r="AK86" i="26" s="1"/>
  <c r="R85" i="26"/>
  <c r="AG86" i="26" s="1"/>
  <c r="AC84" i="26"/>
  <c r="AR85" i="26" s="1"/>
  <c r="Y84" i="26"/>
  <c r="AN85" i="26" s="1"/>
  <c r="U84" i="26"/>
  <c r="AJ85" i="26" s="1"/>
  <c r="Q84" i="26"/>
  <c r="AF85" i="26" s="1"/>
  <c r="AB83" i="26"/>
  <c r="AQ84" i="26" s="1"/>
  <c r="X83" i="26"/>
  <c r="AM84" i="26" s="1"/>
  <c r="T83" i="26"/>
  <c r="AI84" i="26" s="1"/>
  <c r="AA82" i="26"/>
  <c r="AP83" i="26" s="1"/>
  <c r="W82" i="26"/>
  <c r="AL83" i="26" s="1"/>
  <c r="S82" i="26"/>
  <c r="AH83" i="26" s="1"/>
  <c r="AD81" i="26"/>
  <c r="AS82" i="26" s="1"/>
  <c r="Z81" i="26"/>
  <c r="AO82" i="26" s="1"/>
  <c r="V81" i="26"/>
  <c r="AK82" i="26" s="1"/>
  <c r="R81" i="26"/>
  <c r="AG82" i="26" s="1"/>
  <c r="AC80" i="26"/>
  <c r="AR81" i="26" s="1"/>
  <c r="Y80" i="26"/>
  <c r="AN81" i="26" s="1"/>
  <c r="U80" i="26"/>
  <c r="AJ81" i="26" s="1"/>
  <c r="Q80" i="26"/>
  <c r="AF81" i="26" s="1"/>
  <c r="AB79" i="26"/>
  <c r="AQ80" i="26" s="1"/>
  <c r="X79" i="26"/>
  <c r="AM80" i="26" s="1"/>
  <c r="T79" i="26"/>
  <c r="AI80" i="26" s="1"/>
  <c r="AA78" i="26"/>
  <c r="AP79" i="26" s="1"/>
  <c r="W78" i="26"/>
  <c r="AL79" i="26" s="1"/>
  <c r="S78" i="26"/>
  <c r="AH79" i="26" s="1"/>
  <c r="AD77" i="26"/>
  <c r="AS78" i="26" s="1"/>
  <c r="Z77" i="26"/>
  <c r="AO78" i="26" s="1"/>
  <c r="V77" i="26"/>
  <c r="AK78" i="26" s="1"/>
  <c r="R77" i="26"/>
  <c r="AG78" i="26" s="1"/>
  <c r="AC76" i="26"/>
  <c r="AR77" i="26" s="1"/>
  <c r="Y76" i="26"/>
  <c r="AN77" i="26" s="1"/>
  <c r="U76" i="26"/>
  <c r="AJ77" i="26" s="1"/>
  <c r="Q76" i="26"/>
  <c r="AF77" i="26" s="1"/>
  <c r="AB75" i="26"/>
  <c r="AQ76" i="26" s="1"/>
  <c r="X75" i="26"/>
  <c r="AM76" i="26" s="1"/>
  <c r="T75" i="26"/>
  <c r="AI76" i="26" s="1"/>
  <c r="AA74" i="26"/>
  <c r="AP75" i="26" s="1"/>
  <c r="W74" i="26"/>
  <c r="AL75" i="26" s="1"/>
  <c r="S74" i="26"/>
  <c r="AH75" i="26" s="1"/>
  <c r="AD73" i="26"/>
  <c r="AS74" i="26" s="1"/>
  <c r="Z73" i="26"/>
  <c r="AO74" i="26" s="1"/>
  <c r="V73" i="26"/>
  <c r="AK74" i="26" s="1"/>
  <c r="R73" i="26"/>
  <c r="AG74" i="26" s="1"/>
  <c r="AC72" i="26"/>
  <c r="AR73" i="26" s="1"/>
  <c r="Y72" i="26"/>
  <c r="AN73" i="26" s="1"/>
  <c r="U72" i="26"/>
  <c r="AJ73" i="26" s="1"/>
  <c r="Q72" i="26"/>
  <c r="AF73" i="26" s="1"/>
  <c r="AB71" i="26"/>
  <c r="AQ72" i="26" s="1"/>
  <c r="X71" i="26"/>
  <c r="AM72" i="26" s="1"/>
  <c r="T71" i="26"/>
  <c r="AI72" i="26" s="1"/>
  <c r="AA70" i="26"/>
  <c r="AP71" i="26" s="1"/>
  <c r="W70" i="26"/>
  <c r="AL71" i="26" s="1"/>
  <c r="S70" i="26"/>
  <c r="AH71" i="26" s="1"/>
  <c r="AD69" i="26"/>
  <c r="AS70" i="26" s="1"/>
  <c r="Z69" i="26"/>
  <c r="AO70" i="26" s="1"/>
  <c r="V69" i="26"/>
  <c r="AK70" i="26" s="1"/>
  <c r="R69" i="26"/>
  <c r="AG70" i="26" s="1"/>
  <c r="AC68" i="26"/>
  <c r="AR69" i="26" s="1"/>
  <c r="Y68" i="26"/>
  <c r="AN69" i="26" s="1"/>
  <c r="U68" i="26"/>
  <c r="AJ69" i="26" s="1"/>
  <c r="Q68" i="26"/>
  <c r="AF69" i="26" s="1"/>
  <c r="AB67" i="26"/>
  <c r="AQ68" i="26" s="1"/>
  <c r="X67" i="26"/>
  <c r="AM68" i="26" s="1"/>
  <c r="T67" i="26"/>
  <c r="AI68" i="26" s="1"/>
  <c r="AA66" i="26"/>
  <c r="AP67" i="26" s="1"/>
  <c r="W66" i="26"/>
  <c r="AL67" i="26" s="1"/>
  <c r="S66" i="26"/>
  <c r="AH67" i="26" s="1"/>
  <c r="AD65" i="26"/>
  <c r="AS66" i="26" s="1"/>
  <c r="Z65" i="26"/>
  <c r="AO66" i="26" s="1"/>
  <c r="V65" i="26"/>
  <c r="AK66" i="26" s="1"/>
  <c r="R65" i="26"/>
  <c r="AG66" i="26" s="1"/>
  <c r="AC64" i="26"/>
  <c r="AR65" i="26" s="1"/>
  <c r="Y64" i="26"/>
  <c r="AN65" i="26" s="1"/>
  <c r="U64" i="26"/>
  <c r="AJ65" i="26" s="1"/>
  <c r="Q64" i="26"/>
  <c r="AF65" i="26" s="1"/>
  <c r="AB63" i="26"/>
  <c r="AQ64" i="26" s="1"/>
  <c r="X63" i="26"/>
  <c r="AM64" i="26" s="1"/>
  <c r="T63" i="26"/>
  <c r="AI64" i="26" s="1"/>
  <c r="AA62" i="26"/>
  <c r="AP63" i="26" s="1"/>
  <c r="W62" i="26"/>
  <c r="AL63" i="26" s="1"/>
  <c r="S62" i="26"/>
  <c r="AH63" i="26" s="1"/>
  <c r="AD61" i="26"/>
  <c r="AS62" i="26" s="1"/>
  <c r="Z61" i="26"/>
  <c r="AO62" i="26" s="1"/>
  <c r="V61" i="26"/>
  <c r="AK62" i="26" s="1"/>
  <c r="R61" i="26"/>
  <c r="AG62" i="26" s="1"/>
  <c r="AC60" i="26"/>
  <c r="AR61" i="26" s="1"/>
  <c r="Y60" i="26"/>
  <c r="AN61" i="26" s="1"/>
  <c r="U60" i="26"/>
  <c r="AJ61" i="26" s="1"/>
  <c r="Q60" i="26"/>
  <c r="AF61" i="26" s="1"/>
  <c r="AB59" i="26"/>
  <c r="AQ60" i="26" s="1"/>
  <c r="X59" i="26"/>
  <c r="AM60" i="26" s="1"/>
  <c r="T59" i="26"/>
  <c r="AI60" i="26" s="1"/>
  <c r="AA58" i="26"/>
  <c r="AP59" i="26" s="1"/>
  <c r="W58" i="26"/>
  <c r="AL59" i="26" s="1"/>
  <c r="S58" i="26"/>
  <c r="AH59" i="26" s="1"/>
  <c r="AD57" i="26"/>
  <c r="AS58" i="26" s="1"/>
  <c r="Z57" i="26"/>
  <c r="AO58" i="26" s="1"/>
  <c r="V57" i="26"/>
  <c r="AK58" i="26" s="1"/>
  <c r="R57" i="26"/>
  <c r="AG58" i="26" s="1"/>
  <c r="AC56" i="26"/>
  <c r="AR57" i="26" s="1"/>
  <c r="Y56" i="26"/>
  <c r="AN57" i="26" s="1"/>
  <c r="U56" i="26"/>
  <c r="AJ57" i="26" s="1"/>
  <c r="Q56" i="26"/>
  <c r="AF57" i="26" s="1"/>
  <c r="AB55" i="26"/>
  <c r="AQ56" i="26" s="1"/>
  <c r="X55" i="26"/>
  <c r="AM56" i="26" s="1"/>
  <c r="T55" i="26"/>
  <c r="AI56" i="26" s="1"/>
  <c r="AA54" i="26"/>
  <c r="AP55" i="26" s="1"/>
  <c r="W54" i="26"/>
  <c r="AL55" i="26" s="1"/>
  <c r="S54" i="26"/>
  <c r="AH55" i="26" s="1"/>
  <c r="AD53" i="26"/>
  <c r="AS54" i="26" s="1"/>
  <c r="Z53" i="26"/>
  <c r="AO54" i="26" s="1"/>
  <c r="V53" i="26"/>
  <c r="AK54" i="26" s="1"/>
  <c r="R53" i="26"/>
  <c r="AG54" i="26" s="1"/>
  <c r="AC52" i="26"/>
  <c r="AR53" i="26" s="1"/>
  <c r="Y52" i="26"/>
  <c r="AN53" i="26" s="1"/>
  <c r="U52" i="26"/>
  <c r="AJ53" i="26" s="1"/>
  <c r="Q52" i="26"/>
  <c r="AF53" i="26" s="1"/>
  <c r="AB51" i="26"/>
  <c r="AQ52" i="26" s="1"/>
  <c r="X51" i="26"/>
  <c r="AM52" i="26" s="1"/>
  <c r="T51" i="26"/>
  <c r="AI52" i="26" s="1"/>
  <c r="AA50" i="26"/>
  <c r="AP51" i="26" s="1"/>
  <c r="W50" i="26"/>
  <c r="AL51" i="26" s="1"/>
  <c r="S50" i="26"/>
  <c r="AH51" i="26" s="1"/>
  <c r="AD49" i="26"/>
  <c r="AS50" i="26" s="1"/>
  <c r="Z49" i="26"/>
  <c r="AO50" i="26" s="1"/>
  <c r="V49" i="26"/>
  <c r="AK50" i="26" s="1"/>
  <c r="R49" i="26"/>
  <c r="AG50" i="26" s="1"/>
  <c r="AC48" i="26"/>
  <c r="AR49" i="26" s="1"/>
  <c r="Y48" i="26"/>
  <c r="AN49" i="26" s="1"/>
  <c r="U48" i="26"/>
  <c r="AJ49" i="26" s="1"/>
  <c r="Q48" i="26"/>
  <c r="AF49" i="26" s="1"/>
  <c r="AB47" i="26"/>
  <c r="AQ48" i="26" s="1"/>
  <c r="X47" i="26"/>
  <c r="AM48" i="26" s="1"/>
  <c r="T47" i="26"/>
  <c r="AI48" i="26" s="1"/>
  <c r="AA46" i="26"/>
  <c r="AP47" i="26" s="1"/>
  <c r="W46" i="26"/>
  <c r="AL47" i="26" s="1"/>
  <c r="S46" i="26"/>
  <c r="AH47" i="26" s="1"/>
  <c r="AD45" i="26"/>
  <c r="AS46" i="26" s="1"/>
  <c r="Z45" i="26"/>
  <c r="AO46" i="26" s="1"/>
  <c r="V45" i="26"/>
  <c r="AK46" i="26" s="1"/>
  <c r="R45" i="26"/>
  <c r="AG46" i="26" s="1"/>
  <c r="AC44" i="26"/>
  <c r="AR45" i="26" s="1"/>
  <c r="Y44" i="26"/>
  <c r="AN45" i="26" s="1"/>
  <c r="U44" i="26"/>
  <c r="AJ45" i="26" s="1"/>
  <c r="Q44" i="26"/>
  <c r="AF45" i="26" s="1"/>
  <c r="AB43" i="26"/>
  <c r="AQ44" i="26" s="1"/>
  <c r="X43" i="26"/>
  <c r="AM44" i="26" s="1"/>
  <c r="T43" i="26"/>
  <c r="AI44" i="26" s="1"/>
  <c r="AA42" i="26"/>
  <c r="AP43" i="26" s="1"/>
  <c r="W42" i="26"/>
  <c r="AL43" i="26" s="1"/>
  <c r="S42" i="26"/>
  <c r="AH43" i="26" s="1"/>
  <c r="AD41" i="26"/>
  <c r="AS42" i="26" s="1"/>
  <c r="Z41" i="26"/>
  <c r="AO42" i="26" s="1"/>
  <c r="V41" i="26"/>
  <c r="AK42" i="26" s="1"/>
  <c r="R41" i="26"/>
  <c r="AG42" i="26" s="1"/>
  <c r="AC40" i="26"/>
  <c r="AR41" i="26" s="1"/>
  <c r="Y40" i="26"/>
  <c r="AN41" i="26" s="1"/>
  <c r="U40" i="26"/>
  <c r="AJ41" i="26" s="1"/>
  <c r="Q40" i="26"/>
  <c r="AF41" i="26" s="1"/>
  <c r="AB39" i="26"/>
  <c r="AQ40" i="26" s="1"/>
  <c r="X39" i="26"/>
  <c r="AM40" i="26" s="1"/>
  <c r="T39" i="26"/>
  <c r="AI40" i="26" s="1"/>
  <c r="AA38" i="26"/>
  <c r="AP39" i="26" s="1"/>
  <c r="W38" i="26"/>
  <c r="AL39" i="26" s="1"/>
  <c r="S38" i="26"/>
  <c r="AH39" i="26" s="1"/>
  <c r="AD37" i="26"/>
  <c r="AS38" i="26" s="1"/>
  <c r="Z37" i="26"/>
  <c r="AO38" i="26" s="1"/>
  <c r="V37" i="26"/>
  <c r="AK38" i="26" s="1"/>
  <c r="R37" i="26"/>
  <c r="AG38" i="26" s="1"/>
  <c r="AC36" i="26"/>
  <c r="AR37" i="26" s="1"/>
  <c r="Y36" i="26"/>
  <c r="AN37" i="26" s="1"/>
  <c r="U36" i="26"/>
  <c r="AJ37" i="26" s="1"/>
  <c r="Q36" i="26"/>
  <c r="AF37" i="26" s="1"/>
  <c r="AB35" i="26"/>
  <c r="AQ36" i="26" s="1"/>
  <c r="X35" i="26"/>
  <c r="AM36" i="26" s="1"/>
  <c r="T35" i="26"/>
  <c r="AI36" i="26" s="1"/>
  <c r="AA34" i="26"/>
  <c r="AP35" i="26" s="1"/>
  <c r="W34" i="26"/>
  <c r="AL35" i="26" s="1"/>
  <c r="S34" i="26"/>
  <c r="AH35" i="26" s="1"/>
  <c r="AD33" i="26"/>
  <c r="AS34" i="26" s="1"/>
  <c r="Z33" i="26"/>
  <c r="AO34" i="26" s="1"/>
  <c r="V33" i="26"/>
  <c r="AK34" i="26" s="1"/>
  <c r="R33" i="26"/>
  <c r="AG34" i="26" s="1"/>
  <c r="AC32" i="26"/>
  <c r="AR33" i="26" s="1"/>
  <c r="Y32" i="26"/>
  <c r="AN33" i="26" s="1"/>
  <c r="U32" i="26"/>
  <c r="AJ33" i="26" s="1"/>
  <c r="Q32" i="26"/>
  <c r="AF33" i="26" s="1"/>
  <c r="AB31" i="26"/>
  <c r="AQ32" i="26" s="1"/>
  <c r="X31" i="26"/>
  <c r="AM32" i="26" s="1"/>
  <c r="T31" i="26"/>
  <c r="AI32" i="26" s="1"/>
  <c r="AA30" i="26"/>
  <c r="AP31" i="26" s="1"/>
  <c r="W30" i="26"/>
  <c r="AL31" i="26" s="1"/>
  <c r="S30" i="26"/>
  <c r="AH31" i="26" s="1"/>
  <c r="AD29" i="26"/>
  <c r="AS30" i="26" s="1"/>
  <c r="Z29" i="26"/>
  <c r="AO30" i="26" s="1"/>
  <c r="V29" i="26"/>
  <c r="AK30" i="26" s="1"/>
  <c r="R29" i="26"/>
  <c r="AG30" i="26" s="1"/>
  <c r="AC28" i="26"/>
  <c r="AR29" i="26" s="1"/>
  <c r="Y28" i="26"/>
  <c r="AN29" i="26" s="1"/>
  <c r="U28" i="26"/>
  <c r="AJ29" i="26" s="1"/>
  <c r="Q28" i="26"/>
  <c r="AF29" i="26" s="1"/>
  <c r="AB27" i="26"/>
  <c r="AQ28" i="26" s="1"/>
  <c r="X27" i="26"/>
  <c r="AM28" i="26" s="1"/>
  <c r="T27" i="26"/>
  <c r="AI28" i="26" s="1"/>
  <c r="AA26" i="26"/>
  <c r="AP27" i="26" s="1"/>
  <c r="W26" i="26"/>
  <c r="AL27" i="26" s="1"/>
  <c r="S26" i="26"/>
  <c r="AH27" i="26" s="1"/>
  <c r="AD25" i="26"/>
  <c r="AS26" i="26" s="1"/>
  <c r="Z25" i="26"/>
  <c r="AO26" i="26" s="1"/>
  <c r="V25" i="26"/>
  <c r="AK26" i="26" s="1"/>
  <c r="R25" i="26"/>
  <c r="AG26" i="26" s="1"/>
  <c r="AC24" i="26"/>
  <c r="AR25" i="26" s="1"/>
  <c r="Y24" i="26"/>
  <c r="AN25" i="26" s="1"/>
  <c r="U24" i="26"/>
  <c r="AJ25" i="26" s="1"/>
  <c r="Q24" i="26"/>
  <c r="AF25" i="26" s="1"/>
  <c r="AB23" i="26"/>
  <c r="AQ24" i="26" s="1"/>
  <c r="X23" i="26"/>
  <c r="AM24" i="26" s="1"/>
  <c r="T23" i="26"/>
  <c r="AI24" i="26" s="1"/>
  <c r="AA22" i="26"/>
  <c r="AP23" i="26" s="1"/>
  <c r="W22" i="26"/>
  <c r="AL23" i="26" s="1"/>
  <c r="S22" i="26"/>
  <c r="AH23" i="26" s="1"/>
  <c r="AD21" i="26"/>
  <c r="AS22" i="26" s="1"/>
  <c r="Z21" i="26"/>
  <c r="AO22" i="26" s="1"/>
  <c r="V21" i="26"/>
  <c r="AK22" i="26" s="1"/>
  <c r="R21" i="26"/>
  <c r="AG22" i="26" s="1"/>
  <c r="AC20" i="26"/>
  <c r="AR21" i="26" s="1"/>
  <c r="Y20" i="26"/>
  <c r="AN21" i="26" s="1"/>
  <c r="U20" i="26"/>
  <c r="AJ21" i="26" s="1"/>
  <c r="Q20" i="26"/>
  <c r="AF21" i="26" s="1"/>
  <c r="AB19" i="26"/>
  <c r="AQ20" i="26" s="1"/>
  <c r="X19" i="26"/>
  <c r="AM20" i="26" s="1"/>
  <c r="T19" i="26"/>
  <c r="AI20" i="26" s="1"/>
  <c r="AA18" i="26"/>
  <c r="AP19" i="26" s="1"/>
  <c r="W18" i="26"/>
  <c r="AL19" i="26" s="1"/>
  <c r="S18" i="26"/>
  <c r="AH19" i="26" s="1"/>
  <c r="AD17" i="26"/>
  <c r="AS18" i="26" s="1"/>
  <c r="Z17" i="26"/>
  <c r="AO18" i="26" s="1"/>
  <c r="V17" i="26"/>
  <c r="AK18" i="26" s="1"/>
  <c r="R17" i="26"/>
  <c r="AG18" i="26" s="1"/>
  <c r="AC16" i="26"/>
  <c r="AR17" i="26" s="1"/>
  <c r="Y16" i="26"/>
  <c r="AN17" i="26" s="1"/>
  <c r="U16" i="26"/>
  <c r="AJ17" i="26" s="1"/>
  <c r="Q16" i="26"/>
  <c r="AF17" i="26" s="1"/>
  <c r="AB15" i="26"/>
  <c r="AQ16" i="26" s="1"/>
  <c r="X15" i="26"/>
  <c r="AM16" i="26" s="1"/>
  <c r="T15" i="26"/>
  <c r="AI16" i="26" s="1"/>
  <c r="AA14" i="26"/>
  <c r="AP15" i="26" s="1"/>
  <c r="W14" i="26"/>
  <c r="AL15" i="26" s="1"/>
  <c r="S14" i="26"/>
  <c r="AH15" i="26" s="1"/>
  <c r="AD13" i="26"/>
  <c r="AS14" i="26" s="1"/>
  <c r="Z13" i="26"/>
  <c r="AO14" i="26" s="1"/>
  <c r="V13" i="26"/>
  <c r="AK14" i="26" s="1"/>
  <c r="R13" i="26"/>
  <c r="AG14" i="26" s="1"/>
  <c r="AC12" i="26"/>
  <c r="AR13" i="26" s="1"/>
  <c r="Y12" i="26"/>
  <c r="AN13" i="26" s="1"/>
  <c r="U12" i="26"/>
  <c r="AJ13" i="26" s="1"/>
  <c r="Q12" i="26"/>
  <c r="AF13" i="26" s="1"/>
  <c r="AB11" i="26"/>
  <c r="AQ12" i="26" s="1"/>
  <c r="X11" i="26"/>
  <c r="AM12" i="26" s="1"/>
  <c r="T11" i="26"/>
  <c r="AI12" i="26" s="1"/>
  <c r="AA10" i="26"/>
  <c r="AP11" i="26" s="1"/>
  <c r="W10" i="26"/>
  <c r="AL11" i="26" s="1"/>
  <c r="S10" i="26"/>
  <c r="AH11" i="26" s="1"/>
  <c r="AD9" i="26"/>
  <c r="AS10" i="26" s="1"/>
  <c r="Z9" i="26"/>
  <c r="AO10" i="26" s="1"/>
  <c r="V9" i="26"/>
  <c r="AK10" i="26" s="1"/>
  <c r="R9" i="26"/>
  <c r="AG10" i="26" s="1"/>
  <c r="AC8" i="26"/>
  <c r="AR9" i="26" s="1"/>
  <c r="Y8" i="26"/>
  <c r="AN9" i="26" s="1"/>
  <c r="U8" i="26"/>
  <c r="AJ9" i="26" s="1"/>
  <c r="Q8" i="26"/>
  <c r="AF9" i="26" s="1"/>
  <c r="AB7" i="26"/>
  <c r="AQ8" i="26" s="1"/>
  <c r="X7" i="26"/>
  <c r="AM8" i="26" s="1"/>
  <c r="T7" i="26"/>
  <c r="AI8" i="26" s="1"/>
  <c r="AA6" i="26"/>
  <c r="AP7" i="26" s="1"/>
  <c r="Y297" i="26"/>
  <c r="AN298" i="26" s="1"/>
  <c r="U297" i="26"/>
  <c r="AJ298" i="26" s="1"/>
  <c r="Q297" i="26"/>
  <c r="AF298" i="26" s="1"/>
  <c r="AB296" i="26"/>
  <c r="AQ297" i="26" s="1"/>
  <c r="X296" i="26"/>
  <c r="AM297" i="26" s="1"/>
  <c r="T296" i="26"/>
  <c r="AI297" i="26" s="1"/>
  <c r="AA295" i="26"/>
  <c r="AP296" i="26" s="1"/>
  <c r="W295" i="26"/>
  <c r="AL296" i="26" s="1"/>
  <c r="S295" i="26"/>
  <c r="AH296" i="26" s="1"/>
  <c r="AD294" i="26"/>
  <c r="AS295" i="26" s="1"/>
  <c r="Z294" i="26"/>
  <c r="AO295" i="26" s="1"/>
  <c r="V294" i="26"/>
  <c r="AK295" i="26" s="1"/>
  <c r="R294" i="26"/>
  <c r="AG295" i="26" s="1"/>
  <c r="AC293" i="26"/>
  <c r="AR294" i="26" s="1"/>
  <c r="Y293" i="26"/>
  <c r="AN294" i="26" s="1"/>
  <c r="U293" i="26"/>
  <c r="AJ294" i="26" s="1"/>
  <c r="Q293" i="26"/>
  <c r="AF294" i="26" s="1"/>
  <c r="AB292" i="26"/>
  <c r="AQ293" i="26" s="1"/>
  <c r="X292" i="26"/>
  <c r="AM293" i="26" s="1"/>
  <c r="T292" i="26"/>
  <c r="AI293" i="26" s="1"/>
  <c r="AA291" i="26"/>
  <c r="AP292" i="26" s="1"/>
  <c r="W291" i="26"/>
  <c r="AL292" i="26" s="1"/>
  <c r="S291" i="26"/>
  <c r="AH292" i="26" s="1"/>
  <c r="AD290" i="26"/>
  <c r="AS291" i="26" s="1"/>
  <c r="Z290" i="26"/>
  <c r="AO291" i="26" s="1"/>
  <c r="V290" i="26"/>
  <c r="AK291" i="26" s="1"/>
  <c r="R290" i="26"/>
  <c r="AG291" i="26" s="1"/>
  <c r="AC289" i="26"/>
  <c r="AR290" i="26" s="1"/>
  <c r="Y289" i="26"/>
  <c r="AN290" i="26" s="1"/>
  <c r="U289" i="26"/>
  <c r="AJ290" i="26" s="1"/>
  <c r="Q289" i="26"/>
  <c r="AF290" i="26" s="1"/>
  <c r="AB288" i="26"/>
  <c r="AQ289" i="26" s="1"/>
  <c r="X288" i="26"/>
  <c r="AM289" i="26" s="1"/>
  <c r="T288" i="26"/>
  <c r="AI289" i="26" s="1"/>
  <c r="AA287" i="26"/>
  <c r="AP288" i="26" s="1"/>
  <c r="W287" i="26"/>
  <c r="AL288" i="26" s="1"/>
  <c r="S287" i="26"/>
  <c r="AH288" i="26" s="1"/>
  <c r="AD286" i="26"/>
  <c r="AS287" i="26" s="1"/>
  <c r="Z286" i="26"/>
  <c r="AO287" i="26" s="1"/>
  <c r="V286" i="26"/>
  <c r="AK287" i="26" s="1"/>
  <c r="R286" i="26"/>
  <c r="AG287" i="26" s="1"/>
  <c r="AC285" i="26"/>
  <c r="AR286" i="26" s="1"/>
  <c r="Y285" i="26"/>
  <c r="AN286" i="26" s="1"/>
  <c r="U285" i="26"/>
  <c r="AJ286" i="26" s="1"/>
  <c r="Q285" i="26"/>
  <c r="AF286" i="26" s="1"/>
  <c r="AB284" i="26"/>
  <c r="AQ285" i="26" s="1"/>
  <c r="X284" i="26"/>
  <c r="AM285" i="26" s="1"/>
  <c r="T284" i="26"/>
  <c r="AI285" i="26" s="1"/>
  <c r="AA283" i="26"/>
  <c r="AP284" i="26" s="1"/>
  <c r="W283" i="26"/>
  <c r="AL284" i="26" s="1"/>
  <c r="S283" i="26"/>
  <c r="AH284" i="26" s="1"/>
  <c r="AD282" i="26"/>
  <c r="AS283" i="26" s="1"/>
  <c r="Z282" i="26"/>
  <c r="AO283" i="26" s="1"/>
  <c r="V282" i="26"/>
  <c r="AK283" i="26" s="1"/>
  <c r="R282" i="26"/>
  <c r="AG283" i="26" s="1"/>
  <c r="AC281" i="26"/>
  <c r="AR282" i="26" s="1"/>
  <c r="Y281" i="26"/>
  <c r="AN282" i="26" s="1"/>
  <c r="U281" i="26"/>
  <c r="AJ282" i="26" s="1"/>
  <c r="Q281" i="26"/>
  <c r="AF282" i="26" s="1"/>
  <c r="AB280" i="26"/>
  <c r="AQ281" i="26" s="1"/>
  <c r="X280" i="26"/>
  <c r="AM281" i="26" s="1"/>
  <c r="T280" i="26"/>
  <c r="AI281" i="26" s="1"/>
  <c r="AA279" i="26"/>
  <c r="AP280" i="26" s="1"/>
  <c r="W279" i="26"/>
  <c r="AL280" i="26" s="1"/>
  <c r="S279" i="26"/>
  <c r="AH280" i="26" s="1"/>
  <c r="AD278" i="26"/>
  <c r="AS279" i="26" s="1"/>
  <c r="Z278" i="26"/>
  <c r="AO279" i="26" s="1"/>
  <c r="V278" i="26"/>
  <c r="AK279" i="26" s="1"/>
  <c r="R278" i="26"/>
  <c r="AG279" i="26" s="1"/>
  <c r="AC277" i="26"/>
  <c r="AR278" i="26" s="1"/>
  <c r="Y277" i="26"/>
  <c r="AN278" i="26" s="1"/>
  <c r="U277" i="26"/>
  <c r="AJ278" i="26" s="1"/>
  <c r="Q277" i="26"/>
  <c r="AF278" i="26" s="1"/>
  <c r="AB276" i="26"/>
  <c r="AQ277" i="26" s="1"/>
  <c r="X276" i="26"/>
  <c r="AM277" i="26" s="1"/>
  <c r="T276" i="26"/>
  <c r="AI277" i="26" s="1"/>
  <c r="AA275" i="26"/>
  <c r="AP276" i="26" s="1"/>
  <c r="W275" i="26"/>
  <c r="AL276" i="26" s="1"/>
  <c r="S275" i="26"/>
  <c r="AH276" i="26" s="1"/>
  <c r="AD274" i="26"/>
  <c r="AS275" i="26" s="1"/>
  <c r="Z274" i="26"/>
  <c r="AO275" i="26" s="1"/>
  <c r="V274" i="26"/>
  <c r="AK275" i="26" s="1"/>
  <c r="R274" i="26"/>
  <c r="AG275" i="26" s="1"/>
  <c r="AC273" i="26"/>
  <c r="AR274" i="26" s="1"/>
  <c r="Y273" i="26"/>
  <c r="AN274" i="26" s="1"/>
  <c r="U273" i="26"/>
  <c r="AJ274" i="26" s="1"/>
  <c r="Q273" i="26"/>
  <c r="AF274" i="26" s="1"/>
  <c r="AB272" i="26"/>
  <c r="AQ273" i="26" s="1"/>
  <c r="X272" i="26"/>
  <c r="AM273" i="26" s="1"/>
  <c r="T272" i="26"/>
  <c r="AI273" i="26" s="1"/>
  <c r="AA271" i="26"/>
  <c r="AP272" i="26" s="1"/>
  <c r="W271" i="26"/>
  <c r="AL272" i="26" s="1"/>
  <c r="S271" i="26"/>
  <c r="AH272" i="26" s="1"/>
  <c r="AD270" i="26"/>
  <c r="AS271" i="26" s="1"/>
  <c r="Z270" i="26"/>
  <c r="AO271" i="26" s="1"/>
  <c r="V270" i="26"/>
  <c r="AK271" i="26" s="1"/>
  <c r="R270" i="26"/>
  <c r="AG271" i="26" s="1"/>
  <c r="AC269" i="26"/>
  <c r="AR270" i="26" s="1"/>
  <c r="Y269" i="26"/>
  <c r="AN270" i="26" s="1"/>
  <c r="U269" i="26"/>
  <c r="AJ270" i="26" s="1"/>
  <c r="Q269" i="26"/>
  <c r="AF270" i="26" s="1"/>
  <c r="AB268" i="26"/>
  <c r="AQ269" i="26" s="1"/>
  <c r="X268" i="26"/>
  <c r="AM269" i="26" s="1"/>
  <c r="T268" i="26"/>
  <c r="AI269" i="26" s="1"/>
  <c r="AA267" i="26"/>
  <c r="AP268" i="26" s="1"/>
  <c r="W267" i="26"/>
  <c r="AL268" i="26" s="1"/>
  <c r="S267" i="26"/>
  <c r="AH268" i="26" s="1"/>
  <c r="AD266" i="26"/>
  <c r="AS267" i="26" s="1"/>
  <c r="Z266" i="26"/>
  <c r="AO267" i="26" s="1"/>
  <c r="V266" i="26"/>
  <c r="AK267" i="26" s="1"/>
  <c r="R266" i="26"/>
  <c r="AG267" i="26" s="1"/>
  <c r="AC265" i="26"/>
  <c r="AR266" i="26" s="1"/>
  <c r="Y265" i="26"/>
  <c r="AN266" i="26" s="1"/>
  <c r="U265" i="26"/>
  <c r="AJ266" i="26" s="1"/>
  <c r="Q265" i="26"/>
  <c r="AF266" i="26" s="1"/>
  <c r="AB264" i="26"/>
  <c r="AQ265" i="26" s="1"/>
  <c r="X264" i="26"/>
  <c r="AM265" i="26" s="1"/>
  <c r="T264" i="26"/>
  <c r="AI265" i="26" s="1"/>
  <c r="AA263" i="26"/>
  <c r="AP264" i="26" s="1"/>
  <c r="W263" i="26"/>
  <c r="AL264" i="26" s="1"/>
  <c r="S263" i="26"/>
  <c r="AH264" i="26" s="1"/>
  <c r="AD262" i="26"/>
  <c r="AS263" i="26" s="1"/>
  <c r="Z262" i="26"/>
  <c r="AO263" i="26" s="1"/>
  <c r="V262" i="26"/>
  <c r="AK263" i="26" s="1"/>
  <c r="R262" i="26"/>
  <c r="AG263" i="26" s="1"/>
  <c r="AC261" i="26"/>
  <c r="AR262" i="26" s="1"/>
  <c r="Y261" i="26"/>
  <c r="AN262" i="26" s="1"/>
  <c r="U261" i="26"/>
  <c r="AJ262" i="26" s="1"/>
  <c r="Q261" i="26"/>
  <c r="AF262" i="26" s="1"/>
  <c r="AB260" i="26"/>
  <c r="AQ261" i="26" s="1"/>
  <c r="X260" i="26"/>
  <c r="AM261" i="26" s="1"/>
  <c r="T260" i="26"/>
  <c r="AI261" i="26" s="1"/>
  <c r="AA259" i="26"/>
  <c r="AP260" i="26" s="1"/>
  <c r="W259" i="26"/>
  <c r="AL260" i="26" s="1"/>
  <c r="S259" i="26"/>
  <c r="AH260" i="26" s="1"/>
  <c r="AD258" i="26"/>
  <c r="AS259" i="26" s="1"/>
  <c r="Z258" i="26"/>
  <c r="AO259" i="26" s="1"/>
  <c r="V258" i="26"/>
  <c r="AK259" i="26" s="1"/>
  <c r="R258" i="26"/>
  <c r="AG259" i="26" s="1"/>
  <c r="AC257" i="26"/>
  <c r="AR258" i="26" s="1"/>
  <c r="Y257" i="26"/>
  <c r="AN258" i="26" s="1"/>
  <c r="U257" i="26"/>
  <c r="AJ258" i="26" s="1"/>
  <c r="Q257" i="26"/>
  <c r="AF258" i="26" s="1"/>
  <c r="AB256" i="26"/>
  <c r="AQ257" i="26" s="1"/>
  <c r="X256" i="26"/>
  <c r="AM257" i="26" s="1"/>
  <c r="T256" i="26"/>
  <c r="AI257" i="26" s="1"/>
  <c r="AA255" i="26"/>
  <c r="AP256" i="26" s="1"/>
  <c r="W255" i="26"/>
  <c r="AL256" i="26" s="1"/>
  <c r="S255" i="26"/>
  <c r="AH256" i="26" s="1"/>
  <c r="AD254" i="26"/>
  <c r="AS255" i="26" s="1"/>
  <c r="Z254" i="26"/>
  <c r="AO255" i="26" s="1"/>
  <c r="V254" i="26"/>
  <c r="AK255" i="26" s="1"/>
  <c r="R254" i="26"/>
  <c r="AG255" i="26" s="1"/>
  <c r="AC253" i="26"/>
  <c r="AR254" i="26" s="1"/>
  <c r="Y253" i="26"/>
  <c r="AN254" i="26" s="1"/>
  <c r="U253" i="26"/>
  <c r="AJ254" i="26" s="1"/>
  <c r="Q253" i="26"/>
  <c r="AF254" i="26" s="1"/>
  <c r="AB252" i="26"/>
  <c r="AQ253" i="26" s="1"/>
  <c r="X252" i="26"/>
  <c r="AM253" i="26" s="1"/>
  <c r="T252" i="26"/>
  <c r="AI253" i="26" s="1"/>
  <c r="AA251" i="26"/>
  <c r="AP252" i="26" s="1"/>
  <c r="W251" i="26"/>
  <c r="AL252" i="26" s="1"/>
  <c r="S251" i="26"/>
  <c r="AH252" i="26" s="1"/>
  <c r="AD250" i="26"/>
  <c r="AS251" i="26" s="1"/>
  <c r="Z250" i="26"/>
  <c r="AO251" i="26" s="1"/>
  <c r="V250" i="26"/>
  <c r="AK251" i="26" s="1"/>
  <c r="R250" i="26"/>
  <c r="AG251" i="26" s="1"/>
  <c r="AC249" i="26"/>
  <c r="AR250" i="26" s="1"/>
  <c r="Y249" i="26"/>
  <c r="AN250" i="26" s="1"/>
  <c r="U249" i="26"/>
  <c r="AJ250" i="26" s="1"/>
  <c r="Q249" i="26"/>
  <c r="AF250" i="26" s="1"/>
  <c r="AB248" i="26"/>
  <c r="AQ249" i="26" s="1"/>
  <c r="X248" i="26"/>
  <c r="AM249" i="26" s="1"/>
  <c r="T248" i="26"/>
  <c r="AI249" i="26" s="1"/>
  <c r="AA247" i="26"/>
  <c r="AP248" i="26" s="1"/>
  <c r="W247" i="26"/>
  <c r="AL248" i="26" s="1"/>
  <c r="S247" i="26"/>
  <c r="AH248" i="26" s="1"/>
  <c r="AD246" i="26"/>
  <c r="AS247" i="26" s="1"/>
  <c r="Z246" i="26"/>
  <c r="AO247" i="26" s="1"/>
  <c r="V246" i="26"/>
  <c r="AK247" i="26" s="1"/>
  <c r="R246" i="26"/>
  <c r="AG247" i="26" s="1"/>
  <c r="AC245" i="26"/>
  <c r="AR246" i="26" s="1"/>
  <c r="Y245" i="26"/>
  <c r="AN246" i="26" s="1"/>
  <c r="U245" i="26"/>
  <c r="AJ246" i="26" s="1"/>
  <c r="Q245" i="26"/>
  <c r="AF246" i="26" s="1"/>
  <c r="AB244" i="26"/>
  <c r="AQ245" i="26" s="1"/>
  <c r="X244" i="26"/>
  <c r="AM245" i="26" s="1"/>
  <c r="T244" i="26"/>
  <c r="AI245" i="26" s="1"/>
  <c r="AA243" i="26"/>
  <c r="AP244" i="26" s="1"/>
  <c r="W243" i="26"/>
  <c r="AL244" i="26" s="1"/>
  <c r="S243" i="26"/>
  <c r="AH244" i="26" s="1"/>
  <c r="AD242" i="26"/>
  <c r="AS243" i="26" s="1"/>
  <c r="Z242" i="26"/>
  <c r="AO243" i="26" s="1"/>
  <c r="V242" i="26"/>
  <c r="AK243" i="26" s="1"/>
  <c r="R242" i="26"/>
  <c r="AG243" i="26" s="1"/>
  <c r="AC241" i="26"/>
  <c r="AR242" i="26" s="1"/>
  <c r="Y241" i="26"/>
  <c r="AN242" i="26" s="1"/>
  <c r="U241" i="26"/>
  <c r="AJ242" i="26" s="1"/>
  <c r="Q241" i="26"/>
  <c r="AF242" i="26" s="1"/>
  <c r="AB240" i="26"/>
  <c r="AQ241" i="26" s="1"/>
  <c r="X240" i="26"/>
  <c r="AM241" i="26" s="1"/>
  <c r="T240" i="26"/>
  <c r="AI241" i="26" s="1"/>
  <c r="AA239" i="26"/>
  <c r="AP240" i="26" s="1"/>
  <c r="W239" i="26"/>
  <c r="AL240" i="26" s="1"/>
  <c r="S239" i="26"/>
  <c r="AH240" i="26" s="1"/>
  <c r="AD238" i="26"/>
  <c r="AS239" i="26" s="1"/>
  <c r="Z238" i="26"/>
  <c r="AO239" i="26" s="1"/>
  <c r="V238" i="26"/>
  <c r="AK239" i="26" s="1"/>
  <c r="R238" i="26"/>
  <c r="AG239" i="26" s="1"/>
  <c r="AC237" i="26"/>
  <c r="AR238" i="26" s="1"/>
  <c r="Y237" i="26"/>
  <c r="AN238" i="26" s="1"/>
  <c r="U237" i="26"/>
  <c r="AJ238" i="26" s="1"/>
  <c r="Q237" i="26"/>
  <c r="AF238" i="26" s="1"/>
  <c r="AB236" i="26"/>
  <c r="AQ237" i="26" s="1"/>
  <c r="X236" i="26"/>
  <c r="AM237" i="26" s="1"/>
  <c r="T236" i="26"/>
  <c r="AI237" i="26" s="1"/>
  <c r="AA235" i="26"/>
  <c r="AP236" i="26" s="1"/>
  <c r="W235" i="26"/>
  <c r="AL236" i="26" s="1"/>
  <c r="S235" i="26"/>
  <c r="AH236" i="26" s="1"/>
  <c r="AD234" i="26"/>
  <c r="AS235" i="26" s="1"/>
  <c r="Z234" i="26"/>
  <c r="AO235" i="26" s="1"/>
  <c r="V234" i="26"/>
  <c r="AK235" i="26" s="1"/>
  <c r="R234" i="26"/>
  <c r="AG235" i="26" s="1"/>
  <c r="AC233" i="26"/>
  <c r="AR234" i="26" s="1"/>
  <c r="Y233" i="26"/>
  <c r="AN234" i="26" s="1"/>
  <c r="U233" i="26"/>
  <c r="AJ234" i="26" s="1"/>
  <c r="Q233" i="26"/>
  <c r="AF234" i="26" s="1"/>
  <c r="AB232" i="26"/>
  <c r="AQ233" i="26" s="1"/>
  <c r="X232" i="26"/>
  <c r="AM233" i="26" s="1"/>
  <c r="T232" i="26"/>
  <c r="AI233" i="26" s="1"/>
  <c r="AA231" i="26"/>
  <c r="AP232" i="26" s="1"/>
  <c r="W231" i="26"/>
  <c r="AL232" i="26" s="1"/>
  <c r="S231" i="26"/>
  <c r="AH232" i="26" s="1"/>
  <c r="AD230" i="26"/>
  <c r="AS231" i="26" s="1"/>
  <c r="Z230" i="26"/>
  <c r="AO231" i="26" s="1"/>
  <c r="V230" i="26"/>
  <c r="AK231" i="26" s="1"/>
  <c r="R230" i="26"/>
  <c r="AG231" i="26" s="1"/>
  <c r="AC229" i="26"/>
  <c r="AR230" i="26" s="1"/>
  <c r="Y229" i="26"/>
  <c r="AN230" i="26" s="1"/>
  <c r="U229" i="26"/>
  <c r="AJ230" i="26" s="1"/>
  <c r="Q229" i="26"/>
  <c r="AF230" i="26" s="1"/>
  <c r="AB228" i="26"/>
  <c r="AQ229" i="26" s="1"/>
  <c r="X228" i="26"/>
  <c r="AM229" i="26" s="1"/>
  <c r="T228" i="26"/>
  <c r="AI229" i="26" s="1"/>
  <c r="AA227" i="26"/>
  <c r="AP228" i="26" s="1"/>
  <c r="W227" i="26"/>
  <c r="AL228" i="26" s="1"/>
  <c r="S227" i="26"/>
  <c r="AH228" i="26" s="1"/>
  <c r="AD226" i="26"/>
  <c r="AS227" i="26" s="1"/>
  <c r="Z226" i="26"/>
  <c r="AO227" i="26" s="1"/>
  <c r="V226" i="26"/>
  <c r="AK227" i="26" s="1"/>
  <c r="R226" i="26"/>
  <c r="AG227" i="26" s="1"/>
  <c r="AC225" i="26"/>
  <c r="AR226" i="26" s="1"/>
  <c r="Y225" i="26"/>
  <c r="AN226" i="26" s="1"/>
  <c r="U225" i="26"/>
  <c r="AJ226" i="26" s="1"/>
  <c r="Q225" i="26"/>
  <c r="AF226" i="26" s="1"/>
  <c r="AB224" i="26"/>
  <c r="AQ225" i="26" s="1"/>
  <c r="X224" i="26"/>
  <c r="AM225" i="26" s="1"/>
  <c r="T224" i="26"/>
  <c r="AI225" i="26" s="1"/>
  <c r="AA223" i="26"/>
  <c r="AP224" i="26" s="1"/>
  <c r="W223" i="26"/>
  <c r="AL224" i="26" s="1"/>
  <c r="S223" i="26"/>
  <c r="AH224" i="26" s="1"/>
  <c r="AD222" i="26"/>
  <c r="AS223" i="26" s="1"/>
  <c r="Z222" i="26"/>
  <c r="AO223" i="26" s="1"/>
  <c r="V222" i="26"/>
  <c r="AK223" i="26" s="1"/>
  <c r="R222" i="26"/>
  <c r="AG223" i="26" s="1"/>
  <c r="AC221" i="26"/>
  <c r="AR222" i="26" s="1"/>
  <c r="Y221" i="26"/>
  <c r="AN222" i="26" s="1"/>
  <c r="U221" i="26"/>
  <c r="AJ222" i="26" s="1"/>
  <c r="Q221" i="26"/>
  <c r="AF222" i="26" s="1"/>
  <c r="AB220" i="26"/>
  <c r="AQ221" i="26" s="1"/>
  <c r="X220" i="26"/>
  <c r="AM221" i="26" s="1"/>
  <c r="T220" i="26"/>
  <c r="AI221" i="26" s="1"/>
  <c r="AA219" i="26"/>
  <c r="AP220" i="26" s="1"/>
  <c r="W219" i="26"/>
  <c r="AL220" i="26" s="1"/>
  <c r="S219" i="26"/>
  <c r="AH220" i="26" s="1"/>
  <c r="AD218" i="26"/>
  <c r="AS219" i="26" s="1"/>
  <c r="Z218" i="26"/>
  <c r="AO219" i="26" s="1"/>
  <c r="V218" i="26"/>
  <c r="AK219" i="26" s="1"/>
  <c r="R218" i="26"/>
  <c r="AG219" i="26" s="1"/>
  <c r="AC217" i="26"/>
  <c r="AR218" i="26" s="1"/>
  <c r="Y217" i="26"/>
  <c r="AN218" i="26" s="1"/>
  <c r="U217" i="26"/>
  <c r="AJ218" i="26" s="1"/>
  <c r="Q217" i="26"/>
  <c r="AF218" i="26" s="1"/>
  <c r="AB216" i="26"/>
  <c r="AQ217" i="26" s="1"/>
  <c r="X216" i="26"/>
  <c r="AM217" i="26" s="1"/>
  <c r="T216" i="26"/>
  <c r="AI217" i="26" s="1"/>
  <c r="AA215" i="26"/>
  <c r="AP216" i="26" s="1"/>
  <c r="W215" i="26"/>
  <c r="AL216" i="26" s="1"/>
  <c r="S215" i="26"/>
  <c r="AH216" i="26" s="1"/>
  <c r="AD214" i="26"/>
  <c r="AS215" i="26" s="1"/>
  <c r="Z214" i="26"/>
  <c r="AO215" i="26" s="1"/>
  <c r="V214" i="26"/>
  <c r="AK215" i="26" s="1"/>
  <c r="R214" i="26"/>
  <c r="AG215" i="26" s="1"/>
  <c r="AC213" i="26"/>
  <c r="AR214" i="26" s="1"/>
  <c r="Y213" i="26"/>
  <c r="AN214" i="26" s="1"/>
  <c r="U213" i="26"/>
  <c r="AJ214" i="26" s="1"/>
  <c r="Q213" i="26"/>
  <c r="AF214" i="26" s="1"/>
  <c r="AB212" i="26"/>
  <c r="AQ213" i="26" s="1"/>
  <c r="X212" i="26"/>
  <c r="AM213" i="26" s="1"/>
  <c r="T212" i="26"/>
  <c r="AI213" i="26" s="1"/>
  <c r="AA211" i="26"/>
  <c r="AP212" i="26" s="1"/>
  <c r="W211" i="26"/>
  <c r="AL212" i="26" s="1"/>
  <c r="S211" i="26"/>
  <c r="AH212" i="26" s="1"/>
  <c r="AD210" i="26"/>
  <c r="AS211" i="26" s="1"/>
  <c r="Z210" i="26"/>
  <c r="AO211" i="26" s="1"/>
  <c r="V210" i="26"/>
  <c r="AK211" i="26" s="1"/>
  <c r="R210" i="26"/>
  <c r="AG211" i="26" s="1"/>
  <c r="AC209" i="26"/>
  <c r="AR210" i="26" s="1"/>
  <c r="Y209" i="26"/>
  <c r="AN210" i="26" s="1"/>
  <c r="U209" i="26"/>
  <c r="AJ210" i="26" s="1"/>
  <c r="Q209" i="26"/>
  <c r="AF210" i="26" s="1"/>
  <c r="AB208" i="26"/>
  <c r="AQ209" i="26" s="1"/>
  <c r="X208" i="26"/>
  <c r="AM209" i="26" s="1"/>
  <c r="T208" i="26"/>
  <c r="AI209" i="26" s="1"/>
  <c r="AA207" i="26"/>
  <c r="AP208" i="26" s="1"/>
  <c r="W207" i="26"/>
  <c r="AL208" i="26" s="1"/>
  <c r="S207" i="26"/>
  <c r="AH208" i="26" s="1"/>
  <c r="AD206" i="26"/>
  <c r="AS207" i="26" s="1"/>
  <c r="Z206" i="26"/>
  <c r="AO207" i="26" s="1"/>
  <c r="V206" i="26"/>
  <c r="AK207" i="26" s="1"/>
  <c r="R206" i="26"/>
  <c r="AG207" i="26" s="1"/>
  <c r="AC205" i="26"/>
  <c r="AR206" i="26" s="1"/>
  <c r="Y205" i="26"/>
  <c r="AN206" i="26" s="1"/>
  <c r="U205" i="26"/>
  <c r="AJ206" i="26" s="1"/>
  <c r="Q205" i="26"/>
  <c r="AF206" i="26" s="1"/>
  <c r="AB204" i="26"/>
  <c r="AQ205" i="26" s="1"/>
  <c r="X204" i="26"/>
  <c r="AM205" i="26" s="1"/>
  <c r="T204" i="26"/>
  <c r="AI205" i="26" s="1"/>
  <c r="AA203" i="26"/>
  <c r="AP204" i="26" s="1"/>
  <c r="W203" i="26"/>
  <c r="AL204" i="26" s="1"/>
  <c r="S203" i="26"/>
  <c r="AH204" i="26" s="1"/>
  <c r="AD202" i="26"/>
  <c r="AS203" i="26" s="1"/>
  <c r="Z202" i="26"/>
  <c r="AO203" i="26" s="1"/>
  <c r="V202" i="26"/>
  <c r="AK203" i="26" s="1"/>
  <c r="R202" i="26"/>
  <c r="AG203" i="26" s="1"/>
  <c r="AC201" i="26"/>
  <c r="AR202" i="26" s="1"/>
  <c r="Y201" i="26"/>
  <c r="AN202" i="26" s="1"/>
  <c r="U201" i="26"/>
  <c r="AJ202" i="26" s="1"/>
  <c r="Q201" i="26"/>
  <c r="AF202" i="26" s="1"/>
  <c r="AB200" i="26"/>
  <c r="AQ201" i="26" s="1"/>
  <c r="X200" i="26"/>
  <c r="AM201" i="26" s="1"/>
  <c r="T200" i="26"/>
  <c r="AI201" i="26" s="1"/>
  <c r="AA199" i="26"/>
  <c r="AP200" i="26" s="1"/>
  <c r="W199" i="26"/>
  <c r="AL200" i="26" s="1"/>
  <c r="S199" i="26"/>
  <c r="AH200" i="26" s="1"/>
  <c r="AD198" i="26"/>
  <c r="AS199" i="26" s="1"/>
  <c r="Z198" i="26"/>
  <c r="AO199" i="26" s="1"/>
  <c r="V198" i="26"/>
  <c r="AK199" i="26" s="1"/>
  <c r="R198" i="26"/>
  <c r="AG199" i="26" s="1"/>
  <c r="AC197" i="26"/>
  <c r="AR198" i="26" s="1"/>
  <c r="Y197" i="26"/>
  <c r="AN198" i="26" s="1"/>
  <c r="U197" i="26"/>
  <c r="AJ198" i="26" s="1"/>
  <c r="Q197" i="26"/>
  <c r="AF198" i="26" s="1"/>
  <c r="AB196" i="26"/>
  <c r="AQ197" i="26" s="1"/>
  <c r="X196" i="26"/>
  <c r="AM197" i="26" s="1"/>
  <c r="T196" i="26"/>
  <c r="AI197" i="26" s="1"/>
  <c r="AA195" i="26"/>
  <c r="AP196" i="26" s="1"/>
  <c r="W195" i="26"/>
  <c r="AL196" i="26" s="1"/>
  <c r="S195" i="26"/>
  <c r="AH196" i="26" s="1"/>
  <c r="AD194" i="26"/>
  <c r="AS195" i="26" s="1"/>
  <c r="Z194" i="26"/>
  <c r="AO195" i="26" s="1"/>
  <c r="V194" i="26"/>
  <c r="AK195" i="26" s="1"/>
  <c r="R194" i="26"/>
  <c r="AG195" i="26" s="1"/>
  <c r="AC193" i="26"/>
  <c r="AR194" i="26" s="1"/>
  <c r="Y193" i="26"/>
  <c r="AN194" i="26" s="1"/>
  <c r="U193" i="26"/>
  <c r="AJ194" i="26" s="1"/>
  <c r="Q193" i="26"/>
  <c r="AF194" i="26" s="1"/>
  <c r="AB192" i="26"/>
  <c r="AQ193" i="26" s="1"/>
  <c r="X192" i="26"/>
  <c r="AM193" i="26" s="1"/>
  <c r="T192" i="26"/>
  <c r="AI193" i="26" s="1"/>
  <c r="AA191" i="26"/>
  <c r="AP192" i="26" s="1"/>
  <c r="W191" i="26"/>
  <c r="AL192" i="26" s="1"/>
  <c r="S191" i="26"/>
  <c r="AH192" i="26" s="1"/>
  <c r="AD190" i="26"/>
  <c r="AS191" i="26" s="1"/>
  <c r="Z190" i="26"/>
  <c r="AO191" i="26" s="1"/>
  <c r="V190" i="26"/>
  <c r="AK191" i="26" s="1"/>
  <c r="R190" i="26"/>
  <c r="AG191" i="26" s="1"/>
  <c r="AC189" i="26"/>
  <c r="AR190" i="26" s="1"/>
  <c r="Y189" i="26"/>
  <c r="AN190" i="26" s="1"/>
  <c r="U189" i="26"/>
  <c r="AJ190" i="26" s="1"/>
  <c r="Q189" i="26"/>
  <c r="AF190" i="26" s="1"/>
  <c r="AB188" i="26"/>
  <c r="AQ189" i="26" s="1"/>
  <c r="X188" i="26"/>
  <c r="AM189" i="26" s="1"/>
  <c r="T188" i="26"/>
  <c r="AI189" i="26" s="1"/>
  <c r="AA187" i="26"/>
  <c r="AP188" i="26" s="1"/>
  <c r="W187" i="26"/>
  <c r="AL188" i="26" s="1"/>
  <c r="S187" i="26"/>
  <c r="AH188" i="26" s="1"/>
  <c r="AD186" i="26"/>
  <c r="AS187" i="26" s="1"/>
  <c r="Z186" i="26"/>
  <c r="AO187" i="26" s="1"/>
  <c r="V186" i="26"/>
  <c r="AK187" i="26" s="1"/>
  <c r="R186" i="26"/>
  <c r="AG187" i="26" s="1"/>
  <c r="AC185" i="26"/>
  <c r="AR186" i="26" s="1"/>
  <c r="Y185" i="26"/>
  <c r="AN186" i="26" s="1"/>
  <c r="U185" i="26"/>
  <c r="AJ186" i="26" s="1"/>
  <c r="Q185" i="26"/>
  <c r="AF186" i="26" s="1"/>
  <c r="AB184" i="26"/>
  <c r="AQ185" i="26" s="1"/>
  <c r="X184" i="26"/>
  <c r="AM185" i="26" s="1"/>
  <c r="T184" i="26"/>
  <c r="AI185" i="26" s="1"/>
  <c r="AA183" i="26"/>
  <c r="AP184" i="26" s="1"/>
  <c r="W183" i="26"/>
  <c r="AL184" i="26" s="1"/>
  <c r="S183" i="26"/>
  <c r="AH184" i="26" s="1"/>
  <c r="AD182" i="26"/>
  <c r="AS183" i="26" s="1"/>
  <c r="Z182" i="26"/>
  <c r="AO183" i="26" s="1"/>
  <c r="V182" i="26"/>
  <c r="AK183" i="26" s="1"/>
  <c r="R182" i="26"/>
  <c r="AG183" i="26" s="1"/>
  <c r="AC181" i="26"/>
  <c r="AR182" i="26" s="1"/>
  <c r="Y181" i="26"/>
  <c r="AN182" i="26" s="1"/>
  <c r="U181" i="26"/>
  <c r="AJ182" i="26" s="1"/>
  <c r="Q181" i="26"/>
  <c r="AF182" i="26" s="1"/>
  <c r="AB180" i="26"/>
  <c r="AQ181" i="26" s="1"/>
  <c r="X180" i="26"/>
  <c r="AM181" i="26" s="1"/>
  <c r="T180" i="26"/>
  <c r="AI181" i="26" s="1"/>
  <c r="AA179" i="26"/>
  <c r="AP180" i="26" s="1"/>
  <c r="W179" i="26"/>
  <c r="AL180" i="26" s="1"/>
  <c r="S179" i="26"/>
  <c r="AH180" i="26" s="1"/>
  <c r="AD178" i="26"/>
  <c r="AS179" i="26" s="1"/>
  <c r="Z178" i="26"/>
  <c r="AO179" i="26" s="1"/>
  <c r="V178" i="26"/>
  <c r="AK179" i="26" s="1"/>
  <c r="R178" i="26"/>
  <c r="AG179" i="26" s="1"/>
  <c r="AC177" i="26"/>
  <c r="AR178" i="26" s="1"/>
  <c r="Y177" i="26"/>
  <c r="AN178" i="26" s="1"/>
  <c r="U177" i="26"/>
  <c r="AJ178" i="26" s="1"/>
  <c r="Q177" i="26"/>
  <c r="AF178" i="26" s="1"/>
  <c r="AB176" i="26"/>
  <c r="AQ177" i="26" s="1"/>
  <c r="X176" i="26"/>
  <c r="AM177" i="26" s="1"/>
  <c r="T176" i="26"/>
  <c r="AI177" i="26" s="1"/>
  <c r="AA175" i="26"/>
  <c r="AP176" i="26" s="1"/>
  <c r="W175" i="26"/>
  <c r="AL176" i="26" s="1"/>
  <c r="S175" i="26"/>
  <c r="AH176" i="26" s="1"/>
  <c r="AD174" i="26"/>
  <c r="AS175" i="26" s="1"/>
  <c r="Z174" i="26"/>
  <c r="AO175" i="26" s="1"/>
  <c r="V174" i="26"/>
  <c r="AK175" i="26" s="1"/>
  <c r="R174" i="26"/>
  <c r="AG175" i="26" s="1"/>
  <c r="AC173" i="26"/>
  <c r="AR174" i="26" s="1"/>
  <c r="Y173" i="26"/>
  <c r="AN174" i="26" s="1"/>
  <c r="U173" i="26"/>
  <c r="AJ174" i="26" s="1"/>
  <c r="Q173" i="26"/>
  <c r="AF174" i="26" s="1"/>
  <c r="AB172" i="26"/>
  <c r="AQ173" i="26" s="1"/>
  <c r="X172" i="26"/>
  <c r="AM173" i="26" s="1"/>
  <c r="T172" i="26"/>
  <c r="AI173" i="26" s="1"/>
  <c r="AA171" i="26"/>
  <c r="AP172" i="26" s="1"/>
  <c r="W171" i="26"/>
  <c r="AL172" i="26" s="1"/>
  <c r="S171" i="26"/>
  <c r="AH172" i="26" s="1"/>
  <c r="AD170" i="26"/>
  <c r="AS171" i="26" s="1"/>
  <c r="Z170" i="26"/>
  <c r="AO171" i="26" s="1"/>
  <c r="V170" i="26"/>
  <c r="AK171" i="26" s="1"/>
  <c r="R170" i="26"/>
  <c r="AG171" i="26" s="1"/>
  <c r="AC169" i="26"/>
  <c r="AR170" i="26" s="1"/>
  <c r="Y169" i="26"/>
  <c r="AN170" i="26" s="1"/>
  <c r="U169" i="26"/>
  <c r="AJ170" i="26" s="1"/>
  <c r="Q169" i="26"/>
  <c r="AF170" i="26" s="1"/>
  <c r="AB168" i="26"/>
  <c r="AQ169" i="26" s="1"/>
  <c r="X168" i="26"/>
  <c r="AM169" i="26" s="1"/>
  <c r="T168" i="26"/>
  <c r="AI169" i="26" s="1"/>
  <c r="AA167" i="26"/>
  <c r="AP168" i="26" s="1"/>
  <c r="W167" i="26"/>
  <c r="AL168" i="26" s="1"/>
  <c r="S167" i="26"/>
  <c r="AH168" i="26" s="1"/>
  <c r="AD166" i="26"/>
  <c r="AS167" i="26" s="1"/>
  <c r="Z166" i="26"/>
  <c r="AO167" i="26" s="1"/>
  <c r="V166" i="26"/>
  <c r="AK167" i="26" s="1"/>
  <c r="R166" i="26"/>
  <c r="AG167" i="26" s="1"/>
  <c r="AC165" i="26"/>
  <c r="AR166" i="26" s="1"/>
  <c r="Y165" i="26"/>
  <c r="AN166" i="26" s="1"/>
  <c r="U165" i="26"/>
  <c r="AJ166" i="26" s="1"/>
  <c r="Q165" i="26"/>
  <c r="AF166" i="26" s="1"/>
  <c r="AB164" i="26"/>
  <c r="AQ165" i="26" s="1"/>
  <c r="X164" i="26"/>
  <c r="AM165" i="26" s="1"/>
  <c r="T164" i="26"/>
  <c r="AI165" i="26" s="1"/>
  <c r="AA163" i="26"/>
  <c r="AP164" i="26" s="1"/>
  <c r="W163" i="26"/>
  <c r="AL164" i="26" s="1"/>
  <c r="S163" i="26"/>
  <c r="AH164" i="26" s="1"/>
  <c r="AD162" i="26"/>
  <c r="AS163" i="26" s="1"/>
  <c r="Z162" i="26"/>
  <c r="AO163" i="26" s="1"/>
  <c r="V162" i="26"/>
  <c r="AK163" i="26" s="1"/>
  <c r="R162" i="26"/>
  <c r="AG163" i="26" s="1"/>
  <c r="AC161" i="26"/>
  <c r="AR162" i="26" s="1"/>
  <c r="Y161" i="26"/>
  <c r="AN162" i="26" s="1"/>
  <c r="U161" i="26"/>
  <c r="AJ162" i="26" s="1"/>
  <c r="Q161" i="26"/>
  <c r="AF162" i="26" s="1"/>
  <c r="AB160" i="26"/>
  <c r="AQ161" i="26" s="1"/>
  <c r="X160" i="26"/>
  <c r="AM161" i="26" s="1"/>
  <c r="T160" i="26"/>
  <c r="AI161" i="26" s="1"/>
  <c r="AA159" i="26"/>
  <c r="AP160" i="26" s="1"/>
  <c r="W159" i="26"/>
  <c r="AL160" i="26" s="1"/>
  <c r="S159" i="26"/>
  <c r="AH160" i="26" s="1"/>
  <c r="AD158" i="26"/>
  <c r="AS159" i="26" s="1"/>
  <c r="Z158" i="26"/>
  <c r="AO159" i="26" s="1"/>
  <c r="V158" i="26"/>
  <c r="AK159" i="26" s="1"/>
  <c r="R158" i="26"/>
  <c r="AG159" i="26" s="1"/>
  <c r="AC157" i="26"/>
  <c r="AR158" i="26" s="1"/>
  <c r="Y157" i="26"/>
  <c r="AN158" i="26" s="1"/>
  <c r="U157" i="26"/>
  <c r="AJ158" i="26" s="1"/>
  <c r="Q157" i="26"/>
  <c r="AF158" i="26" s="1"/>
  <c r="AB156" i="26"/>
  <c r="AQ157" i="26" s="1"/>
  <c r="X156" i="26"/>
  <c r="AM157" i="26" s="1"/>
  <c r="T156" i="26"/>
  <c r="AI157" i="26" s="1"/>
  <c r="AA155" i="26"/>
  <c r="AP156" i="26" s="1"/>
  <c r="W155" i="26"/>
  <c r="AL156" i="26" s="1"/>
  <c r="S155" i="26"/>
  <c r="AH156" i="26" s="1"/>
  <c r="AD154" i="26"/>
  <c r="AS155" i="26" s="1"/>
  <c r="Z154" i="26"/>
  <c r="AO155" i="26" s="1"/>
  <c r="V154" i="26"/>
  <c r="AK155" i="26" s="1"/>
  <c r="R154" i="26"/>
  <c r="AG155" i="26" s="1"/>
  <c r="AC153" i="26"/>
  <c r="AR154" i="26" s="1"/>
  <c r="Y153" i="26"/>
  <c r="AN154" i="26" s="1"/>
  <c r="U153" i="26"/>
  <c r="AJ154" i="26" s="1"/>
  <c r="Q153" i="26"/>
  <c r="AF154" i="26" s="1"/>
  <c r="AB152" i="26"/>
  <c r="AQ153" i="26" s="1"/>
  <c r="X152" i="26"/>
  <c r="AM153" i="26" s="1"/>
  <c r="T152" i="26"/>
  <c r="AI153" i="26" s="1"/>
  <c r="AA151" i="26"/>
  <c r="AP152" i="26" s="1"/>
  <c r="W151" i="26"/>
  <c r="AL152" i="26" s="1"/>
  <c r="S151" i="26"/>
  <c r="AH152" i="26" s="1"/>
  <c r="AD150" i="26"/>
  <c r="AS151" i="26" s="1"/>
  <c r="Z150" i="26"/>
  <c r="AO151" i="26" s="1"/>
  <c r="V150" i="26"/>
  <c r="AK151" i="26" s="1"/>
  <c r="R150" i="26"/>
  <c r="AG151" i="26" s="1"/>
  <c r="AC149" i="26"/>
  <c r="AR150" i="26" s="1"/>
  <c r="Y149" i="26"/>
  <c r="AN150" i="26" s="1"/>
  <c r="U149" i="26"/>
  <c r="AJ150" i="26" s="1"/>
  <c r="Q149" i="26"/>
  <c r="AF150" i="26" s="1"/>
  <c r="AB148" i="26"/>
  <c r="AQ149" i="26" s="1"/>
  <c r="X148" i="26"/>
  <c r="AM149" i="26" s="1"/>
  <c r="T148" i="26"/>
  <c r="AI149" i="26" s="1"/>
  <c r="AA147" i="26"/>
  <c r="AP148" i="26" s="1"/>
  <c r="W147" i="26"/>
  <c r="AL148" i="26" s="1"/>
  <c r="S147" i="26"/>
  <c r="AH148" i="26" s="1"/>
  <c r="AD146" i="26"/>
  <c r="AS147" i="26" s="1"/>
  <c r="Z146" i="26"/>
  <c r="AO147" i="26" s="1"/>
  <c r="V146" i="26"/>
  <c r="AK147" i="26" s="1"/>
  <c r="R146" i="26"/>
  <c r="AG147" i="26" s="1"/>
  <c r="AC145" i="26"/>
  <c r="AR146" i="26" s="1"/>
  <c r="Y145" i="26"/>
  <c r="AN146" i="26" s="1"/>
  <c r="U145" i="26"/>
  <c r="AJ146" i="26" s="1"/>
  <c r="Q145" i="26"/>
  <c r="AF146" i="26" s="1"/>
  <c r="AB144" i="26"/>
  <c r="AQ145" i="26" s="1"/>
  <c r="X144" i="26"/>
  <c r="AM145" i="26" s="1"/>
  <c r="T144" i="26"/>
  <c r="AI145" i="26" s="1"/>
  <c r="AA143" i="26"/>
  <c r="AP144" i="26" s="1"/>
  <c r="W143" i="26"/>
  <c r="AL144" i="26" s="1"/>
  <c r="S143" i="26"/>
  <c r="AH144" i="26" s="1"/>
  <c r="AD142" i="26"/>
  <c r="AS143" i="26" s="1"/>
  <c r="Z142" i="26"/>
  <c r="AO143" i="26" s="1"/>
  <c r="V142" i="26"/>
  <c r="AK143" i="26" s="1"/>
  <c r="R142" i="26"/>
  <c r="AG143" i="26" s="1"/>
  <c r="AC141" i="26"/>
  <c r="AR142" i="26" s="1"/>
  <c r="Y141" i="26"/>
  <c r="AN142" i="26" s="1"/>
  <c r="U141" i="26"/>
  <c r="AJ142" i="26" s="1"/>
  <c r="Q141" i="26"/>
  <c r="AF142" i="26" s="1"/>
  <c r="AB140" i="26"/>
  <c r="AQ141" i="26" s="1"/>
  <c r="X140" i="26"/>
  <c r="AM141" i="26" s="1"/>
  <c r="T140" i="26"/>
  <c r="AI141" i="26" s="1"/>
  <c r="AA139" i="26"/>
  <c r="AP140" i="26" s="1"/>
  <c r="W139" i="26"/>
  <c r="AL140" i="26" s="1"/>
  <c r="S139" i="26"/>
  <c r="AH140" i="26" s="1"/>
  <c r="AD138" i="26"/>
  <c r="AS139" i="26" s="1"/>
  <c r="Z138" i="26"/>
  <c r="AO139" i="26" s="1"/>
  <c r="V138" i="26"/>
  <c r="AK139" i="26" s="1"/>
  <c r="R138" i="26"/>
  <c r="AG139" i="26" s="1"/>
  <c r="AC137" i="26"/>
  <c r="AR138" i="26" s="1"/>
  <c r="Y137" i="26"/>
  <c r="AN138" i="26" s="1"/>
  <c r="U137" i="26"/>
  <c r="AJ138" i="26" s="1"/>
  <c r="Q137" i="26"/>
  <c r="AF138" i="26" s="1"/>
  <c r="AB136" i="26"/>
  <c r="AQ137" i="26" s="1"/>
  <c r="X136" i="26"/>
  <c r="AM137" i="26" s="1"/>
  <c r="T136" i="26"/>
  <c r="AI137" i="26" s="1"/>
  <c r="AA135" i="26"/>
  <c r="AP136" i="26" s="1"/>
  <c r="W135" i="26"/>
  <c r="AL136" i="26" s="1"/>
  <c r="S135" i="26"/>
  <c r="AH136" i="26" s="1"/>
  <c r="AD134" i="26"/>
  <c r="AS135" i="26" s="1"/>
  <c r="Z134" i="26"/>
  <c r="AO135" i="26" s="1"/>
  <c r="V134" i="26"/>
  <c r="AK135" i="26" s="1"/>
  <c r="R134" i="26"/>
  <c r="AG135" i="26" s="1"/>
  <c r="AC133" i="26"/>
  <c r="AR134" i="26" s="1"/>
  <c r="Y133" i="26"/>
  <c r="AN134" i="26" s="1"/>
  <c r="U133" i="26"/>
  <c r="AJ134" i="26" s="1"/>
  <c r="Q133" i="26"/>
  <c r="AF134" i="26" s="1"/>
  <c r="AB132" i="26"/>
  <c r="AQ133" i="26" s="1"/>
  <c r="X132" i="26"/>
  <c r="AM133" i="26" s="1"/>
  <c r="T132" i="26"/>
  <c r="AI133" i="26" s="1"/>
  <c r="AA131" i="26"/>
  <c r="AP132" i="26" s="1"/>
  <c r="W131" i="26"/>
  <c r="AL132" i="26" s="1"/>
  <c r="S131" i="26"/>
  <c r="AH132" i="26" s="1"/>
  <c r="AD130" i="26"/>
  <c r="AS131" i="26" s="1"/>
  <c r="Z130" i="26"/>
  <c r="AO131" i="26" s="1"/>
  <c r="V130" i="26"/>
  <c r="AK131" i="26" s="1"/>
  <c r="R130" i="26"/>
  <c r="AG131" i="26" s="1"/>
  <c r="AC129" i="26"/>
  <c r="AR130" i="26" s="1"/>
  <c r="Y129" i="26"/>
  <c r="AN130" i="26" s="1"/>
  <c r="U129" i="26"/>
  <c r="AJ130" i="26" s="1"/>
  <c r="Q129" i="26"/>
  <c r="AF130" i="26" s="1"/>
  <c r="AB128" i="26"/>
  <c r="AQ129" i="26" s="1"/>
  <c r="X128" i="26"/>
  <c r="AM129" i="26" s="1"/>
  <c r="T128" i="26"/>
  <c r="AI129" i="26" s="1"/>
  <c r="AA127" i="26"/>
  <c r="AP128" i="26" s="1"/>
  <c r="W127" i="26"/>
  <c r="AL128" i="26" s="1"/>
  <c r="S127" i="26"/>
  <c r="AH128" i="26" s="1"/>
  <c r="AD126" i="26"/>
  <c r="AS127" i="26" s="1"/>
  <c r="Z126" i="26"/>
  <c r="AO127" i="26" s="1"/>
  <c r="V126" i="26"/>
  <c r="AK127" i="26" s="1"/>
  <c r="R126" i="26"/>
  <c r="AG127" i="26" s="1"/>
  <c r="AC125" i="26"/>
  <c r="AR126" i="26" s="1"/>
  <c r="Y125" i="26"/>
  <c r="AN126" i="26" s="1"/>
  <c r="U125" i="26"/>
  <c r="AJ126" i="26" s="1"/>
  <c r="Q125" i="26"/>
  <c r="AF126" i="26" s="1"/>
  <c r="AB124" i="26"/>
  <c r="AQ125" i="26" s="1"/>
  <c r="X124" i="26"/>
  <c r="AM125" i="26" s="1"/>
  <c r="T124" i="26"/>
  <c r="AI125" i="26" s="1"/>
  <c r="AA123" i="26"/>
  <c r="AP124" i="26" s="1"/>
  <c r="W123" i="26"/>
  <c r="AL124" i="26" s="1"/>
  <c r="S123" i="26"/>
  <c r="AH124" i="26" s="1"/>
  <c r="AD122" i="26"/>
  <c r="AS123" i="26" s="1"/>
  <c r="Z122" i="26"/>
  <c r="AO123" i="26" s="1"/>
  <c r="V122" i="26"/>
  <c r="AK123" i="26" s="1"/>
  <c r="R122" i="26"/>
  <c r="AG123" i="26" s="1"/>
  <c r="AC121" i="26"/>
  <c r="AR122" i="26" s="1"/>
  <c r="Y121" i="26"/>
  <c r="AN122" i="26" s="1"/>
  <c r="U121" i="26"/>
  <c r="AJ122" i="26" s="1"/>
  <c r="Q121" i="26"/>
  <c r="AF122" i="26" s="1"/>
  <c r="AB120" i="26"/>
  <c r="AQ121" i="26" s="1"/>
  <c r="X120" i="26"/>
  <c r="AM121" i="26" s="1"/>
  <c r="T120" i="26"/>
  <c r="AI121" i="26" s="1"/>
  <c r="AA119" i="26"/>
  <c r="AP120" i="26" s="1"/>
  <c r="W119" i="26"/>
  <c r="AL120" i="26" s="1"/>
  <c r="S119" i="26"/>
  <c r="AH120" i="26" s="1"/>
  <c r="AD118" i="26"/>
  <c r="AS119" i="26" s="1"/>
  <c r="Z118" i="26"/>
  <c r="AO119" i="26" s="1"/>
  <c r="V118" i="26"/>
  <c r="AK119" i="26" s="1"/>
  <c r="R118" i="26"/>
  <c r="AG119" i="26" s="1"/>
  <c r="AC117" i="26"/>
  <c r="AR118" i="26" s="1"/>
  <c r="Y117" i="26"/>
  <c r="AN118" i="26" s="1"/>
  <c r="U117" i="26"/>
  <c r="AJ118" i="26" s="1"/>
  <c r="Q117" i="26"/>
  <c r="AF118" i="26" s="1"/>
  <c r="AB116" i="26"/>
  <c r="AQ117" i="26" s="1"/>
  <c r="X116" i="26"/>
  <c r="AM117" i="26" s="1"/>
  <c r="T116" i="26"/>
  <c r="AI117" i="26" s="1"/>
  <c r="AA115" i="26"/>
  <c r="AP116" i="26" s="1"/>
  <c r="W115" i="26"/>
  <c r="AL116" i="26" s="1"/>
  <c r="S115" i="26"/>
  <c r="AH116" i="26" s="1"/>
  <c r="AD114" i="26"/>
  <c r="AS115" i="26" s="1"/>
  <c r="Z114" i="26"/>
  <c r="AO115" i="26" s="1"/>
  <c r="V114" i="26"/>
  <c r="AK115" i="26" s="1"/>
  <c r="R114" i="26"/>
  <c r="AG115" i="26" s="1"/>
  <c r="AC113" i="26"/>
  <c r="AR114" i="26" s="1"/>
  <c r="Y113" i="26"/>
  <c r="AN114" i="26" s="1"/>
  <c r="U113" i="26"/>
  <c r="AJ114" i="26" s="1"/>
  <c r="Q113" i="26"/>
  <c r="AF114" i="26" s="1"/>
  <c r="AB112" i="26"/>
  <c r="AQ113" i="26" s="1"/>
  <c r="X112" i="26"/>
  <c r="AM113" i="26" s="1"/>
  <c r="T112" i="26"/>
  <c r="AI113" i="26" s="1"/>
  <c r="AA111" i="26"/>
  <c r="AP112" i="26" s="1"/>
  <c r="W111" i="26"/>
  <c r="AL112" i="26" s="1"/>
  <c r="S111" i="26"/>
  <c r="AH112" i="26" s="1"/>
  <c r="AD110" i="26"/>
  <c r="AS111" i="26" s="1"/>
  <c r="Z110" i="26"/>
  <c r="AO111" i="26" s="1"/>
  <c r="V110" i="26"/>
  <c r="AK111" i="26" s="1"/>
  <c r="R110" i="26"/>
  <c r="AG111" i="26" s="1"/>
  <c r="AC109" i="26"/>
  <c r="AR110" i="26" s="1"/>
  <c r="Y109" i="26"/>
  <c r="AN110" i="26" s="1"/>
  <c r="U109" i="26"/>
  <c r="AJ110" i="26" s="1"/>
  <c r="Q109" i="26"/>
  <c r="AF110" i="26" s="1"/>
  <c r="AB108" i="26"/>
  <c r="AQ109" i="26" s="1"/>
  <c r="X108" i="26"/>
  <c r="AM109" i="26" s="1"/>
  <c r="T108" i="26"/>
  <c r="AI109" i="26" s="1"/>
  <c r="AA107" i="26"/>
  <c r="AP108" i="26" s="1"/>
  <c r="W107" i="26"/>
  <c r="AL108" i="26" s="1"/>
  <c r="S107" i="26"/>
  <c r="AH108" i="26" s="1"/>
  <c r="AD106" i="26"/>
  <c r="AS107" i="26" s="1"/>
  <c r="Z106" i="26"/>
  <c r="AO107" i="26" s="1"/>
  <c r="V106" i="26"/>
  <c r="AK107" i="26" s="1"/>
  <c r="R106" i="26"/>
  <c r="AG107" i="26" s="1"/>
  <c r="AC105" i="26"/>
  <c r="AR106" i="26" s="1"/>
  <c r="Y105" i="26"/>
  <c r="AN106" i="26" s="1"/>
  <c r="U105" i="26"/>
  <c r="AJ106" i="26" s="1"/>
  <c r="Q105" i="26"/>
  <c r="AF106" i="26" s="1"/>
  <c r="AB104" i="26"/>
  <c r="AQ105" i="26" s="1"/>
  <c r="X104" i="26"/>
  <c r="AM105" i="26" s="1"/>
  <c r="T104" i="26"/>
  <c r="AI105" i="26" s="1"/>
  <c r="AA103" i="26"/>
  <c r="AP104" i="26" s="1"/>
  <c r="W103" i="26"/>
  <c r="AL104" i="26" s="1"/>
  <c r="S103" i="26"/>
  <c r="AH104" i="26" s="1"/>
  <c r="AD102" i="26"/>
  <c r="AS103" i="26" s="1"/>
  <c r="Z102" i="26"/>
  <c r="AO103" i="26" s="1"/>
  <c r="V102" i="26"/>
  <c r="AK103" i="26" s="1"/>
  <c r="R102" i="26"/>
  <c r="AG103" i="26" s="1"/>
  <c r="AC101" i="26"/>
  <c r="AR102" i="26" s="1"/>
  <c r="Y101" i="26"/>
  <c r="AN102" i="26" s="1"/>
  <c r="U101" i="26"/>
  <c r="AJ102" i="26" s="1"/>
  <c r="Q101" i="26"/>
  <c r="AF102" i="26" s="1"/>
  <c r="AB100" i="26"/>
  <c r="AQ101" i="26" s="1"/>
  <c r="X100" i="26"/>
  <c r="AM101" i="26" s="1"/>
  <c r="T100" i="26"/>
  <c r="AI101" i="26" s="1"/>
  <c r="AA99" i="26"/>
  <c r="AP100" i="26" s="1"/>
  <c r="W99" i="26"/>
  <c r="AL100" i="26" s="1"/>
  <c r="S99" i="26"/>
  <c r="AH100" i="26" s="1"/>
  <c r="AD98" i="26"/>
  <c r="AS99" i="26" s="1"/>
  <c r="Z98" i="26"/>
  <c r="AO99" i="26" s="1"/>
  <c r="V98" i="26"/>
  <c r="AK99" i="26" s="1"/>
  <c r="R98" i="26"/>
  <c r="AG99" i="26" s="1"/>
  <c r="AC97" i="26"/>
  <c r="AR98" i="26" s="1"/>
  <c r="Y97" i="26"/>
  <c r="AN98" i="26" s="1"/>
  <c r="U97" i="26"/>
  <c r="AJ98" i="26" s="1"/>
  <c r="Q97" i="26"/>
  <c r="AF98" i="26" s="1"/>
  <c r="AB96" i="26"/>
  <c r="AQ97" i="26" s="1"/>
  <c r="X96" i="26"/>
  <c r="AM97" i="26" s="1"/>
  <c r="T96" i="26"/>
  <c r="AI97" i="26" s="1"/>
  <c r="AA95" i="26"/>
  <c r="AP96" i="26" s="1"/>
  <c r="W95" i="26"/>
  <c r="AL96" i="26" s="1"/>
  <c r="S95" i="26"/>
  <c r="AH96" i="26" s="1"/>
  <c r="AD94" i="26"/>
  <c r="AS95" i="26" s="1"/>
  <c r="Z94" i="26"/>
  <c r="AO95" i="26" s="1"/>
  <c r="V94" i="26"/>
  <c r="AK95" i="26" s="1"/>
  <c r="R94" i="26"/>
  <c r="AG95" i="26" s="1"/>
  <c r="AC93" i="26"/>
  <c r="AR94" i="26" s="1"/>
  <c r="Y93" i="26"/>
  <c r="AN94" i="26" s="1"/>
  <c r="U93" i="26"/>
  <c r="AJ94" i="26" s="1"/>
  <c r="Q93" i="26"/>
  <c r="AF94" i="26" s="1"/>
  <c r="AB92" i="26"/>
  <c r="AQ93" i="26" s="1"/>
  <c r="X92" i="26"/>
  <c r="AM93" i="26" s="1"/>
  <c r="T92" i="26"/>
  <c r="AI93" i="26" s="1"/>
  <c r="AA91" i="26"/>
  <c r="AP92" i="26" s="1"/>
  <c r="W91" i="26"/>
  <c r="AL92" i="26" s="1"/>
  <c r="S91" i="26"/>
  <c r="AH92" i="26" s="1"/>
  <c r="AD90" i="26"/>
  <c r="AS91" i="26" s="1"/>
  <c r="Z90" i="26"/>
  <c r="AO91" i="26" s="1"/>
  <c r="V90" i="26"/>
  <c r="AK91" i="26" s="1"/>
  <c r="R90" i="26"/>
  <c r="AG91" i="26" s="1"/>
  <c r="AC89" i="26"/>
  <c r="AR90" i="26" s="1"/>
  <c r="Y89" i="26"/>
  <c r="AN90" i="26" s="1"/>
  <c r="U89" i="26"/>
  <c r="AJ90" i="26" s="1"/>
  <c r="Q89" i="26"/>
  <c r="AF90" i="26" s="1"/>
  <c r="AB88" i="26"/>
  <c r="AQ89" i="26" s="1"/>
  <c r="X88" i="26"/>
  <c r="AM89" i="26" s="1"/>
  <c r="T88" i="26"/>
  <c r="AI89" i="26" s="1"/>
  <c r="AA87" i="26"/>
  <c r="AP88" i="26" s="1"/>
  <c r="W87" i="26"/>
  <c r="AL88" i="26" s="1"/>
  <c r="S87" i="26"/>
  <c r="AH88" i="26" s="1"/>
  <c r="AD86" i="26"/>
  <c r="AS87" i="26" s="1"/>
  <c r="Z86" i="26"/>
  <c r="AO87" i="26" s="1"/>
  <c r="V86" i="26"/>
  <c r="AK87" i="26" s="1"/>
  <c r="R86" i="26"/>
  <c r="AG87" i="26" s="1"/>
  <c r="AC85" i="26"/>
  <c r="AR86" i="26" s="1"/>
  <c r="Y85" i="26"/>
  <c r="AN86" i="26" s="1"/>
  <c r="U85" i="26"/>
  <c r="AJ86" i="26" s="1"/>
  <c r="Q85" i="26"/>
  <c r="AF86" i="26" s="1"/>
  <c r="AB84" i="26"/>
  <c r="AQ85" i="26" s="1"/>
  <c r="X84" i="26"/>
  <c r="AM85" i="26" s="1"/>
  <c r="T84" i="26"/>
  <c r="AI85" i="26" s="1"/>
  <c r="AA83" i="26"/>
  <c r="AP84" i="26" s="1"/>
  <c r="W83" i="26"/>
  <c r="AL84" i="26" s="1"/>
  <c r="S83" i="26"/>
  <c r="AH84" i="26" s="1"/>
  <c r="AD82" i="26"/>
  <c r="AS83" i="26" s="1"/>
  <c r="Z82" i="26"/>
  <c r="AO83" i="26" s="1"/>
  <c r="V82" i="26"/>
  <c r="AK83" i="26" s="1"/>
  <c r="R82" i="26"/>
  <c r="AG83" i="26" s="1"/>
  <c r="AC81" i="26"/>
  <c r="AR82" i="26" s="1"/>
  <c r="Y81" i="26"/>
  <c r="AN82" i="26" s="1"/>
  <c r="U81" i="26"/>
  <c r="AJ82" i="26" s="1"/>
  <c r="Q81" i="26"/>
  <c r="AF82" i="26" s="1"/>
  <c r="AB80" i="26"/>
  <c r="AQ81" i="26" s="1"/>
  <c r="X80" i="26"/>
  <c r="AM81" i="26" s="1"/>
  <c r="T80" i="26"/>
  <c r="AI81" i="26" s="1"/>
  <c r="AA79" i="26"/>
  <c r="AP80" i="26" s="1"/>
  <c r="W79" i="26"/>
  <c r="AL80" i="26" s="1"/>
  <c r="S79" i="26"/>
  <c r="AH80" i="26" s="1"/>
  <c r="AD78" i="26"/>
  <c r="AS79" i="26" s="1"/>
  <c r="Z78" i="26"/>
  <c r="AO79" i="26" s="1"/>
  <c r="V78" i="26"/>
  <c r="AK79" i="26" s="1"/>
  <c r="R78" i="26"/>
  <c r="AG79" i="26" s="1"/>
  <c r="AC77" i="26"/>
  <c r="AR78" i="26" s="1"/>
  <c r="Y77" i="26"/>
  <c r="AN78" i="26" s="1"/>
  <c r="U77" i="26"/>
  <c r="AJ78" i="26" s="1"/>
  <c r="Q77" i="26"/>
  <c r="AF78" i="26" s="1"/>
  <c r="AB76" i="26"/>
  <c r="AQ77" i="26" s="1"/>
  <c r="X76" i="26"/>
  <c r="AM77" i="26" s="1"/>
  <c r="T76" i="26"/>
  <c r="AI77" i="26" s="1"/>
  <c r="AA75" i="26"/>
  <c r="AP76" i="26" s="1"/>
  <c r="W75" i="26"/>
  <c r="AL76" i="26" s="1"/>
  <c r="S75" i="26"/>
  <c r="AH76" i="26" s="1"/>
  <c r="AD74" i="26"/>
  <c r="AS75" i="26" s="1"/>
  <c r="Z74" i="26"/>
  <c r="AO75" i="26" s="1"/>
  <c r="V74" i="26"/>
  <c r="AK75" i="26" s="1"/>
  <c r="R74" i="26"/>
  <c r="AG75" i="26" s="1"/>
  <c r="AC73" i="26"/>
  <c r="AR74" i="26" s="1"/>
  <c r="Y73" i="26"/>
  <c r="AN74" i="26" s="1"/>
  <c r="U73" i="26"/>
  <c r="AJ74" i="26" s="1"/>
  <c r="Q73" i="26"/>
  <c r="AF74" i="26" s="1"/>
  <c r="AB72" i="26"/>
  <c r="AQ73" i="26" s="1"/>
  <c r="X72" i="26"/>
  <c r="AM73" i="26" s="1"/>
  <c r="T72" i="26"/>
  <c r="AI73" i="26" s="1"/>
  <c r="AA71" i="26"/>
  <c r="AP72" i="26" s="1"/>
  <c r="W71" i="26"/>
  <c r="AL72" i="26" s="1"/>
  <c r="S71" i="26"/>
  <c r="AH72" i="26" s="1"/>
  <c r="AD70" i="26"/>
  <c r="AS71" i="26" s="1"/>
  <c r="Z70" i="26"/>
  <c r="AO71" i="26" s="1"/>
  <c r="V70" i="26"/>
  <c r="AK71" i="26" s="1"/>
  <c r="R70" i="26"/>
  <c r="AG71" i="26" s="1"/>
  <c r="AC69" i="26"/>
  <c r="AR70" i="26" s="1"/>
  <c r="Y69" i="26"/>
  <c r="AN70" i="26" s="1"/>
  <c r="U69" i="26"/>
  <c r="AJ70" i="26" s="1"/>
  <c r="Q69" i="26"/>
  <c r="AF70" i="26" s="1"/>
  <c r="AB68" i="26"/>
  <c r="AQ69" i="26" s="1"/>
  <c r="X68" i="26"/>
  <c r="AM69" i="26" s="1"/>
  <c r="T68" i="26"/>
  <c r="AI69" i="26" s="1"/>
  <c r="AA67" i="26"/>
  <c r="AP68" i="26" s="1"/>
  <c r="W67" i="26"/>
  <c r="AL68" i="26" s="1"/>
  <c r="S67" i="26"/>
  <c r="AH68" i="26" s="1"/>
  <c r="AD66" i="26"/>
  <c r="AS67" i="26" s="1"/>
  <c r="Z66" i="26"/>
  <c r="AO67" i="26" s="1"/>
  <c r="V66" i="26"/>
  <c r="AK67" i="26" s="1"/>
  <c r="R66" i="26"/>
  <c r="AG67" i="26" s="1"/>
  <c r="AC65" i="26"/>
  <c r="AR66" i="26" s="1"/>
  <c r="Y65" i="26"/>
  <c r="AN66" i="26" s="1"/>
  <c r="U65" i="26"/>
  <c r="AJ66" i="26" s="1"/>
  <c r="Q65" i="26"/>
  <c r="AF66" i="26" s="1"/>
  <c r="AB64" i="26"/>
  <c r="AQ65" i="26" s="1"/>
  <c r="X64" i="26"/>
  <c r="AM65" i="26" s="1"/>
  <c r="T64" i="26"/>
  <c r="AI65" i="26" s="1"/>
  <c r="AA63" i="26"/>
  <c r="AP64" i="26" s="1"/>
  <c r="W63" i="26"/>
  <c r="AL64" i="26" s="1"/>
  <c r="S63" i="26"/>
  <c r="AH64" i="26" s="1"/>
  <c r="AD62" i="26"/>
  <c r="AS63" i="26" s="1"/>
  <c r="Z62" i="26"/>
  <c r="AO63" i="26" s="1"/>
  <c r="V62" i="26"/>
  <c r="AK63" i="26" s="1"/>
  <c r="R62" i="26"/>
  <c r="AG63" i="26" s="1"/>
  <c r="AC61" i="26"/>
  <c r="AR62" i="26" s="1"/>
  <c r="Y61" i="26"/>
  <c r="AN62" i="26" s="1"/>
  <c r="U61" i="26"/>
  <c r="AJ62" i="26" s="1"/>
  <c r="Q61" i="26"/>
  <c r="AF62" i="26" s="1"/>
  <c r="AB60" i="26"/>
  <c r="AQ61" i="26" s="1"/>
  <c r="X60" i="26"/>
  <c r="AM61" i="26" s="1"/>
  <c r="T60" i="26"/>
  <c r="AI61" i="26" s="1"/>
  <c r="AA59" i="26"/>
  <c r="AP60" i="26" s="1"/>
  <c r="W59" i="26"/>
  <c r="AL60" i="26" s="1"/>
  <c r="S59" i="26"/>
  <c r="AH60" i="26" s="1"/>
  <c r="AD58" i="26"/>
  <c r="AS59" i="26" s="1"/>
  <c r="Z58" i="26"/>
  <c r="AO59" i="26" s="1"/>
  <c r="V58" i="26"/>
  <c r="AK59" i="26" s="1"/>
  <c r="R58" i="26"/>
  <c r="AG59" i="26" s="1"/>
  <c r="AC57" i="26"/>
  <c r="AR58" i="26" s="1"/>
  <c r="Y57" i="26"/>
  <c r="AN58" i="26" s="1"/>
  <c r="U57" i="26"/>
  <c r="AJ58" i="26" s="1"/>
  <c r="Q57" i="26"/>
  <c r="AF58" i="26" s="1"/>
  <c r="AB56" i="26"/>
  <c r="AQ57" i="26" s="1"/>
  <c r="X56" i="26"/>
  <c r="AM57" i="26" s="1"/>
  <c r="T56" i="26"/>
  <c r="AI57" i="26" s="1"/>
  <c r="AA55" i="26"/>
  <c r="AP56" i="26" s="1"/>
  <c r="W55" i="26"/>
  <c r="AL56" i="26" s="1"/>
  <c r="S55" i="26"/>
  <c r="AH56" i="26" s="1"/>
  <c r="AD54" i="26"/>
  <c r="AS55" i="26" s="1"/>
  <c r="Z54" i="26"/>
  <c r="AO55" i="26" s="1"/>
  <c r="V54" i="26"/>
  <c r="AK55" i="26" s="1"/>
  <c r="R54" i="26"/>
  <c r="AG55" i="26" s="1"/>
  <c r="AC53" i="26"/>
  <c r="AR54" i="26" s="1"/>
  <c r="Y53" i="26"/>
  <c r="AN54" i="26" s="1"/>
  <c r="U53" i="26"/>
  <c r="AJ54" i="26" s="1"/>
  <c r="Q53" i="26"/>
  <c r="AF54" i="26" s="1"/>
  <c r="AB52" i="26"/>
  <c r="AQ53" i="26" s="1"/>
  <c r="X52" i="26"/>
  <c r="AM53" i="26" s="1"/>
  <c r="T52" i="26"/>
  <c r="AI53" i="26" s="1"/>
  <c r="AA51" i="26"/>
  <c r="AP52" i="26" s="1"/>
  <c r="W51" i="26"/>
  <c r="AL52" i="26" s="1"/>
  <c r="S51" i="26"/>
  <c r="AH52" i="26" s="1"/>
  <c r="AD50" i="26"/>
  <c r="AS51" i="26" s="1"/>
  <c r="Z50" i="26"/>
  <c r="AO51" i="26" s="1"/>
  <c r="V50" i="26"/>
  <c r="AK51" i="26" s="1"/>
  <c r="R50" i="26"/>
  <c r="AG51" i="26" s="1"/>
  <c r="AC49" i="26"/>
  <c r="AR50" i="26" s="1"/>
  <c r="Y49" i="26"/>
  <c r="AN50" i="26" s="1"/>
  <c r="U49" i="26"/>
  <c r="AJ50" i="26" s="1"/>
  <c r="Q49" i="26"/>
  <c r="AF50" i="26" s="1"/>
  <c r="AB48" i="26"/>
  <c r="AQ49" i="26" s="1"/>
  <c r="X48" i="26"/>
  <c r="AM49" i="26" s="1"/>
  <c r="T48" i="26"/>
  <c r="AI49" i="26" s="1"/>
  <c r="AA47" i="26"/>
  <c r="AP48" i="26" s="1"/>
  <c r="W47" i="26"/>
  <c r="AL48" i="26" s="1"/>
  <c r="S47" i="26"/>
  <c r="AH48" i="26" s="1"/>
  <c r="AD46" i="26"/>
  <c r="AS47" i="26" s="1"/>
  <c r="Z46" i="26"/>
  <c r="AO47" i="26" s="1"/>
  <c r="V46" i="26"/>
  <c r="AK47" i="26" s="1"/>
  <c r="R46" i="26"/>
  <c r="AG47" i="26" s="1"/>
  <c r="AC45" i="26"/>
  <c r="AR46" i="26" s="1"/>
  <c r="Y45" i="26"/>
  <c r="AN46" i="26" s="1"/>
  <c r="U45" i="26"/>
  <c r="AJ46" i="26" s="1"/>
  <c r="Q45" i="26"/>
  <c r="AF46" i="26" s="1"/>
  <c r="AB44" i="26"/>
  <c r="AQ45" i="26" s="1"/>
  <c r="X44" i="26"/>
  <c r="AM45" i="26" s="1"/>
  <c r="T44" i="26"/>
  <c r="AI45" i="26" s="1"/>
  <c r="AA43" i="26"/>
  <c r="AP44" i="26" s="1"/>
  <c r="W43" i="26"/>
  <c r="AL44" i="26" s="1"/>
  <c r="S43" i="26"/>
  <c r="AH44" i="26" s="1"/>
  <c r="AD42" i="26"/>
  <c r="AS43" i="26" s="1"/>
  <c r="Z42" i="26"/>
  <c r="AO43" i="26" s="1"/>
  <c r="V42" i="26"/>
  <c r="AK43" i="26" s="1"/>
  <c r="R42" i="26"/>
  <c r="AG43" i="26" s="1"/>
  <c r="AC41" i="26"/>
  <c r="AR42" i="26" s="1"/>
  <c r="Y41" i="26"/>
  <c r="AN42" i="26" s="1"/>
  <c r="U41" i="26"/>
  <c r="AJ42" i="26" s="1"/>
  <c r="Q41" i="26"/>
  <c r="AF42" i="26" s="1"/>
  <c r="AB40" i="26"/>
  <c r="AQ41" i="26" s="1"/>
  <c r="X40" i="26"/>
  <c r="AM41" i="26" s="1"/>
  <c r="T40" i="26"/>
  <c r="AI41" i="26" s="1"/>
  <c r="AA39" i="26"/>
  <c r="AP40" i="26" s="1"/>
  <c r="W39" i="26"/>
  <c r="AL40" i="26" s="1"/>
  <c r="S39" i="26"/>
  <c r="AH40" i="26" s="1"/>
  <c r="AD38" i="26"/>
  <c r="AS39" i="26" s="1"/>
  <c r="Z38" i="26"/>
  <c r="AO39" i="26" s="1"/>
  <c r="V38" i="26"/>
  <c r="AK39" i="26" s="1"/>
  <c r="R38" i="26"/>
  <c r="AG39" i="26" s="1"/>
  <c r="AC37" i="26"/>
  <c r="AR38" i="26" s="1"/>
  <c r="Y37" i="26"/>
  <c r="AN38" i="26" s="1"/>
  <c r="U37" i="26"/>
  <c r="AJ38" i="26" s="1"/>
  <c r="Q37" i="26"/>
  <c r="AF38" i="26" s="1"/>
  <c r="AB36" i="26"/>
  <c r="AQ37" i="26" s="1"/>
  <c r="X36" i="26"/>
  <c r="AM37" i="26" s="1"/>
  <c r="T36" i="26"/>
  <c r="AI37" i="26" s="1"/>
  <c r="AA35" i="26"/>
  <c r="AP36" i="26" s="1"/>
  <c r="W35" i="26"/>
  <c r="AL36" i="26" s="1"/>
  <c r="S35" i="26"/>
  <c r="AH36" i="26" s="1"/>
  <c r="AD34" i="26"/>
  <c r="AS35" i="26" s="1"/>
  <c r="Z34" i="26"/>
  <c r="AO35" i="26" s="1"/>
  <c r="V34" i="26"/>
  <c r="AK35" i="26" s="1"/>
  <c r="R34" i="26"/>
  <c r="AG35" i="26" s="1"/>
  <c r="AC33" i="26"/>
  <c r="AR34" i="26" s="1"/>
  <c r="Y33" i="26"/>
  <c r="AN34" i="26" s="1"/>
  <c r="U33" i="26"/>
  <c r="AJ34" i="26" s="1"/>
  <c r="Q33" i="26"/>
  <c r="AF34" i="26" s="1"/>
  <c r="AB32" i="26"/>
  <c r="AQ33" i="26" s="1"/>
  <c r="X32" i="26"/>
  <c r="AM33" i="26" s="1"/>
  <c r="T32" i="26"/>
  <c r="AI33" i="26" s="1"/>
  <c r="AA31" i="26"/>
  <c r="AP32" i="26" s="1"/>
  <c r="W31" i="26"/>
  <c r="AL32" i="26" s="1"/>
  <c r="S31" i="26"/>
  <c r="AH32" i="26" s="1"/>
  <c r="AD30" i="26"/>
  <c r="AS31" i="26" s="1"/>
  <c r="Z30" i="26"/>
  <c r="AO31" i="26" s="1"/>
  <c r="V30" i="26"/>
  <c r="AK31" i="26" s="1"/>
  <c r="R30" i="26"/>
  <c r="AG31" i="26" s="1"/>
  <c r="AC29" i="26"/>
  <c r="AR30" i="26" s="1"/>
  <c r="Y29" i="26"/>
  <c r="AN30" i="26" s="1"/>
  <c r="U29" i="26"/>
  <c r="AJ30" i="26" s="1"/>
  <c r="Q29" i="26"/>
  <c r="AF30" i="26" s="1"/>
  <c r="AB28" i="26"/>
  <c r="AQ29" i="26" s="1"/>
  <c r="X28" i="26"/>
  <c r="AM29" i="26" s="1"/>
  <c r="T28" i="26"/>
  <c r="AI29" i="26" s="1"/>
  <c r="AA27" i="26"/>
  <c r="AP28" i="26" s="1"/>
  <c r="W27" i="26"/>
  <c r="AL28" i="26" s="1"/>
  <c r="S27" i="26"/>
  <c r="AH28" i="26" s="1"/>
  <c r="AD26" i="26"/>
  <c r="AS27" i="26" s="1"/>
  <c r="Z26" i="26"/>
  <c r="AO27" i="26" s="1"/>
  <c r="V26" i="26"/>
  <c r="AK27" i="26" s="1"/>
  <c r="R26" i="26"/>
  <c r="AG27" i="26" s="1"/>
  <c r="AC25" i="26"/>
  <c r="AR26" i="26" s="1"/>
  <c r="Y25" i="26"/>
  <c r="AN26" i="26" s="1"/>
  <c r="U25" i="26"/>
  <c r="AJ26" i="26" s="1"/>
  <c r="Q25" i="26"/>
  <c r="AF26" i="26" s="1"/>
  <c r="AB24" i="26"/>
  <c r="AQ25" i="26" s="1"/>
  <c r="X24" i="26"/>
  <c r="AM25" i="26" s="1"/>
  <c r="T24" i="26"/>
  <c r="AI25" i="26" s="1"/>
  <c r="AA23" i="26"/>
  <c r="AP24" i="26" s="1"/>
  <c r="W23" i="26"/>
  <c r="AL24" i="26" s="1"/>
  <c r="S23" i="26"/>
  <c r="AH24" i="26" s="1"/>
  <c r="AD22" i="26"/>
  <c r="AS23" i="26" s="1"/>
  <c r="Z22" i="26"/>
  <c r="AO23" i="26" s="1"/>
  <c r="V22" i="26"/>
  <c r="AK23" i="26" s="1"/>
  <c r="R22" i="26"/>
  <c r="AG23" i="26" s="1"/>
  <c r="AC21" i="26"/>
  <c r="AR22" i="26" s="1"/>
  <c r="Y21" i="26"/>
  <c r="AN22" i="26" s="1"/>
  <c r="U21" i="26"/>
  <c r="AJ22" i="26" s="1"/>
  <c r="Q21" i="26"/>
  <c r="AF22" i="26" s="1"/>
  <c r="AB20" i="26"/>
  <c r="AQ21" i="26" s="1"/>
  <c r="X20" i="26"/>
  <c r="AM21" i="26" s="1"/>
  <c r="T20" i="26"/>
  <c r="AI21" i="26" s="1"/>
  <c r="AA19" i="26"/>
  <c r="AP20" i="26" s="1"/>
  <c r="W19" i="26"/>
  <c r="AL20" i="26" s="1"/>
  <c r="S19" i="26"/>
  <c r="AH20" i="26" s="1"/>
  <c r="AD18" i="26"/>
  <c r="AS19" i="26" s="1"/>
  <c r="Z18" i="26"/>
  <c r="AO19" i="26" s="1"/>
  <c r="V18" i="26"/>
  <c r="AK19" i="26" s="1"/>
  <c r="R18" i="26"/>
  <c r="AG19" i="26" s="1"/>
  <c r="AC17" i="26"/>
  <c r="AR18" i="26" s="1"/>
  <c r="Y17" i="26"/>
  <c r="AN18" i="26" s="1"/>
  <c r="U17" i="26"/>
  <c r="AJ18" i="26" s="1"/>
  <c r="Q17" i="26"/>
  <c r="AF18" i="26" s="1"/>
  <c r="AB16" i="26"/>
  <c r="AQ17" i="26" s="1"/>
  <c r="X16" i="26"/>
  <c r="AM17" i="26" s="1"/>
  <c r="T16" i="26"/>
  <c r="AI17" i="26" s="1"/>
  <c r="AA15" i="26"/>
  <c r="AP16" i="26" s="1"/>
  <c r="W15" i="26"/>
  <c r="AL16" i="26" s="1"/>
  <c r="S15" i="26"/>
  <c r="AH16" i="26" s="1"/>
  <c r="AD14" i="26"/>
  <c r="AS15" i="26" s="1"/>
  <c r="Z14" i="26"/>
  <c r="AO15" i="26" s="1"/>
  <c r="V14" i="26"/>
  <c r="AK15" i="26" s="1"/>
  <c r="R14" i="26"/>
  <c r="AG15" i="26" s="1"/>
  <c r="AC13" i="26"/>
  <c r="AR14" i="26" s="1"/>
  <c r="Y13" i="26"/>
  <c r="AN14" i="26" s="1"/>
  <c r="U13" i="26"/>
  <c r="AJ14" i="26" s="1"/>
  <c r="Q13" i="26"/>
  <c r="AF14" i="26" s="1"/>
  <c r="AB12" i="26"/>
  <c r="AQ13" i="26" s="1"/>
  <c r="X12" i="26"/>
  <c r="AM13" i="26" s="1"/>
  <c r="T12" i="26"/>
  <c r="AI13" i="26" s="1"/>
  <c r="AA11" i="26"/>
  <c r="AP12" i="26" s="1"/>
  <c r="W11" i="26"/>
  <c r="AL12" i="26" s="1"/>
  <c r="S11" i="26"/>
  <c r="AH12" i="26" s="1"/>
  <c r="AD10" i="26"/>
  <c r="AS11" i="26" s="1"/>
  <c r="Z10" i="26"/>
  <c r="AO11" i="26" s="1"/>
  <c r="V10" i="26"/>
  <c r="AK11" i="26" s="1"/>
  <c r="R10" i="26"/>
  <c r="AG11" i="26" s="1"/>
  <c r="AC9" i="26"/>
  <c r="AR10" i="26" s="1"/>
  <c r="Y9" i="26"/>
  <c r="AN10" i="26" s="1"/>
  <c r="U9" i="26"/>
  <c r="AJ10" i="26" s="1"/>
  <c r="Q9" i="26"/>
  <c r="AF10" i="26" s="1"/>
  <c r="AB8" i="26"/>
  <c r="AQ9" i="26" s="1"/>
  <c r="X8" i="26"/>
  <c r="AM9" i="26" s="1"/>
  <c r="T8" i="26"/>
  <c r="AI9" i="26" s="1"/>
  <c r="AA7" i="26"/>
  <c r="AP8" i="26" s="1"/>
  <c r="W7" i="26"/>
  <c r="AL8" i="26" s="1"/>
  <c r="S7" i="26"/>
  <c r="AH8" i="26" s="1"/>
  <c r="AD6" i="26"/>
  <c r="AS7" i="26" s="1"/>
  <c r="Z6" i="26"/>
  <c r="AO7" i="26" s="1"/>
  <c r="V6" i="26"/>
  <c r="AK7" i="26" s="1"/>
  <c r="R6" i="26"/>
  <c r="AG7" i="26" s="1"/>
  <c r="AC5" i="26"/>
  <c r="AR6" i="26" s="1"/>
  <c r="Y5" i="26"/>
  <c r="AN6" i="26" s="1"/>
  <c r="U5" i="26"/>
  <c r="AJ6" i="26" s="1"/>
  <c r="Q5" i="26"/>
  <c r="AF6" i="26" s="1"/>
  <c r="AB4" i="26"/>
  <c r="AQ5" i="26" s="1"/>
  <c r="X4" i="26"/>
  <c r="AM5" i="26" s="1"/>
  <c r="T4" i="26"/>
  <c r="AI5" i="26" s="1"/>
  <c r="AA3" i="26"/>
  <c r="AP4" i="26" s="1"/>
  <c r="W3" i="26"/>
  <c r="AL4" i="26" s="1"/>
  <c r="S3" i="26"/>
  <c r="AH4" i="26" s="1"/>
  <c r="W6" i="26"/>
  <c r="AL7" i="26" s="1"/>
  <c r="S6" i="26"/>
  <c r="AH7" i="26" s="1"/>
  <c r="AD5" i="26"/>
  <c r="AS6" i="26" s="1"/>
  <c r="Z5" i="26"/>
  <c r="AO6" i="26" s="1"/>
  <c r="V5" i="26"/>
  <c r="AK6" i="26" s="1"/>
  <c r="R5" i="26"/>
  <c r="AG6" i="26" s="1"/>
  <c r="AC4" i="26"/>
  <c r="AR5" i="26" s="1"/>
  <c r="Y4" i="26"/>
  <c r="AN5" i="26" s="1"/>
  <c r="U4" i="26"/>
  <c r="AJ5" i="26" s="1"/>
  <c r="Q4" i="26"/>
  <c r="AF5" i="26" s="1"/>
  <c r="AB3" i="26"/>
  <c r="AQ4" i="26" s="1"/>
  <c r="X3" i="26"/>
  <c r="AM4" i="26" s="1"/>
  <c r="T3" i="26"/>
  <c r="AI4" i="26" s="1"/>
  <c r="AX120" i="26"/>
  <c r="AX121" i="26" s="1"/>
  <c r="AX122" i="26" s="1"/>
  <c r="AX123" i="26" s="1"/>
  <c r="AX124" i="26" s="1"/>
  <c r="AX125" i="26" s="1"/>
  <c r="AX126" i="26" s="1"/>
  <c r="AX127" i="26" s="1"/>
  <c r="AX128" i="26" s="1"/>
  <c r="AX129" i="26" s="1"/>
  <c r="AX130" i="26" s="1"/>
  <c r="AX131" i="26" s="1"/>
  <c r="AX132" i="26" s="1"/>
  <c r="AX133" i="26" s="1"/>
  <c r="AX134" i="26" s="1"/>
  <c r="AX135" i="26" s="1"/>
  <c r="AX136" i="26" s="1"/>
  <c r="AX137" i="26" s="1"/>
  <c r="AX138" i="26" s="1"/>
  <c r="AX139" i="26" s="1"/>
  <c r="AX140" i="26" s="1"/>
  <c r="AX141" i="26" s="1"/>
  <c r="AX142" i="26" s="1"/>
  <c r="AX143" i="26" s="1"/>
  <c r="AX144" i="26" s="1"/>
  <c r="AX145" i="26" s="1"/>
  <c r="AX146" i="26" s="1"/>
  <c r="AX147" i="26" s="1"/>
  <c r="AX148" i="26" s="1"/>
  <c r="AX149" i="26" s="1"/>
  <c r="AX150" i="26" s="1"/>
  <c r="AX151" i="26" s="1"/>
  <c r="AX152" i="26" s="1"/>
  <c r="AX153" i="26" s="1"/>
  <c r="AX154" i="26" s="1"/>
  <c r="AX155" i="26" s="1"/>
  <c r="AX156" i="26" s="1"/>
  <c r="AX157" i="26" s="1"/>
  <c r="AX158" i="26" s="1"/>
  <c r="AX159" i="26" s="1"/>
  <c r="AX160" i="26" s="1"/>
  <c r="AX161" i="26" s="1"/>
  <c r="AX162" i="26" s="1"/>
  <c r="AX163" i="26" s="1"/>
  <c r="AX164" i="26" s="1"/>
  <c r="AX165" i="26" s="1"/>
  <c r="AX166" i="26" s="1"/>
  <c r="AX167" i="26" s="1"/>
  <c r="AX168" i="26" s="1"/>
  <c r="AX169" i="26" s="1"/>
  <c r="AX170" i="26" s="1"/>
  <c r="AX171" i="26" s="1"/>
  <c r="AX172" i="26" s="1"/>
  <c r="AX173" i="26" s="1"/>
  <c r="AX174" i="26" s="1"/>
  <c r="AX175" i="26" s="1"/>
  <c r="AX176" i="26" s="1"/>
  <c r="AX177" i="26" s="1"/>
  <c r="AX178" i="26" s="1"/>
  <c r="AX179" i="26" s="1"/>
  <c r="AX180" i="26" s="1"/>
  <c r="AX181" i="26" s="1"/>
  <c r="AX182" i="26" s="1"/>
  <c r="AX183" i="26" s="1"/>
  <c r="AX184" i="26" s="1"/>
  <c r="AX185" i="26" s="1"/>
  <c r="AX186" i="26" s="1"/>
  <c r="AX187" i="26" s="1"/>
  <c r="AX188" i="26" s="1"/>
  <c r="AX189" i="26" s="1"/>
  <c r="AX190" i="26" s="1"/>
  <c r="AX191" i="26" s="1"/>
  <c r="AX192" i="26" s="1"/>
  <c r="AX193" i="26" s="1"/>
  <c r="AX194" i="26" s="1"/>
  <c r="AX195" i="26" s="1"/>
  <c r="AX196" i="26" s="1"/>
  <c r="AX197" i="26" s="1"/>
  <c r="AX198" i="26" s="1"/>
  <c r="AX199" i="26" s="1"/>
  <c r="AX200" i="26" s="1"/>
  <c r="AX201" i="26" s="1"/>
  <c r="AX202" i="26" s="1"/>
  <c r="AX203" i="26" s="1"/>
  <c r="AX204" i="26" s="1"/>
  <c r="AX205" i="26" s="1"/>
  <c r="AX206" i="26" s="1"/>
  <c r="AX207" i="26" s="1"/>
  <c r="AX208" i="26" s="1"/>
  <c r="AX209" i="26" s="1"/>
  <c r="AX210" i="26" s="1"/>
  <c r="AX211" i="26" s="1"/>
  <c r="AX212" i="26" s="1"/>
  <c r="AX213" i="26" s="1"/>
  <c r="AX214" i="26" s="1"/>
  <c r="AX215" i="26" s="1"/>
  <c r="AX216" i="26" s="1"/>
  <c r="AX217" i="26" s="1"/>
  <c r="AX218" i="26" s="1"/>
  <c r="AX219" i="26" s="1"/>
  <c r="AX220" i="26" s="1"/>
  <c r="AX221" i="26" s="1"/>
  <c r="AX222" i="26" s="1"/>
  <c r="AX223" i="26" s="1"/>
  <c r="AX224" i="26" s="1"/>
  <c r="AX225" i="26" s="1"/>
  <c r="AX226" i="26" s="1"/>
  <c r="AX227" i="26" s="1"/>
  <c r="AX228" i="26" s="1"/>
  <c r="AX229" i="26" s="1"/>
  <c r="AX230" i="26" s="1"/>
  <c r="AX231" i="26" s="1"/>
  <c r="AX232" i="26" s="1"/>
  <c r="AX233" i="26" s="1"/>
  <c r="AX234" i="26" s="1"/>
  <c r="AX235" i="26" s="1"/>
  <c r="AX236" i="26" s="1"/>
  <c r="AX237" i="26" s="1"/>
  <c r="AX238" i="26" s="1"/>
  <c r="AX239" i="26" s="1"/>
  <c r="AX240" i="26" s="1"/>
  <c r="AX241" i="26" s="1"/>
  <c r="AX242" i="26" s="1"/>
  <c r="AX243" i="26" s="1"/>
  <c r="AX244" i="26" s="1"/>
  <c r="AX245" i="26" s="1"/>
  <c r="AX246" i="26" s="1"/>
  <c r="AX247" i="26" s="1"/>
  <c r="AX248" i="26" s="1"/>
  <c r="AX249" i="26" s="1"/>
  <c r="AX250" i="26" s="1"/>
  <c r="AX251" i="26" s="1"/>
  <c r="AX252" i="26" s="1"/>
  <c r="AX253" i="26" s="1"/>
  <c r="AX254" i="26" s="1"/>
  <c r="AX255" i="26" s="1"/>
  <c r="AX256" i="26" s="1"/>
  <c r="AX257" i="26" s="1"/>
  <c r="AX258" i="26" s="1"/>
  <c r="AX259" i="26" s="1"/>
  <c r="AX260" i="26" s="1"/>
  <c r="AX261" i="26" s="1"/>
  <c r="AX262" i="26" s="1"/>
  <c r="AX263" i="26" s="1"/>
  <c r="AX264" i="26" s="1"/>
  <c r="AX265" i="26" s="1"/>
  <c r="AX266" i="26" s="1"/>
  <c r="AX267" i="26" s="1"/>
  <c r="AX268" i="26" s="1"/>
  <c r="AX269" i="26" s="1"/>
  <c r="AX270" i="26" s="1"/>
  <c r="AX271" i="26" s="1"/>
  <c r="AX272" i="26" s="1"/>
  <c r="AX273" i="26" s="1"/>
  <c r="AX274" i="26" s="1"/>
  <c r="AX275" i="26" s="1"/>
  <c r="AX276" i="26" s="1"/>
  <c r="AX277" i="26" s="1"/>
  <c r="AX278" i="26" s="1"/>
  <c r="AX279" i="26" s="1"/>
  <c r="AX280" i="26" s="1"/>
  <c r="AX281" i="26" s="1"/>
  <c r="AX282" i="26" s="1"/>
  <c r="AX283" i="26" s="1"/>
  <c r="AX284" i="26" s="1"/>
  <c r="AX285" i="26" s="1"/>
  <c r="AX286" i="26" s="1"/>
  <c r="AX287" i="26" s="1"/>
  <c r="AX288" i="26" s="1"/>
  <c r="AX289" i="26" s="1"/>
  <c r="AX290" i="26" s="1"/>
  <c r="AX291" i="26" s="1"/>
  <c r="AX292" i="26" s="1"/>
  <c r="AX293" i="26" s="1"/>
  <c r="AX294" i="26" s="1"/>
  <c r="AX295" i="26" s="1"/>
  <c r="AX296" i="26" s="1"/>
  <c r="AX297" i="26" s="1"/>
  <c r="AX298" i="26" s="1"/>
  <c r="AX299" i="26" s="1"/>
  <c r="AX300" i="26" s="1"/>
  <c r="AX301" i="26" s="1"/>
  <c r="AX302" i="26" s="1"/>
  <c r="AX303" i="26" s="1"/>
  <c r="AX304" i="26" s="1"/>
  <c r="AX305" i="26" s="1"/>
  <c r="AX306" i="26" s="1"/>
  <c r="AX307" i="26" s="1"/>
  <c r="AX308" i="26" s="1"/>
  <c r="AX309" i="26" s="1"/>
  <c r="AX310" i="26" s="1"/>
  <c r="AX311" i="26" s="1"/>
  <c r="AX312" i="26" s="1"/>
  <c r="AX313" i="26" s="1"/>
  <c r="AX314" i="26" s="1"/>
  <c r="AX315" i="26" s="1"/>
  <c r="AX316" i="26" s="1"/>
  <c r="AX317" i="26" s="1"/>
  <c r="AX318" i="26" s="1"/>
  <c r="AX319" i="26" s="1"/>
  <c r="AX320" i="26" s="1"/>
  <c r="AX321" i="26" s="1"/>
  <c r="AX322" i="26" s="1"/>
  <c r="AX323" i="26" s="1"/>
  <c r="AX324" i="26" s="1"/>
  <c r="AX325" i="26" s="1"/>
  <c r="AX326" i="26" s="1"/>
  <c r="AX327" i="26" s="1"/>
  <c r="AX328" i="26" s="1"/>
  <c r="AX329" i="26" s="1"/>
  <c r="AX330" i="26" s="1"/>
  <c r="AX331" i="26" s="1"/>
  <c r="AX332" i="26" s="1"/>
  <c r="AX333" i="26" s="1"/>
  <c r="AX334" i="26" s="1"/>
  <c r="AX335" i="26" s="1"/>
  <c r="AX336" i="26" s="1"/>
  <c r="AX337" i="26" s="1"/>
  <c r="AX338" i="26" s="1"/>
  <c r="AX339" i="26" s="1"/>
  <c r="AX340" i="26" s="1"/>
  <c r="AX341" i="26" s="1"/>
  <c r="AX342" i="26" s="1"/>
  <c r="AX343" i="26" s="1"/>
  <c r="AX344" i="26" s="1"/>
  <c r="AX345" i="26" s="1"/>
  <c r="AX346" i="26" s="1"/>
  <c r="AX347" i="26" s="1"/>
  <c r="AX348" i="26" s="1"/>
  <c r="AX349" i="26" s="1"/>
  <c r="AX350" i="26" s="1"/>
  <c r="AX351" i="26" s="1"/>
  <c r="AX352" i="26" s="1"/>
  <c r="AX353" i="26" s="1"/>
  <c r="AX354" i="26" s="1"/>
  <c r="AX355" i="26" s="1"/>
  <c r="AX356" i="26" s="1"/>
  <c r="AX357" i="26" s="1"/>
  <c r="AX358" i="26" s="1"/>
  <c r="AX359" i="26" s="1"/>
  <c r="AX360" i="26" s="1"/>
  <c r="AX361" i="26" s="1"/>
  <c r="AX362" i="26" s="1"/>
  <c r="AX363" i="26" s="1"/>
  <c r="AU37" i="26" l="1"/>
  <c r="AT45" i="26"/>
  <c r="AU69" i="26"/>
  <c r="AT77" i="26"/>
  <c r="AT87" i="26"/>
  <c r="AT109" i="26"/>
  <c r="AU118" i="26"/>
  <c r="AU133" i="26"/>
  <c r="AU150" i="26"/>
  <c r="AU167" i="26"/>
  <c r="AU168" i="26"/>
  <c r="AT181" i="26"/>
  <c r="AT183" i="26"/>
  <c r="AT200" i="26"/>
  <c r="AU207" i="26"/>
  <c r="AU213" i="26"/>
  <c r="AT224" i="26"/>
  <c r="AT230" i="26"/>
  <c r="AT239" i="26"/>
  <c r="AT253" i="26"/>
  <c r="AU258" i="26"/>
  <c r="AT261" i="26"/>
  <c r="AU269" i="26"/>
  <c r="AU272" i="26"/>
  <c r="AU275" i="26"/>
  <c r="AT279" i="26"/>
  <c r="AU280" i="26"/>
  <c r="AT287" i="26"/>
  <c r="AT291" i="26"/>
  <c r="AT293" i="26"/>
  <c r="AT108" i="26"/>
  <c r="AU132" i="26"/>
  <c r="AT304" i="26"/>
  <c r="AT312" i="26"/>
  <c r="AT320" i="26"/>
  <c r="AT336" i="26"/>
  <c r="AT344" i="26"/>
  <c r="AT352" i="26"/>
  <c r="AT22" i="26"/>
  <c r="AU4" i="26"/>
  <c r="AT299" i="26"/>
  <c r="AT321" i="26"/>
  <c r="AT347" i="26"/>
  <c r="AU282" i="26"/>
  <c r="AU185" i="26"/>
  <c r="AU247" i="26"/>
  <c r="AU11" i="26"/>
  <c r="AU194" i="26"/>
  <c r="AT309" i="26"/>
  <c r="AT315" i="26"/>
  <c r="AU345" i="26"/>
  <c r="AU288" i="26"/>
  <c r="AU332" i="26"/>
  <c r="AU90" i="26"/>
  <c r="AU96" i="26"/>
  <c r="AT216" i="26"/>
  <c r="AU47" i="26"/>
  <c r="AT295" i="26"/>
  <c r="AU326" i="26"/>
  <c r="AU355" i="26"/>
  <c r="AT359" i="26"/>
  <c r="AT328" i="26"/>
  <c r="AU5" i="26"/>
  <c r="AT66" i="26"/>
  <c r="AT73" i="26"/>
  <c r="AT303" i="26"/>
  <c r="AU339" i="26"/>
  <c r="AT362" i="26"/>
  <c r="AT150" i="26"/>
  <c r="AU234" i="26"/>
  <c r="AT283" i="26"/>
  <c r="AT19" i="26"/>
  <c r="AU58" i="26"/>
  <c r="AT147" i="26"/>
  <c r="AT169" i="26"/>
  <c r="AU79" i="26"/>
  <c r="AU329" i="26"/>
  <c r="AT357" i="26"/>
  <c r="AU241" i="26"/>
  <c r="AT265" i="26"/>
  <c r="AT297" i="26"/>
  <c r="AU261" i="26"/>
  <c r="AT41" i="26"/>
  <c r="AT51" i="26"/>
  <c r="AT98" i="26"/>
  <c r="AU139" i="26"/>
  <c r="AU202" i="26"/>
  <c r="AU64" i="26"/>
  <c r="AT235" i="26"/>
  <c r="AU226" i="26"/>
  <c r="AU317" i="26"/>
  <c r="AU323" i="26"/>
  <c r="AU342" i="26"/>
  <c r="AU350" i="26"/>
  <c r="AT311" i="26"/>
  <c r="AT250" i="26"/>
  <c r="AU36" i="26"/>
  <c r="AT140" i="26"/>
  <c r="AT164" i="26"/>
  <c r="AT258" i="26"/>
  <c r="AU274" i="26"/>
  <c r="AT13" i="26"/>
  <c r="AT54" i="26"/>
  <c r="AU86" i="26"/>
  <c r="AU101" i="26"/>
  <c r="AT119" i="26"/>
  <c r="AT141" i="26"/>
  <c r="AT174" i="26"/>
  <c r="AT190" i="26"/>
  <c r="AT205" i="26"/>
  <c r="AU33" i="26"/>
  <c r="AU107" i="26"/>
  <c r="AU129" i="26"/>
  <c r="AT161" i="26"/>
  <c r="AU178" i="26"/>
  <c r="AU218" i="26"/>
  <c r="AU219" i="26"/>
  <c r="AT301" i="26"/>
  <c r="AU306" i="26"/>
  <c r="AT335" i="26"/>
  <c r="AU227" i="26"/>
  <c r="AU250" i="26"/>
  <c r="AT12" i="26"/>
  <c r="AU186" i="26"/>
  <c r="AU187" i="26"/>
  <c r="AU197" i="26"/>
  <c r="AU221" i="26"/>
  <c r="AU242" i="26"/>
  <c r="AT245" i="26"/>
  <c r="AU255" i="26"/>
  <c r="AU266" i="26"/>
  <c r="AU271" i="26"/>
  <c r="AU279" i="26"/>
  <c r="AT9" i="26"/>
  <c r="AU26" i="26"/>
  <c r="AT34" i="26"/>
  <c r="AU15" i="26"/>
  <c r="AU22" i="26"/>
  <c r="AT23" i="26"/>
  <c r="AU32" i="26"/>
  <c r="AU43" i="26"/>
  <c r="AT44" i="26"/>
  <c r="AU54" i="26"/>
  <c r="AT55" i="26"/>
  <c r="AU65" i="26"/>
  <c r="AU68" i="26"/>
  <c r="AU75" i="26"/>
  <c r="AT76" i="26"/>
  <c r="AT83" i="26"/>
  <c r="AT86" i="26"/>
  <c r="AU97" i="26"/>
  <c r="AU100" i="26"/>
  <c r="AT105" i="26"/>
  <c r="AU111" i="26"/>
  <c r="AT115" i="26"/>
  <c r="AT118" i="26"/>
  <c r="AU122" i="26"/>
  <c r="AU128" i="26"/>
  <c r="AT130" i="26"/>
  <c r="AT137" i="26"/>
  <c r="AU143" i="26"/>
  <c r="AT151" i="26"/>
  <c r="AU154" i="26"/>
  <c r="AT158" i="26"/>
  <c r="AU159" i="26"/>
  <c r="AT178" i="26"/>
  <c r="AT193" i="26"/>
  <c r="AT210" i="26"/>
  <c r="AT233" i="26"/>
  <c r="AU210" i="26"/>
  <c r="AT4" i="26"/>
  <c r="AU9" i="26"/>
  <c r="AT10" i="26"/>
  <c r="AT11" i="26"/>
  <c r="AT18" i="26"/>
  <c r="AU19" i="26"/>
  <c r="AT25" i="26"/>
  <c r="AT26" i="26"/>
  <c r="AT27" i="26"/>
  <c r="AU34" i="26"/>
  <c r="AT35" i="26"/>
  <c r="AU41" i="26"/>
  <c r="AT49" i="26"/>
  <c r="AT50" i="26"/>
  <c r="AT58" i="26"/>
  <c r="AT65" i="26"/>
  <c r="AU66" i="26"/>
  <c r="AT67" i="26"/>
  <c r="AT75" i="26"/>
  <c r="AT81" i="26"/>
  <c r="AT82" i="26"/>
  <c r="AU83" i="26"/>
  <c r="AT89" i="26"/>
  <c r="AT91" i="26"/>
  <c r="AT97" i="26"/>
  <c r="AU98" i="26"/>
  <c r="AT113" i="26"/>
  <c r="AT114" i="26"/>
  <c r="AT121" i="26"/>
  <c r="AT122" i="26"/>
  <c r="AT123" i="26"/>
  <c r="AT129" i="26"/>
  <c r="AT131" i="26"/>
  <c r="AU137" i="26"/>
  <c r="AT139" i="26"/>
  <c r="AT145" i="26"/>
  <c r="AT146" i="26"/>
  <c r="AU147" i="26"/>
  <c r="AT153" i="26"/>
  <c r="AT154" i="26"/>
  <c r="AT162" i="26"/>
  <c r="AU169" i="26"/>
  <c r="AT170" i="26"/>
  <c r="AU177" i="26"/>
  <c r="AT179" i="26"/>
  <c r="AT186" i="26"/>
  <c r="AT194" i="26"/>
  <c r="AT195" i="26"/>
  <c r="AU201" i="26"/>
  <c r="AT203" i="26"/>
  <c r="AU209" i="26"/>
  <c r="AT211" i="26"/>
  <c r="AT218" i="26"/>
  <c r="AT219" i="26"/>
  <c r="AT226" i="26"/>
  <c r="AU233" i="26"/>
  <c r="AU235" i="26"/>
  <c r="AT242" i="26"/>
  <c r="AU249" i="26"/>
  <c r="AT251" i="26"/>
  <c r="AU265" i="26"/>
  <c r="AT266" i="26"/>
  <c r="AU267" i="26"/>
  <c r="AU273" i="26"/>
  <c r="AT274" i="26"/>
  <c r="AT275" i="26"/>
  <c r="AU281" i="26"/>
  <c r="AT282" i="26"/>
  <c r="AU283" i="26"/>
  <c r="AU291" i="26"/>
  <c r="AU297" i="26"/>
  <c r="AU298" i="26"/>
  <c r="AU13" i="26"/>
  <c r="AT14" i="26"/>
  <c r="AT15" i="26"/>
  <c r="AT21" i="26"/>
  <c r="AT29" i="26"/>
  <c r="AT30" i="26"/>
  <c r="AT31" i="26"/>
  <c r="AT37" i="26"/>
  <c r="AT38" i="26"/>
  <c r="AT39" i="26"/>
  <c r="AU45" i="26"/>
  <c r="AT46" i="26"/>
  <c r="AT47" i="26"/>
  <c r="AT53" i="26"/>
  <c r="AU55" i="26"/>
  <c r="AT61" i="26"/>
  <c r="AT62" i="26"/>
  <c r="AT63" i="26"/>
  <c r="AT69" i="26"/>
  <c r="AT70" i="26"/>
  <c r="AU72" i="26"/>
  <c r="AU77" i="26"/>
  <c r="AT78" i="26"/>
  <c r="AT79" i="26"/>
  <c r="AT85" i="26"/>
  <c r="AU87" i="26"/>
  <c r="AT93" i="26"/>
  <c r="AT94" i="26"/>
  <c r="AT95" i="26"/>
  <c r="AT101" i="26"/>
  <c r="AT102" i="26"/>
  <c r="AT103" i="26"/>
  <c r="AU104" i="26"/>
  <c r="AU109" i="26"/>
  <c r="AT110" i="26"/>
  <c r="AT111" i="26"/>
  <c r="AU112" i="26"/>
  <c r="AT117" i="26"/>
  <c r="AT125" i="26"/>
  <c r="AT126" i="26"/>
  <c r="AT127" i="26"/>
  <c r="AT133" i="26"/>
  <c r="AT134" i="26"/>
  <c r="AU136" i="26"/>
  <c r="AU141" i="26"/>
  <c r="AT142" i="26"/>
  <c r="AT143" i="26"/>
  <c r="AT149" i="26"/>
  <c r="AU151" i="26"/>
  <c r="AT157" i="26"/>
  <c r="AU158" i="26"/>
  <c r="AT159" i="26"/>
  <c r="AU160" i="26"/>
  <c r="AT165" i="26"/>
  <c r="AT166" i="26"/>
  <c r="AT167" i="26"/>
  <c r="AT168" i="26"/>
  <c r="AT173" i="26"/>
  <c r="AU174" i="26"/>
  <c r="AT175" i="26"/>
  <c r="AU176" i="26"/>
  <c r="AU181" i="26"/>
  <c r="AT182" i="26"/>
  <c r="AU183" i="26"/>
  <c r="AU184" i="26"/>
  <c r="AU189" i="26"/>
  <c r="AU190" i="26"/>
  <c r="AT192" i="26"/>
  <c r="AU198" i="26"/>
  <c r="AU199" i="26"/>
  <c r="AU200" i="26"/>
  <c r="AU205" i="26"/>
  <c r="AT206" i="26"/>
  <c r="AU208" i="26"/>
  <c r="AT213" i="26"/>
  <c r="AU214" i="26"/>
  <c r="AU216" i="26"/>
  <c r="AU256" i="26"/>
  <c r="AT264" i="26"/>
  <c r="AT272" i="26"/>
  <c r="AT280" i="26"/>
  <c r="AT288" i="26"/>
  <c r="AU296" i="26"/>
  <c r="AT36" i="26"/>
  <c r="AU40" i="26"/>
  <c r="AU44" i="26"/>
  <c r="AU48" i="26"/>
  <c r="AT52" i="26"/>
  <c r="AU56" i="26"/>
  <c r="AT57" i="26"/>
  <c r="AT60" i="26"/>
  <c r="AT74" i="26"/>
  <c r="AU76" i="26"/>
  <c r="AU88" i="26"/>
  <c r="AT100" i="26"/>
  <c r="AT106" i="26"/>
  <c r="AU108" i="26"/>
  <c r="AT116" i="26"/>
  <c r="AT124" i="26"/>
  <c r="AT132" i="26"/>
  <c r="AU140" i="26"/>
  <c r="AT148" i="26"/>
  <c r="AU156" i="26"/>
  <c r="AU164" i="26"/>
  <c r="AU172" i="26"/>
  <c r="AU180" i="26"/>
  <c r="AU188" i="26"/>
  <c r="AU196" i="26"/>
  <c r="AU204" i="26"/>
  <c r="AT212" i="26"/>
  <c r="AT220" i="26"/>
  <c r="AT221" i="26"/>
  <c r="AU222" i="26"/>
  <c r="AU223" i="26"/>
  <c r="AU224" i="26"/>
  <c r="AT228" i="26"/>
  <c r="AU229" i="26"/>
  <c r="AU230" i="26"/>
  <c r="AT234" i="26"/>
  <c r="AT238" i="26"/>
  <c r="AU240" i="26"/>
  <c r="AU245" i="26"/>
  <c r="AU248" i="26"/>
  <c r="AU16" i="26"/>
  <c r="AU304" i="26"/>
  <c r="AU312" i="26"/>
  <c r="AU328" i="26"/>
  <c r="AT360" i="26"/>
  <c r="AT7" i="26"/>
  <c r="AU12" i="26"/>
  <c r="AU23" i="26"/>
  <c r="AT28" i="26"/>
  <c r="AT42" i="26"/>
  <c r="AU51" i="26"/>
  <c r="AT68" i="26"/>
  <c r="AT71" i="26"/>
  <c r="AT84" i="26"/>
  <c r="AU105" i="26"/>
  <c r="AT138" i="26"/>
  <c r="AT155" i="26"/>
  <c r="AU161" i="26"/>
  <c r="AT187" i="26"/>
  <c r="AT202" i="26"/>
  <c r="AU217" i="26"/>
  <c r="AT271" i="26"/>
  <c r="AU289" i="26"/>
  <c r="AU299" i="26"/>
  <c r="AU305" i="26"/>
  <c r="AT319" i="26"/>
  <c r="AT363" i="26"/>
  <c r="AU225" i="26"/>
  <c r="AT227" i="26"/>
  <c r="AT241" i="26"/>
  <c r="AT244" i="26"/>
  <c r="AU301" i="26"/>
  <c r="AT302" i="26"/>
  <c r="AU303" i="26"/>
  <c r="AT306" i="26"/>
  <c r="AU307" i="26"/>
  <c r="AU309" i="26"/>
  <c r="AT310" i="26"/>
  <c r="AU311" i="26"/>
  <c r="AT313" i="26"/>
  <c r="AU314" i="26"/>
  <c r="AT317" i="26"/>
  <c r="AT318" i="26"/>
  <c r="AU321" i="26"/>
  <c r="AU322" i="26"/>
  <c r="AT323" i="26"/>
  <c r="AU325" i="26"/>
  <c r="AT326" i="26"/>
  <c r="AU327" i="26"/>
  <c r="AU330" i="26"/>
  <c r="AU331" i="26"/>
  <c r="AU333" i="26"/>
  <c r="AU334" i="26"/>
  <c r="AU337" i="26"/>
  <c r="AU338" i="26"/>
  <c r="AT339" i="26"/>
  <c r="AT341" i="26"/>
  <c r="AT342" i="26"/>
  <c r="AT343" i="26"/>
  <c r="AT345" i="26"/>
  <c r="AT346" i="26"/>
  <c r="AU347" i="26"/>
  <c r="AT349" i="26"/>
  <c r="AT350" i="26"/>
  <c r="AT353" i="26"/>
  <c r="AU354" i="26"/>
  <c r="AT355" i="26"/>
  <c r="AU357" i="26"/>
  <c r="AU358" i="26"/>
  <c r="AU359" i="26"/>
  <c r="AU361" i="26"/>
  <c r="AT3" i="26"/>
  <c r="AT5" i="26"/>
  <c r="AU24" i="26"/>
  <c r="AT43" i="26"/>
  <c r="AU80" i="26"/>
  <c r="AT92" i="26"/>
  <c r="AT99" i="26"/>
  <c r="AT107" i="26"/>
  <c r="AU115" i="26"/>
  <c r="AU119" i="26"/>
  <c r="AU130" i="26"/>
  <c r="AT135" i="26"/>
  <c r="AU144" i="26"/>
  <c r="AU152" i="26"/>
  <c r="AT171" i="26"/>
  <c r="AU191" i="26"/>
  <c r="AU215" i="26"/>
  <c r="AT232" i="26"/>
  <c r="AT259" i="26"/>
  <c r="AU335" i="26"/>
  <c r="AT33" i="26"/>
  <c r="AT6" i="26"/>
  <c r="AT20" i="26"/>
  <c r="AU73" i="26"/>
  <c r="AT90" i="26"/>
  <c r="AU237" i="26"/>
  <c r="AT246" i="26"/>
  <c r="AT252" i="26"/>
  <c r="AU253" i="26"/>
  <c r="AT254" i="26"/>
  <c r="AT255" i="26"/>
  <c r="AT260" i="26"/>
  <c r="AU262" i="26"/>
  <c r="AU263" i="26"/>
  <c r="AT268" i="26"/>
  <c r="AT269" i="26"/>
  <c r="AT270" i="26"/>
  <c r="AT276" i="26"/>
  <c r="AU277" i="26"/>
  <c r="AT278" i="26"/>
  <c r="AT284" i="26"/>
  <c r="AU285" i="26"/>
  <c r="AT286" i="26"/>
  <c r="AU287" i="26"/>
  <c r="AU292" i="26"/>
  <c r="AU293" i="26"/>
  <c r="AU294" i="26"/>
  <c r="AU295" i="26"/>
  <c r="AU300" i="26"/>
  <c r="AU308" i="26"/>
  <c r="AU316" i="26"/>
  <c r="AT324" i="26"/>
  <c r="AT332" i="26"/>
  <c r="AT340" i="26"/>
  <c r="AT348" i="26"/>
  <c r="AU356" i="26"/>
  <c r="AU8" i="26"/>
  <c r="AT17" i="26"/>
  <c r="AT59" i="26"/>
  <c r="AU120" i="26"/>
  <c r="AT163" i="26"/>
  <c r="AT185" i="26"/>
  <c r="AU193" i="26"/>
  <c r="AT207" i="26"/>
  <c r="AU231" i="26"/>
  <c r="AU236" i="26"/>
  <c r="AU239" i="26"/>
  <c r="AT247" i="26"/>
  <c r="AU257" i="26"/>
  <c r="AU290" i="26"/>
  <c r="AU315" i="26"/>
  <c r="AT329" i="26"/>
  <c r="AU351" i="26"/>
  <c r="AU14" i="26"/>
  <c r="AU25" i="26"/>
  <c r="AU46" i="26"/>
  <c r="AU57" i="26"/>
  <c r="AU78" i="26"/>
  <c r="AU89" i="26"/>
  <c r="AU110" i="26"/>
  <c r="AU121" i="26"/>
  <c r="AU142" i="26"/>
  <c r="AU153" i="26"/>
  <c r="AU35" i="26"/>
  <c r="AU67" i="26"/>
  <c r="AU99" i="26"/>
  <c r="AU131" i="26"/>
  <c r="AU18" i="26"/>
  <c r="AU29" i="26"/>
  <c r="AU50" i="26"/>
  <c r="AU61" i="26"/>
  <c r="AU82" i="26"/>
  <c r="AU93" i="26"/>
  <c r="AU114" i="26"/>
  <c r="AU125" i="26"/>
  <c r="AU146" i="26"/>
  <c r="AU212" i="26"/>
  <c r="AU220" i="26"/>
  <c r="AU228" i="26"/>
  <c r="AU244" i="26"/>
  <c r="AU252" i="26"/>
  <c r="AU260" i="26"/>
  <c r="AU7" i="26"/>
  <c r="AU28" i="26"/>
  <c r="AU39" i="26"/>
  <c r="AU60" i="26"/>
  <c r="AU71" i="26"/>
  <c r="AU92" i="26"/>
  <c r="AU103" i="26"/>
  <c r="AU124" i="26"/>
  <c r="AU135" i="26"/>
  <c r="AU157" i="26"/>
  <c r="AU165" i="26"/>
  <c r="AU173" i="26"/>
  <c r="AU270" i="26"/>
  <c r="AT314" i="26"/>
  <c r="AT322" i="26"/>
  <c r="AT330" i="26"/>
  <c r="AT338" i="26"/>
  <c r="AT354" i="26"/>
  <c r="AT189" i="26"/>
  <c r="AU195" i="26"/>
  <c r="AT160" i="26"/>
  <c r="AT191" i="26"/>
  <c r="AT198" i="26"/>
  <c r="AT201" i="26"/>
  <c r="AT361" i="26"/>
  <c r="AT208" i="26"/>
  <c r="AT214" i="26"/>
  <c r="AT217" i="26"/>
  <c r="AT222" i="26"/>
  <c r="AT225" i="26"/>
  <c r="AT231" i="26"/>
  <c r="AT237" i="26"/>
  <c r="AT248" i="26"/>
  <c r="AU251" i="26"/>
  <c r="AT256" i="26"/>
  <c r="AU259" i="26"/>
  <c r="AT262" i="26"/>
  <c r="AT267" i="26"/>
  <c r="AT281" i="26"/>
  <c r="AT285" i="26"/>
  <c r="AT289" i="26"/>
  <c r="AT307" i="26"/>
  <c r="AU318" i="26"/>
  <c r="AU324" i="26"/>
  <c r="AT327" i="26"/>
  <c r="AT333" i="26"/>
  <c r="AU340" i="26"/>
  <c r="AU343" i="26"/>
  <c r="AU348" i="26"/>
  <c r="AT358" i="26"/>
  <c r="AU360" i="26"/>
  <c r="AT180" i="26"/>
  <c r="AT188" i="26"/>
  <c r="AT196" i="26"/>
  <c r="AT229" i="26"/>
  <c r="AT8" i="26"/>
  <c r="AU175" i="26"/>
  <c r="AU346" i="26"/>
  <c r="AT204" i="26"/>
  <c r="AU243" i="26"/>
  <c r="AT32" i="26"/>
  <c r="AT351" i="26"/>
  <c r="AU6" i="26"/>
  <c r="AU17" i="26"/>
  <c r="AU38" i="26"/>
  <c r="AU49" i="26"/>
  <c r="AU70" i="26"/>
  <c r="AU81" i="26"/>
  <c r="AU102" i="26"/>
  <c r="AU113" i="26"/>
  <c r="AU134" i="26"/>
  <c r="AU145" i="26"/>
  <c r="AU27" i="26"/>
  <c r="AU59" i="26"/>
  <c r="AU91" i="26"/>
  <c r="AU123" i="26"/>
  <c r="AU155" i="26"/>
  <c r="AU163" i="26"/>
  <c r="AU171" i="26"/>
  <c r="AU10" i="26"/>
  <c r="AU21" i="26"/>
  <c r="AU42" i="26"/>
  <c r="AU53" i="26"/>
  <c r="AU74" i="26"/>
  <c r="AU85" i="26"/>
  <c r="AU106" i="26"/>
  <c r="AU117" i="26"/>
  <c r="AU138" i="26"/>
  <c r="AU149" i="26"/>
  <c r="AU182" i="26"/>
  <c r="AU206" i="26"/>
  <c r="AU238" i="26"/>
  <c r="AU246" i="26"/>
  <c r="AU254" i="26"/>
  <c r="AU20" i="26"/>
  <c r="AU31" i="26"/>
  <c r="AU52" i="26"/>
  <c r="AU63" i="26"/>
  <c r="AU84" i="26"/>
  <c r="AU95" i="26"/>
  <c r="AU116" i="26"/>
  <c r="AU127" i="26"/>
  <c r="AU148" i="26"/>
  <c r="AU268" i="26"/>
  <c r="AU278" i="26"/>
  <c r="AU286" i="26"/>
  <c r="AU276" i="26"/>
  <c r="AU284" i="26"/>
  <c r="AT290" i="26"/>
  <c r="AT308" i="26"/>
  <c r="AT316" i="26"/>
  <c r="AT356" i="26"/>
  <c r="AU162" i="26"/>
  <c r="AU166" i="26"/>
  <c r="AT156" i="26"/>
  <c r="AT172" i="26"/>
  <c r="AT176" i="26"/>
  <c r="AT184" i="26"/>
  <c r="AT199" i="26"/>
  <c r="AU353" i="26"/>
  <c r="AU203" i="26"/>
  <c r="AT209" i="26"/>
  <c r="AT215" i="26"/>
  <c r="AT223" i="26"/>
  <c r="AT240" i="26"/>
  <c r="AT243" i="26"/>
  <c r="AT249" i="26"/>
  <c r="AT257" i="26"/>
  <c r="AT263" i="26"/>
  <c r="AT273" i="26"/>
  <c r="AT277" i="26"/>
  <c r="AT292" i="26"/>
  <c r="AT294" i="26"/>
  <c r="AT296" i="26"/>
  <c r="AT298" i="26"/>
  <c r="AT300" i="26"/>
  <c r="AU302" i="26"/>
  <c r="AZ302" i="26" s="1"/>
  <c r="AZ303" i="26" s="1"/>
  <c r="AZ304" i="26" s="1"/>
  <c r="AZ305" i="26" s="1"/>
  <c r="AZ306" i="26" s="1"/>
  <c r="AZ307" i="26" s="1"/>
  <c r="AZ308" i="26" s="1"/>
  <c r="AZ309" i="26" s="1"/>
  <c r="AZ310" i="26" s="1"/>
  <c r="AT305" i="26"/>
  <c r="AU310" i="26"/>
  <c r="AU313" i="26"/>
  <c r="AU319" i="26"/>
  <c r="AT325" i="26"/>
  <c r="AT331" i="26"/>
  <c r="AU341" i="26"/>
  <c r="AU349" i="26"/>
  <c r="AT236" i="26"/>
  <c r="AT120" i="26"/>
  <c r="AT152" i="26"/>
  <c r="AT337" i="26"/>
  <c r="AU211" i="26"/>
  <c r="AT88" i="26"/>
  <c r="AU344" i="26"/>
  <c r="AU179" i="26"/>
  <c r="AT197" i="26"/>
  <c r="AT56" i="26"/>
  <c r="AT16" i="26"/>
  <c r="AU30" i="26"/>
  <c r="AU62" i="26"/>
  <c r="AU94" i="26"/>
  <c r="AU126" i="26"/>
  <c r="AU192" i="26"/>
  <c r="AU232" i="26"/>
  <c r="AU264" i="26"/>
  <c r="AT334" i="26"/>
  <c r="AT177" i="26"/>
  <c r="AU363" i="26"/>
  <c r="AU170" i="26"/>
  <c r="AT40" i="26"/>
  <c r="AT48" i="26"/>
  <c r="AT64" i="26"/>
  <c r="AT72" i="26"/>
  <c r="AT80" i="26"/>
  <c r="AT96" i="26"/>
  <c r="AT104" i="26"/>
  <c r="AT112" i="26"/>
  <c r="AT128" i="26"/>
  <c r="AT136" i="26"/>
  <c r="AT144" i="26"/>
  <c r="AT24" i="26"/>
  <c r="AU362" i="26"/>
  <c r="AU320" i="26"/>
  <c r="AU336" i="26"/>
  <c r="AU352" i="26"/>
  <c r="AU3" i="26"/>
  <c r="AZ311" i="26" l="1"/>
  <c r="AZ312" i="26" s="1"/>
  <c r="AZ313" i="26" s="1"/>
  <c r="AZ314" i="26" s="1"/>
  <c r="AZ315" i="26" s="1"/>
  <c r="AZ316" i="26" s="1"/>
  <c r="AZ317" i="26" s="1"/>
  <c r="AZ318" i="26" s="1"/>
  <c r="AZ319" i="26" s="1"/>
  <c r="AZ320" i="26" s="1"/>
  <c r="AZ321" i="26" s="1"/>
  <c r="AZ322" i="26" s="1"/>
  <c r="AZ323" i="26" s="1"/>
  <c r="AZ324" i="26" s="1"/>
  <c r="AZ325" i="26" s="1"/>
  <c r="AZ326" i="26" s="1"/>
  <c r="AZ327" i="26" s="1"/>
  <c r="AZ328" i="26" s="1"/>
  <c r="AZ329" i="26" s="1"/>
  <c r="AZ330" i="26" s="1"/>
  <c r="AZ331" i="26" s="1"/>
  <c r="AZ332" i="26" s="1"/>
  <c r="AZ333" i="26" s="1"/>
  <c r="AZ334" i="26" s="1"/>
  <c r="AZ335" i="26" s="1"/>
  <c r="AZ336" i="26" s="1"/>
  <c r="AZ337" i="26" s="1"/>
  <c r="AZ338" i="26" s="1"/>
  <c r="AZ339" i="26" s="1"/>
  <c r="AZ340" i="26" s="1"/>
  <c r="AZ341" i="26" s="1"/>
  <c r="AZ342" i="26" s="1"/>
  <c r="AZ343" i="26" s="1"/>
  <c r="AZ344" i="26" s="1"/>
  <c r="AZ345" i="26" s="1"/>
  <c r="AZ346" i="26" s="1"/>
  <c r="AZ347" i="26" s="1"/>
  <c r="AZ348" i="26" s="1"/>
  <c r="AZ349" i="26" s="1"/>
  <c r="AZ350" i="26" s="1"/>
  <c r="AZ351" i="26" s="1"/>
  <c r="AZ352" i="26" s="1"/>
  <c r="AZ353" i="26" s="1"/>
  <c r="AZ354" i="26" s="1"/>
  <c r="AZ355" i="26" s="1"/>
  <c r="AZ356" i="26" s="1"/>
  <c r="AZ357" i="26" s="1"/>
  <c r="AZ358" i="26" s="1"/>
  <c r="AZ359" i="26" s="1"/>
  <c r="AZ360" i="26" s="1"/>
  <c r="AZ361" i="26" s="1"/>
  <c r="AZ362" i="26" s="1"/>
  <c r="AZ363" i="26" s="1"/>
  <c r="BN20" i="26" a="1"/>
  <c r="BC2" i="26" a="1"/>
  <c r="BC6" i="26" a="1"/>
  <c r="BC6" i="26" s="1"/>
  <c r="BN21" i="26"/>
  <c r="BN20" i="26"/>
  <c r="BC7" i="26"/>
  <c r="AW3" i="26"/>
  <c r="AW4" i="26" s="1"/>
  <c r="AW5" i="26" s="1"/>
  <c r="AW6" i="26" s="1"/>
  <c r="AW7" i="26" s="1"/>
  <c r="AW8" i="26" s="1"/>
  <c r="AW9" i="26" s="1"/>
  <c r="AW10" i="26" s="1"/>
  <c r="AW11" i="26" s="1"/>
  <c r="AW12" i="26" s="1"/>
  <c r="AW13" i="26" s="1"/>
  <c r="AW14" i="26" s="1"/>
  <c r="AW15" i="26" s="1"/>
  <c r="AW16" i="26" s="1"/>
  <c r="AW17" i="26" s="1"/>
  <c r="AW18" i="26" s="1"/>
  <c r="AW19" i="26" s="1"/>
  <c r="AW20" i="26" s="1"/>
  <c r="AW21" i="26" s="1"/>
  <c r="AW22" i="26" s="1"/>
  <c r="AW23" i="26" s="1"/>
  <c r="AW24" i="26" s="1"/>
  <c r="AW25" i="26" s="1"/>
  <c r="AW26" i="26" s="1"/>
  <c r="AW27" i="26" s="1"/>
  <c r="AW28" i="26" s="1"/>
  <c r="AW29" i="26" s="1"/>
  <c r="AW30" i="26" s="1"/>
  <c r="AW31" i="26" s="1"/>
  <c r="AW32" i="26" s="1"/>
  <c r="AW33" i="26" s="1"/>
  <c r="AW34" i="26" s="1"/>
  <c r="AW35" i="26" s="1"/>
  <c r="AW36" i="26" s="1"/>
  <c r="AW37" i="26" s="1"/>
  <c r="AW38" i="26" s="1"/>
  <c r="AW39" i="26" s="1"/>
  <c r="AW40" i="26" s="1"/>
  <c r="AW41" i="26" s="1"/>
  <c r="AW42" i="26" s="1"/>
  <c r="AW43" i="26" s="1"/>
  <c r="AW44" i="26" s="1"/>
  <c r="AW45" i="26" s="1"/>
  <c r="AW46" i="26" s="1"/>
  <c r="AW47" i="26" s="1"/>
  <c r="AW48" i="26" s="1"/>
  <c r="AW49" i="26" s="1"/>
  <c r="AW50" i="26" s="1"/>
  <c r="AW51" i="26" s="1"/>
  <c r="AW52" i="26" s="1"/>
  <c r="AW53" i="26" s="1"/>
  <c r="AW54" i="26" s="1"/>
  <c r="AW55" i="26" s="1"/>
  <c r="AW56" i="26" s="1"/>
  <c r="AW57" i="26" s="1"/>
  <c r="AW58" i="26" s="1"/>
  <c r="AW59" i="26" s="1"/>
  <c r="AW60" i="26" s="1"/>
  <c r="AW61" i="26" s="1"/>
  <c r="AW62" i="26" s="1"/>
  <c r="AW63" i="26" s="1"/>
  <c r="AW64" i="26" s="1"/>
  <c r="AW65" i="26" s="1"/>
  <c r="AW66" i="26" s="1"/>
  <c r="AW67" i="26" s="1"/>
  <c r="AW68" i="26" s="1"/>
  <c r="AW69" i="26" s="1"/>
  <c r="AW70" i="26" s="1"/>
  <c r="AW71" i="26" s="1"/>
  <c r="AW72" i="26" s="1"/>
  <c r="AW73" i="26" s="1"/>
  <c r="AW74" i="26" s="1"/>
  <c r="AW75" i="26" s="1"/>
  <c r="AW76" i="26" s="1"/>
  <c r="AW77" i="26" s="1"/>
  <c r="AW78" i="26" s="1"/>
  <c r="AW79" i="26" s="1"/>
  <c r="AW80" i="26" s="1"/>
  <c r="AW81" i="26" s="1"/>
  <c r="AW82" i="26" s="1"/>
  <c r="AW83" i="26" s="1"/>
  <c r="AW84" i="26" s="1"/>
  <c r="AW85" i="26" s="1"/>
  <c r="AW86" i="26" s="1"/>
  <c r="AW87" i="26" s="1"/>
  <c r="AW88" i="26" s="1"/>
  <c r="AW89" i="26" s="1"/>
  <c r="AW90" i="26" s="1"/>
  <c r="AW91" i="26" s="1"/>
  <c r="AW92" i="26" s="1"/>
  <c r="AW93" i="26" s="1"/>
  <c r="AW94" i="26" s="1"/>
  <c r="AW95" i="26" s="1"/>
  <c r="AW96" i="26" s="1"/>
  <c r="AW97" i="26" s="1"/>
  <c r="AW98" i="26" s="1"/>
  <c r="AW99" i="26" s="1"/>
  <c r="AW100" i="26" s="1"/>
  <c r="AW101" i="26" s="1"/>
  <c r="AW102" i="26" s="1"/>
  <c r="AW103" i="26" s="1"/>
  <c r="AW104" i="26" s="1"/>
  <c r="AW105" i="26" s="1"/>
  <c r="AW106" i="26" s="1"/>
  <c r="AW107" i="26" s="1"/>
  <c r="AW108" i="26" s="1"/>
  <c r="AW109" i="26" s="1"/>
  <c r="AW110" i="26" s="1"/>
  <c r="AW111" i="26" s="1"/>
  <c r="AW112" i="26" s="1"/>
  <c r="AW113" i="26" s="1"/>
  <c r="AW114" i="26" s="1"/>
  <c r="AW115" i="26" s="1"/>
  <c r="AW116" i="26" s="1"/>
  <c r="AW117" i="26" s="1"/>
  <c r="AW118" i="26" s="1"/>
  <c r="AW119" i="26" s="1"/>
  <c r="AW120" i="26" s="1"/>
  <c r="AW121" i="26" s="1"/>
  <c r="AW122" i="26" s="1"/>
  <c r="AW123" i="26" s="1"/>
  <c r="AW124" i="26" s="1"/>
  <c r="AW125" i="26" s="1"/>
  <c r="AW126" i="26" s="1"/>
  <c r="AW127" i="26" s="1"/>
  <c r="AW128" i="26" s="1"/>
  <c r="AW129" i="26" s="1"/>
  <c r="AW130" i="26" s="1"/>
  <c r="AW131" i="26" s="1"/>
  <c r="AW132" i="26" s="1"/>
  <c r="AW133" i="26" s="1"/>
  <c r="AW134" i="26" s="1"/>
  <c r="AW135" i="26" s="1"/>
  <c r="AW136" i="26" s="1"/>
  <c r="AW137" i="26" s="1"/>
  <c r="AW138" i="26" s="1"/>
  <c r="AW139" i="26" s="1"/>
  <c r="AW140" i="26" s="1"/>
  <c r="AW141" i="26" s="1"/>
  <c r="AW142" i="26" s="1"/>
  <c r="AW143" i="26" s="1"/>
  <c r="AW144" i="26" s="1"/>
  <c r="AW145" i="26" s="1"/>
  <c r="AW146" i="26" s="1"/>
  <c r="AW147" i="26" s="1"/>
  <c r="AW148" i="26" s="1"/>
  <c r="AW149" i="26" s="1"/>
  <c r="AW150" i="26" s="1"/>
  <c r="AW151" i="26" s="1"/>
  <c r="AW152" i="26" s="1"/>
  <c r="AW153" i="26" s="1"/>
  <c r="AW154" i="26" s="1"/>
  <c r="AW155" i="26" s="1"/>
  <c r="AW156" i="26" s="1"/>
  <c r="AW157" i="26" s="1"/>
  <c r="AW158" i="26" s="1"/>
  <c r="AW159" i="26" s="1"/>
  <c r="AW160" i="26" s="1"/>
  <c r="AW161" i="26" s="1"/>
  <c r="AW162" i="26" s="1"/>
  <c r="AW163" i="26" s="1"/>
  <c r="AW164" i="26" s="1"/>
  <c r="AW165" i="26" s="1"/>
  <c r="AW166" i="26" s="1"/>
  <c r="AW167" i="26" s="1"/>
  <c r="AW168" i="26" s="1"/>
  <c r="AW169" i="26" s="1"/>
  <c r="AW170" i="26" s="1"/>
  <c r="AW171" i="26" s="1"/>
  <c r="AW172" i="26" s="1"/>
  <c r="AW173" i="26" s="1"/>
  <c r="AW174" i="26" s="1"/>
  <c r="AW175" i="26" s="1"/>
  <c r="AW176" i="26" s="1"/>
  <c r="AW177" i="26" s="1"/>
  <c r="AW178" i="26" s="1"/>
  <c r="AW179" i="26" s="1"/>
  <c r="AW180" i="26" s="1"/>
  <c r="AW181" i="26" s="1"/>
  <c r="AW182" i="26" s="1"/>
  <c r="AW183" i="26" s="1"/>
  <c r="AW184" i="26" s="1"/>
  <c r="AW185" i="26" s="1"/>
  <c r="AW186" i="26" s="1"/>
  <c r="AW187" i="26" s="1"/>
  <c r="AW188" i="26" s="1"/>
  <c r="AW189" i="26" s="1"/>
  <c r="AW190" i="26" s="1"/>
  <c r="AW191" i="26" s="1"/>
  <c r="AW192" i="26" s="1"/>
  <c r="AW193" i="26" s="1"/>
  <c r="AW194" i="26" s="1"/>
  <c r="AW195" i="26" s="1"/>
  <c r="AW196" i="26" s="1"/>
  <c r="AW197" i="26" s="1"/>
  <c r="AW198" i="26" s="1"/>
  <c r="AW199" i="26" s="1"/>
  <c r="AW200" i="26" s="1"/>
  <c r="AW201" i="26" s="1"/>
  <c r="AW202" i="26" s="1"/>
  <c r="AW203" i="26" s="1"/>
  <c r="AW204" i="26" s="1"/>
  <c r="AW205" i="26" s="1"/>
  <c r="AW206" i="26" s="1"/>
  <c r="AW207" i="26" s="1"/>
  <c r="AW208" i="26" s="1"/>
  <c r="AW209" i="26" s="1"/>
  <c r="AW210" i="26" s="1"/>
  <c r="AW211" i="26" s="1"/>
  <c r="AW212" i="26" s="1"/>
  <c r="AW213" i="26" s="1"/>
  <c r="AW214" i="26" s="1"/>
  <c r="AW215" i="26" s="1"/>
  <c r="AW216" i="26" s="1"/>
  <c r="AW217" i="26" s="1"/>
  <c r="AW218" i="26" s="1"/>
  <c r="AW219" i="26" s="1"/>
  <c r="AW220" i="26" s="1"/>
  <c r="AW221" i="26" s="1"/>
  <c r="AW222" i="26" s="1"/>
  <c r="AW223" i="26" s="1"/>
  <c r="AW224" i="26" s="1"/>
  <c r="AW225" i="26" s="1"/>
  <c r="AW226" i="26" s="1"/>
  <c r="AW227" i="26" s="1"/>
  <c r="AW228" i="26" s="1"/>
  <c r="AW229" i="26" s="1"/>
  <c r="AW230" i="26" s="1"/>
  <c r="AW231" i="26" s="1"/>
  <c r="AW232" i="26" s="1"/>
  <c r="AW233" i="26" s="1"/>
  <c r="AW234" i="26" s="1"/>
  <c r="AW235" i="26" s="1"/>
  <c r="AW236" i="26" s="1"/>
  <c r="AW237" i="26" s="1"/>
  <c r="AW238" i="26" s="1"/>
  <c r="AW239" i="26" s="1"/>
  <c r="AW240" i="26" s="1"/>
  <c r="AW241" i="26" s="1"/>
  <c r="AW242" i="26" s="1"/>
  <c r="AW243" i="26" s="1"/>
  <c r="AW244" i="26" s="1"/>
  <c r="AW245" i="26" s="1"/>
  <c r="AW246" i="26" s="1"/>
  <c r="AW247" i="26" s="1"/>
  <c r="AW248" i="26" s="1"/>
  <c r="AW249" i="26" s="1"/>
  <c r="AW250" i="26" s="1"/>
  <c r="AW251" i="26" s="1"/>
  <c r="AW252" i="26" s="1"/>
  <c r="AW253" i="26" s="1"/>
  <c r="AW254" i="26" s="1"/>
  <c r="AW255" i="26" s="1"/>
  <c r="AW256" i="26" s="1"/>
  <c r="AW257" i="26" s="1"/>
  <c r="AW258" i="26" s="1"/>
  <c r="AW259" i="26" s="1"/>
  <c r="AW260" i="26" s="1"/>
  <c r="AW261" i="26" s="1"/>
  <c r="AW262" i="26" s="1"/>
  <c r="AW263" i="26" s="1"/>
  <c r="AW264" i="26" s="1"/>
  <c r="AW265" i="26" s="1"/>
  <c r="AW266" i="26" s="1"/>
  <c r="AW267" i="26" s="1"/>
  <c r="AW268" i="26" s="1"/>
  <c r="AW269" i="26" s="1"/>
  <c r="AW270" i="26" s="1"/>
  <c r="AW271" i="26" s="1"/>
  <c r="AW272" i="26" s="1"/>
  <c r="AW273" i="26" s="1"/>
  <c r="AW274" i="26" s="1"/>
  <c r="AW275" i="26" s="1"/>
  <c r="AW276" i="26" s="1"/>
  <c r="AW277" i="26" s="1"/>
  <c r="AW278" i="26" s="1"/>
  <c r="AW279" i="26" s="1"/>
  <c r="AW280" i="26" s="1"/>
  <c r="AW281" i="26" s="1"/>
  <c r="AW282" i="26" s="1"/>
  <c r="AW283" i="26" s="1"/>
  <c r="AW284" i="26" s="1"/>
  <c r="AW285" i="26" s="1"/>
  <c r="AW286" i="26" s="1"/>
  <c r="AW287" i="26" s="1"/>
  <c r="AW288" i="26" s="1"/>
  <c r="AW289" i="26" s="1"/>
  <c r="AW290" i="26" s="1"/>
  <c r="AW291" i="26" s="1"/>
  <c r="AW292" i="26" s="1"/>
  <c r="AW293" i="26" s="1"/>
  <c r="AW294" i="26" s="1"/>
  <c r="AW295" i="26" s="1"/>
  <c r="AW296" i="26" s="1"/>
  <c r="AW297" i="26" s="1"/>
  <c r="AW298" i="26" s="1"/>
  <c r="AW299" i="26" s="1"/>
  <c r="AW300" i="26" s="1"/>
  <c r="AW301" i="26" s="1"/>
  <c r="AW302" i="26" s="1"/>
  <c r="AW303" i="26" s="1"/>
  <c r="AW304" i="26" s="1"/>
  <c r="AW305" i="26" s="1"/>
  <c r="AW306" i="26" s="1"/>
  <c r="AW307" i="26" s="1"/>
  <c r="AW308" i="26" s="1"/>
  <c r="AW309" i="26" s="1"/>
  <c r="AW310" i="26" s="1"/>
  <c r="AW311" i="26" s="1"/>
  <c r="AW312" i="26" s="1"/>
  <c r="AW313" i="26" s="1"/>
  <c r="AW314" i="26" s="1"/>
  <c r="AW315" i="26" s="1"/>
  <c r="AW316" i="26" s="1"/>
  <c r="AW317" i="26" s="1"/>
  <c r="AW318" i="26" s="1"/>
  <c r="AW319" i="26" s="1"/>
  <c r="AW320" i="26" s="1"/>
  <c r="AW321" i="26" s="1"/>
  <c r="AW322" i="26" s="1"/>
  <c r="AW323" i="26" s="1"/>
  <c r="AW324" i="26" s="1"/>
  <c r="AW325" i="26" s="1"/>
  <c r="AW326" i="26" s="1"/>
  <c r="AW327" i="26" s="1"/>
  <c r="AW328" i="26" s="1"/>
  <c r="AW329" i="26" s="1"/>
  <c r="AW330" i="26" s="1"/>
  <c r="AW331" i="26" s="1"/>
  <c r="AW332" i="26" s="1"/>
  <c r="AW333" i="26" s="1"/>
  <c r="AW334" i="26" s="1"/>
  <c r="AW335" i="26" s="1"/>
  <c r="AW336" i="26" s="1"/>
  <c r="AW337" i="26" s="1"/>
  <c r="AW338" i="26" s="1"/>
  <c r="AW339" i="26" s="1"/>
  <c r="AW340" i="26" s="1"/>
  <c r="AW341" i="26" s="1"/>
  <c r="AW342" i="26" s="1"/>
  <c r="AW343" i="26" s="1"/>
  <c r="AW344" i="26" s="1"/>
  <c r="AW345" i="26" s="1"/>
  <c r="AW346" i="26" s="1"/>
  <c r="AW347" i="26" s="1"/>
  <c r="AW348" i="26" s="1"/>
  <c r="AW349" i="26" s="1"/>
  <c r="AW350" i="26" s="1"/>
  <c r="AW351" i="26" s="1"/>
  <c r="AW352" i="26" s="1"/>
  <c r="AW353" i="26" s="1"/>
  <c r="AW354" i="26" s="1"/>
  <c r="AW355" i="26" s="1"/>
  <c r="AW356" i="26" s="1"/>
  <c r="AW357" i="26" s="1"/>
  <c r="AW358" i="26" s="1"/>
  <c r="AW359" i="26" s="1"/>
  <c r="AW360" i="26" s="1"/>
  <c r="AW361" i="26" s="1"/>
  <c r="AW362" i="26" s="1"/>
  <c r="AW363" i="26" s="1"/>
  <c r="BC3" i="26"/>
  <c r="BC2" i="26"/>
  <c r="BC8" i="26" l="1"/>
  <c r="BN22" i="26"/>
  <c r="BC4" i="26"/>
  <c r="R336" i="25" l="1"/>
  <c r="R335" i="25"/>
  <c r="R337" i="25" s="1"/>
</calcChain>
</file>

<file path=xl/sharedStrings.xml><?xml version="1.0" encoding="utf-8"?>
<sst xmlns="http://schemas.openxmlformats.org/spreadsheetml/2006/main" count="79" uniqueCount="28">
  <si>
    <t>Date</t>
  </si>
  <si>
    <t>AUD</t>
  </si>
  <si>
    <t>CAD</t>
  </si>
  <si>
    <t>FRF</t>
  </si>
  <si>
    <t>DEM</t>
  </si>
  <si>
    <t>HKD</t>
  </si>
  <si>
    <t>ITL</t>
  </si>
  <si>
    <t>JPY</t>
  </si>
  <si>
    <t>NLD</t>
  </si>
  <si>
    <t>SGD</t>
  </si>
  <si>
    <t>ESP</t>
  </si>
  <si>
    <t>SEK</t>
  </si>
  <si>
    <t>CHF</t>
  </si>
  <si>
    <t>GBP</t>
  </si>
  <si>
    <t>USD</t>
  </si>
  <si>
    <t>Ann Ret</t>
  </si>
  <si>
    <t>Ann Risk</t>
  </si>
  <si>
    <t>SR</t>
  </si>
  <si>
    <t>Full Sample (1991 - 2021)</t>
  </si>
  <si>
    <t>In Sample (1991-2016) (Training+Validation)</t>
  </si>
  <si>
    <t>OO Sample (2016-2021) (Testing)</t>
  </si>
  <si>
    <t>Equally Weighted BM</t>
  </si>
  <si>
    <t>Startegy</t>
  </si>
  <si>
    <t>Strategy</t>
  </si>
  <si>
    <t>EW BM</t>
  </si>
  <si>
    <t>Sharpe Ratio</t>
  </si>
  <si>
    <t>Annualised Excess Retursn</t>
  </si>
  <si>
    <t>Annualised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</si>
</sst>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1" fontId="0" fillId="0" borderId="0" xfId="0" applyNumberForma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65" fontId="0" fillId="0" borderId="0" xfId="0" applyNumberFormat="1"/>
    <xf numFmtId="0" fontId="0" fillId="2" borderId="0" xfId="0" applyFill="1"/>
    <xf numFmtId="10" fontId="0" fillId="0" borderId="0" xfId="2" applyNumberFormat="1" applyFont="1"/>
    <xf numFmtId="10" fontId="0" fillId="0" borderId="0" xfId="0" applyNumberFormat="1"/>
    <xf numFmtId="43" fontId="0" fillId="0" borderId="0" xfId="1" applyFont="1"/>
    <xf numFmtId="0" fontId="0" fillId="3" borderId="0" xfId="0" applyFill="1"/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3" borderId="8" xfId="2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0" fontId="0" fillId="2" borderId="6" xfId="2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165" fontId="0" fillId="2" borderId="7" xfId="1" applyNumberFormat="1" applyFont="1" applyFill="1" applyBorder="1" applyAlignment="1">
      <alignment horizontal="center"/>
    </xf>
    <xf numFmtId="165" fontId="0" fillId="3" borderId="9" xfId="1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/>
              <a:t>The</a:t>
            </a:r>
            <a:r>
              <a:rPr lang="en-AU" sz="1800" baseline="0"/>
              <a:t> top 3 features successfully find outperforming markets</a:t>
            </a:r>
            <a:endParaRPr lang="en-AU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84959633210406"/>
          <c:y val="0.11188024053899966"/>
          <c:w val="0.86858500282401407"/>
          <c:h val="0.80995484397648554"/>
        </c:manualLayout>
      </c:layout>
      <c:lineChart>
        <c:grouping val="standard"/>
        <c:varyColors val="0"/>
        <c:ser>
          <c:idx val="0"/>
          <c:order val="0"/>
          <c:tx>
            <c:strRef>
              <c:f>Rank!$AW$1</c:f>
              <c:strCache>
                <c:ptCount val="1"/>
                <c:pt idx="0">
                  <c:v>Startegy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Rank!$AY$302:$AY$363</c:f>
              <c:numCache>
                <c:formatCode>m/d/yyyy</c:formatCode>
                <c:ptCount val="62"/>
                <c:pt idx="0">
                  <c:v>42398</c:v>
                </c:pt>
                <c:pt idx="1">
                  <c:v>42429</c:v>
                </c:pt>
                <c:pt idx="2">
                  <c:v>42460</c:v>
                </c:pt>
                <c:pt idx="3">
                  <c:v>42489</c:v>
                </c:pt>
                <c:pt idx="4">
                  <c:v>42521</c:v>
                </c:pt>
                <c:pt idx="5">
                  <c:v>42551</c:v>
                </c:pt>
                <c:pt idx="6">
                  <c:v>42580</c:v>
                </c:pt>
                <c:pt idx="7">
                  <c:v>42613</c:v>
                </c:pt>
                <c:pt idx="8">
                  <c:v>42643</c:v>
                </c:pt>
                <c:pt idx="9">
                  <c:v>42674</c:v>
                </c:pt>
                <c:pt idx="10">
                  <c:v>42704</c:v>
                </c:pt>
                <c:pt idx="11">
                  <c:v>42734</c:v>
                </c:pt>
                <c:pt idx="12">
                  <c:v>42766</c:v>
                </c:pt>
                <c:pt idx="13">
                  <c:v>42794</c:v>
                </c:pt>
                <c:pt idx="14">
                  <c:v>42825</c:v>
                </c:pt>
                <c:pt idx="15">
                  <c:v>42853</c:v>
                </c:pt>
                <c:pt idx="16">
                  <c:v>42886</c:v>
                </c:pt>
                <c:pt idx="17">
                  <c:v>42916</c:v>
                </c:pt>
                <c:pt idx="18">
                  <c:v>42947</c:v>
                </c:pt>
                <c:pt idx="19">
                  <c:v>42978</c:v>
                </c:pt>
                <c:pt idx="20">
                  <c:v>43007</c:v>
                </c:pt>
                <c:pt idx="21">
                  <c:v>43039</c:v>
                </c:pt>
                <c:pt idx="22">
                  <c:v>43069</c:v>
                </c:pt>
                <c:pt idx="23">
                  <c:v>43098</c:v>
                </c:pt>
                <c:pt idx="24">
                  <c:v>43131</c:v>
                </c:pt>
                <c:pt idx="25">
                  <c:v>43159</c:v>
                </c:pt>
                <c:pt idx="26">
                  <c:v>43189</c:v>
                </c:pt>
                <c:pt idx="27">
                  <c:v>43220</c:v>
                </c:pt>
                <c:pt idx="28">
                  <c:v>43251</c:v>
                </c:pt>
                <c:pt idx="29">
                  <c:v>43280</c:v>
                </c:pt>
                <c:pt idx="30">
                  <c:v>43312</c:v>
                </c:pt>
                <c:pt idx="31">
                  <c:v>43343</c:v>
                </c:pt>
                <c:pt idx="32">
                  <c:v>43371</c:v>
                </c:pt>
                <c:pt idx="33">
                  <c:v>43404</c:v>
                </c:pt>
                <c:pt idx="34">
                  <c:v>43434</c:v>
                </c:pt>
                <c:pt idx="35">
                  <c:v>43465</c:v>
                </c:pt>
                <c:pt idx="36">
                  <c:v>43496</c:v>
                </c:pt>
                <c:pt idx="37">
                  <c:v>43524</c:v>
                </c:pt>
                <c:pt idx="38">
                  <c:v>43553</c:v>
                </c:pt>
                <c:pt idx="39">
                  <c:v>43585</c:v>
                </c:pt>
                <c:pt idx="40">
                  <c:v>43616</c:v>
                </c:pt>
                <c:pt idx="41">
                  <c:v>43644</c:v>
                </c:pt>
                <c:pt idx="42">
                  <c:v>43677</c:v>
                </c:pt>
                <c:pt idx="43">
                  <c:v>43707</c:v>
                </c:pt>
                <c:pt idx="44">
                  <c:v>43738</c:v>
                </c:pt>
                <c:pt idx="45">
                  <c:v>43769</c:v>
                </c:pt>
                <c:pt idx="46">
                  <c:v>43798</c:v>
                </c:pt>
                <c:pt idx="47">
                  <c:v>43830</c:v>
                </c:pt>
                <c:pt idx="48">
                  <c:v>43861</c:v>
                </c:pt>
                <c:pt idx="49">
                  <c:v>43889</c:v>
                </c:pt>
                <c:pt idx="50">
                  <c:v>43921</c:v>
                </c:pt>
                <c:pt idx="51">
                  <c:v>43951</c:v>
                </c:pt>
                <c:pt idx="52">
                  <c:v>43980</c:v>
                </c:pt>
                <c:pt idx="53">
                  <c:v>44012</c:v>
                </c:pt>
                <c:pt idx="54">
                  <c:v>44043</c:v>
                </c:pt>
                <c:pt idx="55">
                  <c:v>44074</c:v>
                </c:pt>
                <c:pt idx="56">
                  <c:v>44104</c:v>
                </c:pt>
                <c:pt idx="57">
                  <c:v>44134</c:v>
                </c:pt>
                <c:pt idx="58">
                  <c:v>44165</c:v>
                </c:pt>
                <c:pt idx="59">
                  <c:v>44196</c:v>
                </c:pt>
                <c:pt idx="60">
                  <c:v>44225</c:v>
                </c:pt>
                <c:pt idx="61">
                  <c:v>44253</c:v>
                </c:pt>
              </c:numCache>
            </c:numRef>
          </c:cat>
          <c:val>
            <c:numRef>
              <c:f>Rank!$AZ$302:$AZ$363</c:f>
              <c:numCache>
                <c:formatCode>General</c:formatCode>
                <c:ptCount val="62"/>
                <c:pt idx="0">
                  <c:v>92.329274395732213</c:v>
                </c:pt>
                <c:pt idx="1">
                  <c:v>87.533909045909169</c:v>
                </c:pt>
                <c:pt idx="2">
                  <c:v>91.613090846979219</c:v>
                </c:pt>
                <c:pt idx="3">
                  <c:v>92.735711663000316</c:v>
                </c:pt>
                <c:pt idx="4">
                  <c:v>93.738352595126372</c:v>
                </c:pt>
                <c:pt idx="5">
                  <c:v>93.617232623082515</c:v>
                </c:pt>
                <c:pt idx="6">
                  <c:v>98.82627874902397</c:v>
                </c:pt>
                <c:pt idx="7">
                  <c:v>99.376959719052479</c:v>
                </c:pt>
                <c:pt idx="8">
                  <c:v>99.294560681659917</c:v>
                </c:pt>
                <c:pt idx="9">
                  <c:v>99.987663193221934</c:v>
                </c:pt>
                <c:pt idx="10">
                  <c:v>102.23094249389942</c:v>
                </c:pt>
                <c:pt idx="11">
                  <c:v>110.68612510229688</c:v>
                </c:pt>
                <c:pt idx="12">
                  <c:v>113.037407167967</c:v>
                </c:pt>
                <c:pt idx="13">
                  <c:v>115.77251424475068</c:v>
                </c:pt>
                <c:pt idx="14">
                  <c:v>120.27942475118456</c:v>
                </c:pt>
                <c:pt idx="15">
                  <c:v>120.59750202237991</c:v>
                </c:pt>
                <c:pt idx="16">
                  <c:v>122.82937055723701</c:v>
                </c:pt>
                <c:pt idx="17">
                  <c:v>123.25842518154126</c:v>
                </c:pt>
                <c:pt idx="18">
                  <c:v>123.79036289391135</c:v>
                </c:pt>
                <c:pt idx="19">
                  <c:v>123.82995361227084</c:v>
                </c:pt>
                <c:pt idx="20">
                  <c:v>127.45325545823167</c:v>
                </c:pt>
                <c:pt idx="21">
                  <c:v>131.31267647356361</c:v>
                </c:pt>
                <c:pt idx="22">
                  <c:v>131.4839292676325</c:v>
                </c:pt>
                <c:pt idx="23">
                  <c:v>130.73733595821417</c:v>
                </c:pt>
                <c:pt idx="24">
                  <c:v>135.64739035250741</c:v>
                </c:pt>
                <c:pt idx="25">
                  <c:v>132.26039425908965</c:v>
                </c:pt>
                <c:pt idx="26">
                  <c:v>129.34271709276547</c:v>
                </c:pt>
                <c:pt idx="27">
                  <c:v>134.251150598104</c:v>
                </c:pt>
                <c:pt idx="28">
                  <c:v>134.06706097395082</c:v>
                </c:pt>
                <c:pt idx="29">
                  <c:v>135.56587579129726</c:v>
                </c:pt>
                <c:pt idx="30">
                  <c:v>139.19365250960436</c:v>
                </c:pt>
                <c:pt idx="31">
                  <c:v>135.08346326793372</c:v>
                </c:pt>
                <c:pt idx="32">
                  <c:v>136.24825804806849</c:v>
                </c:pt>
                <c:pt idx="33">
                  <c:v>128.69645935226967</c:v>
                </c:pt>
                <c:pt idx="34">
                  <c:v>129.42022754440583</c:v>
                </c:pt>
                <c:pt idx="35">
                  <c:v>122.98764062358495</c:v>
                </c:pt>
                <c:pt idx="36">
                  <c:v>131.24253519293703</c:v>
                </c:pt>
                <c:pt idx="37">
                  <c:v>135.72336274866387</c:v>
                </c:pt>
                <c:pt idx="38">
                  <c:v>137.43994407005516</c:v>
                </c:pt>
                <c:pt idx="39">
                  <c:v>142.65863771292115</c:v>
                </c:pt>
                <c:pt idx="40">
                  <c:v>137.82442992069863</c:v>
                </c:pt>
                <c:pt idx="41">
                  <c:v>145.50493982381241</c:v>
                </c:pt>
                <c:pt idx="42">
                  <c:v>146.17629377884336</c:v>
                </c:pt>
                <c:pt idx="43">
                  <c:v>141.76294768351858</c:v>
                </c:pt>
                <c:pt idx="44">
                  <c:v>144.465476079761</c:v>
                </c:pt>
                <c:pt idx="45">
                  <c:v>146.0191595742601</c:v>
                </c:pt>
                <c:pt idx="46">
                  <c:v>148.84903485010921</c:v>
                </c:pt>
                <c:pt idx="47">
                  <c:v>149.64412105664454</c:v>
                </c:pt>
                <c:pt idx="48">
                  <c:v>149.12012800817726</c:v>
                </c:pt>
                <c:pt idx="49">
                  <c:v>135.4960432217753</c:v>
                </c:pt>
                <c:pt idx="50">
                  <c:v>124.4149518350473</c:v>
                </c:pt>
                <c:pt idx="51">
                  <c:v>135.06372542585984</c:v>
                </c:pt>
                <c:pt idx="52">
                  <c:v>140.79614226595521</c:v>
                </c:pt>
                <c:pt idx="53">
                  <c:v>145.75688945283224</c:v>
                </c:pt>
                <c:pt idx="54">
                  <c:v>146.2499263827159</c:v>
                </c:pt>
                <c:pt idx="55">
                  <c:v>150.38071365024373</c:v>
                </c:pt>
                <c:pt idx="56">
                  <c:v>147.95968590268782</c:v>
                </c:pt>
                <c:pt idx="57">
                  <c:v>143.83946138384192</c:v>
                </c:pt>
                <c:pt idx="58">
                  <c:v>170.33295756557231</c:v>
                </c:pt>
                <c:pt idx="59">
                  <c:v>173.78858310226886</c:v>
                </c:pt>
                <c:pt idx="60">
                  <c:v>174.77303738686359</c:v>
                </c:pt>
                <c:pt idx="61">
                  <c:v>180.69584734215317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45-400A-9383-9C25EEDCEE76}"/>
            </c:ext>
          </c:extLst>
        </c:ser>
        <c:ser>
          <c:idx val="1"/>
          <c:order val="1"/>
          <c:tx>
            <c:strRef>
              <c:f>Rank!$AX$1</c:f>
              <c:strCache>
                <c:ptCount val="1"/>
                <c:pt idx="0">
                  <c:v>Equally Weighted BM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Rank!$AY$302:$AY$363</c:f>
              <c:numCache>
                <c:formatCode>m/d/yyyy</c:formatCode>
                <c:ptCount val="62"/>
                <c:pt idx="0">
                  <c:v>42398</c:v>
                </c:pt>
                <c:pt idx="1">
                  <c:v>42429</c:v>
                </c:pt>
                <c:pt idx="2">
                  <c:v>42460</c:v>
                </c:pt>
                <c:pt idx="3">
                  <c:v>42489</c:v>
                </c:pt>
                <c:pt idx="4">
                  <c:v>42521</c:v>
                </c:pt>
                <c:pt idx="5">
                  <c:v>42551</c:v>
                </c:pt>
                <c:pt idx="6">
                  <c:v>42580</c:v>
                </c:pt>
                <c:pt idx="7">
                  <c:v>42613</c:v>
                </c:pt>
                <c:pt idx="8">
                  <c:v>42643</c:v>
                </c:pt>
                <c:pt idx="9">
                  <c:v>42674</c:v>
                </c:pt>
                <c:pt idx="10">
                  <c:v>42704</c:v>
                </c:pt>
                <c:pt idx="11">
                  <c:v>42734</c:v>
                </c:pt>
                <c:pt idx="12">
                  <c:v>42766</c:v>
                </c:pt>
                <c:pt idx="13">
                  <c:v>42794</c:v>
                </c:pt>
                <c:pt idx="14">
                  <c:v>42825</c:v>
                </c:pt>
                <c:pt idx="15">
                  <c:v>42853</c:v>
                </c:pt>
                <c:pt idx="16">
                  <c:v>42886</c:v>
                </c:pt>
                <c:pt idx="17">
                  <c:v>42916</c:v>
                </c:pt>
                <c:pt idx="18">
                  <c:v>42947</c:v>
                </c:pt>
                <c:pt idx="19">
                  <c:v>42978</c:v>
                </c:pt>
                <c:pt idx="20">
                  <c:v>43007</c:v>
                </c:pt>
                <c:pt idx="21">
                  <c:v>43039</c:v>
                </c:pt>
                <c:pt idx="22">
                  <c:v>43069</c:v>
                </c:pt>
                <c:pt idx="23">
                  <c:v>43098</c:v>
                </c:pt>
                <c:pt idx="24">
                  <c:v>43131</c:v>
                </c:pt>
                <c:pt idx="25">
                  <c:v>43159</c:v>
                </c:pt>
                <c:pt idx="26">
                  <c:v>43189</c:v>
                </c:pt>
                <c:pt idx="27">
                  <c:v>43220</c:v>
                </c:pt>
                <c:pt idx="28">
                  <c:v>43251</c:v>
                </c:pt>
                <c:pt idx="29">
                  <c:v>43280</c:v>
                </c:pt>
                <c:pt idx="30">
                  <c:v>43312</c:v>
                </c:pt>
                <c:pt idx="31">
                  <c:v>43343</c:v>
                </c:pt>
                <c:pt idx="32">
                  <c:v>43371</c:v>
                </c:pt>
                <c:pt idx="33">
                  <c:v>43404</c:v>
                </c:pt>
                <c:pt idx="34">
                  <c:v>43434</c:v>
                </c:pt>
                <c:pt idx="35">
                  <c:v>43465</c:v>
                </c:pt>
                <c:pt idx="36">
                  <c:v>43496</c:v>
                </c:pt>
                <c:pt idx="37">
                  <c:v>43524</c:v>
                </c:pt>
                <c:pt idx="38">
                  <c:v>43553</c:v>
                </c:pt>
                <c:pt idx="39">
                  <c:v>43585</c:v>
                </c:pt>
                <c:pt idx="40">
                  <c:v>43616</c:v>
                </c:pt>
                <c:pt idx="41">
                  <c:v>43644</c:v>
                </c:pt>
                <c:pt idx="42">
                  <c:v>43677</c:v>
                </c:pt>
                <c:pt idx="43">
                  <c:v>43707</c:v>
                </c:pt>
                <c:pt idx="44">
                  <c:v>43738</c:v>
                </c:pt>
                <c:pt idx="45">
                  <c:v>43769</c:v>
                </c:pt>
                <c:pt idx="46">
                  <c:v>43798</c:v>
                </c:pt>
                <c:pt idx="47">
                  <c:v>43830</c:v>
                </c:pt>
                <c:pt idx="48">
                  <c:v>43861</c:v>
                </c:pt>
                <c:pt idx="49">
                  <c:v>43889</c:v>
                </c:pt>
                <c:pt idx="50">
                  <c:v>43921</c:v>
                </c:pt>
                <c:pt idx="51">
                  <c:v>43951</c:v>
                </c:pt>
                <c:pt idx="52">
                  <c:v>43980</c:v>
                </c:pt>
                <c:pt idx="53">
                  <c:v>44012</c:v>
                </c:pt>
                <c:pt idx="54">
                  <c:v>44043</c:v>
                </c:pt>
                <c:pt idx="55">
                  <c:v>44074</c:v>
                </c:pt>
                <c:pt idx="56">
                  <c:v>44104</c:v>
                </c:pt>
                <c:pt idx="57">
                  <c:v>44134</c:v>
                </c:pt>
                <c:pt idx="58">
                  <c:v>44165</c:v>
                </c:pt>
                <c:pt idx="59">
                  <c:v>44196</c:v>
                </c:pt>
                <c:pt idx="60">
                  <c:v>44225</c:v>
                </c:pt>
                <c:pt idx="61">
                  <c:v>44253</c:v>
                </c:pt>
              </c:numCache>
            </c:numRef>
          </c:cat>
          <c:val>
            <c:numRef>
              <c:f>Rank!$BA$302:$BA$363</c:f>
              <c:numCache>
                <c:formatCode>General</c:formatCode>
                <c:ptCount val="62"/>
                <c:pt idx="0">
                  <c:v>93.482486725140305</c:v>
                </c:pt>
                <c:pt idx="1">
                  <c:v>91.502588379297634</c:v>
                </c:pt>
                <c:pt idx="2">
                  <c:v>95.197863751480938</c:v>
                </c:pt>
                <c:pt idx="3">
                  <c:v>96.802141910770899</c:v>
                </c:pt>
                <c:pt idx="4">
                  <c:v>98.072914848396522</c:v>
                </c:pt>
                <c:pt idx="5">
                  <c:v>95.23215711055812</c:v>
                </c:pt>
                <c:pt idx="6">
                  <c:v>99.339268439429802</c:v>
                </c:pt>
                <c:pt idx="7">
                  <c:v>100.42327422034937</c:v>
                </c:pt>
                <c:pt idx="8">
                  <c:v>100.79280968142736</c:v>
                </c:pt>
                <c:pt idx="9">
                  <c:v>101.46595982098394</c:v>
                </c:pt>
                <c:pt idx="10">
                  <c:v>102.7014828297485</c:v>
                </c:pt>
                <c:pt idx="11">
                  <c:v>107.1649086747794</c:v>
                </c:pt>
                <c:pt idx="12">
                  <c:v>107.88635956809486</c:v>
                </c:pt>
                <c:pt idx="13">
                  <c:v>110.38780689991518</c:v>
                </c:pt>
                <c:pt idx="14">
                  <c:v>114.04603615583268</c:v>
                </c:pt>
                <c:pt idx="15">
                  <c:v>115.72887500879895</c:v>
                </c:pt>
                <c:pt idx="16">
                  <c:v>117.73787778780878</c:v>
                </c:pt>
                <c:pt idx="17">
                  <c:v>116.41291955064727</c:v>
                </c:pt>
                <c:pt idx="18">
                  <c:v>118.03299675360046</c:v>
                </c:pt>
                <c:pt idx="19">
                  <c:v>118.10055099995745</c:v>
                </c:pt>
                <c:pt idx="20">
                  <c:v>121.08197835866692</c:v>
                </c:pt>
                <c:pt idx="21">
                  <c:v>124.58226537777908</c:v>
                </c:pt>
                <c:pt idx="22">
                  <c:v>124.47441704353834</c:v>
                </c:pt>
                <c:pt idx="23">
                  <c:v>124.89380016837039</c:v>
                </c:pt>
                <c:pt idx="24">
                  <c:v>128.25208881523193</c:v>
                </c:pt>
                <c:pt idx="25">
                  <c:v>123.80010609625084</c:v>
                </c:pt>
                <c:pt idx="26">
                  <c:v>121.49988205261498</c:v>
                </c:pt>
                <c:pt idx="27">
                  <c:v>126.71055980356824</c:v>
                </c:pt>
                <c:pt idx="28">
                  <c:v>125.19142580298151</c:v>
                </c:pt>
                <c:pt idx="29">
                  <c:v>124.7715913755023</c:v>
                </c:pt>
                <c:pt idx="30">
                  <c:v>128.15773714902576</c:v>
                </c:pt>
                <c:pt idx="31">
                  <c:v>125.76155112131475</c:v>
                </c:pt>
                <c:pt idx="32">
                  <c:v>126.73651608448091</c:v>
                </c:pt>
                <c:pt idx="33">
                  <c:v>118.33840498354535</c:v>
                </c:pt>
                <c:pt idx="34">
                  <c:v>119.08275887777799</c:v>
                </c:pt>
                <c:pt idx="35">
                  <c:v>112.67677872819846</c:v>
                </c:pt>
                <c:pt idx="36">
                  <c:v>119.91618349876923</c:v>
                </c:pt>
                <c:pt idx="37">
                  <c:v>123.99598519861142</c:v>
                </c:pt>
                <c:pt idx="38">
                  <c:v>125.52066357552816</c:v>
                </c:pt>
                <c:pt idx="39">
                  <c:v>130.94600473072802</c:v>
                </c:pt>
                <c:pt idx="40">
                  <c:v>123.92678706448487</c:v>
                </c:pt>
                <c:pt idx="41">
                  <c:v>130.45466652272827</c:v>
                </c:pt>
                <c:pt idx="42">
                  <c:v>130.76376955065388</c:v>
                </c:pt>
                <c:pt idx="43">
                  <c:v>127.61026953976412</c:v>
                </c:pt>
                <c:pt idx="44">
                  <c:v>131.78396395736024</c:v>
                </c:pt>
                <c:pt idx="45">
                  <c:v>134.17911774949872</c:v>
                </c:pt>
                <c:pt idx="46">
                  <c:v>136.72437721710929</c:v>
                </c:pt>
                <c:pt idx="47">
                  <c:v>138.77708739311163</c:v>
                </c:pt>
                <c:pt idx="48">
                  <c:v>137.15145347338998</c:v>
                </c:pt>
                <c:pt idx="49">
                  <c:v>127.22269726855279</c:v>
                </c:pt>
                <c:pt idx="50">
                  <c:v>109.61713406549678</c:v>
                </c:pt>
                <c:pt idx="51">
                  <c:v>116.4691822715257</c:v>
                </c:pt>
                <c:pt idx="52">
                  <c:v>119.70325924933326</c:v>
                </c:pt>
                <c:pt idx="53">
                  <c:v>124.1112515547249</c:v>
                </c:pt>
                <c:pt idx="54">
                  <c:v>123.53999139519667</c:v>
                </c:pt>
                <c:pt idx="55">
                  <c:v>127.32229418837581</c:v>
                </c:pt>
                <c:pt idx="56">
                  <c:v>125.08688517846777</c:v>
                </c:pt>
                <c:pt idx="57">
                  <c:v>120.63829524286753</c:v>
                </c:pt>
                <c:pt idx="58">
                  <c:v>138.12234542999684</c:v>
                </c:pt>
                <c:pt idx="59">
                  <c:v>140.54354601425692</c:v>
                </c:pt>
                <c:pt idx="60">
                  <c:v>140.14352100417599</c:v>
                </c:pt>
                <c:pt idx="61">
                  <c:v>144.59086513940392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45-400A-9383-9C25EEDCE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174128"/>
        <c:axId val="759179120"/>
      </c:lineChart>
      <c:dateAx>
        <c:axId val="75917412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79120"/>
        <c:crosses val="autoZero"/>
        <c:auto val="1"/>
        <c:lblOffset val="100"/>
        <c:baseTimeUnit val="months"/>
        <c:majorUnit val="1"/>
        <c:majorTimeUnit val="years"/>
      </c:dateAx>
      <c:valAx>
        <c:axId val="759179120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Cumulative Excess Returns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17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553777455539426"/>
          <c:y val="0.17891652741277081"/>
          <c:w val="0.32842676996331494"/>
          <c:h val="0.164511399654662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544284</xdr:colOff>
      <xdr:row>10</xdr:row>
      <xdr:rowOff>0</xdr:rowOff>
    </xdr:from>
    <xdr:to>
      <xdr:col>63</xdr:col>
      <xdr:colOff>285749</xdr:colOff>
      <xdr:row>39</xdr:row>
      <xdr:rowOff>122464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4"/>
  <sheetViews>
    <sheetView zoomScale="70" zoomScaleNormal="70" workbookViewId="0">
      <selection activeCell="B1" sqref="B1"/>
    </sheetView>
  </sheetViews>
  <sheetFormatPr defaultRowHeight="15" x14ac:dyDescent="0.25"/>
  <cols>
    <col min="1" max="1" width="12.42578125" bestFit="1" customWidth="1"/>
    <col min="6" max="6" width="15.85546875" bestFit="1" customWidth="1"/>
    <col min="10" max="10" width="15.85546875" bestFit="1" customWidth="1"/>
    <col min="16" max="16" width="12.42578125" style="3" bestFit="1" customWidth="1"/>
    <col min="17" max="30" width="9.140625" style="3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s="3" t="str">
        <f>B1</f>
        <v>AUD</v>
      </c>
      <c r="R1" s="3" t="str">
        <f t="shared" ref="R1:AC1" si="0">C1</f>
        <v>CAD</v>
      </c>
      <c r="S1" s="3" t="str">
        <f t="shared" si="0"/>
        <v>FRF</v>
      </c>
      <c r="T1" s="3" t="str">
        <f t="shared" si="0"/>
        <v>DEM</v>
      </c>
      <c r="U1" s="3" t="str">
        <f t="shared" si="0"/>
        <v>HKD</v>
      </c>
      <c r="V1" s="3" t="str">
        <f t="shared" si="0"/>
        <v>ITL</v>
      </c>
      <c r="W1" s="3" t="str">
        <f t="shared" si="0"/>
        <v>JPY</v>
      </c>
      <c r="X1" s="3" t="str">
        <f t="shared" si="0"/>
        <v>NLD</v>
      </c>
      <c r="Y1" s="3" t="str">
        <f t="shared" si="0"/>
        <v>SGD</v>
      </c>
      <c r="Z1" s="3" t="str">
        <f t="shared" si="0"/>
        <v>ESP</v>
      </c>
      <c r="AA1" s="3" t="str">
        <f t="shared" si="0"/>
        <v>SEK</v>
      </c>
      <c r="AB1" s="3" t="str">
        <f t="shared" si="0"/>
        <v>CHF</v>
      </c>
      <c r="AC1" s="3" t="str">
        <f t="shared" si="0"/>
        <v>GBP</v>
      </c>
      <c r="AD1" s="3" t="str">
        <f>O1</f>
        <v>USD</v>
      </c>
    </row>
    <row r="2" spans="1:30" x14ac:dyDescent="0.25">
      <c r="A2" s="2">
        <v>33269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4">
        <f>A2</f>
        <v>33269</v>
      </c>
      <c r="Q2" s="3">
        <f>RANK(B2,$B2:$O2,1)</f>
        <v>1</v>
      </c>
      <c r="R2" s="3">
        <f t="shared" ref="R2:AD2" si="1">RANK(C2,$B2:$O2,1)</f>
        <v>1</v>
      </c>
      <c r="S2" s="3">
        <f t="shared" si="1"/>
        <v>1</v>
      </c>
      <c r="T2" s="3">
        <f t="shared" si="1"/>
        <v>1</v>
      </c>
      <c r="U2" s="3">
        <f t="shared" si="1"/>
        <v>1</v>
      </c>
      <c r="V2" s="3">
        <f t="shared" si="1"/>
        <v>1</v>
      </c>
      <c r="W2" s="3">
        <f t="shared" si="1"/>
        <v>1</v>
      </c>
      <c r="X2" s="3">
        <f t="shared" si="1"/>
        <v>1</v>
      </c>
      <c r="Y2" s="3">
        <f t="shared" si="1"/>
        <v>1</v>
      </c>
      <c r="Z2" s="3">
        <f t="shared" si="1"/>
        <v>1</v>
      </c>
      <c r="AA2" s="3">
        <f t="shared" si="1"/>
        <v>1</v>
      </c>
      <c r="AB2" s="3">
        <f t="shared" si="1"/>
        <v>1</v>
      </c>
      <c r="AC2" s="3">
        <f t="shared" si="1"/>
        <v>1</v>
      </c>
      <c r="AD2" s="3">
        <f t="shared" si="1"/>
        <v>1</v>
      </c>
    </row>
    <row r="3" spans="1:30" x14ac:dyDescent="0.25">
      <c r="A3" s="2">
        <v>33297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4">
        <f t="shared" ref="P3:P66" si="2">A3</f>
        <v>33297</v>
      </c>
      <c r="Q3" s="3">
        <f t="shared" ref="Q3:Q66" si="3">RANK(B3,$B3:$O3,1)</f>
        <v>1</v>
      </c>
      <c r="R3" s="3">
        <f t="shared" ref="R3:R66" si="4">RANK(C3,$B3:$O3,1)</f>
        <v>1</v>
      </c>
      <c r="S3" s="3">
        <f t="shared" ref="S3:S66" si="5">RANK(D3,$B3:$O3,1)</f>
        <v>1</v>
      </c>
      <c r="T3" s="3">
        <f t="shared" ref="T3:T66" si="6">RANK(E3,$B3:$O3,1)</f>
        <v>1</v>
      </c>
      <c r="U3" s="3">
        <f t="shared" ref="U3:U66" si="7">RANK(F3,$B3:$O3,1)</f>
        <v>1</v>
      </c>
      <c r="V3" s="3">
        <f t="shared" ref="V3:V66" si="8">RANK(G3,$B3:$O3,1)</f>
        <v>1</v>
      </c>
      <c r="W3" s="3">
        <f t="shared" ref="W3:W66" si="9">RANK(H3,$B3:$O3,1)</f>
        <v>1</v>
      </c>
      <c r="X3" s="3">
        <f t="shared" ref="X3:X66" si="10">RANK(I3,$B3:$O3,1)</f>
        <v>1</v>
      </c>
      <c r="Y3" s="3">
        <f t="shared" ref="Y3:Y66" si="11">RANK(J3,$B3:$O3,1)</f>
        <v>1</v>
      </c>
      <c r="Z3" s="3">
        <f t="shared" ref="Z3:Z66" si="12">RANK(K3,$B3:$O3,1)</f>
        <v>1</v>
      </c>
      <c r="AA3" s="3">
        <f t="shared" ref="AA3:AA66" si="13">RANK(L3,$B3:$O3,1)</f>
        <v>1</v>
      </c>
      <c r="AB3" s="3">
        <f t="shared" ref="AB3:AB66" si="14">RANK(M3,$B3:$O3,1)</f>
        <v>1</v>
      </c>
      <c r="AC3" s="3">
        <f t="shared" ref="AC3:AC66" si="15">RANK(N3,$B3:$O3,1)</f>
        <v>1</v>
      </c>
      <c r="AD3" s="3">
        <f t="shared" ref="AD3:AD66" si="16">RANK(O3,$B3:$O3,1)</f>
        <v>1</v>
      </c>
    </row>
    <row r="4" spans="1:30" x14ac:dyDescent="0.25">
      <c r="A4" s="2">
        <v>33326</v>
      </c>
      <c r="B4">
        <v>-0.12749941418524599</v>
      </c>
      <c r="C4">
        <v>-1.28368813859181</v>
      </c>
      <c r="D4">
        <v>-0.15492804951877301</v>
      </c>
      <c r="E4">
        <v>3.0819686456574201E-2</v>
      </c>
      <c r="F4">
        <v>0.18866718824564499</v>
      </c>
      <c r="G4">
        <v>1.30442442239733</v>
      </c>
      <c r="H4">
        <v>0.43858598707254398</v>
      </c>
      <c r="I4">
        <v>-0.772893801657351</v>
      </c>
      <c r="J4">
        <v>-0.94308545730124005</v>
      </c>
      <c r="K4">
        <v>0.78216327399463803</v>
      </c>
      <c r="L4">
        <v>-2.04180971015179</v>
      </c>
      <c r="M4">
        <v>8.6765859193799505E-2</v>
      </c>
      <c r="N4">
        <v>1.2371072013143301</v>
      </c>
      <c r="O4">
        <v>1.2553709527313399</v>
      </c>
      <c r="P4" s="4">
        <f t="shared" si="2"/>
        <v>33326</v>
      </c>
      <c r="Q4" s="3">
        <f t="shared" si="3"/>
        <v>6</v>
      </c>
      <c r="R4" s="3">
        <f t="shared" si="4"/>
        <v>2</v>
      </c>
      <c r="S4" s="3">
        <f t="shared" si="5"/>
        <v>5</v>
      </c>
      <c r="T4" s="3">
        <f t="shared" si="6"/>
        <v>7</v>
      </c>
      <c r="U4" s="3">
        <f t="shared" si="7"/>
        <v>9</v>
      </c>
      <c r="V4" s="3">
        <f t="shared" si="8"/>
        <v>14</v>
      </c>
      <c r="W4" s="3">
        <f t="shared" si="9"/>
        <v>10</v>
      </c>
      <c r="X4" s="3">
        <f t="shared" si="10"/>
        <v>4</v>
      </c>
      <c r="Y4" s="3">
        <f t="shared" si="11"/>
        <v>3</v>
      </c>
      <c r="Z4" s="3">
        <f t="shared" si="12"/>
        <v>11</v>
      </c>
      <c r="AA4" s="3">
        <f t="shared" si="13"/>
        <v>1</v>
      </c>
      <c r="AB4" s="3">
        <f t="shared" si="14"/>
        <v>8</v>
      </c>
      <c r="AC4" s="3">
        <f t="shared" si="15"/>
        <v>12</v>
      </c>
      <c r="AD4" s="3">
        <f t="shared" si="16"/>
        <v>13</v>
      </c>
    </row>
    <row r="5" spans="1:30" x14ac:dyDescent="0.25">
      <c r="A5" s="2">
        <v>33358</v>
      </c>
      <c r="B5">
        <v>1.23400486827691</v>
      </c>
      <c r="C5">
        <v>-0.10493220131738699</v>
      </c>
      <c r="D5">
        <v>-0.496349363155696</v>
      </c>
      <c r="E5">
        <v>0.48520033294599602</v>
      </c>
      <c r="F5" s="1">
        <v>0.55547634555945802</v>
      </c>
      <c r="G5">
        <v>1.0471374905047199</v>
      </c>
      <c r="H5">
        <v>-0.197387142262374</v>
      </c>
      <c r="I5">
        <v>-2.2175473467772502</v>
      </c>
      <c r="J5" s="1">
        <v>-0.87760918087831996</v>
      </c>
      <c r="K5">
        <v>-2.7051047556988101E-4</v>
      </c>
      <c r="L5">
        <v>-1.2946264424519101</v>
      </c>
      <c r="M5">
        <v>4.2718972853559703E-2</v>
      </c>
      <c r="N5">
        <v>0.40661908665636798</v>
      </c>
      <c r="O5">
        <v>1.4175650905215</v>
      </c>
      <c r="P5" s="4">
        <f t="shared" si="2"/>
        <v>33358</v>
      </c>
      <c r="Q5" s="3">
        <f t="shared" si="3"/>
        <v>13</v>
      </c>
      <c r="R5" s="3">
        <f t="shared" si="4"/>
        <v>6</v>
      </c>
      <c r="S5" s="3">
        <f t="shared" si="5"/>
        <v>4</v>
      </c>
      <c r="T5" s="3">
        <f t="shared" si="6"/>
        <v>10</v>
      </c>
      <c r="U5" s="3">
        <f t="shared" si="7"/>
        <v>11</v>
      </c>
      <c r="V5" s="3">
        <f t="shared" si="8"/>
        <v>12</v>
      </c>
      <c r="W5" s="3">
        <f t="shared" si="9"/>
        <v>5</v>
      </c>
      <c r="X5" s="3">
        <f t="shared" si="10"/>
        <v>1</v>
      </c>
      <c r="Y5" s="3">
        <f t="shared" si="11"/>
        <v>3</v>
      </c>
      <c r="Z5" s="3">
        <f t="shared" si="12"/>
        <v>7</v>
      </c>
      <c r="AA5" s="3">
        <f t="shared" si="13"/>
        <v>2</v>
      </c>
      <c r="AB5" s="3">
        <f t="shared" si="14"/>
        <v>8</v>
      </c>
      <c r="AC5" s="3">
        <f t="shared" si="15"/>
        <v>9</v>
      </c>
      <c r="AD5" s="3">
        <f t="shared" si="16"/>
        <v>14</v>
      </c>
    </row>
    <row r="6" spans="1:30" x14ac:dyDescent="0.25">
      <c r="A6" s="2">
        <v>33389</v>
      </c>
      <c r="B6">
        <v>1.01612416428177</v>
      </c>
      <c r="C6">
        <v>-0.443682370549486</v>
      </c>
      <c r="D6">
        <v>-0.656694680451964</v>
      </c>
      <c r="E6">
        <v>0.46735759086988199</v>
      </c>
      <c r="F6" s="1">
        <v>0.90644638226028595</v>
      </c>
      <c r="G6">
        <v>-0.145517704340485</v>
      </c>
      <c r="H6">
        <v>0.51069119516745698</v>
      </c>
      <c r="I6">
        <v>-1.34908915855478</v>
      </c>
      <c r="J6" s="1">
        <v>1.13057003570403</v>
      </c>
      <c r="K6">
        <v>-0.52581817837518896</v>
      </c>
      <c r="L6">
        <v>-2.37160386697682</v>
      </c>
      <c r="M6">
        <v>3.9636235808925301E-2</v>
      </c>
      <c r="N6">
        <v>0.65554315714104505</v>
      </c>
      <c r="O6">
        <v>0.76603719801532899</v>
      </c>
      <c r="P6" s="4">
        <f t="shared" si="2"/>
        <v>33389</v>
      </c>
      <c r="Q6" s="3">
        <f t="shared" si="3"/>
        <v>13</v>
      </c>
      <c r="R6" s="3">
        <f t="shared" si="4"/>
        <v>5</v>
      </c>
      <c r="S6" s="3">
        <f t="shared" si="5"/>
        <v>3</v>
      </c>
      <c r="T6" s="3">
        <f t="shared" si="6"/>
        <v>8</v>
      </c>
      <c r="U6" s="3">
        <f t="shared" si="7"/>
        <v>12</v>
      </c>
      <c r="V6" s="3">
        <f t="shared" si="8"/>
        <v>6</v>
      </c>
      <c r="W6" s="3">
        <f t="shared" si="9"/>
        <v>9</v>
      </c>
      <c r="X6" s="3">
        <f t="shared" si="10"/>
        <v>2</v>
      </c>
      <c r="Y6" s="3">
        <f t="shared" si="11"/>
        <v>14</v>
      </c>
      <c r="Z6" s="3">
        <f t="shared" si="12"/>
        <v>4</v>
      </c>
      <c r="AA6" s="3">
        <f t="shared" si="13"/>
        <v>1</v>
      </c>
      <c r="AB6" s="3">
        <f t="shared" si="14"/>
        <v>7</v>
      </c>
      <c r="AC6" s="3">
        <f t="shared" si="15"/>
        <v>10</v>
      </c>
      <c r="AD6" s="3">
        <f t="shared" si="16"/>
        <v>11</v>
      </c>
    </row>
    <row r="7" spans="1:30" x14ac:dyDescent="0.25">
      <c r="A7" s="2">
        <v>33417</v>
      </c>
      <c r="B7">
        <v>1.3823734292430301</v>
      </c>
      <c r="C7">
        <v>0.71115357116622802</v>
      </c>
      <c r="D7">
        <v>-0.114721482773479</v>
      </c>
      <c r="E7">
        <v>0.72366140828449199</v>
      </c>
      <c r="F7" s="1">
        <v>-0.71323207922841503</v>
      </c>
      <c r="G7">
        <v>-0.99582377104681097</v>
      </c>
      <c r="H7">
        <v>7.7951540831249E-2</v>
      </c>
      <c r="I7">
        <v>-1.9829745523804201</v>
      </c>
      <c r="J7" s="1">
        <v>1.5331688105858801</v>
      </c>
      <c r="K7">
        <v>-7.1846415779048198E-3</v>
      </c>
      <c r="L7">
        <v>-1.33405011282331</v>
      </c>
      <c r="M7">
        <v>-0.122735764022224</v>
      </c>
      <c r="N7">
        <v>0.65313955162095205</v>
      </c>
      <c r="O7">
        <v>0.18927409212073301</v>
      </c>
      <c r="P7" s="4">
        <f t="shared" si="2"/>
        <v>33417</v>
      </c>
      <c r="Q7" s="3">
        <f t="shared" si="3"/>
        <v>13</v>
      </c>
      <c r="R7" s="3">
        <f t="shared" si="4"/>
        <v>11</v>
      </c>
      <c r="S7" s="3">
        <f t="shared" si="5"/>
        <v>6</v>
      </c>
      <c r="T7" s="3">
        <f t="shared" si="6"/>
        <v>12</v>
      </c>
      <c r="U7" s="3">
        <f t="shared" si="7"/>
        <v>4</v>
      </c>
      <c r="V7" s="3">
        <f t="shared" si="8"/>
        <v>3</v>
      </c>
      <c r="W7" s="3">
        <f t="shared" si="9"/>
        <v>8</v>
      </c>
      <c r="X7" s="3">
        <f t="shared" si="10"/>
        <v>1</v>
      </c>
      <c r="Y7" s="3">
        <f t="shared" si="11"/>
        <v>14</v>
      </c>
      <c r="Z7" s="3">
        <f t="shared" si="12"/>
        <v>7</v>
      </c>
      <c r="AA7" s="3">
        <f t="shared" si="13"/>
        <v>2</v>
      </c>
      <c r="AB7" s="3">
        <f t="shared" si="14"/>
        <v>5</v>
      </c>
      <c r="AC7" s="3">
        <f t="shared" si="15"/>
        <v>10</v>
      </c>
      <c r="AD7" s="3">
        <f t="shared" si="16"/>
        <v>9</v>
      </c>
    </row>
    <row r="8" spans="1:30" x14ac:dyDescent="0.25">
      <c r="A8" s="2">
        <v>33450</v>
      </c>
      <c r="B8">
        <v>0.76697994780842504</v>
      </c>
      <c r="C8">
        <v>0.18235529392195801</v>
      </c>
      <c r="D8">
        <v>0.19180791751674101</v>
      </c>
      <c r="E8">
        <v>-1.96029002609001E-2</v>
      </c>
      <c r="F8" s="1">
        <v>-1.5552525779847099</v>
      </c>
      <c r="G8">
        <v>-2.1738650192876099</v>
      </c>
      <c r="H8">
        <v>0.184627366406</v>
      </c>
      <c r="I8">
        <v>-0.69672210758781306</v>
      </c>
      <c r="J8" s="1">
        <v>0.33524949255938702</v>
      </c>
      <c r="K8">
        <v>1.0507580625319199</v>
      </c>
      <c r="L8">
        <v>-0.816331118249773</v>
      </c>
      <c r="M8">
        <v>0.20350755417791</v>
      </c>
      <c r="N8">
        <v>1.17160538673009</v>
      </c>
      <c r="O8">
        <v>1.17488270171839</v>
      </c>
      <c r="P8" s="4">
        <f t="shared" si="2"/>
        <v>33450</v>
      </c>
      <c r="Q8" s="3">
        <f t="shared" si="3"/>
        <v>11</v>
      </c>
      <c r="R8" s="3">
        <f t="shared" si="4"/>
        <v>6</v>
      </c>
      <c r="S8" s="3">
        <f t="shared" si="5"/>
        <v>8</v>
      </c>
      <c r="T8" s="3">
        <f t="shared" si="6"/>
        <v>5</v>
      </c>
      <c r="U8" s="3">
        <f t="shared" si="7"/>
        <v>2</v>
      </c>
      <c r="V8" s="3">
        <f t="shared" si="8"/>
        <v>1</v>
      </c>
      <c r="W8" s="3">
        <f t="shared" si="9"/>
        <v>7</v>
      </c>
      <c r="X8" s="3">
        <f t="shared" si="10"/>
        <v>4</v>
      </c>
      <c r="Y8" s="3">
        <f t="shared" si="11"/>
        <v>10</v>
      </c>
      <c r="Z8" s="3">
        <f t="shared" si="12"/>
        <v>12</v>
      </c>
      <c r="AA8" s="3">
        <f t="shared" si="13"/>
        <v>3</v>
      </c>
      <c r="AB8" s="3">
        <f t="shared" si="14"/>
        <v>9</v>
      </c>
      <c r="AC8" s="3">
        <f t="shared" si="15"/>
        <v>13</v>
      </c>
      <c r="AD8" s="3">
        <f t="shared" si="16"/>
        <v>14</v>
      </c>
    </row>
    <row r="9" spans="1:30" x14ac:dyDescent="0.25">
      <c r="A9" s="2">
        <v>33480</v>
      </c>
      <c r="B9">
        <v>0.45791420611633998</v>
      </c>
      <c r="C9">
        <v>7.3530443082687899E-2</v>
      </c>
      <c r="D9">
        <v>-0.14937033049499601</v>
      </c>
      <c r="E9">
        <v>-1.0786959688728199</v>
      </c>
      <c r="F9" s="1">
        <v>-1.1669582011414601</v>
      </c>
      <c r="G9">
        <v>-1.22443285024468</v>
      </c>
      <c r="H9">
        <v>0.14635022916688301</v>
      </c>
      <c r="I9">
        <v>-0.81208277517621796</v>
      </c>
      <c r="J9" s="1">
        <v>-0.62121611240930996</v>
      </c>
      <c r="K9">
        <v>0.79432236155918501</v>
      </c>
      <c r="L9">
        <v>1.8658428177805999</v>
      </c>
      <c r="M9">
        <v>-0.68756142874599502</v>
      </c>
      <c r="N9">
        <v>0.88458865909750795</v>
      </c>
      <c r="O9">
        <v>1.51776895028228</v>
      </c>
      <c r="P9" s="4">
        <f t="shared" si="2"/>
        <v>33480</v>
      </c>
      <c r="Q9" s="3">
        <f t="shared" si="3"/>
        <v>10</v>
      </c>
      <c r="R9" s="3">
        <f t="shared" si="4"/>
        <v>8</v>
      </c>
      <c r="S9" s="3">
        <f t="shared" si="5"/>
        <v>7</v>
      </c>
      <c r="T9" s="3">
        <f t="shared" si="6"/>
        <v>3</v>
      </c>
      <c r="U9" s="3">
        <f t="shared" si="7"/>
        <v>2</v>
      </c>
      <c r="V9" s="3">
        <f t="shared" si="8"/>
        <v>1</v>
      </c>
      <c r="W9" s="3">
        <f t="shared" si="9"/>
        <v>9</v>
      </c>
      <c r="X9" s="3">
        <f t="shared" si="10"/>
        <v>4</v>
      </c>
      <c r="Y9" s="3">
        <f t="shared" si="11"/>
        <v>6</v>
      </c>
      <c r="Z9" s="3">
        <f t="shared" si="12"/>
        <v>11</v>
      </c>
      <c r="AA9" s="3">
        <f t="shared" si="13"/>
        <v>14</v>
      </c>
      <c r="AB9" s="3">
        <f t="shared" si="14"/>
        <v>5</v>
      </c>
      <c r="AC9" s="3">
        <f t="shared" si="15"/>
        <v>12</v>
      </c>
      <c r="AD9" s="3">
        <f t="shared" si="16"/>
        <v>13</v>
      </c>
    </row>
    <row r="10" spans="1:30" x14ac:dyDescent="0.25">
      <c r="A10" s="2">
        <v>33511</v>
      </c>
      <c r="B10">
        <v>-0.36885185066466802</v>
      </c>
      <c r="C10">
        <v>0.101734973575536</v>
      </c>
      <c r="D10">
        <v>0.18864227460411001</v>
      </c>
      <c r="E10">
        <v>-1.8630486694813599</v>
      </c>
      <c r="F10" s="1">
        <v>-0.94027693410340096</v>
      </c>
      <c r="G10">
        <v>0.249545564169978</v>
      </c>
      <c r="H10">
        <v>-0.22247723236782699</v>
      </c>
      <c r="I10">
        <v>1.2175839660996599</v>
      </c>
      <c r="J10" s="1">
        <v>-0.85211226123380501</v>
      </c>
      <c r="K10">
        <v>-6.3416035534492904E-2</v>
      </c>
      <c r="L10">
        <v>1.8129153180866999</v>
      </c>
      <c r="M10">
        <v>-1.0697920332264801</v>
      </c>
      <c r="N10">
        <v>0.71744414773463705</v>
      </c>
      <c r="O10">
        <v>1.09210877234142</v>
      </c>
      <c r="P10" s="4">
        <f t="shared" si="2"/>
        <v>33511</v>
      </c>
      <c r="Q10" s="3">
        <f t="shared" si="3"/>
        <v>5</v>
      </c>
      <c r="R10" s="3">
        <f t="shared" si="4"/>
        <v>8</v>
      </c>
      <c r="S10" s="3">
        <f t="shared" si="5"/>
        <v>9</v>
      </c>
      <c r="T10" s="3">
        <f t="shared" si="6"/>
        <v>1</v>
      </c>
      <c r="U10" s="3">
        <f t="shared" si="7"/>
        <v>3</v>
      </c>
      <c r="V10" s="3">
        <f t="shared" si="8"/>
        <v>10</v>
      </c>
      <c r="W10" s="3">
        <f t="shared" si="9"/>
        <v>6</v>
      </c>
      <c r="X10" s="3">
        <f t="shared" si="10"/>
        <v>13</v>
      </c>
      <c r="Y10" s="3">
        <f t="shared" si="11"/>
        <v>4</v>
      </c>
      <c r="Z10" s="3">
        <f t="shared" si="12"/>
        <v>7</v>
      </c>
      <c r="AA10" s="3">
        <f t="shared" si="13"/>
        <v>14</v>
      </c>
      <c r="AB10" s="3">
        <f t="shared" si="14"/>
        <v>2</v>
      </c>
      <c r="AC10" s="3">
        <f t="shared" si="15"/>
        <v>11</v>
      </c>
      <c r="AD10" s="3">
        <f t="shared" si="16"/>
        <v>12</v>
      </c>
    </row>
    <row r="11" spans="1:30" x14ac:dyDescent="0.25">
      <c r="A11" s="2">
        <v>33542</v>
      </c>
      <c r="B11">
        <v>-0.59906817504163701</v>
      </c>
      <c r="C11">
        <v>0.44093290766092502</v>
      </c>
      <c r="D11">
        <v>4.5201489234678802E-2</v>
      </c>
      <c r="E11">
        <v>-0.79948150588595202</v>
      </c>
      <c r="F11" s="1">
        <v>-0.87235566001932896</v>
      </c>
      <c r="G11">
        <v>-0.28673907761106099</v>
      </c>
      <c r="H11">
        <v>0.70432457565640305</v>
      </c>
      <c r="I11">
        <v>1.2553941154536901</v>
      </c>
      <c r="J11" s="1">
        <v>-0.26674295589924402</v>
      </c>
      <c r="K11">
        <v>-2.0927088699238299</v>
      </c>
      <c r="L11">
        <v>1.7060726572565701</v>
      </c>
      <c r="M11">
        <v>-0.36161670857627798</v>
      </c>
      <c r="N11">
        <v>1.18117712996025</v>
      </c>
      <c r="O11">
        <v>-5.4389922265180503E-2</v>
      </c>
      <c r="P11" s="4">
        <f t="shared" si="2"/>
        <v>33542</v>
      </c>
      <c r="Q11" s="3">
        <f t="shared" si="3"/>
        <v>4</v>
      </c>
      <c r="R11" s="3">
        <f t="shared" si="4"/>
        <v>10</v>
      </c>
      <c r="S11" s="3">
        <f t="shared" si="5"/>
        <v>9</v>
      </c>
      <c r="T11" s="3">
        <f t="shared" si="6"/>
        <v>3</v>
      </c>
      <c r="U11" s="3">
        <f t="shared" si="7"/>
        <v>2</v>
      </c>
      <c r="V11" s="3">
        <f t="shared" si="8"/>
        <v>6</v>
      </c>
      <c r="W11" s="3">
        <f t="shared" si="9"/>
        <v>11</v>
      </c>
      <c r="X11" s="3">
        <f t="shared" si="10"/>
        <v>13</v>
      </c>
      <c r="Y11" s="3">
        <f t="shared" si="11"/>
        <v>7</v>
      </c>
      <c r="Z11" s="3">
        <f t="shared" si="12"/>
        <v>1</v>
      </c>
      <c r="AA11" s="3">
        <f t="shared" si="13"/>
        <v>14</v>
      </c>
      <c r="AB11" s="3">
        <f t="shared" si="14"/>
        <v>5</v>
      </c>
      <c r="AC11" s="3">
        <f t="shared" si="15"/>
        <v>12</v>
      </c>
      <c r="AD11" s="3">
        <f t="shared" si="16"/>
        <v>8</v>
      </c>
    </row>
    <row r="12" spans="1:30" x14ac:dyDescent="0.25">
      <c r="A12" s="2">
        <v>33571</v>
      </c>
      <c r="B12">
        <v>-0.91049792095645898</v>
      </c>
      <c r="C12">
        <v>0.58113728944035503</v>
      </c>
      <c r="D12">
        <v>1.1011646913727999E-2</v>
      </c>
      <c r="E12">
        <v>-4.7022830755011798E-2</v>
      </c>
      <c r="F12" s="1">
        <v>-0.54746969388545696</v>
      </c>
      <c r="G12">
        <v>0.65520700221072103</v>
      </c>
      <c r="H12">
        <v>0.57368540762582199</v>
      </c>
      <c r="I12">
        <v>1.6041291573571299</v>
      </c>
      <c r="J12" s="1">
        <v>0.26919478686933901</v>
      </c>
      <c r="K12">
        <v>-1.9148793134197499</v>
      </c>
      <c r="L12">
        <v>-1.5217140528822499</v>
      </c>
      <c r="M12">
        <v>-4.1825736145417201E-2</v>
      </c>
      <c r="N12">
        <v>1.4545118767907099</v>
      </c>
      <c r="O12">
        <v>-0.16546761916345401</v>
      </c>
      <c r="P12" s="4">
        <f t="shared" si="2"/>
        <v>33571</v>
      </c>
      <c r="Q12" s="3">
        <f t="shared" si="3"/>
        <v>3</v>
      </c>
      <c r="R12" s="3">
        <f t="shared" si="4"/>
        <v>11</v>
      </c>
      <c r="S12" s="3">
        <f t="shared" si="5"/>
        <v>8</v>
      </c>
      <c r="T12" s="3">
        <f t="shared" si="6"/>
        <v>6</v>
      </c>
      <c r="U12" s="3">
        <f t="shared" si="7"/>
        <v>4</v>
      </c>
      <c r="V12" s="3">
        <f t="shared" si="8"/>
        <v>12</v>
      </c>
      <c r="W12" s="3">
        <f t="shared" si="9"/>
        <v>10</v>
      </c>
      <c r="X12" s="3">
        <f t="shared" si="10"/>
        <v>14</v>
      </c>
      <c r="Y12" s="3">
        <f t="shared" si="11"/>
        <v>9</v>
      </c>
      <c r="Z12" s="3">
        <f t="shared" si="12"/>
        <v>1</v>
      </c>
      <c r="AA12" s="3">
        <f t="shared" si="13"/>
        <v>2</v>
      </c>
      <c r="AB12" s="3">
        <f t="shared" si="14"/>
        <v>7</v>
      </c>
      <c r="AC12" s="3">
        <f t="shared" si="15"/>
        <v>13</v>
      </c>
      <c r="AD12" s="3">
        <f t="shared" si="16"/>
        <v>5</v>
      </c>
    </row>
    <row r="13" spans="1:30" x14ac:dyDescent="0.25">
      <c r="A13" s="2">
        <v>33603</v>
      </c>
      <c r="B13">
        <v>-1.46961088044593</v>
      </c>
      <c r="C13">
        <v>0.41068646964642902</v>
      </c>
      <c r="D13">
        <v>0.192632516543919</v>
      </c>
      <c r="E13">
        <v>-0.24349932214377701</v>
      </c>
      <c r="F13">
        <v>-0.68717219232376403</v>
      </c>
      <c r="G13">
        <v>0.48000994776956402</v>
      </c>
      <c r="H13">
        <v>0.30537697966433203</v>
      </c>
      <c r="I13">
        <v>1.1616304861162401</v>
      </c>
      <c r="J13">
        <v>6.3861003284033394E-2</v>
      </c>
      <c r="K13">
        <v>-2.24758293868378</v>
      </c>
      <c r="L13">
        <v>-0.26525716960599699</v>
      </c>
      <c r="M13">
        <v>-0.181007657837187</v>
      </c>
      <c r="N13">
        <v>1.5530637641768801</v>
      </c>
      <c r="O13">
        <v>0.92686899383904098</v>
      </c>
      <c r="P13" s="4">
        <f t="shared" si="2"/>
        <v>33603</v>
      </c>
      <c r="Q13" s="3">
        <f t="shared" si="3"/>
        <v>2</v>
      </c>
      <c r="R13" s="3">
        <f t="shared" si="4"/>
        <v>10</v>
      </c>
      <c r="S13" s="3">
        <f t="shared" si="5"/>
        <v>8</v>
      </c>
      <c r="T13" s="3">
        <f t="shared" si="6"/>
        <v>5</v>
      </c>
      <c r="U13" s="3">
        <f t="shared" si="7"/>
        <v>3</v>
      </c>
      <c r="V13" s="3">
        <f t="shared" si="8"/>
        <v>11</v>
      </c>
      <c r="W13" s="3">
        <f t="shared" si="9"/>
        <v>9</v>
      </c>
      <c r="X13" s="3">
        <f t="shared" si="10"/>
        <v>13</v>
      </c>
      <c r="Y13" s="3">
        <f t="shared" si="11"/>
        <v>7</v>
      </c>
      <c r="Z13" s="3">
        <f t="shared" si="12"/>
        <v>1</v>
      </c>
      <c r="AA13" s="3">
        <f t="shared" si="13"/>
        <v>4</v>
      </c>
      <c r="AB13" s="3">
        <f t="shared" si="14"/>
        <v>6</v>
      </c>
      <c r="AC13" s="3">
        <f t="shared" si="15"/>
        <v>14</v>
      </c>
      <c r="AD13" s="3">
        <f t="shared" si="16"/>
        <v>12</v>
      </c>
    </row>
    <row r="14" spans="1:30" x14ac:dyDescent="0.25">
      <c r="A14" s="2">
        <v>33634</v>
      </c>
      <c r="B14">
        <v>-1.20807917792023</v>
      </c>
      <c r="C14">
        <v>0.52138831588369505</v>
      </c>
      <c r="D14">
        <v>-0.41548234950697199</v>
      </c>
      <c r="E14">
        <v>-0.28195250785862203</v>
      </c>
      <c r="F14" s="1">
        <v>-0.241361665240241</v>
      </c>
      <c r="G14">
        <v>1.3465619744496999</v>
      </c>
      <c r="H14">
        <v>-1.3048364738124301</v>
      </c>
      <c r="I14">
        <v>1.5245518261203801</v>
      </c>
      <c r="J14" s="1">
        <v>0.31384937909789801</v>
      </c>
      <c r="K14">
        <v>-0.14607014335379101</v>
      </c>
      <c r="L14">
        <v>-1.73366594112466</v>
      </c>
      <c r="M14">
        <v>-0.31157494702794902</v>
      </c>
      <c r="N14">
        <v>1.06926133954134</v>
      </c>
      <c r="O14">
        <v>0.86741037075187699</v>
      </c>
      <c r="P14" s="4">
        <f t="shared" si="2"/>
        <v>33634</v>
      </c>
      <c r="Q14" s="3">
        <f t="shared" si="3"/>
        <v>3</v>
      </c>
      <c r="R14" s="3">
        <f t="shared" si="4"/>
        <v>10</v>
      </c>
      <c r="S14" s="3">
        <f t="shared" si="5"/>
        <v>4</v>
      </c>
      <c r="T14" s="3">
        <f t="shared" si="6"/>
        <v>6</v>
      </c>
      <c r="U14" s="3">
        <f t="shared" si="7"/>
        <v>7</v>
      </c>
      <c r="V14" s="3">
        <f t="shared" si="8"/>
        <v>13</v>
      </c>
      <c r="W14" s="3">
        <f t="shared" si="9"/>
        <v>2</v>
      </c>
      <c r="X14" s="3">
        <f t="shared" si="10"/>
        <v>14</v>
      </c>
      <c r="Y14" s="3">
        <f t="shared" si="11"/>
        <v>9</v>
      </c>
      <c r="Z14" s="3">
        <f t="shared" si="12"/>
        <v>8</v>
      </c>
      <c r="AA14" s="3">
        <f t="shared" si="13"/>
        <v>1</v>
      </c>
      <c r="AB14" s="3">
        <f t="shared" si="14"/>
        <v>5</v>
      </c>
      <c r="AC14" s="3">
        <f t="shared" si="15"/>
        <v>12</v>
      </c>
      <c r="AD14" s="3">
        <f t="shared" si="16"/>
        <v>11</v>
      </c>
    </row>
    <row r="15" spans="1:30" x14ac:dyDescent="0.25">
      <c r="A15" s="2">
        <v>33662</v>
      </c>
      <c r="B15">
        <v>-0.97035795813063697</v>
      </c>
      <c r="C15">
        <v>0.73736070220807004</v>
      </c>
      <c r="D15">
        <v>-0.32145139333863598</v>
      </c>
      <c r="E15">
        <v>-0.55497824672210205</v>
      </c>
      <c r="F15" s="1">
        <v>-0.844970891770497</v>
      </c>
      <c r="G15">
        <v>0.55157638216717197</v>
      </c>
      <c r="H15">
        <v>-2.26352523892005</v>
      </c>
      <c r="I15">
        <v>1.2771798771507199</v>
      </c>
      <c r="J15" s="1">
        <v>1.3814701330893899</v>
      </c>
      <c r="K15">
        <v>3.01483188193456E-3</v>
      </c>
      <c r="L15">
        <v>0.879619565162853</v>
      </c>
      <c r="M15">
        <v>-0.58365471811675795</v>
      </c>
      <c r="N15">
        <v>0.52233679110311704</v>
      </c>
      <c r="O15">
        <v>0.186380164235427</v>
      </c>
      <c r="P15" s="4">
        <f t="shared" si="2"/>
        <v>33662</v>
      </c>
      <c r="Q15" s="3">
        <f t="shared" si="3"/>
        <v>2</v>
      </c>
      <c r="R15" s="3">
        <f t="shared" si="4"/>
        <v>11</v>
      </c>
      <c r="S15" s="3">
        <f t="shared" si="5"/>
        <v>6</v>
      </c>
      <c r="T15" s="3">
        <f t="shared" si="6"/>
        <v>5</v>
      </c>
      <c r="U15" s="3">
        <f t="shared" si="7"/>
        <v>3</v>
      </c>
      <c r="V15" s="3">
        <f t="shared" si="8"/>
        <v>10</v>
      </c>
      <c r="W15" s="3">
        <f t="shared" si="9"/>
        <v>1</v>
      </c>
      <c r="X15" s="3">
        <f t="shared" si="10"/>
        <v>13</v>
      </c>
      <c r="Y15" s="3">
        <f t="shared" si="11"/>
        <v>14</v>
      </c>
      <c r="Z15" s="3">
        <f t="shared" si="12"/>
        <v>7</v>
      </c>
      <c r="AA15" s="3">
        <f t="shared" si="13"/>
        <v>12</v>
      </c>
      <c r="AB15" s="3">
        <f t="shared" si="14"/>
        <v>4</v>
      </c>
      <c r="AC15" s="3">
        <f t="shared" si="15"/>
        <v>9</v>
      </c>
      <c r="AD15" s="3">
        <f t="shared" si="16"/>
        <v>8</v>
      </c>
    </row>
    <row r="16" spans="1:30" x14ac:dyDescent="0.25">
      <c r="A16" s="2">
        <v>33694</v>
      </c>
      <c r="B16">
        <v>-0.29145522150102798</v>
      </c>
      <c r="C16">
        <v>1.09782470641717</v>
      </c>
      <c r="D16">
        <v>-7.67830010078214E-2</v>
      </c>
      <c r="E16">
        <v>-7.1521155629759803E-2</v>
      </c>
      <c r="F16">
        <v>-0.52412848034260795</v>
      </c>
      <c r="G16">
        <v>-0.64471478671851801</v>
      </c>
      <c r="H16">
        <v>-1.97312228110409</v>
      </c>
      <c r="I16">
        <v>0.91290410834573099</v>
      </c>
      <c r="J16">
        <v>1.29067006040345</v>
      </c>
      <c r="K16">
        <v>1.72589123977542</v>
      </c>
      <c r="L16">
        <v>-0.78764720286587897</v>
      </c>
      <c r="M16">
        <v>-0.13129838580282199</v>
      </c>
      <c r="N16">
        <v>0.39282636551827199</v>
      </c>
      <c r="O16">
        <v>-0.91944596548750701</v>
      </c>
      <c r="P16" s="4">
        <f t="shared" si="2"/>
        <v>33694</v>
      </c>
      <c r="Q16" s="3">
        <f t="shared" si="3"/>
        <v>6</v>
      </c>
      <c r="R16" s="3">
        <f t="shared" si="4"/>
        <v>12</v>
      </c>
      <c r="S16" s="3">
        <f t="shared" si="5"/>
        <v>8</v>
      </c>
      <c r="T16" s="3">
        <f t="shared" si="6"/>
        <v>9</v>
      </c>
      <c r="U16" s="3">
        <f t="shared" si="7"/>
        <v>5</v>
      </c>
      <c r="V16" s="3">
        <f t="shared" si="8"/>
        <v>4</v>
      </c>
      <c r="W16" s="3">
        <f t="shared" si="9"/>
        <v>1</v>
      </c>
      <c r="X16" s="3">
        <f t="shared" si="10"/>
        <v>11</v>
      </c>
      <c r="Y16" s="3">
        <f t="shared" si="11"/>
        <v>13</v>
      </c>
      <c r="Z16" s="3">
        <f t="shared" si="12"/>
        <v>14</v>
      </c>
      <c r="AA16" s="3">
        <f t="shared" si="13"/>
        <v>3</v>
      </c>
      <c r="AB16" s="3">
        <f t="shared" si="14"/>
        <v>7</v>
      </c>
      <c r="AC16" s="3">
        <f t="shared" si="15"/>
        <v>10</v>
      </c>
      <c r="AD16" s="3">
        <f t="shared" si="16"/>
        <v>2</v>
      </c>
    </row>
    <row r="17" spans="1:30" x14ac:dyDescent="0.25">
      <c r="A17" s="2">
        <v>33724</v>
      </c>
      <c r="B17">
        <v>0.188014346684832</v>
      </c>
      <c r="C17">
        <v>0.55454328753848303</v>
      </c>
      <c r="D17">
        <v>0.17125522827553</v>
      </c>
      <c r="E17">
        <v>0.32425479837844101</v>
      </c>
      <c r="F17" s="1">
        <v>-8.9303156110543805E-2</v>
      </c>
      <c r="G17">
        <v>-0.34818712945382202</v>
      </c>
      <c r="H17">
        <v>-2.5700367796806298</v>
      </c>
      <c r="I17">
        <v>0.28089466641256899</v>
      </c>
      <c r="J17" s="1">
        <v>1.7345789838996399</v>
      </c>
      <c r="K17">
        <v>1.17297776878756</v>
      </c>
      <c r="L17">
        <v>-9.1280086764587903E-2</v>
      </c>
      <c r="M17">
        <v>0.17132199050070501</v>
      </c>
      <c r="N17">
        <v>-0.46352141173317102</v>
      </c>
      <c r="O17">
        <v>-1.0355125067349999</v>
      </c>
      <c r="P17" s="4">
        <f t="shared" si="2"/>
        <v>33724</v>
      </c>
      <c r="Q17" s="3">
        <f t="shared" si="3"/>
        <v>9</v>
      </c>
      <c r="R17" s="3">
        <f t="shared" si="4"/>
        <v>12</v>
      </c>
      <c r="S17" s="3">
        <f t="shared" si="5"/>
        <v>7</v>
      </c>
      <c r="T17" s="3">
        <f t="shared" si="6"/>
        <v>11</v>
      </c>
      <c r="U17" s="3">
        <f t="shared" si="7"/>
        <v>6</v>
      </c>
      <c r="V17" s="3">
        <f t="shared" si="8"/>
        <v>4</v>
      </c>
      <c r="W17" s="3">
        <f t="shared" si="9"/>
        <v>1</v>
      </c>
      <c r="X17" s="3">
        <f t="shared" si="10"/>
        <v>10</v>
      </c>
      <c r="Y17" s="3">
        <f t="shared" si="11"/>
        <v>14</v>
      </c>
      <c r="Z17" s="3">
        <f t="shared" si="12"/>
        <v>13</v>
      </c>
      <c r="AA17" s="3">
        <f t="shared" si="13"/>
        <v>5</v>
      </c>
      <c r="AB17" s="3">
        <f t="shared" si="14"/>
        <v>8</v>
      </c>
      <c r="AC17" s="3">
        <f t="shared" si="15"/>
        <v>3</v>
      </c>
      <c r="AD17" s="3">
        <f t="shared" si="16"/>
        <v>2</v>
      </c>
    </row>
    <row r="18" spans="1:30" x14ac:dyDescent="0.25">
      <c r="A18" s="2">
        <v>33753</v>
      </c>
      <c r="B18">
        <v>0.80192438692559198</v>
      </c>
      <c r="C18">
        <v>-3.9397030568550803E-2</v>
      </c>
      <c r="D18">
        <v>0.20082286595248999</v>
      </c>
      <c r="E18">
        <v>0.32235897726944901</v>
      </c>
      <c r="F18" s="1">
        <v>-0.69330930173554794</v>
      </c>
      <c r="G18">
        <v>-0.89442581213343197</v>
      </c>
      <c r="H18">
        <v>-1.7783167761741301</v>
      </c>
      <c r="I18">
        <v>-0.75849933842315997</v>
      </c>
      <c r="J18" s="1">
        <v>-0.31816753303487799</v>
      </c>
      <c r="K18">
        <v>0.72376552369125202</v>
      </c>
      <c r="L18">
        <v>1.7660130913427201</v>
      </c>
      <c r="M18">
        <v>1.6766990527723</v>
      </c>
      <c r="N18">
        <v>-0.25174106815303499</v>
      </c>
      <c r="O18">
        <v>-0.75772703773107197</v>
      </c>
      <c r="P18" s="4">
        <f t="shared" si="2"/>
        <v>33753</v>
      </c>
      <c r="Q18" s="3">
        <f t="shared" si="3"/>
        <v>12</v>
      </c>
      <c r="R18" s="3">
        <f t="shared" si="4"/>
        <v>8</v>
      </c>
      <c r="S18" s="3">
        <f t="shared" si="5"/>
        <v>9</v>
      </c>
      <c r="T18" s="3">
        <f t="shared" si="6"/>
        <v>10</v>
      </c>
      <c r="U18" s="3">
        <f t="shared" si="7"/>
        <v>5</v>
      </c>
      <c r="V18" s="3">
        <f t="shared" si="8"/>
        <v>2</v>
      </c>
      <c r="W18" s="3">
        <f t="shared" si="9"/>
        <v>1</v>
      </c>
      <c r="X18" s="3">
        <f t="shared" si="10"/>
        <v>3</v>
      </c>
      <c r="Y18" s="3">
        <f t="shared" si="11"/>
        <v>6</v>
      </c>
      <c r="Z18" s="3">
        <f t="shared" si="12"/>
        <v>11</v>
      </c>
      <c r="AA18" s="3">
        <f t="shared" si="13"/>
        <v>14</v>
      </c>
      <c r="AB18" s="3">
        <f t="shared" si="14"/>
        <v>13</v>
      </c>
      <c r="AC18" s="3">
        <f t="shared" si="15"/>
        <v>7</v>
      </c>
      <c r="AD18" s="3">
        <f t="shared" si="16"/>
        <v>4</v>
      </c>
    </row>
    <row r="19" spans="1:30" x14ac:dyDescent="0.25">
      <c r="A19" s="2">
        <v>33785</v>
      </c>
      <c r="B19">
        <v>0.30265943265544498</v>
      </c>
      <c r="C19">
        <v>-0.74051601750255702</v>
      </c>
      <c r="D19">
        <v>6.9711264131533696E-2</v>
      </c>
      <c r="E19">
        <v>0.15783241564358899</v>
      </c>
      <c r="F19">
        <v>-1.4147879292057199</v>
      </c>
      <c r="G19">
        <v>-0.13285590107532599</v>
      </c>
      <c r="H19">
        <v>-1.24642084630274</v>
      </c>
      <c r="I19">
        <v>-9.2843540989829804E-2</v>
      </c>
      <c r="J19">
        <v>4.3544658652601903E-2</v>
      </c>
      <c r="K19">
        <v>0.32654348621045198</v>
      </c>
      <c r="L19">
        <v>2.1680888303738799</v>
      </c>
      <c r="M19">
        <v>1.7063348938909799</v>
      </c>
      <c r="N19">
        <v>-0.14355853379693501</v>
      </c>
      <c r="O19">
        <v>-1.00373221268538</v>
      </c>
      <c r="P19" s="4">
        <f t="shared" si="2"/>
        <v>33785</v>
      </c>
      <c r="Q19" s="3">
        <f t="shared" si="3"/>
        <v>11</v>
      </c>
      <c r="R19" s="3">
        <f t="shared" si="4"/>
        <v>4</v>
      </c>
      <c r="S19" s="3">
        <f t="shared" si="5"/>
        <v>9</v>
      </c>
      <c r="T19" s="3">
        <f t="shared" si="6"/>
        <v>10</v>
      </c>
      <c r="U19" s="3">
        <f t="shared" si="7"/>
        <v>1</v>
      </c>
      <c r="V19" s="3">
        <f t="shared" si="8"/>
        <v>6</v>
      </c>
      <c r="W19" s="3">
        <f t="shared" si="9"/>
        <v>2</v>
      </c>
      <c r="X19" s="3">
        <f t="shared" si="10"/>
        <v>7</v>
      </c>
      <c r="Y19" s="3">
        <f t="shared" si="11"/>
        <v>8</v>
      </c>
      <c r="Z19" s="3">
        <f t="shared" si="12"/>
        <v>12</v>
      </c>
      <c r="AA19" s="3">
        <f t="shared" si="13"/>
        <v>14</v>
      </c>
      <c r="AB19" s="3">
        <f t="shared" si="14"/>
        <v>13</v>
      </c>
      <c r="AC19" s="3">
        <f t="shared" si="15"/>
        <v>5</v>
      </c>
      <c r="AD19" s="3">
        <f t="shared" si="16"/>
        <v>3</v>
      </c>
    </row>
    <row r="20" spans="1:30" x14ac:dyDescent="0.25">
      <c r="A20" s="2">
        <v>33816</v>
      </c>
      <c r="B20">
        <v>-0.82868610069599802</v>
      </c>
      <c r="C20">
        <v>-0.59756860776155296</v>
      </c>
      <c r="D20">
        <v>0.540584211428905</v>
      </c>
      <c r="E20">
        <v>-0.63562834008247204</v>
      </c>
      <c r="F20" s="1">
        <v>-1.4150991768497601</v>
      </c>
      <c r="G20">
        <v>0.76586501699924603</v>
      </c>
      <c r="H20">
        <v>0.58182510416419997</v>
      </c>
      <c r="I20">
        <v>0.20669650185581201</v>
      </c>
      <c r="J20" s="1">
        <v>-0.96137598149688996</v>
      </c>
      <c r="K20">
        <v>-0.849193727627786</v>
      </c>
      <c r="L20">
        <v>2.39301850599022</v>
      </c>
      <c r="M20">
        <v>0.55003260463224601</v>
      </c>
      <c r="N20">
        <v>0.66516198770121404</v>
      </c>
      <c r="O20">
        <v>-0.415631998257387</v>
      </c>
      <c r="P20" s="4">
        <f t="shared" si="2"/>
        <v>33816</v>
      </c>
      <c r="Q20" s="3">
        <f t="shared" si="3"/>
        <v>4</v>
      </c>
      <c r="R20" s="3">
        <f t="shared" si="4"/>
        <v>6</v>
      </c>
      <c r="S20" s="3">
        <f t="shared" si="5"/>
        <v>9</v>
      </c>
      <c r="T20" s="3">
        <f t="shared" si="6"/>
        <v>5</v>
      </c>
      <c r="U20" s="3">
        <f t="shared" si="7"/>
        <v>1</v>
      </c>
      <c r="V20" s="3">
        <f t="shared" si="8"/>
        <v>13</v>
      </c>
      <c r="W20" s="3">
        <f t="shared" si="9"/>
        <v>11</v>
      </c>
      <c r="X20" s="3">
        <f t="shared" si="10"/>
        <v>8</v>
      </c>
      <c r="Y20" s="3">
        <f t="shared" si="11"/>
        <v>2</v>
      </c>
      <c r="Z20" s="3">
        <f t="shared" si="12"/>
        <v>3</v>
      </c>
      <c r="AA20" s="3">
        <f t="shared" si="13"/>
        <v>14</v>
      </c>
      <c r="AB20" s="3">
        <f t="shared" si="14"/>
        <v>10</v>
      </c>
      <c r="AC20" s="3">
        <f t="shared" si="15"/>
        <v>12</v>
      </c>
      <c r="AD20" s="3">
        <f t="shared" si="16"/>
        <v>7</v>
      </c>
    </row>
    <row r="21" spans="1:30" x14ac:dyDescent="0.25">
      <c r="A21" s="2">
        <v>33847</v>
      </c>
      <c r="B21">
        <v>-1.07486777342736</v>
      </c>
      <c r="C21">
        <v>-0.54890100425232502</v>
      </c>
      <c r="D21">
        <v>1.0536020668355499</v>
      </c>
      <c r="E21">
        <v>-1.01061098865148</v>
      </c>
      <c r="F21" s="1">
        <v>-1.30541674414185</v>
      </c>
      <c r="G21">
        <v>0.63326699582065105</v>
      </c>
      <c r="H21">
        <v>0.74885107821292396</v>
      </c>
      <c r="I21">
        <v>0.49831938628477601</v>
      </c>
      <c r="J21" s="1">
        <v>-0.64396817745858503</v>
      </c>
      <c r="K21">
        <v>-0.65439937290486905</v>
      </c>
      <c r="L21">
        <v>2.3328142776466398</v>
      </c>
      <c r="M21">
        <v>4.0374731605083598E-2</v>
      </c>
      <c r="N21">
        <v>0.28853422821792502</v>
      </c>
      <c r="O21">
        <v>-0.35759870378707798</v>
      </c>
      <c r="P21" s="4">
        <f t="shared" si="2"/>
        <v>33847</v>
      </c>
      <c r="Q21" s="3">
        <f t="shared" si="3"/>
        <v>2</v>
      </c>
      <c r="R21" s="3">
        <f t="shared" si="4"/>
        <v>6</v>
      </c>
      <c r="S21" s="3">
        <f t="shared" si="5"/>
        <v>13</v>
      </c>
      <c r="T21" s="3">
        <f t="shared" si="6"/>
        <v>3</v>
      </c>
      <c r="U21" s="3">
        <f t="shared" si="7"/>
        <v>1</v>
      </c>
      <c r="V21" s="3">
        <f t="shared" si="8"/>
        <v>11</v>
      </c>
      <c r="W21" s="3">
        <f t="shared" si="9"/>
        <v>12</v>
      </c>
      <c r="X21" s="3">
        <f t="shared" si="10"/>
        <v>10</v>
      </c>
      <c r="Y21" s="3">
        <f t="shared" si="11"/>
        <v>5</v>
      </c>
      <c r="Z21" s="3">
        <f t="shared" si="12"/>
        <v>4</v>
      </c>
      <c r="AA21" s="3">
        <f t="shared" si="13"/>
        <v>14</v>
      </c>
      <c r="AB21" s="3">
        <f t="shared" si="14"/>
        <v>8</v>
      </c>
      <c r="AC21" s="3">
        <f t="shared" si="15"/>
        <v>9</v>
      </c>
      <c r="AD21" s="3">
        <f t="shared" si="16"/>
        <v>7</v>
      </c>
    </row>
    <row r="22" spans="1:30" x14ac:dyDescent="0.25">
      <c r="A22" s="2">
        <v>33877</v>
      </c>
      <c r="B22">
        <v>-1.0365543479522401</v>
      </c>
      <c r="C22">
        <v>3.1570305504818499E-2</v>
      </c>
      <c r="D22">
        <v>0.195523103324315</v>
      </c>
      <c r="E22">
        <v>-0.70493616714676199</v>
      </c>
      <c r="F22" s="1">
        <v>-1.09592421682344</v>
      </c>
      <c r="G22">
        <v>0.47051367864230298</v>
      </c>
      <c r="H22">
        <v>0.71565336375900002</v>
      </c>
      <c r="I22">
        <v>0.12880464025128999</v>
      </c>
      <c r="J22" s="1">
        <v>-0.19789177850283801</v>
      </c>
      <c r="K22">
        <v>-0.92617978564903003</v>
      </c>
      <c r="L22">
        <v>2.8932675861555102</v>
      </c>
      <c r="M22">
        <v>-0.404611252332648</v>
      </c>
      <c r="N22">
        <v>1.08590179909893E-2</v>
      </c>
      <c r="O22">
        <v>-8.0094147221273795E-2</v>
      </c>
      <c r="P22" s="4">
        <f t="shared" si="2"/>
        <v>33877</v>
      </c>
      <c r="Q22" s="3">
        <f t="shared" si="3"/>
        <v>2</v>
      </c>
      <c r="R22" s="3">
        <f t="shared" si="4"/>
        <v>9</v>
      </c>
      <c r="S22" s="3">
        <f t="shared" si="5"/>
        <v>11</v>
      </c>
      <c r="T22" s="3">
        <f t="shared" si="6"/>
        <v>4</v>
      </c>
      <c r="U22" s="3">
        <f t="shared" si="7"/>
        <v>1</v>
      </c>
      <c r="V22" s="3">
        <f t="shared" si="8"/>
        <v>12</v>
      </c>
      <c r="W22" s="3">
        <f t="shared" si="9"/>
        <v>13</v>
      </c>
      <c r="X22" s="3">
        <f t="shared" si="10"/>
        <v>10</v>
      </c>
      <c r="Y22" s="3">
        <f t="shared" si="11"/>
        <v>6</v>
      </c>
      <c r="Z22" s="3">
        <f t="shared" si="12"/>
        <v>3</v>
      </c>
      <c r="AA22" s="3">
        <f t="shared" si="13"/>
        <v>14</v>
      </c>
      <c r="AB22" s="3">
        <f t="shared" si="14"/>
        <v>5</v>
      </c>
      <c r="AC22" s="3">
        <f t="shared" si="15"/>
        <v>8</v>
      </c>
      <c r="AD22" s="3">
        <f t="shared" si="16"/>
        <v>7</v>
      </c>
    </row>
    <row r="23" spans="1:30" x14ac:dyDescent="0.25">
      <c r="A23" s="2">
        <v>33907</v>
      </c>
      <c r="B23">
        <v>-1.00166671910292</v>
      </c>
      <c r="C23">
        <v>2.33041705303711E-2</v>
      </c>
      <c r="D23">
        <v>-0.232104284156435</v>
      </c>
      <c r="E23">
        <v>-0.153303170106178</v>
      </c>
      <c r="F23">
        <v>-1.01442983985254</v>
      </c>
      <c r="G23">
        <v>-0.71861002649489403</v>
      </c>
      <c r="H23">
        <v>0.27823612429148697</v>
      </c>
      <c r="I23">
        <v>-1.02206142503737E-2</v>
      </c>
      <c r="J23">
        <v>0.56927258471619901</v>
      </c>
      <c r="K23">
        <v>-0.160497261142522</v>
      </c>
      <c r="L23">
        <v>3.11431710501417</v>
      </c>
      <c r="M23">
        <v>-0.24502976177400901</v>
      </c>
      <c r="N23">
        <v>-0.43199386471141898</v>
      </c>
      <c r="O23">
        <v>-1.7274442960935402E-2</v>
      </c>
      <c r="P23" s="4">
        <f t="shared" si="2"/>
        <v>33907</v>
      </c>
      <c r="Q23" s="3">
        <f t="shared" si="3"/>
        <v>2</v>
      </c>
      <c r="R23" s="3">
        <f t="shared" si="4"/>
        <v>11</v>
      </c>
      <c r="S23" s="3">
        <f t="shared" si="5"/>
        <v>6</v>
      </c>
      <c r="T23" s="3">
        <f t="shared" si="6"/>
        <v>8</v>
      </c>
      <c r="U23" s="3">
        <f t="shared" si="7"/>
        <v>1</v>
      </c>
      <c r="V23" s="3">
        <f t="shared" si="8"/>
        <v>3</v>
      </c>
      <c r="W23" s="3">
        <f t="shared" si="9"/>
        <v>12</v>
      </c>
      <c r="X23" s="3">
        <f t="shared" si="10"/>
        <v>10</v>
      </c>
      <c r="Y23" s="3">
        <f t="shared" si="11"/>
        <v>13</v>
      </c>
      <c r="Z23" s="3">
        <f t="shared" si="12"/>
        <v>7</v>
      </c>
      <c r="AA23" s="3">
        <f t="shared" si="13"/>
        <v>14</v>
      </c>
      <c r="AB23" s="3">
        <f t="shared" si="14"/>
        <v>5</v>
      </c>
      <c r="AC23" s="3">
        <f t="shared" si="15"/>
        <v>4</v>
      </c>
      <c r="AD23" s="3">
        <f t="shared" si="16"/>
        <v>9</v>
      </c>
    </row>
    <row r="24" spans="1:30" x14ac:dyDescent="0.25">
      <c r="A24" s="2">
        <v>33938</v>
      </c>
      <c r="B24">
        <v>-1.46600338906766</v>
      </c>
      <c r="C24">
        <v>1.52706251038075</v>
      </c>
      <c r="D24">
        <v>-1.08996450467577</v>
      </c>
      <c r="E24">
        <v>1.10944756625365</v>
      </c>
      <c r="F24" s="1">
        <v>-0.98181689942436501</v>
      </c>
      <c r="G24">
        <v>-1.2255282206382301</v>
      </c>
      <c r="H24">
        <v>-5.8023281770073501E-2</v>
      </c>
      <c r="I24">
        <v>-0.44898857500625999</v>
      </c>
      <c r="J24" s="1">
        <v>5.62994272286245E-2</v>
      </c>
      <c r="K24">
        <v>0.80895230681725805</v>
      </c>
      <c r="L24">
        <v>0.45819224060020203</v>
      </c>
      <c r="M24">
        <v>1.42568155753655</v>
      </c>
      <c r="N24">
        <v>-0.56875544121164101</v>
      </c>
      <c r="O24">
        <v>0.45344470297696199</v>
      </c>
      <c r="P24" s="4">
        <f t="shared" si="2"/>
        <v>33938</v>
      </c>
      <c r="Q24" s="3">
        <f t="shared" si="3"/>
        <v>1</v>
      </c>
      <c r="R24" s="3">
        <f t="shared" si="4"/>
        <v>14</v>
      </c>
      <c r="S24" s="3">
        <f t="shared" si="5"/>
        <v>3</v>
      </c>
      <c r="T24" s="3">
        <f t="shared" si="6"/>
        <v>12</v>
      </c>
      <c r="U24" s="3">
        <f t="shared" si="7"/>
        <v>4</v>
      </c>
      <c r="V24" s="3">
        <f t="shared" si="8"/>
        <v>2</v>
      </c>
      <c r="W24" s="3">
        <f t="shared" si="9"/>
        <v>7</v>
      </c>
      <c r="X24" s="3">
        <f t="shared" si="10"/>
        <v>6</v>
      </c>
      <c r="Y24" s="3">
        <f t="shared" si="11"/>
        <v>8</v>
      </c>
      <c r="Z24" s="3">
        <f t="shared" si="12"/>
        <v>11</v>
      </c>
      <c r="AA24" s="3">
        <f t="shared" si="13"/>
        <v>10</v>
      </c>
      <c r="AB24" s="3">
        <f t="shared" si="14"/>
        <v>13</v>
      </c>
      <c r="AC24" s="3">
        <f t="shared" si="15"/>
        <v>5</v>
      </c>
      <c r="AD24" s="3">
        <f t="shared" si="16"/>
        <v>9</v>
      </c>
    </row>
    <row r="25" spans="1:30" x14ac:dyDescent="0.25">
      <c r="A25" s="2">
        <v>33969</v>
      </c>
      <c r="B25">
        <v>-0.24020962860725201</v>
      </c>
      <c r="C25">
        <v>0.79480657852078895</v>
      </c>
      <c r="D25">
        <v>-1.18968485875442</v>
      </c>
      <c r="E25">
        <v>0.98199943908794796</v>
      </c>
      <c r="F25">
        <v>0.33882847496445601</v>
      </c>
      <c r="G25">
        <v>-1.213138353475</v>
      </c>
      <c r="H25">
        <v>-0.16728470196565101</v>
      </c>
      <c r="I25">
        <v>-4.6456346396778599E-2</v>
      </c>
      <c r="J25">
        <v>-0.83903366679153002</v>
      </c>
      <c r="K25">
        <v>2.1258636536972402</v>
      </c>
      <c r="L25">
        <v>-0.83549580566738801</v>
      </c>
      <c r="M25">
        <v>1.02504421848515</v>
      </c>
      <c r="N25">
        <v>-1.09971452840618</v>
      </c>
      <c r="O25">
        <v>0.36447552530860799</v>
      </c>
      <c r="P25" s="4">
        <f t="shared" si="2"/>
        <v>33969</v>
      </c>
      <c r="Q25" s="3">
        <f t="shared" si="3"/>
        <v>6</v>
      </c>
      <c r="R25" s="3">
        <f t="shared" si="4"/>
        <v>11</v>
      </c>
      <c r="S25" s="3">
        <f t="shared" si="5"/>
        <v>2</v>
      </c>
      <c r="T25" s="3">
        <f t="shared" si="6"/>
        <v>12</v>
      </c>
      <c r="U25" s="3">
        <f t="shared" si="7"/>
        <v>9</v>
      </c>
      <c r="V25" s="3">
        <f t="shared" si="8"/>
        <v>1</v>
      </c>
      <c r="W25" s="3">
        <f t="shared" si="9"/>
        <v>7</v>
      </c>
      <c r="X25" s="3">
        <f t="shared" si="10"/>
        <v>8</v>
      </c>
      <c r="Y25" s="3">
        <f t="shared" si="11"/>
        <v>4</v>
      </c>
      <c r="Z25" s="3">
        <f t="shared" si="12"/>
        <v>14</v>
      </c>
      <c r="AA25" s="3">
        <f t="shared" si="13"/>
        <v>5</v>
      </c>
      <c r="AB25" s="3">
        <f t="shared" si="14"/>
        <v>13</v>
      </c>
      <c r="AC25" s="3">
        <f t="shared" si="15"/>
        <v>3</v>
      </c>
      <c r="AD25" s="3">
        <f t="shared" si="16"/>
        <v>10</v>
      </c>
    </row>
    <row r="26" spans="1:30" x14ac:dyDescent="0.25">
      <c r="A26" s="2">
        <v>33998</v>
      </c>
      <c r="B26">
        <v>1.1119089742695401</v>
      </c>
      <c r="C26">
        <v>1.4606793813027299</v>
      </c>
      <c r="D26">
        <v>-0.70806917265033198</v>
      </c>
      <c r="E26">
        <v>0.92171932131357504</v>
      </c>
      <c r="F26" s="1">
        <v>0.28393967562629602</v>
      </c>
      <c r="G26">
        <v>0.91800417899535203</v>
      </c>
      <c r="H26">
        <v>0.63991389672331001</v>
      </c>
      <c r="I26">
        <v>0.108303542615704</v>
      </c>
      <c r="J26" s="1">
        <v>-1.00416742476545</v>
      </c>
      <c r="K26">
        <v>-0.43403353949449502</v>
      </c>
      <c r="L26">
        <v>-2.2182781951786601</v>
      </c>
      <c r="M26">
        <v>-1.8889975435541599E-2</v>
      </c>
      <c r="N26">
        <v>-0.88676489715339302</v>
      </c>
      <c r="O26">
        <v>-0.17426576616863701</v>
      </c>
      <c r="P26" s="4">
        <f t="shared" si="2"/>
        <v>33998</v>
      </c>
      <c r="Q26" s="3">
        <f t="shared" si="3"/>
        <v>13</v>
      </c>
      <c r="R26" s="3">
        <f t="shared" si="4"/>
        <v>14</v>
      </c>
      <c r="S26" s="3">
        <f t="shared" si="5"/>
        <v>4</v>
      </c>
      <c r="T26" s="3">
        <f t="shared" si="6"/>
        <v>12</v>
      </c>
      <c r="U26" s="3">
        <f t="shared" si="7"/>
        <v>9</v>
      </c>
      <c r="V26" s="3">
        <f t="shared" si="8"/>
        <v>11</v>
      </c>
      <c r="W26" s="3">
        <f t="shared" si="9"/>
        <v>10</v>
      </c>
      <c r="X26" s="3">
        <f t="shared" si="10"/>
        <v>8</v>
      </c>
      <c r="Y26" s="3">
        <f t="shared" si="11"/>
        <v>2</v>
      </c>
      <c r="Z26" s="3">
        <f t="shared" si="12"/>
        <v>5</v>
      </c>
      <c r="AA26" s="3">
        <f t="shared" si="13"/>
        <v>1</v>
      </c>
      <c r="AB26" s="3">
        <f t="shared" si="14"/>
        <v>7</v>
      </c>
      <c r="AC26" s="3">
        <f t="shared" si="15"/>
        <v>3</v>
      </c>
      <c r="AD26" s="3">
        <f t="shared" si="16"/>
        <v>6</v>
      </c>
    </row>
    <row r="27" spans="1:30" x14ac:dyDescent="0.25">
      <c r="A27" s="2">
        <v>34026</v>
      </c>
      <c r="B27">
        <v>1.5803890132279399</v>
      </c>
      <c r="C27">
        <v>0.13798716615585599</v>
      </c>
      <c r="D27">
        <v>-1.0885293830429901</v>
      </c>
      <c r="E27">
        <v>0.958418397349866</v>
      </c>
      <c r="F27" s="1">
        <v>3.5311424882974299E-2</v>
      </c>
      <c r="G27">
        <v>0.14686091812864899</v>
      </c>
      <c r="H27">
        <v>0.71480807131408097</v>
      </c>
      <c r="I27">
        <v>1.13064037719002</v>
      </c>
      <c r="J27" s="1">
        <v>-1.5614704455447E-2</v>
      </c>
      <c r="K27">
        <v>-5.4278745998533197E-2</v>
      </c>
      <c r="L27">
        <v>0.69256671936182801</v>
      </c>
      <c r="M27">
        <v>-1.62543333210651</v>
      </c>
      <c r="N27">
        <v>-1.42628989632294</v>
      </c>
      <c r="O27">
        <v>-1.1868360256847901</v>
      </c>
      <c r="P27" s="4">
        <f t="shared" si="2"/>
        <v>34026</v>
      </c>
      <c r="Q27" s="3">
        <f t="shared" si="3"/>
        <v>14</v>
      </c>
      <c r="R27" s="3">
        <f t="shared" si="4"/>
        <v>8</v>
      </c>
      <c r="S27" s="3">
        <f t="shared" si="5"/>
        <v>4</v>
      </c>
      <c r="T27" s="3">
        <f t="shared" si="6"/>
        <v>12</v>
      </c>
      <c r="U27" s="3">
        <f t="shared" si="7"/>
        <v>7</v>
      </c>
      <c r="V27" s="3">
        <f t="shared" si="8"/>
        <v>9</v>
      </c>
      <c r="W27" s="3">
        <f t="shared" si="9"/>
        <v>11</v>
      </c>
      <c r="X27" s="3">
        <f t="shared" si="10"/>
        <v>13</v>
      </c>
      <c r="Y27" s="3">
        <f t="shared" si="11"/>
        <v>6</v>
      </c>
      <c r="Z27" s="3">
        <f t="shared" si="12"/>
        <v>5</v>
      </c>
      <c r="AA27" s="3">
        <f t="shared" si="13"/>
        <v>10</v>
      </c>
      <c r="AB27" s="3">
        <f t="shared" si="14"/>
        <v>1</v>
      </c>
      <c r="AC27" s="3">
        <f t="shared" si="15"/>
        <v>2</v>
      </c>
      <c r="AD27" s="3">
        <f t="shared" si="16"/>
        <v>3</v>
      </c>
    </row>
    <row r="28" spans="1:30" x14ac:dyDescent="0.25">
      <c r="A28" s="2">
        <v>34059</v>
      </c>
      <c r="B28">
        <v>0.70908030314886406</v>
      </c>
      <c r="C28">
        <v>0.18115666269980599</v>
      </c>
      <c r="D28">
        <v>-0.21607389913734801</v>
      </c>
      <c r="E28">
        <v>1.03300692021564</v>
      </c>
      <c r="F28" s="1">
        <v>0.79426708134214397</v>
      </c>
      <c r="G28">
        <v>0.66921067328016504</v>
      </c>
      <c r="H28">
        <v>0.18009642237998399</v>
      </c>
      <c r="I28">
        <v>0.91522777770268005</v>
      </c>
      <c r="J28" s="1">
        <v>0.74406684791587197</v>
      </c>
      <c r="K28">
        <v>-0.71069238676513602</v>
      </c>
      <c r="L28">
        <v>0.43759422074412402</v>
      </c>
      <c r="M28">
        <v>-1.02300358623141</v>
      </c>
      <c r="N28">
        <v>-2.1797750328585299</v>
      </c>
      <c r="O28">
        <v>-1.53416200443684</v>
      </c>
      <c r="P28" s="4">
        <f t="shared" si="2"/>
        <v>34059</v>
      </c>
      <c r="Q28" s="3">
        <f t="shared" si="3"/>
        <v>10</v>
      </c>
      <c r="R28" s="3">
        <f t="shared" si="4"/>
        <v>7</v>
      </c>
      <c r="S28" s="3">
        <f t="shared" si="5"/>
        <v>5</v>
      </c>
      <c r="T28" s="3">
        <f t="shared" si="6"/>
        <v>14</v>
      </c>
      <c r="U28" s="3">
        <f t="shared" si="7"/>
        <v>12</v>
      </c>
      <c r="V28" s="3">
        <f t="shared" si="8"/>
        <v>9</v>
      </c>
      <c r="W28" s="3">
        <f t="shared" si="9"/>
        <v>6</v>
      </c>
      <c r="X28" s="3">
        <f t="shared" si="10"/>
        <v>13</v>
      </c>
      <c r="Y28" s="3">
        <f t="shared" si="11"/>
        <v>11</v>
      </c>
      <c r="Z28" s="3">
        <f t="shared" si="12"/>
        <v>4</v>
      </c>
      <c r="AA28" s="3">
        <f t="shared" si="13"/>
        <v>8</v>
      </c>
      <c r="AB28" s="3">
        <f t="shared" si="14"/>
        <v>3</v>
      </c>
      <c r="AC28" s="3">
        <f t="shared" si="15"/>
        <v>1</v>
      </c>
      <c r="AD28" s="3">
        <f t="shared" si="16"/>
        <v>2</v>
      </c>
    </row>
    <row r="29" spans="1:30" x14ac:dyDescent="0.25">
      <c r="A29" s="2">
        <v>34089</v>
      </c>
      <c r="B29">
        <v>-0.81716716654622901</v>
      </c>
      <c r="C29">
        <v>-0.16607980227724001</v>
      </c>
      <c r="D29">
        <v>0.338391525833245</v>
      </c>
      <c r="E29">
        <v>0.80745991739015299</v>
      </c>
      <c r="F29" s="1">
        <v>-0.225326229050098</v>
      </c>
      <c r="G29">
        <v>-0.73702605238780905</v>
      </c>
      <c r="H29">
        <v>-1.0715305828809201</v>
      </c>
      <c r="I29">
        <v>0.56720280245174304</v>
      </c>
      <c r="J29" s="1">
        <v>-3.7028983322221203E-2</v>
      </c>
      <c r="K29">
        <v>1.81986713722489</v>
      </c>
      <c r="L29">
        <v>1.7142232537011499</v>
      </c>
      <c r="M29">
        <v>0.30775952777863402</v>
      </c>
      <c r="N29">
        <v>-1.22975257566587</v>
      </c>
      <c r="O29">
        <v>-1.2709927722494301</v>
      </c>
      <c r="P29" s="4">
        <f t="shared" si="2"/>
        <v>34089</v>
      </c>
      <c r="Q29" s="3">
        <f t="shared" si="3"/>
        <v>4</v>
      </c>
      <c r="R29" s="3">
        <f t="shared" si="4"/>
        <v>7</v>
      </c>
      <c r="S29" s="3">
        <f t="shared" si="5"/>
        <v>10</v>
      </c>
      <c r="T29" s="3">
        <f t="shared" si="6"/>
        <v>12</v>
      </c>
      <c r="U29" s="3">
        <f t="shared" si="7"/>
        <v>6</v>
      </c>
      <c r="V29" s="3">
        <f t="shared" si="8"/>
        <v>5</v>
      </c>
      <c r="W29" s="3">
        <f t="shared" si="9"/>
        <v>3</v>
      </c>
      <c r="X29" s="3">
        <f t="shared" si="10"/>
        <v>11</v>
      </c>
      <c r="Y29" s="3">
        <f t="shared" si="11"/>
        <v>8</v>
      </c>
      <c r="Z29" s="3">
        <f t="shared" si="12"/>
        <v>14</v>
      </c>
      <c r="AA29" s="3">
        <f t="shared" si="13"/>
        <v>13</v>
      </c>
      <c r="AB29" s="3">
        <f t="shared" si="14"/>
        <v>9</v>
      </c>
      <c r="AC29" s="3">
        <f t="shared" si="15"/>
        <v>2</v>
      </c>
      <c r="AD29" s="3">
        <f t="shared" si="16"/>
        <v>1</v>
      </c>
    </row>
    <row r="30" spans="1:30" x14ac:dyDescent="0.25">
      <c r="A30" s="2">
        <v>34120</v>
      </c>
      <c r="B30">
        <v>-1.8595350609299</v>
      </c>
      <c r="C30">
        <v>-0.15559666479593301</v>
      </c>
      <c r="D30">
        <v>0.417172587200414</v>
      </c>
      <c r="E30">
        <v>0.69788965493861799</v>
      </c>
      <c r="F30">
        <v>-0.36502146572416</v>
      </c>
      <c r="G30">
        <v>0.71711356442832697</v>
      </c>
      <c r="H30">
        <v>-0.770553509764898</v>
      </c>
      <c r="I30">
        <v>-1.4497072750553199</v>
      </c>
      <c r="J30">
        <v>0.26247755168930698</v>
      </c>
      <c r="K30">
        <v>0.78202166572229104</v>
      </c>
      <c r="L30">
        <v>1.8017541258110701</v>
      </c>
      <c r="M30">
        <v>0.91588295657978203</v>
      </c>
      <c r="N30">
        <v>-0.85360790082355897</v>
      </c>
      <c r="O30">
        <v>-0.14029022927604301</v>
      </c>
      <c r="P30" s="4">
        <f t="shared" si="2"/>
        <v>34120</v>
      </c>
      <c r="Q30" s="3">
        <f t="shared" si="3"/>
        <v>1</v>
      </c>
      <c r="R30" s="3">
        <f t="shared" si="4"/>
        <v>6</v>
      </c>
      <c r="S30" s="3">
        <f t="shared" si="5"/>
        <v>9</v>
      </c>
      <c r="T30" s="3">
        <f t="shared" si="6"/>
        <v>10</v>
      </c>
      <c r="U30" s="3">
        <f t="shared" si="7"/>
        <v>5</v>
      </c>
      <c r="V30" s="3">
        <f t="shared" si="8"/>
        <v>11</v>
      </c>
      <c r="W30" s="3">
        <f t="shared" si="9"/>
        <v>4</v>
      </c>
      <c r="X30" s="3">
        <f t="shared" si="10"/>
        <v>2</v>
      </c>
      <c r="Y30" s="3">
        <f t="shared" si="11"/>
        <v>8</v>
      </c>
      <c r="Z30" s="3">
        <f t="shared" si="12"/>
        <v>12</v>
      </c>
      <c r="AA30" s="3">
        <f t="shared" si="13"/>
        <v>14</v>
      </c>
      <c r="AB30" s="3">
        <f t="shared" si="14"/>
        <v>13</v>
      </c>
      <c r="AC30" s="3">
        <f t="shared" si="15"/>
        <v>3</v>
      </c>
      <c r="AD30" s="3">
        <f t="shared" si="16"/>
        <v>7</v>
      </c>
    </row>
    <row r="31" spans="1:30" x14ac:dyDescent="0.25">
      <c r="A31" s="2">
        <v>34150</v>
      </c>
      <c r="B31">
        <v>-1.8153454555034501</v>
      </c>
      <c r="C31">
        <v>-0.130870734322378</v>
      </c>
      <c r="D31">
        <v>-0.301489393008192</v>
      </c>
      <c r="E31">
        <v>0.32434841707072398</v>
      </c>
      <c r="F31" s="1">
        <v>-0.439290453932484</v>
      </c>
      <c r="G31">
        <v>0.116540646416902</v>
      </c>
      <c r="H31">
        <v>1.4002095406666</v>
      </c>
      <c r="I31">
        <v>-1.6745787245952899</v>
      </c>
      <c r="J31" s="1">
        <v>0.52639741283909203</v>
      </c>
      <c r="K31">
        <v>1.6137481735236101</v>
      </c>
      <c r="L31">
        <v>0.90949418415880701</v>
      </c>
      <c r="M31">
        <v>0.50408422789456797</v>
      </c>
      <c r="N31">
        <v>-0.62520328373893297</v>
      </c>
      <c r="O31">
        <v>-0.40804455746958601</v>
      </c>
      <c r="P31" s="4">
        <f t="shared" si="2"/>
        <v>34150</v>
      </c>
      <c r="Q31" s="3">
        <f t="shared" si="3"/>
        <v>1</v>
      </c>
      <c r="R31" s="3">
        <f t="shared" si="4"/>
        <v>7</v>
      </c>
      <c r="S31" s="3">
        <f t="shared" si="5"/>
        <v>6</v>
      </c>
      <c r="T31" s="3">
        <f t="shared" si="6"/>
        <v>9</v>
      </c>
      <c r="U31" s="3">
        <f t="shared" si="7"/>
        <v>4</v>
      </c>
      <c r="V31" s="3">
        <f t="shared" si="8"/>
        <v>8</v>
      </c>
      <c r="W31" s="3">
        <f t="shared" si="9"/>
        <v>13</v>
      </c>
      <c r="X31" s="3">
        <f t="shared" si="10"/>
        <v>2</v>
      </c>
      <c r="Y31" s="3">
        <f t="shared" si="11"/>
        <v>11</v>
      </c>
      <c r="Z31" s="3">
        <f t="shared" si="12"/>
        <v>14</v>
      </c>
      <c r="AA31" s="3">
        <f t="shared" si="13"/>
        <v>12</v>
      </c>
      <c r="AB31" s="3">
        <f t="shared" si="14"/>
        <v>10</v>
      </c>
      <c r="AC31" s="3">
        <f t="shared" si="15"/>
        <v>3</v>
      </c>
      <c r="AD31" s="3">
        <f t="shared" si="16"/>
        <v>5</v>
      </c>
    </row>
    <row r="32" spans="1:30" x14ac:dyDescent="0.25">
      <c r="A32" s="2">
        <v>34180</v>
      </c>
      <c r="B32">
        <v>-0.596798653991786</v>
      </c>
      <c r="C32">
        <v>-0.121649330640331</v>
      </c>
      <c r="D32">
        <v>-0.57461591214021102</v>
      </c>
      <c r="E32">
        <v>-5.9808478720473103E-2</v>
      </c>
      <c r="F32">
        <v>0.82608907502170703</v>
      </c>
      <c r="G32">
        <v>0.163834685057973</v>
      </c>
      <c r="H32">
        <v>1.8377532909665799</v>
      </c>
      <c r="I32">
        <v>-1.7527548412874201</v>
      </c>
      <c r="J32">
        <v>1.2491121803457299</v>
      </c>
      <c r="K32">
        <v>1.2234814626060799</v>
      </c>
      <c r="L32">
        <v>-1.0619466897360901</v>
      </c>
      <c r="M32">
        <v>-0.96744807549211798</v>
      </c>
      <c r="N32">
        <v>-0.114187014887549</v>
      </c>
      <c r="O32">
        <v>-5.1061697102089097E-2</v>
      </c>
      <c r="P32" s="4">
        <f t="shared" si="2"/>
        <v>34180</v>
      </c>
      <c r="Q32" s="3">
        <f t="shared" si="3"/>
        <v>4</v>
      </c>
      <c r="R32" s="3">
        <f t="shared" si="4"/>
        <v>6</v>
      </c>
      <c r="S32" s="3">
        <f t="shared" si="5"/>
        <v>5</v>
      </c>
      <c r="T32" s="3">
        <f t="shared" si="6"/>
        <v>8</v>
      </c>
      <c r="U32" s="3">
        <f t="shared" si="7"/>
        <v>11</v>
      </c>
      <c r="V32" s="3">
        <f t="shared" si="8"/>
        <v>10</v>
      </c>
      <c r="W32" s="3">
        <f t="shared" si="9"/>
        <v>14</v>
      </c>
      <c r="X32" s="3">
        <f t="shared" si="10"/>
        <v>1</v>
      </c>
      <c r="Y32" s="3">
        <f t="shared" si="11"/>
        <v>13</v>
      </c>
      <c r="Z32" s="3">
        <f t="shared" si="12"/>
        <v>12</v>
      </c>
      <c r="AA32" s="3">
        <f t="shared" si="13"/>
        <v>2</v>
      </c>
      <c r="AB32" s="3">
        <f t="shared" si="14"/>
        <v>3</v>
      </c>
      <c r="AC32" s="3">
        <f t="shared" si="15"/>
        <v>7</v>
      </c>
      <c r="AD32" s="3">
        <f t="shared" si="16"/>
        <v>9</v>
      </c>
    </row>
    <row r="33" spans="1:30" x14ac:dyDescent="0.25">
      <c r="A33" s="2">
        <v>34212</v>
      </c>
      <c r="B33">
        <v>0.17575843569977301</v>
      </c>
      <c r="C33">
        <v>0.195800831674353</v>
      </c>
      <c r="D33">
        <v>-6.8246067780973099E-2</v>
      </c>
      <c r="E33">
        <v>-0.50755964548403498</v>
      </c>
      <c r="F33">
        <v>1.3017136778504801</v>
      </c>
      <c r="G33">
        <v>-1.3296933131294</v>
      </c>
      <c r="H33">
        <v>0.96591095202279997</v>
      </c>
      <c r="I33">
        <v>-0.60099748737982595</v>
      </c>
      <c r="J33">
        <v>1.6501571858800299</v>
      </c>
      <c r="K33">
        <v>0.91469097365915797</v>
      </c>
      <c r="L33">
        <v>-1.7892703437799999</v>
      </c>
      <c r="M33">
        <v>-0.93388816358159799</v>
      </c>
      <c r="N33">
        <v>0.385725604447824</v>
      </c>
      <c r="O33">
        <v>-0.36010264009858201</v>
      </c>
      <c r="P33" s="4">
        <f t="shared" si="2"/>
        <v>34212</v>
      </c>
      <c r="Q33" s="3">
        <f t="shared" si="3"/>
        <v>8</v>
      </c>
      <c r="R33" s="3">
        <f t="shared" si="4"/>
        <v>9</v>
      </c>
      <c r="S33" s="3">
        <f t="shared" si="5"/>
        <v>7</v>
      </c>
      <c r="T33" s="3">
        <f t="shared" si="6"/>
        <v>5</v>
      </c>
      <c r="U33" s="3">
        <f t="shared" si="7"/>
        <v>13</v>
      </c>
      <c r="V33" s="3">
        <f t="shared" si="8"/>
        <v>2</v>
      </c>
      <c r="W33" s="3">
        <f t="shared" si="9"/>
        <v>12</v>
      </c>
      <c r="X33" s="3">
        <f t="shared" si="10"/>
        <v>4</v>
      </c>
      <c r="Y33" s="3">
        <f t="shared" si="11"/>
        <v>14</v>
      </c>
      <c r="Z33" s="3">
        <f t="shared" si="12"/>
        <v>11</v>
      </c>
      <c r="AA33" s="3">
        <f t="shared" si="13"/>
        <v>1</v>
      </c>
      <c r="AB33" s="3">
        <f t="shared" si="14"/>
        <v>3</v>
      </c>
      <c r="AC33" s="3">
        <f t="shared" si="15"/>
        <v>10</v>
      </c>
      <c r="AD33" s="3">
        <f t="shared" si="16"/>
        <v>6</v>
      </c>
    </row>
    <row r="34" spans="1:30" x14ac:dyDescent="0.25">
      <c r="A34" s="2">
        <v>34242</v>
      </c>
      <c r="B34">
        <v>0.34789305215920902</v>
      </c>
      <c r="C34">
        <v>-1.2591091262794301E-2</v>
      </c>
      <c r="D34">
        <v>0.59639093969608303</v>
      </c>
      <c r="E34">
        <v>4.9778869596544199E-2</v>
      </c>
      <c r="F34" s="1">
        <v>0.63978310784765302</v>
      </c>
      <c r="G34">
        <v>-0.70147902030640596</v>
      </c>
      <c r="H34">
        <v>0.210441355404477</v>
      </c>
      <c r="I34">
        <v>-1.69103950657429</v>
      </c>
      <c r="J34" s="1">
        <v>2.1612287431797301</v>
      </c>
      <c r="K34">
        <v>0.74368678913527797</v>
      </c>
      <c r="L34">
        <v>-0.208218359308042</v>
      </c>
      <c r="M34">
        <v>-1.53550033647609</v>
      </c>
      <c r="N34">
        <v>0.37436283661746</v>
      </c>
      <c r="O34">
        <v>-0.97473737970880603</v>
      </c>
      <c r="P34" s="4">
        <f t="shared" si="2"/>
        <v>34242</v>
      </c>
      <c r="Q34" s="3">
        <f t="shared" si="3"/>
        <v>9</v>
      </c>
      <c r="R34" s="3">
        <f t="shared" si="4"/>
        <v>6</v>
      </c>
      <c r="S34" s="3">
        <f t="shared" si="5"/>
        <v>11</v>
      </c>
      <c r="T34" s="3">
        <f t="shared" si="6"/>
        <v>7</v>
      </c>
      <c r="U34" s="3">
        <f t="shared" si="7"/>
        <v>12</v>
      </c>
      <c r="V34" s="3">
        <f t="shared" si="8"/>
        <v>4</v>
      </c>
      <c r="W34" s="3">
        <f t="shared" si="9"/>
        <v>8</v>
      </c>
      <c r="X34" s="3">
        <f t="shared" si="10"/>
        <v>1</v>
      </c>
      <c r="Y34" s="3">
        <f t="shared" si="11"/>
        <v>14</v>
      </c>
      <c r="Z34" s="3">
        <f t="shared" si="12"/>
        <v>13</v>
      </c>
      <c r="AA34" s="3">
        <f t="shared" si="13"/>
        <v>5</v>
      </c>
      <c r="AB34" s="3">
        <f t="shared" si="14"/>
        <v>2</v>
      </c>
      <c r="AC34" s="3">
        <f t="shared" si="15"/>
        <v>10</v>
      </c>
      <c r="AD34" s="3">
        <f t="shared" si="16"/>
        <v>3</v>
      </c>
    </row>
    <row r="35" spans="1:30" x14ac:dyDescent="0.25">
      <c r="A35" s="2">
        <v>34271</v>
      </c>
      <c r="B35">
        <v>0.46180325215641999</v>
      </c>
      <c r="C35">
        <v>0.30405441115762899</v>
      </c>
      <c r="D35">
        <v>0.99500046363954497</v>
      </c>
      <c r="E35">
        <v>0.48931715031747403</v>
      </c>
      <c r="F35">
        <v>-2.3985901899836799</v>
      </c>
      <c r="G35">
        <v>-1.36612672749305</v>
      </c>
      <c r="H35">
        <v>-0.49080795776471697</v>
      </c>
      <c r="I35">
        <v>-0.23668813423534599</v>
      </c>
      <c r="J35">
        <v>1.7464504283489399</v>
      </c>
      <c r="K35">
        <v>-7.2236797334262901E-2</v>
      </c>
      <c r="L35">
        <v>0.59148921602499804</v>
      </c>
      <c r="M35">
        <v>1.48703107475002E-2</v>
      </c>
      <c r="N35">
        <v>-0.28596065783101698</v>
      </c>
      <c r="O35">
        <v>0.247425232249568</v>
      </c>
      <c r="P35" s="4">
        <f t="shared" si="2"/>
        <v>34271</v>
      </c>
      <c r="Q35" s="3">
        <f t="shared" si="3"/>
        <v>10</v>
      </c>
      <c r="R35" s="3">
        <f t="shared" si="4"/>
        <v>9</v>
      </c>
      <c r="S35" s="3">
        <f t="shared" si="5"/>
        <v>13</v>
      </c>
      <c r="T35" s="3">
        <f t="shared" si="6"/>
        <v>11</v>
      </c>
      <c r="U35" s="3">
        <f t="shared" si="7"/>
        <v>1</v>
      </c>
      <c r="V35" s="3">
        <f t="shared" si="8"/>
        <v>2</v>
      </c>
      <c r="W35" s="3">
        <f t="shared" si="9"/>
        <v>3</v>
      </c>
      <c r="X35" s="3">
        <f t="shared" si="10"/>
        <v>5</v>
      </c>
      <c r="Y35" s="3">
        <f t="shared" si="11"/>
        <v>14</v>
      </c>
      <c r="Z35" s="3">
        <f t="shared" si="12"/>
        <v>6</v>
      </c>
      <c r="AA35" s="3">
        <f t="shared" si="13"/>
        <v>12</v>
      </c>
      <c r="AB35" s="3">
        <f t="shared" si="14"/>
        <v>7</v>
      </c>
      <c r="AC35" s="3">
        <f t="shared" si="15"/>
        <v>4</v>
      </c>
      <c r="AD35" s="3">
        <f t="shared" si="16"/>
        <v>8</v>
      </c>
    </row>
    <row r="36" spans="1:30" x14ac:dyDescent="0.25">
      <c r="A36" s="2">
        <v>34303</v>
      </c>
      <c r="B36">
        <v>0.59561430129799098</v>
      </c>
      <c r="C36">
        <v>0.113634557254742</v>
      </c>
      <c r="D36">
        <v>0.78254323762663103</v>
      </c>
      <c r="E36">
        <v>0.474322694088745</v>
      </c>
      <c r="F36" s="1">
        <v>-2.6825359149744199</v>
      </c>
      <c r="G36">
        <v>-0.60014595773407298</v>
      </c>
      <c r="H36">
        <v>-0.70191058266344697</v>
      </c>
      <c r="I36">
        <v>-1.5496089942579601E-2</v>
      </c>
      <c r="J36" s="1">
        <v>0.672770726376411</v>
      </c>
      <c r="K36">
        <v>1.4785583065250201</v>
      </c>
      <c r="L36">
        <v>-0.48827606445479099</v>
      </c>
      <c r="M36">
        <v>-0.17365727363955999</v>
      </c>
      <c r="N36">
        <v>-0.31519460468041099</v>
      </c>
      <c r="O36">
        <v>0.85977266491974802</v>
      </c>
      <c r="P36" s="4">
        <f t="shared" si="2"/>
        <v>34303</v>
      </c>
      <c r="Q36" s="3">
        <f t="shared" si="3"/>
        <v>10</v>
      </c>
      <c r="R36" s="3">
        <f t="shared" si="4"/>
        <v>8</v>
      </c>
      <c r="S36" s="3">
        <f t="shared" si="5"/>
        <v>12</v>
      </c>
      <c r="T36" s="3">
        <f t="shared" si="6"/>
        <v>9</v>
      </c>
      <c r="U36" s="3">
        <f t="shared" si="7"/>
        <v>1</v>
      </c>
      <c r="V36" s="3">
        <f t="shared" si="8"/>
        <v>3</v>
      </c>
      <c r="W36" s="3">
        <f t="shared" si="9"/>
        <v>2</v>
      </c>
      <c r="X36" s="3">
        <f t="shared" si="10"/>
        <v>7</v>
      </c>
      <c r="Y36" s="3">
        <f t="shared" si="11"/>
        <v>11</v>
      </c>
      <c r="Z36" s="3">
        <f t="shared" si="12"/>
        <v>14</v>
      </c>
      <c r="AA36" s="3">
        <f t="shared" si="13"/>
        <v>4</v>
      </c>
      <c r="AB36" s="3">
        <f t="shared" si="14"/>
        <v>6</v>
      </c>
      <c r="AC36" s="3">
        <f t="shared" si="15"/>
        <v>5</v>
      </c>
      <c r="AD36" s="3">
        <f t="shared" si="16"/>
        <v>13</v>
      </c>
    </row>
    <row r="37" spans="1:30" x14ac:dyDescent="0.25">
      <c r="A37" s="2">
        <v>34334</v>
      </c>
      <c r="B37">
        <v>0.43293299553724301</v>
      </c>
      <c r="C37">
        <v>0.45285714839975</v>
      </c>
      <c r="D37">
        <v>0.41556378925350901</v>
      </c>
      <c r="E37">
        <v>-0.180935561885988</v>
      </c>
      <c r="F37" s="1">
        <v>-2.4059294010024601</v>
      </c>
      <c r="G37">
        <v>-0.88339127760876102</v>
      </c>
      <c r="H37">
        <v>-0.29758225154347101</v>
      </c>
      <c r="I37">
        <v>0.60175318657362997</v>
      </c>
      <c r="J37" s="1">
        <v>1.31407980473946</v>
      </c>
      <c r="K37">
        <v>1.0088764421893299</v>
      </c>
      <c r="L37">
        <v>-1.3933389134866501</v>
      </c>
      <c r="M37">
        <v>0.17077214016141601</v>
      </c>
      <c r="N37">
        <v>-5.0966920470844598E-2</v>
      </c>
      <c r="O37">
        <v>0.81530881914383502</v>
      </c>
      <c r="P37" s="4">
        <f t="shared" si="2"/>
        <v>34334</v>
      </c>
      <c r="Q37" s="3">
        <f t="shared" si="3"/>
        <v>9</v>
      </c>
      <c r="R37" s="3">
        <f t="shared" si="4"/>
        <v>10</v>
      </c>
      <c r="S37" s="3">
        <f t="shared" si="5"/>
        <v>8</v>
      </c>
      <c r="T37" s="3">
        <f t="shared" si="6"/>
        <v>5</v>
      </c>
      <c r="U37" s="3">
        <f t="shared" si="7"/>
        <v>1</v>
      </c>
      <c r="V37" s="3">
        <f t="shared" si="8"/>
        <v>3</v>
      </c>
      <c r="W37" s="3">
        <f t="shared" si="9"/>
        <v>4</v>
      </c>
      <c r="X37" s="3">
        <f t="shared" si="10"/>
        <v>11</v>
      </c>
      <c r="Y37" s="3">
        <f t="shared" si="11"/>
        <v>14</v>
      </c>
      <c r="Z37" s="3">
        <f t="shared" si="12"/>
        <v>13</v>
      </c>
      <c r="AA37" s="3">
        <f t="shared" si="13"/>
        <v>2</v>
      </c>
      <c r="AB37" s="3">
        <f t="shared" si="14"/>
        <v>7</v>
      </c>
      <c r="AC37" s="3">
        <f t="shared" si="15"/>
        <v>6</v>
      </c>
      <c r="AD37" s="3">
        <f t="shared" si="16"/>
        <v>12</v>
      </c>
    </row>
    <row r="38" spans="1:30" x14ac:dyDescent="0.25">
      <c r="A38" s="2">
        <v>34365</v>
      </c>
      <c r="B38">
        <v>0.31594380630716501</v>
      </c>
      <c r="C38">
        <v>0.37680074694645199</v>
      </c>
      <c r="D38">
        <v>0.314767132570964</v>
      </c>
      <c r="E38">
        <v>-0.26857420749199801</v>
      </c>
      <c r="F38">
        <v>-1.60369625344075</v>
      </c>
      <c r="G38">
        <v>-0.59374762419971505</v>
      </c>
      <c r="H38">
        <v>-0.46920653541435797</v>
      </c>
      <c r="I38">
        <v>0.70630822880957</v>
      </c>
      <c r="J38">
        <v>0.71566073191402202</v>
      </c>
      <c r="K38">
        <v>1.16358063440077</v>
      </c>
      <c r="L38">
        <v>-2.3171625721129998</v>
      </c>
      <c r="M38">
        <v>1.217405093397</v>
      </c>
      <c r="N38">
        <v>-3.2546520098783602E-2</v>
      </c>
      <c r="O38">
        <v>0.47446733841266597</v>
      </c>
      <c r="P38" s="4">
        <f t="shared" si="2"/>
        <v>34365</v>
      </c>
      <c r="Q38" s="3">
        <f t="shared" si="3"/>
        <v>8</v>
      </c>
      <c r="R38" s="3">
        <f t="shared" si="4"/>
        <v>9</v>
      </c>
      <c r="S38" s="3">
        <f t="shared" si="5"/>
        <v>7</v>
      </c>
      <c r="T38" s="3">
        <f t="shared" si="6"/>
        <v>5</v>
      </c>
      <c r="U38" s="3">
        <f t="shared" si="7"/>
        <v>2</v>
      </c>
      <c r="V38" s="3">
        <f t="shared" si="8"/>
        <v>3</v>
      </c>
      <c r="W38" s="3">
        <f t="shared" si="9"/>
        <v>4</v>
      </c>
      <c r="X38" s="3">
        <f t="shared" si="10"/>
        <v>11</v>
      </c>
      <c r="Y38" s="3">
        <f t="shared" si="11"/>
        <v>12</v>
      </c>
      <c r="Z38" s="3">
        <f t="shared" si="12"/>
        <v>13</v>
      </c>
      <c r="AA38" s="3">
        <f t="shared" si="13"/>
        <v>1</v>
      </c>
      <c r="AB38" s="3">
        <f t="shared" si="14"/>
        <v>14</v>
      </c>
      <c r="AC38" s="3">
        <f t="shared" si="15"/>
        <v>6</v>
      </c>
      <c r="AD38" s="3">
        <f t="shared" si="16"/>
        <v>10</v>
      </c>
    </row>
    <row r="39" spans="1:30" x14ac:dyDescent="0.25">
      <c r="A39" s="2">
        <v>34393</v>
      </c>
      <c r="B39">
        <v>0.15677184700115701</v>
      </c>
      <c r="C39">
        <v>0.47715378424070798</v>
      </c>
      <c r="D39">
        <v>-0.173486344361554</v>
      </c>
      <c r="E39">
        <v>-0.63633857781516801</v>
      </c>
      <c r="F39" s="1">
        <v>-1.60034404965704</v>
      </c>
      <c r="G39">
        <v>-0.46302164227098203</v>
      </c>
      <c r="H39">
        <v>-0.363083023367817</v>
      </c>
      <c r="I39">
        <v>0.58831300554784105</v>
      </c>
      <c r="J39" s="1">
        <v>0.74179355346778697</v>
      </c>
      <c r="K39">
        <v>1.10877982544292</v>
      </c>
      <c r="L39">
        <v>-1.9404700506780399</v>
      </c>
      <c r="M39">
        <v>1.8070975708627099</v>
      </c>
      <c r="N39">
        <v>-0.17139515709835601</v>
      </c>
      <c r="O39">
        <v>0.46822925868583498</v>
      </c>
      <c r="P39" s="4">
        <f t="shared" si="2"/>
        <v>34393</v>
      </c>
      <c r="Q39" s="3">
        <f t="shared" si="3"/>
        <v>8</v>
      </c>
      <c r="R39" s="3">
        <f t="shared" si="4"/>
        <v>10</v>
      </c>
      <c r="S39" s="3">
        <f t="shared" si="5"/>
        <v>6</v>
      </c>
      <c r="T39" s="3">
        <f t="shared" si="6"/>
        <v>3</v>
      </c>
      <c r="U39" s="3">
        <f t="shared" si="7"/>
        <v>2</v>
      </c>
      <c r="V39" s="3">
        <f t="shared" si="8"/>
        <v>4</v>
      </c>
      <c r="W39" s="3">
        <f t="shared" si="9"/>
        <v>5</v>
      </c>
      <c r="X39" s="3">
        <f t="shared" si="10"/>
        <v>11</v>
      </c>
      <c r="Y39" s="3">
        <f t="shared" si="11"/>
        <v>12</v>
      </c>
      <c r="Z39" s="3">
        <f t="shared" si="12"/>
        <v>13</v>
      </c>
      <c r="AA39" s="3">
        <f t="shared" si="13"/>
        <v>1</v>
      </c>
      <c r="AB39" s="3">
        <f t="shared" si="14"/>
        <v>14</v>
      </c>
      <c r="AC39" s="3">
        <f t="shared" si="15"/>
        <v>7</v>
      </c>
      <c r="AD39" s="3">
        <f t="shared" si="16"/>
        <v>9</v>
      </c>
    </row>
    <row r="40" spans="1:30" x14ac:dyDescent="0.25">
      <c r="A40" s="2">
        <v>34424</v>
      </c>
      <c r="B40">
        <v>0.12696480470937699</v>
      </c>
      <c r="C40">
        <v>0.86669698801028405</v>
      </c>
      <c r="D40">
        <v>2.5686343131531199E-2</v>
      </c>
      <c r="E40">
        <v>-0.32164610053114501</v>
      </c>
      <c r="F40">
        <v>-0.30088550544800702</v>
      </c>
      <c r="G40">
        <v>-0.68866853712254295</v>
      </c>
      <c r="H40">
        <v>-0.83254506483132196</v>
      </c>
      <c r="I40">
        <v>-0.33951594570801802</v>
      </c>
      <c r="J40">
        <v>-5.2106563679761797E-2</v>
      </c>
      <c r="K40">
        <v>1.8741280191129801</v>
      </c>
      <c r="L40">
        <v>-2.0609673565686499</v>
      </c>
      <c r="M40">
        <v>1.6866927996374399</v>
      </c>
      <c r="N40">
        <v>-0.26365286037110103</v>
      </c>
      <c r="O40">
        <v>0.27981897965893598</v>
      </c>
      <c r="P40" s="4">
        <f t="shared" si="2"/>
        <v>34424</v>
      </c>
      <c r="Q40" s="3">
        <f t="shared" si="3"/>
        <v>10</v>
      </c>
      <c r="R40" s="3">
        <f t="shared" si="4"/>
        <v>12</v>
      </c>
      <c r="S40" s="3">
        <f t="shared" si="5"/>
        <v>9</v>
      </c>
      <c r="T40" s="3">
        <f t="shared" si="6"/>
        <v>5</v>
      </c>
      <c r="U40" s="3">
        <f t="shared" si="7"/>
        <v>6</v>
      </c>
      <c r="V40" s="3">
        <f t="shared" si="8"/>
        <v>3</v>
      </c>
      <c r="W40" s="3">
        <f t="shared" si="9"/>
        <v>2</v>
      </c>
      <c r="X40" s="3">
        <f t="shared" si="10"/>
        <v>4</v>
      </c>
      <c r="Y40" s="3">
        <f t="shared" si="11"/>
        <v>8</v>
      </c>
      <c r="Z40" s="3">
        <f t="shared" si="12"/>
        <v>14</v>
      </c>
      <c r="AA40" s="3">
        <f t="shared" si="13"/>
        <v>1</v>
      </c>
      <c r="AB40" s="3">
        <f t="shared" si="14"/>
        <v>13</v>
      </c>
      <c r="AC40" s="3">
        <f t="shared" si="15"/>
        <v>7</v>
      </c>
      <c r="AD40" s="3">
        <f t="shared" si="16"/>
        <v>11</v>
      </c>
    </row>
    <row r="41" spans="1:30" x14ac:dyDescent="0.25">
      <c r="A41" s="2">
        <v>34453</v>
      </c>
      <c r="B41">
        <v>-0.235595702277408</v>
      </c>
      <c r="C41">
        <v>0.87087798463368504</v>
      </c>
      <c r="D41">
        <v>0.27214600189371202</v>
      </c>
      <c r="E41">
        <v>-0.27028235232444497</v>
      </c>
      <c r="F41" s="1">
        <v>1.1901991470005</v>
      </c>
      <c r="G41">
        <v>-2.5790235360448999</v>
      </c>
      <c r="H41">
        <v>-0.79671986104185</v>
      </c>
      <c r="I41">
        <v>-1.1122545435133999</v>
      </c>
      <c r="J41" s="1">
        <v>0.99177750687089195</v>
      </c>
      <c r="K41">
        <v>-0.222498509767905</v>
      </c>
      <c r="L41">
        <v>0.468504580761408</v>
      </c>
      <c r="M41">
        <v>0.80737119494805698</v>
      </c>
      <c r="N41">
        <v>0.35897961039772502</v>
      </c>
      <c r="O41">
        <v>0.256518478463925</v>
      </c>
      <c r="P41" s="4">
        <f t="shared" si="2"/>
        <v>34453</v>
      </c>
      <c r="Q41" s="3">
        <f t="shared" si="3"/>
        <v>5</v>
      </c>
      <c r="R41" s="3">
        <f t="shared" si="4"/>
        <v>12</v>
      </c>
      <c r="S41" s="3">
        <f t="shared" si="5"/>
        <v>8</v>
      </c>
      <c r="T41" s="3">
        <f t="shared" si="6"/>
        <v>4</v>
      </c>
      <c r="U41" s="3">
        <f t="shared" si="7"/>
        <v>14</v>
      </c>
      <c r="V41" s="3">
        <f t="shared" si="8"/>
        <v>1</v>
      </c>
      <c r="W41" s="3">
        <f t="shared" si="9"/>
        <v>3</v>
      </c>
      <c r="X41" s="3">
        <f t="shared" si="10"/>
        <v>2</v>
      </c>
      <c r="Y41" s="3">
        <f t="shared" si="11"/>
        <v>13</v>
      </c>
      <c r="Z41" s="3">
        <f t="shared" si="12"/>
        <v>6</v>
      </c>
      <c r="AA41" s="3">
        <f t="shared" si="13"/>
        <v>10</v>
      </c>
      <c r="AB41" s="3">
        <f t="shared" si="14"/>
        <v>11</v>
      </c>
      <c r="AC41" s="3">
        <f t="shared" si="15"/>
        <v>9</v>
      </c>
      <c r="AD41" s="3">
        <f t="shared" si="16"/>
        <v>7</v>
      </c>
    </row>
    <row r="42" spans="1:30" x14ac:dyDescent="0.25">
      <c r="A42" s="2">
        <v>34485</v>
      </c>
      <c r="B42">
        <v>1.3260239088930801</v>
      </c>
      <c r="C42">
        <v>1.0301345681148699</v>
      </c>
      <c r="D42">
        <v>6.7103011475122307E-2</v>
      </c>
      <c r="E42">
        <v>0.42919699704069397</v>
      </c>
      <c r="F42" s="1">
        <v>0.50024207370296603</v>
      </c>
      <c r="G42">
        <v>-1.6353822909089499</v>
      </c>
      <c r="H42">
        <v>-1.06422670554926</v>
      </c>
      <c r="I42">
        <v>-0.80545793189650405</v>
      </c>
      <c r="J42" s="1">
        <v>0.46366184826007001</v>
      </c>
      <c r="K42">
        <v>-1.26606187852965</v>
      </c>
      <c r="L42">
        <v>1.7663852637583699</v>
      </c>
      <c r="M42">
        <v>-0.51473503209365201</v>
      </c>
      <c r="N42">
        <v>-9.3769859669899994E-3</v>
      </c>
      <c r="O42">
        <v>-0.28750684630016399</v>
      </c>
      <c r="P42" s="4">
        <f t="shared" si="2"/>
        <v>34485</v>
      </c>
      <c r="Q42" s="3">
        <f t="shared" si="3"/>
        <v>13</v>
      </c>
      <c r="R42" s="3">
        <f t="shared" si="4"/>
        <v>12</v>
      </c>
      <c r="S42" s="3">
        <f t="shared" si="5"/>
        <v>8</v>
      </c>
      <c r="T42" s="3">
        <f t="shared" si="6"/>
        <v>9</v>
      </c>
      <c r="U42" s="3">
        <f t="shared" si="7"/>
        <v>11</v>
      </c>
      <c r="V42" s="3">
        <f t="shared" si="8"/>
        <v>1</v>
      </c>
      <c r="W42" s="3">
        <f t="shared" si="9"/>
        <v>3</v>
      </c>
      <c r="X42" s="3">
        <f t="shared" si="10"/>
        <v>4</v>
      </c>
      <c r="Y42" s="3">
        <f t="shared" si="11"/>
        <v>10</v>
      </c>
      <c r="Z42" s="3">
        <f t="shared" si="12"/>
        <v>2</v>
      </c>
      <c r="AA42" s="3">
        <f t="shared" si="13"/>
        <v>14</v>
      </c>
      <c r="AB42" s="3">
        <f t="shared" si="14"/>
        <v>5</v>
      </c>
      <c r="AC42" s="3">
        <f t="shared" si="15"/>
        <v>7</v>
      </c>
      <c r="AD42" s="3">
        <f t="shared" si="16"/>
        <v>6</v>
      </c>
    </row>
    <row r="43" spans="1:30" x14ac:dyDescent="0.25">
      <c r="A43" s="2">
        <v>34515</v>
      </c>
      <c r="B43">
        <v>1.3044889390846399</v>
      </c>
      <c r="C43">
        <v>-0.16844214959142301</v>
      </c>
      <c r="D43">
        <v>-0.29606115433291402</v>
      </c>
      <c r="E43">
        <v>0.55547470205018501</v>
      </c>
      <c r="F43">
        <v>1.41003473215748</v>
      </c>
      <c r="G43">
        <v>-1.5041988612093</v>
      </c>
      <c r="H43">
        <v>-0.51550160884603102</v>
      </c>
      <c r="I43">
        <v>-0.328560907143845</v>
      </c>
      <c r="J43">
        <v>0.237737508290115</v>
      </c>
      <c r="K43">
        <v>-1.9321002484809899</v>
      </c>
      <c r="L43">
        <v>1.55395917637446</v>
      </c>
      <c r="M43">
        <v>-0.17174433046406601</v>
      </c>
      <c r="N43">
        <v>-2.3123845651592301E-2</v>
      </c>
      <c r="O43">
        <v>-0.12196195223671701</v>
      </c>
      <c r="P43" s="4">
        <f t="shared" si="2"/>
        <v>34515</v>
      </c>
      <c r="Q43" s="3">
        <f t="shared" si="3"/>
        <v>12</v>
      </c>
      <c r="R43" s="3">
        <f t="shared" si="4"/>
        <v>7</v>
      </c>
      <c r="S43" s="3">
        <f t="shared" si="5"/>
        <v>5</v>
      </c>
      <c r="T43" s="3">
        <f t="shared" si="6"/>
        <v>11</v>
      </c>
      <c r="U43" s="3">
        <f t="shared" si="7"/>
        <v>13</v>
      </c>
      <c r="V43" s="3">
        <f t="shared" si="8"/>
        <v>2</v>
      </c>
      <c r="W43" s="3">
        <f t="shared" si="9"/>
        <v>3</v>
      </c>
      <c r="X43" s="3">
        <f t="shared" si="10"/>
        <v>4</v>
      </c>
      <c r="Y43" s="3">
        <f t="shared" si="11"/>
        <v>10</v>
      </c>
      <c r="Z43" s="3">
        <f t="shared" si="12"/>
        <v>1</v>
      </c>
      <c r="AA43" s="3">
        <f t="shared" si="13"/>
        <v>14</v>
      </c>
      <c r="AB43" s="3">
        <f t="shared" si="14"/>
        <v>6</v>
      </c>
      <c r="AC43" s="3">
        <f t="shared" si="15"/>
        <v>9</v>
      </c>
      <c r="AD43" s="3">
        <f t="shared" si="16"/>
        <v>8</v>
      </c>
    </row>
    <row r="44" spans="1:30" x14ac:dyDescent="0.25">
      <c r="A44" s="2">
        <v>34544</v>
      </c>
      <c r="B44">
        <v>2.02946106432658</v>
      </c>
      <c r="C44">
        <v>-4.7450410969900299E-3</v>
      </c>
      <c r="D44">
        <v>0.39990001983020401</v>
      </c>
      <c r="E44">
        <v>0.30529300041819801</v>
      </c>
      <c r="F44" s="1">
        <v>-1.0331374914890501</v>
      </c>
      <c r="G44">
        <v>0.150294304003352</v>
      </c>
      <c r="H44">
        <v>-0.55559540932865603</v>
      </c>
      <c r="I44">
        <v>-0.53718615777303802</v>
      </c>
      <c r="J44" s="1">
        <v>-0.10633629812739399</v>
      </c>
      <c r="K44">
        <v>-0.59784675949421895</v>
      </c>
      <c r="L44">
        <v>1.9522925641754001</v>
      </c>
      <c r="M44">
        <v>-1.62069229752495</v>
      </c>
      <c r="N44">
        <v>-0.36586331652456999</v>
      </c>
      <c r="O44">
        <v>-1.5838181394875899E-2</v>
      </c>
      <c r="P44" s="4">
        <f t="shared" si="2"/>
        <v>34544</v>
      </c>
      <c r="Q44" s="3">
        <f t="shared" si="3"/>
        <v>14</v>
      </c>
      <c r="R44" s="3">
        <f t="shared" si="4"/>
        <v>9</v>
      </c>
      <c r="S44" s="3">
        <f t="shared" si="5"/>
        <v>12</v>
      </c>
      <c r="T44" s="3">
        <f t="shared" si="6"/>
        <v>11</v>
      </c>
      <c r="U44" s="3">
        <f t="shared" si="7"/>
        <v>2</v>
      </c>
      <c r="V44" s="3">
        <f t="shared" si="8"/>
        <v>10</v>
      </c>
      <c r="W44" s="3">
        <f t="shared" si="9"/>
        <v>4</v>
      </c>
      <c r="X44" s="3">
        <f t="shared" si="10"/>
        <v>5</v>
      </c>
      <c r="Y44" s="3">
        <f t="shared" si="11"/>
        <v>7</v>
      </c>
      <c r="Z44" s="3">
        <f t="shared" si="12"/>
        <v>3</v>
      </c>
      <c r="AA44" s="3">
        <f t="shared" si="13"/>
        <v>13</v>
      </c>
      <c r="AB44" s="3">
        <f t="shared" si="14"/>
        <v>1</v>
      </c>
      <c r="AC44" s="3">
        <f t="shared" si="15"/>
        <v>6</v>
      </c>
      <c r="AD44" s="3">
        <f t="shared" si="16"/>
        <v>8</v>
      </c>
    </row>
    <row r="45" spans="1:30" x14ac:dyDescent="0.25">
      <c r="A45" s="2">
        <v>34577</v>
      </c>
      <c r="B45">
        <v>1.69361302624833</v>
      </c>
      <c r="C45">
        <v>-1.5271070997721601</v>
      </c>
      <c r="D45">
        <v>0.81022367570152998</v>
      </c>
      <c r="E45">
        <v>-0.172538864483399</v>
      </c>
      <c r="F45" s="1">
        <v>-1.65464376903752</v>
      </c>
      <c r="G45">
        <v>0.79392867456787097</v>
      </c>
      <c r="H45">
        <v>-1.13378743891772</v>
      </c>
      <c r="I45">
        <v>0.34889553612824198</v>
      </c>
      <c r="J45" s="1">
        <v>0.438290977662259</v>
      </c>
      <c r="K45">
        <v>-0.44449669049924301</v>
      </c>
      <c r="L45">
        <v>1.23477213889072</v>
      </c>
      <c r="M45">
        <v>0.12528165348421</v>
      </c>
      <c r="N45">
        <v>-0.62816265518227199</v>
      </c>
      <c r="O45">
        <v>0.115730835209153</v>
      </c>
      <c r="P45" s="4">
        <f t="shared" si="2"/>
        <v>34577</v>
      </c>
      <c r="Q45" s="3">
        <f t="shared" si="3"/>
        <v>14</v>
      </c>
      <c r="R45" s="3">
        <f t="shared" si="4"/>
        <v>2</v>
      </c>
      <c r="S45" s="3">
        <f t="shared" si="5"/>
        <v>12</v>
      </c>
      <c r="T45" s="3">
        <f t="shared" si="6"/>
        <v>6</v>
      </c>
      <c r="U45" s="3">
        <f t="shared" si="7"/>
        <v>1</v>
      </c>
      <c r="V45" s="3">
        <f t="shared" si="8"/>
        <v>11</v>
      </c>
      <c r="W45" s="3">
        <f t="shared" si="9"/>
        <v>3</v>
      </c>
      <c r="X45" s="3">
        <f t="shared" si="10"/>
        <v>9</v>
      </c>
      <c r="Y45" s="3">
        <f t="shared" si="11"/>
        <v>10</v>
      </c>
      <c r="Z45" s="3">
        <f t="shared" si="12"/>
        <v>5</v>
      </c>
      <c r="AA45" s="3">
        <f t="shared" si="13"/>
        <v>13</v>
      </c>
      <c r="AB45" s="3">
        <f t="shared" si="14"/>
        <v>8</v>
      </c>
      <c r="AC45" s="3">
        <f t="shared" si="15"/>
        <v>4</v>
      </c>
      <c r="AD45" s="3">
        <f t="shared" si="16"/>
        <v>7</v>
      </c>
    </row>
    <row r="46" spans="1:30" x14ac:dyDescent="0.25">
      <c r="A46" s="2">
        <v>34607</v>
      </c>
      <c r="B46">
        <v>0.74889949469734995</v>
      </c>
      <c r="C46">
        <v>-0.65187154256384505</v>
      </c>
      <c r="D46">
        <v>0.70043634724421899</v>
      </c>
      <c r="E46">
        <v>0.260870749717249</v>
      </c>
      <c r="F46">
        <v>-2.0516887355512901</v>
      </c>
      <c r="G46">
        <v>1.5231613318730399</v>
      </c>
      <c r="H46">
        <v>-0.89888023194680999</v>
      </c>
      <c r="I46">
        <v>1.35830889004448</v>
      </c>
      <c r="J46">
        <v>0.26860364482214399</v>
      </c>
      <c r="K46">
        <v>-0.56930552791314004</v>
      </c>
      <c r="L46">
        <v>0.168343843702943</v>
      </c>
      <c r="M46">
        <v>-1.0108325176133299</v>
      </c>
      <c r="N46">
        <v>-0.56133428040586397</v>
      </c>
      <c r="O46">
        <v>0.71528853389285296</v>
      </c>
      <c r="P46" s="4">
        <f t="shared" si="2"/>
        <v>34607</v>
      </c>
      <c r="Q46" s="3">
        <f t="shared" si="3"/>
        <v>12</v>
      </c>
      <c r="R46" s="3">
        <f t="shared" si="4"/>
        <v>4</v>
      </c>
      <c r="S46" s="3">
        <f t="shared" si="5"/>
        <v>10</v>
      </c>
      <c r="T46" s="3">
        <f t="shared" si="6"/>
        <v>8</v>
      </c>
      <c r="U46" s="3">
        <f t="shared" si="7"/>
        <v>1</v>
      </c>
      <c r="V46" s="3">
        <f t="shared" si="8"/>
        <v>14</v>
      </c>
      <c r="W46" s="3">
        <f t="shared" si="9"/>
        <v>3</v>
      </c>
      <c r="X46" s="3">
        <f t="shared" si="10"/>
        <v>13</v>
      </c>
      <c r="Y46" s="3">
        <f t="shared" si="11"/>
        <v>9</v>
      </c>
      <c r="Z46" s="3">
        <f t="shared" si="12"/>
        <v>5</v>
      </c>
      <c r="AA46" s="3">
        <f t="shared" si="13"/>
        <v>7</v>
      </c>
      <c r="AB46" s="3">
        <f t="shared" si="14"/>
        <v>2</v>
      </c>
      <c r="AC46" s="3">
        <f t="shared" si="15"/>
        <v>6</v>
      </c>
      <c r="AD46" s="3">
        <f t="shared" si="16"/>
        <v>11</v>
      </c>
    </row>
    <row r="47" spans="1:30" x14ac:dyDescent="0.25">
      <c r="A47" s="2">
        <v>34638</v>
      </c>
      <c r="B47">
        <v>0.93468818135078702</v>
      </c>
      <c r="C47">
        <v>-1.54018994864073</v>
      </c>
      <c r="D47">
        <v>-0.33370338689951101</v>
      </c>
      <c r="E47">
        <v>-0.60244320706320098</v>
      </c>
      <c r="F47">
        <v>-0.55285428590071595</v>
      </c>
      <c r="G47">
        <v>1.3996685751940801</v>
      </c>
      <c r="H47">
        <v>-1.3970321645977899</v>
      </c>
      <c r="I47">
        <v>1.1438722825797201</v>
      </c>
      <c r="J47">
        <v>0.31696616500229402</v>
      </c>
      <c r="K47">
        <v>-0.43466129398460901</v>
      </c>
      <c r="L47">
        <v>1.3375503548605401</v>
      </c>
      <c r="M47">
        <v>0.34702067881570298</v>
      </c>
      <c r="N47">
        <v>-1.1354690559843701</v>
      </c>
      <c r="O47">
        <v>0.51658710526779905</v>
      </c>
      <c r="P47" s="4">
        <f t="shared" si="2"/>
        <v>34638</v>
      </c>
      <c r="Q47" s="3">
        <f t="shared" si="3"/>
        <v>11</v>
      </c>
      <c r="R47" s="3">
        <f t="shared" si="4"/>
        <v>1</v>
      </c>
      <c r="S47" s="3">
        <f t="shared" si="5"/>
        <v>7</v>
      </c>
      <c r="T47" s="3">
        <f t="shared" si="6"/>
        <v>4</v>
      </c>
      <c r="U47" s="3">
        <f t="shared" si="7"/>
        <v>5</v>
      </c>
      <c r="V47" s="3">
        <f t="shared" si="8"/>
        <v>14</v>
      </c>
      <c r="W47" s="3">
        <f t="shared" si="9"/>
        <v>2</v>
      </c>
      <c r="X47" s="3">
        <f t="shared" si="10"/>
        <v>12</v>
      </c>
      <c r="Y47" s="3">
        <f t="shared" si="11"/>
        <v>8</v>
      </c>
      <c r="Z47" s="3">
        <f t="shared" si="12"/>
        <v>6</v>
      </c>
      <c r="AA47" s="3">
        <f t="shared" si="13"/>
        <v>13</v>
      </c>
      <c r="AB47" s="3">
        <f t="shared" si="14"/>
        <v>9</v>
      </c>
      <c r="AC47" s="3">
        <f t="shared" si="15"/>
        <v>3</v>
      </c>
      <c r="AD47" s="3">
        <f t="shared" si="16"/>
        <v>10</v>
      </c>
    </row>
    <row r="48" spans="1:30" x14ac:dyDescent="0.25">
      <c r="A48" s="2">
        <v>34668</v>
      </c>
      <c r="B48">
        <v>-0.76090436123101002</v>
      </c>
      <c r="C48">
        <v>-1.30235479996814</v>
      </c>
      <c r="D48">
        <v>-0.33308605998179203</v>
      </c>
      <c r="E48">
        <v>-0.32390835545284502</v>
      </c>
      <c r="F48" s="1">
        <v>2.2647453812318599</v>
      </c>
      <c r="G48">
        <v>1.2955866411661401</v>
      </c>
      <c r="H48">
        <v>-0.72362122442563104</v>
      </c>
      <c r="I48">
        <v>0.63850520139462197</v>
      </c>
      <c r="J48" s="1">
        <v>0.26254064473951</v>
      </c>
      <c r="K48">
        <v>-0.410713590872479</v>
      </c>
      <c r="L48">
        <v>0.34971932832477198</v>
      </c>
      <c r="M48">
        <v>-0.859535010118882</v>
      </c>
      <c r="N48">
        <v>-0.96136185658850104</v>
      </c>
      <c r="O48">
        <v>0.86438806178238003</v>
      </c>
      <c r="P48" s="4">
        <f t="shared" si="2"/>
        <v>34668</v>
      </c>
      <c r="Q48" s="3">
        <f t="shared" si="3"/>
        <v>4</v>
      </c>
      <c r="R48" s="3">
        <f t="shared" si="4"/>
        <v>1</v>
      </c>
      <c r="S48" s="3">
        <f t="shared" si="5"/>
        <v>7</v>
      </c>
      <c r="T48" s="3">
        <f t="shared" si="6"/>
        <v>8</v>
      </c>
      <c r="U48" s="3">
        <f t="shared" si="7"/>
        <v>14</v>
      </c>
      <c r="V48" s="3">
        <f t="shared" si="8"/>
        <v>13</v>
      </c>
      <c r="W48" s="3">
        <f t="shared" si="9"/>
        <v>5</v>
      </c>
      <c r="X48" s="3">
        <f t="shared" si="10"/>
        <v>11</v>
      </c>
      <c r="Y48" s="3">
        <f t="shared" si="11"/>
        <v>9</v>
      </c>
      <c r="Z48" s="3">
        <f t="shared" si="12"/>
        <v>6</v>
      </c>
      <c r="AA48" s="3">
        <f t="shared" si="13"/>
        <v>10</v>
      </c>
      <c r="AB48" s="3">
        <f t="shared" si="14"/>
        <v>3</v>
      </c>
      <c r="AC48" s="3">
        <f t="shared" si="15"/>
        <v>2</v>
      </c>
      <c r="AD48" s="3">
        <f t="shared" si="16"/>
        <v>12</v>
      </c>
    </row>
    <row r="49" spans="1:30" x14ac:dyDescent="0.25">
      <c r="A49" s="2">
        <v>34698</v>
      </c>
      <c r="B49">
        <v>-0.606654978689526</v>
      </c>
      <c r="C49">
        <v>-1.01644891090298</v>
      </c>
      <c r="D49">
        <v>-0.834571509021383</v>
      </c>
      <c r="E49">
        <v>-0.83416456778233306</v>
      </c>
      <c r="F49" s="1">
        <v>2.9491228616268601</v>
      </c>
      <c r="G49">
        <v>0.15109605939088699</v>
      </c>
      <c r="H49">
        <v>-0.447827300028245</v>
      </c>
      <c r="I49">
        <v>0.46062987628294499</v>
      </c>
      <c r="J49" s="1">
        <v>0.36303730228769099</v>
      </c>
      <c r="K49">
        <v>-0.220277021390894</v>
      </c>
      <c r="L49">
        <v>0.40675069730698299</v>
      </c>
      <c r="M49">
        <v>0.51684133737557503</v>
      </c>
      <c r="N49">
        <v>-0.62656334242927503</v>
      </c>
      <c r="O49">
        <v>-0.26097050402631</v>
      </c>
      <c r="P49" s="4">
        <f t="shared" si="2"/>
        <v>34698</v>
      </c>
      <c r="Q49" s="3">
        <f t="shared" si="3"/>
        <v>5</v>
      </c>
      <c r="R49" s="3">
        <f t="shared" si="4"/>
        <v>1</v>
      </c>
      <c r="S49" s="3">
        <f t="shared" si="5"/>
        <v>2</v>
      </c>
      <c r="T49" s="3">
        <f t="shared" si="6"/>
        <v>3</v>
      </c>
      <c r="U49" s="3">
        <f t="shared" si="7"/>
        <v>14</v>
      </c>
      <c r="V49" s="3">
        <f t="shared" si="8"/>
        <v>9</v>
      </c>
      <c r="W49" s="3">
        <f t="shared" si="9"/>
        <v>6</v>
      </c>
      <c r="X49" s="3">
        <f t="shared" si="10"/>
        <v>12</v>
      </c>
      <c r="Y49" s="3">
        <f t="shared" si="11"/>
        <v>10</v>
      </c>
      <c r="Z49" s="3">
        <f t="shared" si="12"/>
        <v>8</v>
      </c>
      <c r="AA49" s="3">
        <f t="shared" si="13"/>
        <v>11</v>
      </c>
      <c r="AB49" s="3">
        <f t="shared" si="14"/>
        <v>13</v>
      </c>
      <c r="AC49" s="3">
        <f t="shared" si="15"/>
        <v>4</v>
      </c>
      <c r="AD49" s="3">
        <f t="shared" si="16"/>
        <v>7</v>
      </c>
    </row>
    <row r="50" spans="1:30" x14ac:dyDescent="0.25">
      <c r="A50" s="2">
        <v>34730</v>
      </c>
      <c r="B50">
        <v>-1.6702530681869701</v>
      </c>
      <c r="C50">
        <v>-0.19109369971600601</v>
      </c>
      <c r="D50">
        <v>8.5797517497674697E-2</v>
      </c>
      <c r="E50">
        <v>0.613751006572128</v>
      </c>
      <c r="F50" s="1">
        <v>1.9766585840861</v>
      </c>
      <c r="G50">
        <v>-1.2299885163156501</v>
      </c>
      <c r="H50">
        <v>0.42383707372841301</v>
      </c>
      <c r="I50">
        <v>0.573969636819189</v>
      </c>
      <c r="J50" s="1">
        <v>-0.783341767347844</v>
      </c>
      <c r="K50">
        <v>-0.50015293024144702</v>
      </c>
      <c r="L50">
        <v>-1.02553068849909</v>
      </c>
      <c r="M50">
        <v>1.3677855568205399</v>
      </c>
      <c r="N50">
        <v>0.249798570779422</v>
      </c>
      <c r="O50">
        <v>0.108762724003553</v>
      </c>
      <c r="P50" s="4">
        <f t="shared" si="2"/>
        <v>34730</v>
      </c>
      <c r="Q50" s="3">
        <f t="shared" si="3"/>
        <v>1</v>
      </c>
      <c r="R50" s="3">
        <f t="shared" si="4"/>
        <v>6</v>
      </c>
      <c r="S50" s="3">
        <f t="shared" si="5"/>
        <v>7</v>
      </c>
      <c r="T50" s="3">
        <f t="shared" si="6"/>
        <v>12</v>
      </c>
      <c r="U50" s="3">
        <f t="shared" si="7"/>
        <v>14</v>
      </c>
      <c r="V50" s="3">
        <f t="shared" si="8"/>
        <v>2</v>
      </c>
      <c r="W50" s="3">
        <f t="shared" si="9"/>
        <v>10</v>
      </c>
      <c r="X50" s="3">
        <f t="shared" si="10"/>
        <v>11</v>
      </c>
      <c r="Y50" s="3">
        <f t="shared" si="11"/>
        <v>4</v>
      </c>
      <c r="Z50" s="3">
        <f t="shared" si="12"/>
        <v>5</v>
      </c>
      <c r="AA50" s="3">
        <f t="shared" si="13"/>
        <v>3</v>
      </c>
      <c r="AB50" s="3">
        <f t="shared" si="14"/>
        <v>13</v>
      </c>
      <c r="AC50" s="3">
        <f t="shared" si="15"/>
        <v>9</v>
      </c>
      <c r="AD50" s="3">
        <f t="shared" si="16"/>
        <v>8</v>
      </c>
    </row>
    <row r="51" spans="1:30" x14ac:dyDescent="0.25">
      <c r="A51" s="2">
        <v>34758</v>
      </c>
      <c r="B51">
        <v>-1.83914874155616</v>
      </c>
      <c r="C51">
        <v>0.38839135607793002</v>
      </c>
      <c r="D51">
        <v>0.99063815337503203</v>
      </c>
      <c r="E51">
        <v>1.2861155829030599</v>
      </c>
      <c r="F51" s="1">
        <v>-0.86912478230907697</v>
      </c>
      <c r="G51">
        <v>-1.2543600143690301</v>
      </c>
      <c r="H51">
        <v>0.34593137505792598</v>
      </c>
      <c r="I51">
        <v>0.47318288593177799</v>
      </c>
      <c r="J51" s="1">
        <v>-0.336323119949067</v>
      </c>
      <c r="K51">
        <v>-0.256365461134552</v>
      </c>
      <c r="L51">
        <v>-0.79909002066474</v>
      </c>
      <c r="M51">
        <v>1.8170151665915599</v>
      </c>
      <c r="N51">
        <v>0.165352912194631</v>
      </c>
      <c r="O51">
        <v>-0.112215292149291</v>
      </c>
      <c r="P51" s="4">
        <f t="shared" si="2"/>
        <v>34758</v>
      </c>
      <c r="Q51" s="3">
        <f t="shared" si="3"/>
        <v>1</v>
      </c>
      <c r="R51" s="3">
        <f t="shared" si="4"/>
        <v>10</v>
      </c>
      <c r="S51" s="3">
        <f t="shared" si="5"/>
        <v>12</v>
      </c>
      <c r="T51" s="3">
        <f t="shared" si="6"/>
        <v>13</v>
      </c>
      <c r="U51" s="3">
        <f t="shared" si="7"/>
        <v>3</v>
      </c>
      <c r="V51" s="3">
        <f t="shared" si="8"/>
        <v>2</v>
      </c>
      <c r="W51" s="3">
        <f t="shared" si="9"/>
        <v>9</v>
      </c>
      <c r="X51" s="3">
        <f t="shared" si="10"/>
        <v>11</v>
      </c>
      <c r="Y51" s="3">
        <f t="shared" si="11"/>
        <v>5</v>
      </c>
      <c r="Z51" s="3">
        <f t="shared" si="12"/>
        <v>6</v>
      </c>
      <c r="AA51" s="3">
        <f t="shared" si="13"/>
        <v>4</v>
      </c>
      <c r="AB51" s="3">
        <f t="shared" si="14"/>
        <v>14</v>
      </c>
      <c r="AC51" s="3">
        <f t="shared" si="15"/>
        <v>8</v>
      </c>
      <c r="AD51" s="3">
        <f t="shared" si="16"/>
        <v>7</v>
      </c>
    </row>
    <row r="52" spans="1:30" x14ac:dyDescent="0.25">
      <c r="A52" s="2">
        <v>34789</v>
      </c>
      <c r="B52">
        <v>-2.4572420388815401</v>
      </c>
      <c r="C52">
        <v>0.21760509793090499</v>
      </c>
      <c r="D52">
        <v>1.3618625730882401</v>
      </c>
      <c r="E52">
        <v>0.88903666603762699</v>
      </c>
      <c r="F52">
        <v>-0.41257646286392702</v>
      </c>
      <c r="G52">
        <v>-0.62548709080537201</v>
      </c>
      <c r="H52">
        <v>-0.30084945130685897</v>
      </c>
      <c r="I52">
        <v>-0.64035281117508402</v>
      </c>
      <c r="J52">
        <v>-7.6078159692626907E-2</v>
      </c>
      <c r="K52">
        <v>-5.5228581057118503E-2</v>
      </c>
      <c r="L52">
        <v>1.57445487962474</v>
      </c>
      <c r="M52">
        <v>0.80990959347775104</v>
      </c>
      <c r="N52">
        <v>-3.4799636530327097E-2</v>
      </c>
      <c r="O52">
        <v>-0.25025457784641297</v>
      </c>
      <c r="P52" s="4">
        <f t="shared" si="2"/>
        <v>34789</v>
      </c>
      <c r="Q52" s="3">
        <f t="shared" si="3"/>
        <v>1</v>
      </c>
      <c r="R52" s="3">
        <f t="shared" si="4"/>
        <v>10</v>
      </c>
      <c r="S52" s="3">
        <f t="shared" si="5"/>
        <v>13</v>
      </c>
      <c r="T52" s="3">
        <f t="shared" si="6"/>
        <v>12</v>
      </c>
      <c r="U52" s="3">
        <f t="shared" si="7"/>
        <v>4</v>
      </c>
      <c r="V52" s="3">
        <f t="shared" si="8"/>
        <v>3</v>
      </c>
      <c r="W52" s="3">
        <f t="shared" si="9"/>
        <v>5</v>
      </c>
      <c r="X52" s="3">
        <f t="shared" si="10"/>
        <v>2</v>
      </c>
      <c r="Y52" s="3">
        <f t="shared" si="11"/>
        <v>7</v>
      </c>
      <c r="Z52" s="3">
        <f t="shared" si="12"/>
        <v>8</v>
      </c>
      <c r="AA52" s="3">
        <f t="shared" si="13"/>
        <v>14</v>
      </c>
      <c r="AB52" s="3">
        <f t="shared" si="14"/>
        <v>11</v>
      </c>
      <c r="AC52" s="3">
        <f t="shared" si="15"/>
        <v>9</v>
      </c>
      <c r="AD52" s="3">
        <f t="shared" si="16"/>
        <v>6</v>
      </c>
    </row>
    <row r="53" spans="1:30" x14ac:dyDescent="0.25">
      <c r="A53" s="2">
        <v>34817</v>
      </c>
      <c r="B53">
        <v>-1.5747765193864101</v>
      </c>
      <c r="C53">
        <v>-0.93086872970156598</v>
      </c>
      <c r="D53">
        <v>0.86234154566826604</v>
      </c>
      <c r="E53">
        <v>0.88132713182907796</v>
      </c>
      <c r="F53" s="1">
        <v>-0.68089376008885305</v>
      </c>
      <c r="G53">
        <v>-0.104607144025379</v>
      </c>
      <c r="H53">
        <v>-0.341670991514892</v>
      </c>
      <c r="I53">
        <v>-0.96926835351066498</v>
      </c>
      <c r="J53" s="1">
        <v>0.89852352395784196</v>
      </c>
      <c r="K53">
        <v>1.0603567126136599</v>
      </c>
      <c r="L53">
        <v>1.9166250870819299</v>
      </c>
      <c r="M53">
        <v>0.31333650101787303</v>
      </c>
      <c r="N53">
        <v>-0.58135256292821003</v>
      </c>
      <c r="O53">
        <v>-0.749072441012679</v>
      </c>
      <c r="P53" s="4">
        <f t="shared" si="2"/>
        <v>34817</v>
      </c>
      <c r="Q53" s="3">
        <f t="shared" si="3"/>
        <v>1</v>
      </c>
      <c r="R53" s="3">
        <f t="shared" si="4"/>
        <v>3</v>
      </c>
      <c r="S53" s="3">
        <f t="shared" si="5"/>
        <v>10</v>
      </c>
      <c r="T53" s="3">
        <f t="shared" si="6"/>
        <v>11</v>
      </c>
      <c r="U53" s="3">
        <f t="shared" si="7"/>
        <v>5</v>
      </c>
      <c r="V53" s="3">
        <f t="shared" si="8"/>
        <v>8</v>
      </c>
      <c r="W53" s="3">
        <f t="shared" si="9"/>
        <v>7</v>
      </c>
      <c r="X53" s="3">
        <f t="shared" si="10"/>
        <v>2</v>
      </c>
      <c r="Y53" s="3">
        <f t="shared" si="11"/>
        <v>12</v>
      </c>
      <c r="Z53" s="3">
        <f t="shared" si="12"/>
        <v>13</v>
      </c>
      <c r="AA53" s="3">
        <f t="shared" si="13"/>
        <v>14</v>
      </c>
      <c r="AB53" s="3">
        <f t="shared" si="14"/>
        <v>9</v>
      </c>
      <c r="AC53" s="3">
        <f t="shared" si="15"/>
        <v>6</v>
      </c>
      <c r="AD53" s="3">
        <f t="shared" si="16"/>
        <v>4</v>
      </c>
    </row>
    <row r="54" spans="1:30" x14ac:dyDescent="0.25">
      <c r="A54" s="2">
        <v>34850</v>
      </c>
      <c r="B54">
        <v>-0.78638579274780196</v>
      </c>
      <c r="C54">
        <v>-0.52347944562422999</v>
      </c>
      <c r="D54">
        <v>-0.13486924497396</v>
      </c>
      <c r="E54">
        <v>0.30968554257472097</v>
      </c>
      <c r="F54" s="1">
        <v>0.660223172252284</v>
      </c>
      <c r="G54">
        <v>0.227337963540685</v>
      </c>
      <c r="H54">
        <v>-7.4994985492337393E-2</v>
      </c>
      <c r="I54">
        <v>-1.2237777962082499</v>
      </c>
      <c r="J54" s="1">
        <v>1.02976026086485</v>
      </c>
      <c r="K54">
        <v>0.35646228770413402</v>
      </c>
      <c r="L54">
        <v>2.5669434872886598</v>
      </c>
      <c r="M54">
        <v>-1.2433183800554</v>
      </c>
      <c r="N54">
        <v>-0.62154164786431698</v>
      </c>
      <c r="O54">
        <v>-0.54204542125903099</v>
      </c>
      <c r="P54" s="4">
        <f t="shared" si="2"/>
        <v>34850</v>
      </c>
      <c r="Q54" s="3">
        <f t="shared" si="3"/>
        <v>3</v>
      </c>
      <c r="R54" s="3">
        <f t="shared" si="4"/>
        <v>6</v>
      </c>
      <c r="S54" s="3">
        <f t="shared" si="5"/>
        <v>7</v>
      </c>
      <c r="T54" s="3">
        <f t="shared" si="6"/>
        <v>10</v>
      </c>
      <c r="U54" s="3">
        <f t="shared" si="7"/>
        <v>12</v>
      </c>
      <c r="V54" s="3">
        <f t="shared" si="8"/>
        <v>9</v>
      </c>
      <c r="W54" s="3">
        <f t="shared" si="9"/>
        <v>8</v>
      </c>
      <c r="X54" s="3">
        <f t="shared" si="10"/>
        <v>2</v>
      </c>
      <c r="Y54" s="3">
        <f t="shared" si="11"/>
        <v>13</v>
      </c>
      <c r="Z54" s="3">
        <f t="shared" si="12"/>
        <v>11</v>
      </c>
      <c r="AA54" s="3">
        <f t="shared" si="13"/>
        <v>14</v>
      </c>
      <c r="AB54" s="3">
        <f t="shared" si="14"/>
        <v>1</v>
      </c>
      <c r="AC54" s="3">
        <f t="shared" si="15"/>
        <v>4</v>
      </c>
      <c r="AD54" s="3">
        <f t="shared" si="16"/>
        <v>5</v>
      </c>
    </row>
    <row r="55" spans="1:30" x14ac:dyDescent="0.25">
      <c r="A55" s="2">
        <v>34880</v>
      </c>
      <c r="B55">
        <v>0.22390939501510901</v>
      </c>
      <c r="C55">
        <v>-0.67132724147576095</v>
      </c>
      <c r="D55">
        <v>-0.75076784429307797</v>
      </c>
      <c r="E55">
        <v>1.5260884953037199</v>
      </c>
      <c r="F55" s="1">
        <v>-1.5987901252207</v>
      </c>
      <c r="G55">
        <v>1.4294962299460801</v>
      </c>
      <c r="H55">
        <v>-0.42738551004089698</v>
      </c>
      <c r="I55">
        <v>-0.70872196933793696</v>
      </c>
      <c r="J55" s="1">
        <v>-0.13584898737096399</v>
      </c>
      <c r="K55">
        <v>1.0713089536467699</v>
      </c>
      <c r="L55">
        <v>1.12017658930806</v>
      </c>
      <c r="M55">
        <v>-1.35328916262402</v>
      </c>
      <c r="N55">
        <v>0.26377438139600701</v>
      </c>
      <c r="O55">
        <v>1.13767957476119E-2</v>
      </c>
      <c r="P55" s="4">
        <f t="shared" si="2"/>
        <v>34880</v>
      </c>
      <c r="Q55" s="3">
        <f t="shared" si="3"/>
        <v>9</v>
      </c>
      <c r="R55" s="3">
        <f t="shared" si="4"/>
        <v>5</v>
      </c>
      <c r="S55" s="3">
        <f t="shared" si="5"/>
        <v>3</v>
      </c>
      <c r="T55" s="3">
        <f t="shared" si="6"/>
        <v>14</v>
      </c>
      <c r="U55" s="3">
        <f t="shared" si="7"/>
        <v>1</v>
      </c>
      <c r="V55" s="3">
        <f t="shared" si="8"/>
        <v>13</v>
      </c>
      <c r="W55" s="3">
        <f t="shared" si="9"/>
        <v>6</v>
      </c>
      <c r="X55" s="3">
        <f t="shared" si="10"/>
        <v>4</v>
      </c>
      <c r="Y55" s="3">
        <f t="shared" si="11"/>
        <v>7</v>
      </c>
      <c r="Z55" s="3">
        <f t="shared" si="12"/>
        <v>11</v>
      </c>
      <c r="AA55" s="3">
        <f t="shared" si="13"/>
        <v>12</v>
      </c>
      <c r="AB55" s="3">
        <f t="shared" si="14"/>
        <v>2</v>
      </c>
      <c r="AC55" s="3">
        <f t="shared" si="15"/>
        <v>10</v>
      </c>
      <c r="AD55" s="3">
        <f t="shared" si="16"/>
        <v>8</v>
      </c>
    </row>
    <row r="56" spans="1:30" x14ac:dyDescent="0.25">
      <c r="A56" s="2">
        <v>34911</v>
      </c>
      <c r="B56">
        <v>0.98811176687553703</v>
      </c>
      <c r="C56">
        <v>1.20241527990365</v>
      </c>
      <c r="D56">
        <v>0.111852201223117</v>
      </c>
      <c r="E56">
        <v>1.34191710377497</v>
      </c>
      <c r="F56">
        <v>-2.2307257026522098</v>
      </c>
      <c r="G56">
        <v>1.4342291052918199</v>
      </c>
      <c r="H56">
        <v>-1.0397869880055499</v>
      </c>
      <c r="I56">
        <v>-0.33710441202157199</v>
      </c>
      <c r="J56">
        <v>-4.5979471374864501E-2</v>
      </c>
      <c r="K56">
        <v>-0.40063644756278199</v>
      </c>
      <c r="L56">
        <v>-0.45397831821485601</v>
      </c>
      <c r="M56">
        <v>-0.37538675163100699</v>
      </c>
      <c r="N56">
        <v>-0.16070927545848901</v>
      </c>
      <c r="O56">
        <v>-3.4218090147756099E-2</v>
      </c>
      <c r="P56" s="4">
        <f t="shared" si="2"/>
        <v>34911</v>
      </c>
      <c r="Q56" s="3">
        <f t="shared" si="3"/>
        <v>11</v>
      </c>
      <c r="R56" s="3">
        <f t="shared" si="4"/>
        <v>12</v>
      </c>
      <c r="S56" s="3">
        <f t="shared" si="5"/>
        <v>10</v>
      </c>
      <c r="T56" s="3">
        <f t="shared" si="6"/>
        <v>13</v>
      </c>
      <c r="U56" s="3">
        <f t="shared" si="7"/>
        <v>1</v>
      </c>
      <c r="V56" s="3">
        <f t="shared" si="8"/>
        <v>14</v>
      </c>
      <c r="W56" s="3">
        <f t="shared" si="9"/>
        <v>2</v>
      </c>
      <c r="X56" s="3">
        <f t="shared" si="10"/>
        <v>6</v>
      </c>
      <c r="Y56" s="3">
        <f t="shared" si="11"/>
        <v>8</v>
      </c>
      <c r="Z56" s="3">
        <f t="shared" si="12"/>
        <v>4</v>
      </c>
      <c r="AA56" s="3">
        <f t="shared" si="13"/>
        <v>3</v>
      </c>
      <c r="AB56" s="3">
        <f t="shared" si="14"/>
        <v>5</v>
      </c>
      <c r="AC56" s="3">
        <f t="shared" si="15"/>
        <v>7</v>
      </c>
      <c r="AD56" s="3">
        <f t="shared" si="16"/>
        <v>9</v>
      </c>
    </row>
    <row r="57" spans="1:30" x14ac:dyDescent="0.25">
      <c r="A57" s="2">
        <v>34942</v>
      </c>
      <c r="B57">
        <v>1.0223654761185701</v>
      </c>
      <c r="C57">
        <v>2.68121162287904E-2</v>
      </c>
      <c r="D57">
        <v>0.70971918705449699</v>
      </c>
      <c r="E57">
        <v>0.33883352128834798</v>
      </c>
      <c r="F57" s="1">
        <v>-1.2228752536109999</v>
      </c>
      <c r="G57">
        <v>1.02304434498157</v>
      </c>
      <c r="H57">
        <v>-2.0156679129775701</v>
      </c>
      <c r="I57">
        <v>-0.31839053057169098</v>
      </c>
      <c r="J57" s="1">
        <v>-0.95047124596644506</v>
      </c>
      <c r="K57">
        <v>-0.30717666402409299</v>
      </c>
      <c r="L57">
        <v>1.32146458359175</v>
      </c>
      <c r="M57">
        <v>1.2070545453231201</v>
      </c>
      <c r="N57">
        <v>-0.21756548540437501</v>
      </c>
      <c r="O57">
        <v>-0.61714668203148004</v>
      </c>
      <c r="P57" s="4">
        <f t="shared" si="2"/>
        <v>34942</v>
      </c>
      <c r="Q57" s="3">
        <f t="shared" si="3"/>
        <v>11</v>
      </c>
      <c r="R57" s="3">
        <f t="shared" si="4"/>
        <v>8</v>
      </c>
      <c r="S57" s="3">
        <f t="shared" si="5"/>
        <v>10</v>
      </c>
      <c r="T57" s="3">
        <f t="shared" si="6"/>
        <v>9</v>
      </c>
      <c r="U57" s="3">
        <f t="shared" si="7"/>
        <v>2</v>
      </c>
      <c r="V57" s="3">
        <f t="shared" si="8"/>
        <v>12</v>
      </c>
      <c r="W57" s="3">
        <f t="shared" si="9"/>
        <v>1</v>
      </c>
      <c r="X57" s="3">
        <f t="shared" si="10"/>
        <v>5</v>
      </c>
      <c r="Y57" s="3">
        <f t="shared" si="11"/>
        <v>3</v>
      </c>
      <c r="Z57" s="3">
        <f t="shared" si="12"/>
        <v>6</v>
      </c>
      <c r="AA57" s="3">
        <f t="shared" si="13"/>
        <v>14</v>
      </c>
      <c r="AB57" s="3">
        <f t="shared" si="14"/>
        <v>13</v>
      </c>
      <c r="AC57" s="3">
        <f t="shared" si="15"/>
        <v>7</v>
      </c>
      <c r="AD57" s="3">
        <f t="shared" si="16"/>
        <v>4</v>
      </c>
    </row>
    <row r="58" spans="1:30" x14ac:dyDescent="0.25">
      <c r="A58" s="2">
        <v>34971</v>
      </c>
      <c r="B58">
        <v>0.92277941390725704</v>
      </c>
      <c r="C58">
        <v>-0.53493925422473598</v>
      </c>
      <c r="D58">
        <v>2.7882450661672999</v>
      </c>
      <c r="E58">
        <v>-0.38003076975586397</v>
      </c>
      <c r="F58" s="1">
        <v>-0.75051529520067395</v>
      </c>
      <c r="G58">
        <v>0.30007937091792197</v>
      </c>
      <c r="H58">
        <v>-1.25491824852763</v>
      </c>
      <c r="I58">
        <v>-0.65712086416181104</v>
      </c>
      <c r="J58" s="1">
        <v>0.35170696834262399</v>
      </c>
      <c r="K58">
        <v>-0.45402626671225799</v>
      </c>
      <c r="L58">
        <v>0.72369590676064799</v>
      </c>
      <c r="M58">
        <v>-0.361422654953793</v>
      </c>
      <c r="N58">
        <v>-0.17509589383367699</v>
      </c>
      <c r="O58">
        <v>-0.51843747872530999</v>
      </c>
      <c r="P58" s="4">
        <f t="shared" si="2"/>
        <v>34971</v>
      </c>
      <c r="Q58" s="3">
        <f t="shared" si="3"/>
        <v>13</v>
      </c>
      <c r="R58" s="3">
        <f t="shared" si="4"/>
        <v>4</v>
      </c>
      <c r="S58" s="3">
        <f t="shared" si="5"/>
        <v>14</v>
      </c>
      <c r="T58" s="3">
        <f t="shared" si="6"/>
        <v>7</v>
      </c>
      <c r="U58" s="3">
        <f t="shared" si="7"/>
        <v>2</v>
      </c>
      <c r="V58" s="3">
        <f t="shared" si="8"/>
        <v>10</v>
      </c>
      <c r="W58" s="3">
        <f t="shared" si="9"/>
        <v>1</v>
      </c>
      <c r="X58" s="3">
        <f t="shared" si="10"/>
        <v>3</v>
      </c>
      <c r="Y58" s="3">
        <f t="shared" si="11"/>
        <v>11</v>
      </c>
      <c r="Z58" s="3">
        <f t="shared" si="12"/>
        <v>6</v>
      </c>
      <c r="AA58" s="3">
        <f t="shared" si="13"/>
        <v>12</v>
      </c>
      <c r="AB58" s="3">
        <f t="shared" si="14"/>
        <v>8</v>
      </c>
      <c r="AC58" s="3">
        <f t="shared" si="15"/>
        <v>9</v>
      </c>
      <c r="AD58" s="3">
        <f t="shared" si="16"/>
        <v>5</v>
      </c>
    </row>
    <row r="59" spans="1:30" x14ac:dyDescent="0.25">
      <c r="A59" s="2">
        <v>35003</v>
      </c>
      <c r="B59">
        <v>-0.47038741830234099</v>
      </c>
      <c r="C59">
        <v>-0.84322623604906299</v>
      </c>
      <c r="D59">
        <v>0.95442448739553898</v>
      </c>
      <c r="E59">
        <v>-0.33352106730717401</v>
      </c>
      <c r="F59">
        <v>-0.115386586986054</v>
      </c>
      <c r="G59">
        <v>1.6687886869380599</v>
      </c>
      <c r="H59">
        <v>-1.0975112521303101</v>
      </c>
      <c r="I59">
        <v>-0.949120810857773</v>
      </c>
      <c r="J59">
        <v>-0.351294821326535</v>
      </c>
      <c r="K59">
        <v>-0.145062805572689</v>
      </c>
      <c r="L59">
        <v>1.7235632780935699</v>
      </c>
      <c r="M59">
        <v>-1.40400666038457</v>
      </c>
      <c r="N59">
        <v>0.93348529521870904</v>
      </c>
      <c r="O59">
        <v>0.42925591127063201</v>
      </c>
      <c r="P59" s="4">
        <f t="shared" si="2"/>
        <v>35003</v>
      </c>
      <c r="Q59" s="3">
        <f t="shared" si="3"/>
        <v>5</v>
      </c>
      <c r="R59" s="3">
        <f t="shared" si="4"/>
        <v>4</v>
      </c>
      <c r="S59" s="3">
        <f t="shared" si="5"/>
        <v>12</v>
      </c>
      <c r="T59" s="3">
        <f t="shared" si="6"/>
        <v>7</v>
      </c>
      <c r="U59" s="3">
        <f t="shared" si="7"/>
        <v>9</v>
      </c>
      <c r="V59" s="3">
        <f t="shared" si="8"/>
        <v>13</v>
      </c>
      <c r="W59" s="3">
        <f t="shared" si="9"/>
        <v>2</v>
      </c>
      <c r="X59" s="3">
        <f t="shared" si="10"/>
        <v>3</v>
      </c>
      <c r="Y59" s="3">
        <f t="shared" si="11"/>
        <v>6</v>
      </c>
      <c r="Z59" s="3">
        <f t="shared" si="12"/>
        <v>8</v>
      </c>
      <c r="AA59" s="3">
        <f t="shared" si="13"/>
        <v>14</v>
      </c>
      <c r="AB59" s="3">
        <f t="shared" si="14"/>
        <v>1</v>
      </c>
      <c r="AC59" s="3">
        <f t="shared" si="15"/>
        <v>11</v>
      </c>
      <c r="AD59" s="3">
        <f t="shared" si="16"/>
        <v>10</v>
      </c>
    </row>
    <row r="60" spans="1:30" x14ac:dyDescent="0.25">
      <c r="A60" s="2">
        <v>35033</v>
      </c>
      <c r="B60">
        <v>-0.31376282920149401</v>
      </c>
      <c r="C60">
        <v>5.6454685103043398E-2</v>
      </c>
      <c r="D60">
        <v>-0.31512557574558198</v>
      </c>
      <c r="E60">
        <v>-0.20284863775242201</v>
      </c>
      <c r="F60" s="1">
        <v>-0.61569705251547702</v>
      </c>
      <c r="G60">
        <v>2.4579402133081398</v>
      </c>
      <c r="H60">
        <v>0.15257546399285599</v>
      </c>
      <c r="I60">
        <v>-1.7582627025824</v>
      </c>
      <c r="J60" s="1">
        <v>0.74873144588853402</v>
      </c>
      <c r="K60">
        <v>-3.4555452363325197E-2</v>
      </c>
      <c r="L60">
        <v>-0.28624923034969701</v>
      </c>
      <c r="M60">
        <v>-1.2714547686928701</v>
      </c>
      <c r="N60">
        <v>0.75008365890428796</v>
      </c>
      <c r="O60">
        <v>0.63217078200641097</v>
      </c>
      <c r="P60" s="4">
        <f t="shared" si="2"/>
        <v>35033</v>
      </c>
      <c r="Q60" s="3">
        <f t="shared" si="3"/>
        <v>5</v>
      </c>
      <c r="R60" s="3">
        <f t="shared" si="4"/>
        <v>9</v>
      </c>
      <c r="S60" s="3">
        <f t="shared" si="5"/>
        <v>4</v>
      </c>
      <c r="T60" s="3">
        <f t="shared" si="6"/>
        <v>7</v>
      </c>
      <c r="U60" s="3">
        <f t="shared" si="7"/>
        <v>3</v>
      </c>
      <c r="V60" s="3">
        <f t="shared" si="8"/>
        <v>14</v>
      </c>
      <c r="W60" s="3">
        <f t="shared" si="9"/>
        <v>10</v>
      </c>
      <c r="X60" s="3">
        <f t="shared" si="10"/>
        <v>1</v>
      </c>
      <c r="Y60" s="3">
        <f t="shared" si="11"/>
        <v>12</v>
      </c>
      <c r="Z60" s="3">
        <f t="shared" si="12"/>
        <v>8</v>
      </c>
      <c r="AA60" s="3">
        <f t="shared" si="13"/>
        <v>6</v>
      </c>
      <c r="AB60" s="3">
        <f t="shared" si="14"/>
        <v>2</v>
      </c>
      <c r="AC60" s="3">
        <f t="shared" si="15"/>
        <v>13</v>
      </c>
      <c r="AD60" s="3">
        <f t="shared" si="16"/>
        <v>11</v>
      </c>
    </row>
    <row r="61" spans="1:30" x14ac:dyDescent="0.25">
      <c r="A61" s="2">
        <v>35062</v>
      </c>
      <c r="B61">
        <v>0.224648251481677</v>
      </c>
      <c r="C61">
        <v>-2.34148720090533E-2</v>
      </c>
      <c r="D61">
        <v>-1.0444476023135001</v>
      </c>
      <c r="E61">
        <v>0.129534534216633</v>
      </c>
      <c r="F61">
        <v>3.3986728408823497E-2</v>
      </c>
      <c r="G61">
        <v>1.9008957437709499</v>
      </c>
      <c r="H61">
        <v>-0.27272451186362101</v>
      </c>
      <c r="I61">
        <v>-2.4728991949313199</v>
      </c>
      <c r="J61">
        <v>0.87965916590395798</v>
      </c>
      <c r="K61">
        <v>0.17784771740616001</v>
      </c>
      <c r="L61">
        <v>-0.65496897977363</v>
      </c>
      <c r="M61">
        <v>0.86727570589342295</v>
      </c>
      <c r="N61">
        <v>0.22262439944666901</v>
      </c>
      <c r="O61">
        <v>3.1982914362829497E-2</v>
      </c>
      <c r="P61" s="4">
        <f t="shared" si="2"/>
        <v>35062</v>
      </c>
      <c r="Q61" s="3">
        <f t="shared" si="3"/>
        <v>11</v>
      </c>
      <c r="R61" s="3">
        <f t="shared" si="4"/>
        <v>5</v>
      </c>
      <c r="S61" s="3">
        <f t="shared" si="5"/>
        <v>2</v>
      </c>
      <c r="T61" s="3">
        <f t="shared" si="6"/>
        <v>8</v>
      </c>
      <c r="U61" s="3">
        <f t="shared" si="7"/>
        <v>7</v>
      </c>
      <c r="V61" s="3">
        <f t="shared" si="8"/>
        <v>14</v>
      </c>
      <c r="W61" s="3">
        <f t="shared" si="9"/>
        <v>4</v>
      </c>
      <c r="X61" s="3">
        <f t="shared" si="10"/>
        <v>1</v>
      </c>
      <c r="Y61" s="3">
        <f t="shared" si="11"/>
        <v>13</v>
      </c>
      <c r="Z61" s="3">
        <f t="shared" si="12"/>
        <v>9</v>
      </c>
      <c r="AA61" s="3">
        <f t="shared" si="13"/>
        <v>3</v>
      </c>
      <c r="AB61" s="3">
        <f t="shared" si="14"/>
        <v>12</v>
      </c>
      <c r="AC61" s="3">
        <f t="shared" si="15"/>
        <v>10</v>
      </c>
      <c r="AD61" s="3">
        <f t="shared" si="16"/>
        <v>6</v>
      </c>
    </row>
    <row r="62" spans="1:30" x14ac:dyDescent="0.25">
      <c r="A62" s="2">
        <v>35095</v>
      </c>
      <c r="B62">
        <v>-0.44953059294508002</v>
      </c>
      <c r="C62">
        <v>0.87662593512806197</v>
      </c>
      <c r="D62">
        <v>0.62537900014950898</v>
      </c>
      <c r="E62">
        <v>-0.60139475439618895</v>
      </c>
      <c r="F62" s="1">
        <v>-1.9290574713627999</v>
      </c>
      <c r="G62">
        <v>9.1993915617462299E-2</v>
      </c>
      <c r="H62">
        <v>-0.46628967672722499</v>
      </c>
      <c r="I62">
        <v>-0.764072698389896</v>
      </c>
      <c r="J62" s="1">
        <v>1.34820468108821</v>
      </c>
      <c r="K62">
        <v>-0.94758232489049199</v>
      </c>
      <c r="L62">
        <v>1.01803680399847</v>
      </c>
      <c r="M62">
        <v>1.6917603248217199</v>
      </c>
      <c r="N62">
        <v>-0.17760415178799199</v>
      </c>
      <c r="O62">
        <v>-0.31646899030376302</v>
      </c>
      <c r="P62" s="4">
        <f t="shared" si="2"/>
        <v>35095</v>
      </c>
      <c r="Q62" s="3">
        <f t="shared" si="3"/>
        <v>6</v>
      </c>
      <c r="R62" s="3">
        <f t="shared" si="4"/>
        <v>11</v>
      </c>
      <c r="S62" s="3">
        <f t="shared" si="5"/>
        <v>10</v>
      </c>
      <c r="T62" s="3">
        <f t="shared" si="6"/>
        <v>4</v>
      </c>
      <c r="U62" s="3">
        <f t="shared" si="7"/>
        <v>1</v>
      </c>
      <c r="V62" s="3">
        <f t="shared" si="8"/>
        <v>9</v>
      </c>
      <c r="W62" s="3">
        <f t="shared" si="9"/>
        <v>5</v>
      </c>
      <c r="X62" s="3">
        <f t="shared" si="10"/>
        <v>3</v>
      </c>
      <c r="Y62" s="3">
        <f t="shared" si="11"/>
        <v>13</v>
      </c>
      <c r="Z62" s="3">
        <f t="shared" si="12"/>
        <v>2</v>
      </c>
      <c r="AA62" s="3">
        <f t="shared" si="13"/>
        <v>12</v>
      </c>
      <c r="AB62" s="3">
        <f t="shared" si="14"/>
        <v>14</v>
      </c>
      <c r="AC62" s="3">
        <f t="shared" si="15"/>
        <v>8</v>
      </c>
      <c r="AD62" s="3">
        <f t="shared" si="16"/>
        <v>7</v>
      </c>
    </row>
    <row r="63" spans="1:30" x14ac:dyDescent="0.25">
      <c r="A63" s="2">
        <v>35124</v>
      </c>
      <c r="B63">
        <v>-0.57525829517674698</v>
      </c>
      <c r="C63">
        <v>0.60049230941409304</v>
      </c>
      <c r="D63">
        <v>1.8267237536901</v>
      </c>
      <c r="E63">
        <v>-0.72577801146590404</v>
      </c>
      <c r="F63">
        <v>-1.1808556756049899</v>
      </c>
      <c r="G63">
        <v>-0.75091795097563396</v>
      </c>
      <c r="H63">
        <v>-0.91284443242303703</v>
      </c>
      <c r="I63">
        <v>0.18217876135911101</v>
      </c>
      <c r="J63">
        <v>1.1275452978342899</v>
      </c>
      <c r="K63">
        <v>-1.37964684678029</v>
      </c>
      <c r="L63">
        <v>0.857966614555144</v>
      </c>
      <c r="M63">
        <v>1.27406140428149</v>
      </c>
      <c r="N63">
        <v>-0.28773225279911002</v>
      </c>
      <c r="O63">
        <v>-5.5934675908519499E-2</v>
      </c>
      <c r="P63" s="4">
        <f t="shared" si="2"/>
        <v>35124</v>
      </c>
      <c r="Q63" s="3">
        <f t="shared" si="3"/>
        <v>6</v>
      </c>
      <c r="R63" s="3">
        <f t="shared" si="4"/>
        <v>10</v>
      </c>
      <c r="S63" s="3">
        <f t="shared" si="5"/>
        <v>14</v>
      </c>
      <c r="T63" s="3">
        <f t="shared" si="6"/>
        <v>5</v>
      </c>
      <c r="U63" s="3">
        <f t="shared" si="7"/>
        <v>2</v>
      </c>
      <c r="V63" s="3">
        <f t="shared" si="8"/>
        <v>4</v>
      </c>
      <c r="W63" s="3">
        <f t="shared" si="9"/>
        <v>3</v>
      </c>
      <c r="X63" s="3">
        <f t="shared" si="10"/>
        <v>9</v>
      </c>
      <c r="Y63" s="3">
        <f t="shared" si="11"/>
        <v>12</v>
      </c>
      <c r="Z63" s="3">
        <f t="shared" si="12"/>
        <v>1</v>
      </c>
      <c r="AA63" s="3">
        <f t="shared" si="13"/>
        <v>11</v>
      </c>
      <c r="AB63" s="3">
        <f t="shared" si="14"/>
        <v>13</v>
      </c>
      <c r="AC63" s="3">
        <f t="shared" si="15"/>
        <v>7</v>
      </c>
      <c r="AD63" s="3">
        <f t="shared" si="16"/>
        <v>8</v>
      </c>
    </row>
    <row r="64" spans="1:30" x14ac:dyDescent="0.25">
      <c r="A64" s="2">
        <v>35153</v>
      </c>
      <c r="B64">
        <v>-0.57978272966984501</v>
      </c>
      <c r="C64">
        <v>-4.6116051844751604E-3</v>
      </c>
      <c r="D64">
        <v>2.2792211826629498</v>
      </c>
      <c r="E64">
        <v>-1.37814663326404</v>
      </c>
      <c r="F64" s="1">
        <v>-0.95509304924276806</v>
      </c>
      <c r="G64">
        <v>-0.55070579996299795</v>
      </c>
      <c r="H64">
        <v>-0.57199075790461995</v>
      </c>
      <c r="I64">
        <v>1.1149168107221501</v>
      </c>
      <c r="J64" s="1">
        <v>0.93373344850983497</v>
      </c>
      <c r="K64">
        <v>-0.765692268399219</v>
      </c>
      <c r="L64">
        <v>0.99800251469718004</v>
      </c>
      <c r="M64">
        <v>0.21362001702355199</v>
      </c>
      <c r="N64">
        <v>-0.45398681536790497</v>
      </c>
      <c r="O64">
        <v>-0.27948431461979101</v>
      </c>
      <c r="P64" s="4">
        <f t="shared" si="2"/>
        <v>35153</v>
      </c>
      <c r="Q64" s="3">
        <f t="shared" si="3"/>
        <v>4</v>
      </c>
      <c r="R64" s="3">
        <f t="shared" si="4"/>
        <v>9</v>
      </c>
      <c r="S64" s="3">
        <f t="shared" si="5"/>
        <v>14</v>
      </c>
      <c r="T64" s="3">
        <f t="shared" si="6"/>
        <v>1</v>
      </c>
      <c r="U64" s="3">
        <f t="shared" si="7"/>
        <v>2</v>
      </c>
      <c r="V64" s="3">
        <f t="shared" si="8"/>
        <v>6</v>
      </c>
      <c r="W64" s="3">
        <f t="shared" si="9"/>
        <v>5</v>
      </c>
      <c r="X64" s="3">
        <f t="shared" si="10"/>
        <v>13</v>
      </c>
      <c r="Y64" s="3">
        <f t="shared" si="11"/>
        <v>11</v>
      </c>
      <c r="Z64" s="3">
        <f t="shared" si="12"/>
        <v>3</v>
      </c>
      <c r="AA64" s="3">
        <f t="shared" si="13"/>
        <v>12</v>
      </c>
      <c r="AB64" s="3">
        <f t="shared" si="14"/>
        <v>10</v>
      </c>
      <c r="AC64" s="3">
        <f t="shared" si="15"/>
        <v>7</v>
      </c>
      <c r="AD64" s="3">
        <f t="shared" si="16"/>
        <v>8</v>
      </c>
    </row>
    <row r="65" spans="1:30" x14ac:dyDescent="0.25">
      <c r="A65" s="2">
        <v>35185</v>
      </c>
      <c r="B65">
        <v>1.0627145399792099</v>
      </c>
      <c r="C65">
        <v>-0.219627285703483</v>
      </c>
      <c r="D65">
        <v>2.21717323064391</v>
      </c>
      <c r="E65">
        <v>-1.44119815829328</v>
      </c>
      <c r="F65">
        <v>0.567577445841696</v>
      </c>
      <c r="G65">
        <v>-0.46596605306548899</v>
      </c>
      <c r="H65">
        <v>-0.33106948227135402</v>
      </c>
      <c r="I65">
        <v>-0.202934358249616</v>
      </c>
      <c r="J65">
        <v>1.0678995866026999</v>
      </c>
      <c r="K65">
        <v>-0.32953769007540201</v>
      </c>
      <c r="L65">
        <v>-1.65254445377362</v>
      </c>
      <c r="M65">
        <v>0.20873281984654701</v>
      </c>
      <c r="N65">
        <v>-0.24985479742139699</v>
      </c>
      <c r="O65">
        <v>-0.23136534406042</v>
      </c>
      <c r="P65" s="4">
        <f t="shared" si="2"/>
        <v>35185</v>
      </c>
      <c r="Q65" s="3">
        <f t="shared" si="3"/>
        <v>12</v>
      </c>
      <c r="R65" s="3">
        <f t="shared" si="4"/>
        <v>8</v>
      </c>
      <c r="S65" s="3">
        <f t="shared" si="5"/>
        <v>14</v>
      </c>
      <c r="T65" s="3">
        <f t="shared" si="6"/>
        <v>2</v>
      </c>
      <c r="U65" s="3">
        <f t="shared" si="7"/>
        <v>11</v>
      </c>
      <c r="V65" s="3">
        <f t="shared" si="8"/>
        <v>3</v>
      </c>
      <c r="W65" s="3">
        <f t="shared" si="9"/>
        <v>4</v>
      </c>
      <c r="X65" s="3">
        <f t="shared" si="10"/>
        <v>9</v>
      </c>
      <c r="Y65" s="3">
        <f t="shared" si="11"/>
        <v>13</v>
      </c>
      <c r="Z65" s="3">
        <f t="shared" si="12"/>
        <v>5</v>
      </c>
      <c r="AA65" s="3">
        <f t="shared" si="13"/>
        <v>1</v>
      </c>
      <c r="AB65" s="3">
        <f t="shared" si="14"/>
        <v>10</v>
      </c>
      <c r="AC65" s="3">
        <f t="shared" si="15"/>
        <v>6</v>
      </c>
      <c r="AD65" s="3">
        <f t="shared" si="16"/>
        <v>7</v>
      </c>
    </row>
    <row r="66" spans="1:30" x14ac:dyDescent="0.25">
      <c r="A66" s="2">
        <v>35216</v>
      </c>
      <c r="B66">
        <v>1.41933321115935</v>
      </c>
      <c r="C66">
        <v>-0.12304198774424201</v>
      </c>
      <c r="D66">
        <v>2.3857423209342601</v>
      </c>
      <c r="E66">
        <v>-1.1753921389931401</v>
      </c>
      <c r="F66" s="1">
        <v>-0.52448021686333501</v>
      </c>
      <c r="G66">
        <v>-1.0616032309904899</v>
      </c>
      <c r="H66">
        <v>-7.9626662847601004E-2</v>
      </c>
      <c r="I66">
        <v>-0.76288112079401305</v>
      </c>
      <c r="J66" s="1">
        <v>-0.405161720046959</v>
      </c>
      <c r="K66">
        <v>-0.216603227513575</v>
      </c>
      <c r="L66">
        <v>-0.95925656951402705</v>
      </c>
      <c r="M66">
        <v>0.44269328614301401</v>
      </c>
      <c r="N66">
        <v>0.43709708543376602</v>
      </c>
      <c r="O66">
        <v>0.62318097163698005</v>
      </c>
      <c r="P66" s="4">
        <f t="shared" si="2"/>
        <v>35216</v>
      </c>
      <c r="Q66" s="3">
        <f t="shared" si="3"/>
        <v>13</v>
      </c>
      <c r="R66" s="3">
        <f t="shared" si="4"/>
        <v>8</v>
      </c>
      <c r="S66" s="3">
        <f t="shared" si="5"/>
        <v>14</v>
      </c>
      <c r="T66" s="3">
        <f t="shared" si="6"/>
        <v>1</v>
      </c>
      <c r="U66" s="3">
        <f t="shared" si="7"/>
        <v>5</v>
      </c>
      <c r="V66" s="3">
        <f t="shared" si="8"/>
        <v>2</v>
      </c>
      <c r="W66" s="3">
        <f t="shared" si="9"/>
        <v>9</v>
      </c>
      <c r="X66" s="3">
        <f t="shared" si="10"/>
        <v>4</v>
      </c>
      <c r="Y66" s="3">
        <f t="shared" si="11"/>
        <v>6</v>
      </c>
      <c r="Z66" s="3">
        <f t="shared" si="12"/>
        <v>7</v>
      </c>
      <c r="AA66" s="3">
        <f t="shared" si="13"/>
        <v>3</v>
      </c>
      <c r="AB66" s="3">
        <f t="shared" si="14"/>
        <v>11</v>
      </c>
      <c r="AC66" s="3">
        <f t="shared" si="15"/>
        <v>10</v>
      </c>
      <c r="AD66" s="3">
        <f t="shared" si="16"/>
        <v>12</v>
      </c>
    </row>
    <row r="67" spans="1:30" x14ac:dyDescent="0.25">
      <c r="A67" s="2">
        <v>35244</v>
      </c>
      <c r="B67">
        <v>1.0849027088974199</v>
      </c>
      <c r="C67">
        <v>-0.183876936295085</v>
      </c>
      <c r="D67">
        <v>1.8255851614822001</v>
      </c>
      <c r="E67">
        <v>-0.165368228213045</v>
      </c>
      <c r="F67">
        <v>-0.62909606312963695</v>
      </c>
      <c r="G67">
        <v>-0.45642654856171899</v>
      </c>
      <c r="H67">
        <v>-0.58398512388026302</v>
      </c>
      <c r="I67">
        <v>-0.20406552528549399</v>
      </c>
      <c r="J67">
        <v>-0.90025595857747798</v>
      </c>
      <c r="K67">
        <v>-0.59155197393995995</v>
      </c>
      <c r="L67">
        <v>-1.74577208220752</v>
      </c>
      <c r="M67">
        <v>5.53808680401656E-2</v>
      </c>
      <c r="N67">
        <v>1.00254236642248</v>
      </c>
      <c r="O67">
        <v>1.49198733524793</v>
      </c>
      <c r="P67" s="4">
        <f t="shared" ref="P67:P130" si="17">A67</f>
        <v>35244</v>
      </c>
      <c r="Q67" s="3">
        <f t="shared" ref="Q67:Q130" si="18">RANK(B67,$B67:$O67,1)</f>
        <v>12</v>
      </c>
      <c r="R67" s="3">
        <f t="shared" ref="R67:R130" si="19">RANK(C67,$B67:$O67,1)</f>
        <v>8</v>
      </c>
      <c r="S67" s="3">
        <f t="shared" ref="S67:S130" si="20">RANK(D67,$B67:$O67,1)</f>
        <v>14</v>
      </c>
      <c r="T67" s="3">
        <f t="shared" ref="T67:T130" si="21">RANK(E67,$B67:$O67,1)</f>
        <v>9</v>
      </c>
      <c r="U67" s="3">
        <f t="shared" ref="U67:U130" si="22">RANK(F67,$B67:$O67,1)</f>
        <v>3</v>
      </c>
      <c r="V67" s="3">
        <f t="shared" ref="V67:V130" si="23">RANK(G67,$B67:$O67,1)</f>
        <v>6</v>
      </c>
      <c r="W67" s="3">
        <f t="shared" ref="W67:W130" si="24">RANK(H67,$B67:$O67,1)</f>
        <v>5</v>
      </c>
      <c r="X67" s="3">
        <f t="shared" ref="X67:X130" si="25">RANK(I67,$B67:$O67,1)</f>
        <v>7</v>
      </c>
      <c r="Y67" s="3">
        <f t="shared" ref="Y67:Y130" si="26">RANK(J67,$B67:$O67,1)</f>
        <v>2</v>
      </c>
      <c r="Z67" s="3">
        <f t="shared" ref="Z67:Z130" si="27">RANK(K67,$B67:$O67,1)</f>
        <v>4</v>
      </c>
      <c r="AA67" s="3">
        <f t="shared" ref="AA67:AA130" si="28">RANK(L67,$B67:$O67,1)</f>
        <v>1</v>
      </c>
      <c r="AB67" s="3">
        <f t="shared" ref="AB67:AB130" si="29">RANK(M67,$B67:$O67,1)</f>
        <v>10</v>
      </c>
      <c r="AC67" s="3">
        <f t="shared" ref="AC67:AC130" si="30">RANK(N67,$B67:$O67,1)</f>
        <v>11</v>
      </c>
      <c r="AD67" s="3">
        <f t="shared" ref="AD67:AD130" si="31">RANK(O67,$B67:$O67,1)</f>
        <v>13</v>
      </c>
    </row>
    <row r="68" spans="1:30" x14ac:dyDescent="0.25">
      <c r="A68" s="2">
        <v>35277</v>
      </c>
      <c r="B68">
        <v>-0.18032875647659799</v>
      </c>
      <c r="C68">
        <v>-1.5772517721858299</v>
      </c>
      <c r="D68">
        <v>1.3947525532968501</v>
      </c>
      <c r="E68">
        <v>0.65083868399710598</v>
      </c>
      <c r="F68">
        <v>-0.32530871373715198</v>
      </c>
      <c r="G68">
        <v>0.23167067000810301</v>
      </c>
      <c r="H68">
        <v>-0.61429631534060603</v>
      </c>
      <c r="I68">
        <v>0.40855403168605497</v>
      </c>
      <c r="J68">
        <v>-1.7370839332110599</v>
      </c>
      <c r="K68">
        <v>0.16590374286641299</v>
      </c>
      <c r="L68">
        <v>-0.69426956150546104</v>
      </c>
      <c r="M68">
        <v>-0.215486467137952</v>
      </c>
      <c r="N68">
        <v>0.64289683232831696</v>
      </c>
      <c r="O68">
        <v>1.84940900541182</v>
      </c>
      <c r="P68" s="4">
        <f t="shared" si="17"/>
        <v>35277</v>
      </c>
      <c r="Q68" s="3">
        <f t="shared" si="18"/>
        <v>7</v>
      </c>
      <c r="R68" s="3">
        <f t="shared" si="19"/>
        <v>2</v>
      </c>
      <c r="S68" s="3">
        <f t="shared" si="20"/>
        <v>13</v>
      </c>
      <c r="T68" s="3">
        <f t="shared" si="21"/>
        <v>12</v>
      </c>
      <c r="U68" s="3">
        <f t="shared" si="22"/>
        <v>5</v>
      </c>
      <c r="V68" s="3">
        <f t="shared" si="23"/>
        <v>9</v>
      </c>
      <c r="W68" s="3">
        <f t="shared" si="24"/>
        <v>4</v>
      </c>
      <c r="X68" s="3">
        <f t="shared" si="25"/>
        <v>10</v>
      </c>
      <c r="Y68" s="3">
        <f t="shared" si="26"/>
        <v>1</v>
      </c>
      <c r="Z68" s="3">
        <f t="shared" si="27"/>
        <v>8</v>
      </c>
      <c r="AA68" s="3">
        <f t="shared" si="28"/>
        <v>3</v>
      </c>
      <c r="AB68" s="3">
        <f t="shared" si="29"/>
        <v>6</v>
      </c>
      <c r="AC68" s="3">
        <f t="shared" si="30"/>
        <v>11</v>
      </c>
      <c r="AD68" s="3">
        <f t="shared" si="31"/>
        <v>14</v>
      </c>
    </row>
    <row r="69" spans="1:30" x14ac:dyDescent="0.25">
      <c r="A69" s="2">
        <v>35307</v>
      </c>
      <c r="B69">
        <v>-0.39030271577916897</v>
      </c>
      <c r="C69">
        <v>-1.6358734836172799</v>
      </c>
      <c r="D69">
        <v>0.42823335064697998</v>
      </c>
      <c r="E69">
        <v>0.54548712726957105</v>
      </c>
      <c r="F69" s="1">
        <v>-3.2031258213066197E-2</v>
      </c>
      <c r="G69">
        <v>-0.15623141368656199</v>
      </c>
      <c r="H69">
        <v>-0.57239440284271603</v>
      </c>
      <c r="I69">
        <v>2.5783135387325502</v>
      </c>
      <c r="J69" s="1">
        <v>-0.31555857254512099</v>
      </c>
      <c r="K69">
        <v>0.25041916068748099</v>
      </c>
      <c r="L69">
        <v>-1.1274059170164299</v>
      </c>
      <c r="M69">
        <v>-0.73290028890981995</v>
      </c>
      <c r="N69">
        <v>0.42794913965963299</v>
      </c>
      <c r="O69">
        <v>0.732295735613956</v>
      </c>
      <c r="P69" s="4">
        <f t="shared" si="17"/>
        <v>35307</v>
      </c>
      <c r="Q69" s="3">
        <f t="shared" si="18"/>
        <v>5</v>
      </c>
      <c r="R69" s="3">
        <f t="shared" si="19"/>
        <v>1</v>
      </c>
      <c r="S69" s="3">
        <f t="shared" si="20"/>
        <v>11</v>
      </c>
      <c r="T69" s="3">
        <f t="shared" si="21"/>
        <v>12</v>
      </c>
      <c r="U69" s="3">
        <f t="shared" si="22"/>
        <v>8</v>
      </c>
      <c r="V69" s="3">
        <f t="shared" si="23"/>
        <v>7</v>
      </c>
      <c r="W69" s="3">
        <f t="shared" si="24"/>
        <v>4</v>
      </c>
      <c r="X69" s="3">
        <f t="shared" si="25"/>
        <v>14</v>
      </c>
      <c r="Y69" s="3">
        <f t="shared" si="26"/>
        <v>6</v>
      </c>
      <c r="Z69" s="3">
        <f t="shared" si="27"/>
        <v>9</v>
      </c>
      <c r="AA69" s="3">
        <f t="shared" si="28"/>
        <v>2</v>
      </c>
      <c r="AB69" s="3">
        <f t="shared" si="29"/>
        <v>3</v>
      </c>
      <c r="AC69" s="3">
        <f t="shared" si="30"/>
        <v>10</v>
      </c>
      <c r="AD69" s="3">
        <f t="shared" si="31"/>
        <v>13</v>
      </c>
    </row>
    <row r="70" spans="1:30" x14ac:dyDescent="0.25">
      <c r="A70" s="2">
        <v>35338</v>
      </c>
      <c r="B70">
        <v>-1.2636486219303</v>
      </c>
      <c r="C70">
        <v>-1.5487260916869801</v>
      </c>
      <c r="D70">
        <v>-0.61634710093105705</v>
      </c>
      <c r="E70">
        <v>-0.28185849517200501</v>
      </c>
      <c r="F70">
        <v>4.5785304786416202E-2</v>
      </c>
      <c r="G70">
        <v>1.5655128615769001</v>
      </c>
      <c r="H70">
        <v>-0.32771993566698798</v>
      </c>
      <c r="I70">
        <v>1.5220629449054699</v>
      </c>
      <c r="J70">
        <v>-0.90914092565931504</v>
      </c>
      <c r="K70">
        <v>-0.699344114151214</v>
      </c>
      <c r="L70">
        <v>0.88314699262315999</v>
      </c>
      <c r="M70">
        <v>-0.11224563763513699</v>
      </c>
      <c r="N70">
        <v>0.72643578847977097</v>
      </c>
      <c r="O70">
        <v>1.0160870304612899</v>
      </c>
      <c r="P70" s="4">
        <f t="shared" si="17"/>
        <v>35338</v>
      </c>
      <c r="Q70" s="3">
        <f t="shared" si="18"/>
        <v>2</v>
      </c>
      <c r="R70" s="3">
        <f t="shared" si="19"/>
        <v>1</v>
      </c>
      <c r="S70" s="3">
        <f t="shared" si="20"/>
        <v>5</v>
      </c>
      <c r="T70" s="3">
        <f t="shared" si="21"/>
        <v>7</v>
      </c>
      <c r="U70" s="3">
        <f t="shared" si="22"/>
        <v>9</v>
      </c>
      <c r="V70" s="3">
        <f t="shared" si="23"/>
        <v>14</v>
      </c>
      <c r="W70" s="3">
        <f t="shared" si="24"/>
        <v>6</v>
      </c>
      <c r="X70" s="3">
        <f t="shared" si="25"/>
        <v>13</v>
      </c>
      <c r="Y70" s="3">
        <f t="shared" si="26"/>
        <v>3</v>
      </c>
      <c r="Z70" s="3">
        <f t="shared" si="27"/>
        <v>4</v>
      </c>
      <c r="AA70" s="3">
        <f t="shared" si="28"/>
        <v>11</v>
      </c>
      <c r="AB70" s="3">
        <f t="shared" si="29"/>
        <v>8</v>
      </c>
      <c r="AC70" s="3">
        <f t="shared" si="30"/>
        <v>10</v>
      </c>
      <c r="AD70" s="3">
        <f t="shared" si="31"/>
        <v>12</v>
      </c>
    </row>
    <row r="71" spans="1:30" x14ac:dyDescent="0.25">
      <c r="A71" s="2">
        <v>35369</v>
      </c>
      <c r="B71">
        <v>-1.5478402757377501</v>
      </c>
      <c r="C71">
        <v>-0.55646075612058898</v>
      </c>
      <c r="D71">
        <v>7.2754529451079603E-2</v>
      </c>
      <c r="E71">
        <v>-0.208638179137354</v>
      </c>
      <c r="F71">
        <v>-9.0233699911084195E-2</v>
      </c>
      <c r="G71">
        <v>7.9383824013859003E-2</v>
      </c>
      <c r="H71">
        <v>-0.27974617303001398</v>
      </c>
      <c r="I71">
        <v>1.3519755310914201</v>
      </c>
      <c r="J71">
        <v>-9.0642463668662104E-2</v>
      </c>
      <c r="K71">
        <v>-1.4434878195960399</v>
      </c>
      <c r="L71">
        <v>2.4771429794888902</v>
      </c>
      <c r="M71">
        <v>4.4986795525257597E-2</v>
      </c>
      <c r="N71">
        <v>0.29141487266350102</v>
      </c>
      <c r="O71">
        <v>-0.10060916503253001</v>
      </c>
      <c r="P71" s="4">
        <f t="shared" si="17"/>
        <v>35369</v>
      </c>
      <c r="Q71" s="3">
        <f t="shared" si="18"/>
        <v>1</v>
      </c>
      <c r="R71" s="3">
        <f t="shared" si="19"/>
        <v>3</v>
      </c>
      <c r="S71" s="3">
        <f t="shared" si="20"/>
        <v>10</v>
      </c>
      <c r="T71" s="3">
        <f t="shared" si="21"/>
        <v>5</v>
      </c>
      <c r="U71" s="3">
        <f t="shared" si="22"/>
        <v>8</v>
      </c>
      <c r="V71" s="3">
        <f t="shared" si="23"/>
        <v>11</v>
      </c>
      <c r="W71" s="3">
        <f t="shared" si="24"/>
        <v>4</v>
      </c>
      <c r="X71" s="3">
        <f t="shared" si="25"/>
        <v>13</v>
      </c>
      <c r="Y71" s="3">
        <f t="shared" si="26"/>
        <v>7</v>
      </c>
      <c r="Z71" s="3">
        <f t="shared" si="27"/>
        <v>2</v>
      </c>
      <c r="AA71" s="3">
        <f t="shared" si="28"/>
        <v>14</v>
      </c>
      <c r="AB71" s="3">
        <f t="shared" si="29"/>
        <v>9</v>
      </c>
      <c r="AC71" s="3">
        <f t="shared" si="30"/>
        <v>12</v>
      </c>
      <c r="AD71" s="3">
        <f t="shared" si="31"/>
        <v>6</v>
      </c>
    </row>
    <row r="72" spans="1:30" x14ac:dyDescent="0.25">
      <c r="A72" s="2">
        <v>35398</v>
      </c>
      <c r="B72">
        <v>-1.52046803780993</v>
      </c>
      <c r="C72">
        <v>-1.1330935648915099</v>
      </c>
      <c r="D72">
        <v>0.38772293093818999</v>
      </c>
      <c r="E72">
        <v>0.463970403918186</v>
      </c>
      <c r="F72">
        <v>-1.1252848301318501</v>
      </c>
      <c r="G72">
        <v>1.57874027710568</v>
      </c>
      <c r="H72">
        <v>-0.51009954700573501</v>
      </c>
      <c r="I72">
        <v>-0.42204372535700901</v>
      </c>
      <c r="J72">
        <v>0.203729243105439</v>
      </c>
      <c r="K72">
        <v>-1.8092438824523299E-2</v>
      </c>
      <c r="L72">
        <v>2.1441175694030998</v>
      </c>
      <c r="M72">
        <v>-0.37334996648654001</v>
      </c>
      <c r="N72">
        <v>8.9039552909600195E-2</v>
      </c>
      <c r="O72">
        <v>0.23511213312690499</v>
      </c>
      <c r="P72" s="4">
        <f t="shared" si="17"/>
        <v>35398</v>
      </c>
      <c r="Q72" s="3">
        <f t="shared" si="18"/>
        <v>1</v>
      </c>
      <c r="R72" s="3">
        <f t="shared" si="19"/>
        <v>2</v>
      </c>
      <c r="S72" s="3">
        <f t="shared" si="20"/>
        <v>11</v>
      </c>
      <c r="T72" s="3">
        <f t="shared" si="21"/>
        <v>12</v>
      </c>
      <c r="U72" s="3">
        <f t="shared" si="22"/>
        <v>3</v>
      </c>
      <c r="V72" s="3">
        <f t="shared" si="23"/>
        <v>13</v>
      </c>
      <c r="W72" s="3">
        <f t="shared" si="24"/>
        <v>4</v>
      </c>
      <c r="X72" s="3">
        <f t="shared" si="25"/>
        <v>5</v>
      </c>
      <c r="Y72" s="3">
        <f t="shared" si="26"/>
        <v>9</v>
      </c>
      <c r="Z72" s="3">
        <f t="shared" si="27"/>
        <v>7</v>
      </c>
      <c r="AA72" s="3">
        <f t="shared" si="28"/>
        <v>14</v>
      </c>
      <c r="AB72" s="3">
        <f t="shared" si="29"/>
        <v>6</v>
      </c>
      <c r="AC72" s="3">
        <f t="shared" si="30"/>
        <v>8</v>
      </c>
      <c r="AD72" s="3">
        <f t="shared" si="31"/>
        <v>10</v>
      </c>
    </row>
    <row r="73" spans="1:30" x14ac:dyDescent="0.25">
      <c r="A73" s="2">
        <v>35430</v>
      </c>
      <c r="B73">
        <v>-0.49740060450014001</v>
      </c>
      <c r="C73">
        <v>-0.23980988438502401</v>
      </c>
      <c r="D73">
        <v>1.1973159407782099</v>
      </c>
      <c r="E73">
        <v>0.66039196177829795</v>
      </c>
      <c r="F73">
        <v>-1.2806576670863801</v>
      </c>
      <c r="G73">
        <v>-0.343515151227892</v>
      </c>
      <c r="H73">
        <v>-0.81949474083512897</v>
      </c>
      <c r="I73">
        <v>-0.50875141620856401</v>
      </c>
      <c r="J73">
        <v>0.93381115768908596</v>
      </c>
      <c r="K73">
        <v>-1.0851786332634601</v>
      </c>
      <c r="L73">
        <v>2.3344558769310102</v>
      </c>
      <c r="M73">
        <v>0.48262614248651398</v>
      </c>
      <c r="N73">
        <v>-0.585835758299043</v>
      </c>
      <c r="O73">
        <v>-0.24795722385747901</v>
      </c>
      <c r="P73" s="4">
        <f t="shared" si="17"/>
        <v>35430</v>
      </c>
      <c r="Q73" s="3">
        <f t="shared" si="18"/>
        <v>6</v>
      </c>
      <c r="R73" s="3">
        <f t="shared" si="19"/>
        <v>9</v>
      </c>
      <c r="S73" s="3">
        <f t="shared" si="20"/>
        <v>13</v>
      </c>
      <c r="T73" s="3">
        <f t="shared" si="21"/>
        <v>11</v>
      </c>
      <c r="U73" s="3">
        <f t="shared" si="22"/>
        <v>1</v>
      </c>
      <c r="V73" s="3">
        <f t="shared" si="23"/>
        <v>7</v>
      </c>
      <c r="W73" s="3">
        <f t="shared" si="24"/>
        <v>3</v>
      </c>
      <c r="X73" s="3">
        <f t="shared" si="25"/>
        <v>5</v>
      </c>
      <c r="Y73" s="3">
        <f t="shared" si="26"/>
        <v>12</v>
      </c>
      <c r="Z73" s="3">
        <f t="shared" si="27"/>
        <v>2</v>
      </c>
      <c r="AA73" s="3">
        <f t="shared" si="28"/>
        <v>14</v>
      </c>
      <c r="AB73" s="3">
        <f t="shared" si="29"/>
        <v>10</v>
      </c>
      <c r="AC73" s="3">
        <f t="shared" si="30"/>
        <v>4</v>
      </c>
      <c r="AD73" s="3">
        <f t="shared" si="31"/>
        <v>8</v>
      </c>
    </row>
    <row r="74" spans="1:30" x14ac:dyDescent="0.25">
      <c r="A74" s="2">
        <v>35461</v>
      </c>
      <c r="B74">
        <v>-0.40184169274647202</v>
      </c>
      <c r="C74">
        <v>0.14331637173471101</v>
      </c>
      <c r="D74">
        <v>-0.76396395461716404</v>
      </c>
      <c r="E74">
        <v>-0.31587267423659299</v>
      </c>
      <c r="F74">
        <v>-0.39757452370288998</v>
      </c>
      <c r="G74">
        <v>-0.419761063518162</v>
      </c>
      <c r="H74">
        <v>-1.3863358497121201</v>
      </c>
      <c r="I74">
        <v>-1.46932983388639</v>
      </c>
      <c r="J74" s="1">
        <v>0.55298435191376805</v>
      </c>
      <c r="K74">
        <v>0.49271606618738301</v>
      </c>
      <c r="L74">
        <v>1.8521121236873801</v>
      </c>
      <c r="M74">
        <v>1.62871994826261</v>
      </c>
      <c r="N74">
        <v>-0.45411384347049599</v>
      </c>
      <c r="O74">
        <v>0.93894457410443399</v>
      </c>
      <c r="P74" s="4">
        <f t="shared" si="17"/>
        <v>35461</v>
      </c>
      <c r="Q74" s="3">
        <f t="shared" si="18"/>
        <v>6</v>
      </c>
      <c r="R74" s="3">
        <f t="shared" si="19"/>
        <v>9</v>
      </c>
      <c r="S74" s="3">
        <f t="shared" si="20"/>
        <v>3</v>
      </c>
      <c r="T74" s="3">
        <f t="shared" si="21"/>
        <v>8</v>
      </c>
      <c r="U74" s="3">
        <f t="shared" si="22"/>
        <v>7</v>
      </c>
      <c r="V74" s="3">
        <f t="shared" si="23"/>
        <v>5</v>
      </c>
      <c r="W74" s="3">
        <f t="shared" si="24"/>
        <v>2</v>
      </c>
      <c r="X74" s="3">
        <f t="shared" si="25"/>
        <v>1</v>
      </c>
      <c r="Y74" s="3">
        <f t="shared" si="26"/>
        <v>11</v>
      </c>
      <c r="Z74" s="3">
        <f t="shared" si="27"/>
        <v>10</v>
      </c>
      <c r="AA74" s="3">
        <f t="shared" si="28"/>
        <v>14</v>
      </c>
      <c r="AB74" s="3">
        <f t="shared" si="29"/>
        <v>13</v>
      </c>
      <c r="AC74" s="3">
        <f t="shared" si="30"/>
        <v>4</v>
      </c>
      <c r="AD74" s="3">
        <f t="shared" si="31"/>
        <v>12</v>
      </c>
    </row>
    <row r="75" spans="1:30" x14ac:dyDescent="0.25">
      <c r="A75" s="2">
        <v>35489</v>
      </c>
      <c r="B75">
        <v>-0.73655461399865996</v>
      </c>
      <c r="C75">
        <v>-0.326259896305168</v>
      </c>
      <c r="D75">
        <v>-0.72204527183877798</v>
      </c>
      <c r="E75">
        <v>-0.49243747743493299</v>
      </c>
      <c r="F75">
        <v>1.65766765935269</v>
      </c>
      <c r="G75">
        <v>-1.6160052255625099</v>
      </c>
      <c r="H75">
        <v>-0.37192970815781701</v>
      </c>
      <c r="I75">
        <v>-0.49973028491928601</v>
      </c>
      <c r="J75">
        <v>0.65352847395815095</v>
      </c>
      <c r="K75">
        <v>-0.43878515575058702</v>
      </c>
      <c r="L75">
        <v>-0.20209703446053201</v>
      </c>
      <c r="M75">
        <v>1.83622561464449</v>
      </c>
      <c r="N75">
        <v>-8.3455008641770301E-2</v>
      </c>
      <c r="O75">
        <v>1.3418779291147001</v>
      </c>
      <c r="P75" s="4">
        <f t="shared" si="17"/>
        <v>35489</v>
      </c>
      <c r="Q75" s="3">
        <f t="shared" si="18"/>
        <v>2</v>
      </c>
      <c r="R75" s="3">
        <f t="shared" si="19"/>
        <v>8</v>
      </c>
      <c r="S75" s="3">
        <f t="shared" si="20"/>
        <v>3</v>
      </c>
      <c r="T75" s="3">
        <f t="shared" si="21"/>
        <v>5</v>
      </c>
      <c r="U75" s="3">
        <f t="shared" si="22"/>
        <v>13</v>
      </c>
      <c r="V75" s="3">
        <f t="shared" si="23"/>
        <v>1</v>
      </c>
      <c r="W75" s="3">
        <f t="shared" si="24"/>
        <v>7</v>
      </c>
      <c r="X75" s="3">
        <f t="shared" si="25"/>
        <v>4</v>
      </c>
      <c r="Y75" s="3">
        <f t="shared" si="26"/>
        <v>11</v>
      </c>
      <c r="Z75" s="3">
        <f t="shared" si="27"/>
        <v>6</v>
      </c>
      <c r="AA75" s="3">
        <f t="shared" si="28"/>
        <v>9</v>
      </c>
      <c r="AB75" s="3">
        <f t="shared" si="29"/>
        <v>14</v>
      </c>
      <c r="AC75" s="3">
        <f t="shared" si="30"/>
        <v>10</v>
      </c>
      <c r="AD75" s="3">
        <f t="shared" si="31"/>
        <v>12</v>
      </c>
    </row>
    <row r="76" spans="1:30" x14ac:dyDescent="0.25">
      <c r="A76" s="2">
        <v>35520</v>
      </c>
      <c r="B76">
        <v>-0.81855727450945204</v>
      </c>
      <c r="C76">
        <v>-0.81762238637720197</v>
      </c>
      <c r="D76">
        <v>-1.3273126792552901</v>
      </c>
      <c r="E76">
        <v>-0.96520597869409896</v>
      </c>
      <c r="F76">
        <v>2.3305001128880098</v>
      </c>
      <c r="G76">
        <v>-0.59894053030944305</v>
      </c>
      <c r="H76">
        <v>0.30539353488883603</v>
      </c>
      <c r="I76">
        <v>-9.4164111750525997E-2</v>
      </c>
      <c r="J76">
        <v>-0.70718163703074099</v>
      </c>
      <c r="K76">
        <v>1.0115529161165</v>
      </c>
      <c r="L76">
        <v>-0.35934745058360601</v>
      </c>
      <c r="M76">
        <v>0.75667724175586504</v>
      </c>
      <c r="N76">
        <v>0.52731768515420996</v>
      </c>
      <c r="O76">
        <v>0.75689055770693903</v>
      </c>
      <c r="P76" s="4">
        <f t="shared" si="17"/>
        <v>35520</v>
      </c>
      <c r="Q76" s="3">
        <f t="shared" si="18"/>
        <v>3</v>
      </c>
      <c r="R76" s="3">
        <f t="shared" si="19"/>
        <v>4</v>
      </c>
      <c r="S76" s="3">
        <f t="shared" si="20"/>
        <v>1</v>
      </c>
      <c r="T76" s="3">
        <f t="shared" si="21"/>
        <v>2</v>
      </c>
      <c r="U76" s="3">
        <f t="shared" si="22"/>
        <v>14</v>
      </c>
      <c r="V76" s="3">
        <f t="shared" si="23"/>
        <v>6</v>
      </c>
      <c r="W76" s="3">
        <f t="shared" si="24"/>
        <v>9</v>
      </c>
      <c r="X76" s="3">
        <f t="shared" si="25"/>
        <v>8</v>
      </c>
      <c r="Y76" s="3">
        <f t="shared" si="26"/>
        <v>5</v>
      </c>
      <c r="Z76" s="3">
        <f t="shared" si="27"/>
        <v>13</v>
      </c>
      <c r="AA76" s="3">
        <f t="shared" si="28"/>
        <v>7</v>
      </c>
      <c r="AB76" s="3">
        <f t="shared" si="29"/>
        <v>11</v>
      </c>
      <c r="AC76" s="3">
        <f t="shared" si="30"/>
        <v>10</v>
      </c>
      <c r="AD76" s="3">
        <f t="shared" si="31"/>
        <v>12</v>
      </c>
    </row>
    <row r="77" spans="1:30" x14ac:dyDescent="0.25">
      <c r="A77" s="2">
        <v>35550</v>
      </c>
      <c r="B77">
        <v>0.34124364477598301</v>
      </c>
      <c r="C77">
        <v>-0.58428076462686496</v>
      </c>
      <c r="D77">
        <v>0.61389686348946104</v>
      </c>
      <c r="E77">
        <v>-0.52359955424052795</v>
      </c>
      <c r="F77">
        <v>1.40372065673286</v>
      </c>
      <c r="G77">
        <v>6.8649352068396605E-2</v>
      </c>
      <c r="H77">
        <v>1.4868412425670801</v>
      </c>
      <c r="I77">
        <v>0.280851093935439</v>
      </c>
      <c r="J77" s="1">
        <v>-1.64013161651829</v>
      </c>
      <c r="K77">
        <v>-0.120858827637062</v>
      </c>
      <c r="L77">
        <v>-1.9514530556693399</v>
      </c>
      <c r="M77">
        <v>-0.57042596215936103</v>
      </c>
      <c r="N77">
        <v>0.40598625425461199</v>
      </c>
      <c r="O77">
        <v>0.78956067302761301</v>
      </c>
      <c r="P77" s="4">
        <f t="shared" si="17"/>
        <v>35550</v>
      </c>
      <c r="Q77" s="3">
        <f t="shared" si="18"/>
        <v>9</v>
      </c>
      <c r="R77" s="3">
        <f t="shared" si="19"/>
        <v>3</v>
      </c>
      <c r="S77" s="3">
        <f t="shared" si="20"/>
        <v>11</v>
      </c>
      <c r="T77" s="3">
        <f t="shared" si="21"/>
        <v>5</v>
      </c>
      <c r="U77" s="3">
        <f t="shared" si="22"/>
        <v>13</v>
      </c>
      <c r="V77" s="3">
        <f t="shared" si="23"/>
        <v>7</v>
      </c>
      <c r="W77" s="3">
        <f t="shared" si="24"/>
        <v>14</v>
      </c>
      <c r="X77" s="3">
        <f t="shared" si="25"/>
        <v>8</v>
      </c>
      <c r="Y77" s="3">
        <f t="shared" si="26"/>
        <v>2</v>
      </c>
      <c r="Z77" s="3">
        <f t="shared" si="27"/>
        <v>6</v>
      </c>
      <c r="AA77" s="3">
        <f t="shared" si="28"/>
        <v>1</v>
      </c>
      <c r="AB77" s="3">
        <f t="shared" si="29"/>
        <v>4</v>
      </c>
      <c r="AC77" s="3">
        <f t="shared" si="30"/>
        <v>10</v>
      </c>
      <c r="AD77" s="3">
        <f t="shared" si="31"/>
        <v>12</v>
      </c>
    </row>
    <row r="78" spans="1:30" x14ac:dyDescent="0.25">
      <c r="A78" s="2">
        <v>35580</v>
      </c>
      <c r="B78">
        <v>1.0255094561372</v>
      </c>
      <c r="C78">
        <v>0.87844091734909502</v>
      </c>
      <c r="D78">
        <v>0.26767224297508602</v>
      </c>
      <c r="E78">
        <v>-0.38451212058926798</v>
      </c>
      <c r="F78">
        <v>1.9411896778748099</v>
      </c>
      <c r="G78">
        <v>-4.67456306834182E-2</v>
      </c>
      <c r="H78">
        <v>0.68126533006641998</v>
      </c>
      <c r="I78">
        <v>0.26002138217631299</v>
      </c>
      <c r="J78">
        <v>-1.47674450369393</v>
      </c>
      <c r="K78">
        <v>-1.2657817318304601</v>
      </c>
      <c r="L78">
        <v>-1.0073653451592399</v>
      </c>
      <c r="M78">
        <v>-1.1725632641595201</v>
      </c>
      <c r="N78">
        <v>-0.31789310929280501</v>
      </c>
      <c r="O78">
        <v>0.61750669882972398</v>
      </c>
      <c r="P78" s="4">
        <f t="shared" si="17"/>
        <v>35580</v>
      </c>
      <c r="Q78" s="3">
        <f t="shared" si="18"/>
        <v>13</v>
      </c>
      <c r="R78" s="3">
        <f t="shared" si="19"/>
        <v>12</v>
      </c>
      <c r="S78" s="3">
        <f t="shared" si="20"/>
        <v>9</v>
      </c>
      <c r="T78" s="3">
        <f t="shared" si="21"/>
        <v>5</v>
      </c>
      <c r="U78" s="3">
        <f t="shared" si="22"/>
        <v>14</v>
      </c>
      <c r="V78" s="3">
        <f t="shared" si="23"/>
        <v>7</v>
      </c>
      <c r="W78" s="3">
        <f t="shared" si="24"/>
        <v>11</v>
      </c>
      <c r="X78" s="3">
        <f t="shared" si="25"/>
        <v>8</v>
      </c>
      <c r="Y78" s="3">
        <f t="shared" si="26"/>
        <v>1</v>
      </c>
      <c r="Z78" s="3">
        <f t="shared" si="27"/>
        <v>2</v>
      </c>
      <c r="AA78" s="3">
        <f t="shared" si="28"/>
        <v>4</v>
      </c>
      <c r="AB78" s="3">
        <f t="shared" si="29"/>
        <v>3</v>
      </c>
      <c r="AC78" s="3">
        <f t="shared" si="30"/>
        <v>6</v>
      </c>
      <c r="AD78" s="3">
        <f t="shared" si="31"/>
        <v>10</v>
      </c>
    </row>
    <row r="79" spans="1:30" x14ac:dyDescent="0.25">
      <c r="A79" s="2">
        <v>35611</v>
      </c>
      <c r="B79">
        <v>0.47315351187478899</v>
      </c>
      <c r="C79">
        <v>0.66923885188991294</v>
      </c>
      <c r="D79">
        <v>0.68509389981176605</v>
      </c>
      <c r="E79">
        <v>-0.51841699942165798</v>
      </c>
      <c r="F79">
        <v>2.4780671419804099</v>
      </c>
      <c r="G79">
        <v>-0.65092096743488803</v>
      </c>
      <c r="H79">
        <v>-0.44069662861991599</v>
      </c>
      <c r="I79">
        <v>-1.2448088928822401</v>
      </c>
      <c r="J79">
        <v>8.1387470425685698E-2</v>
      </c>
      <c r="K79">
        <v>-1.11116272912267</v>
      </c>
      <c r="L79">
        <v>0.187566878052674</v>
      </c>
      <c r="M79">
        <v>-0.690531201351824</v>
      </c>
      <c r="N79">
        <v>-0.83224689083126302</v>
      </c>
      <c r="O79">
        <v>0.91427655562921595</v>
      </c>
      <c r="P79" s="4">
        <f t="shared" si="17"/>
        <v>35611</v>
      </c>
      <c r="Q79" s="3">
        <f t="shared" si="18"/>
        <v>10</v>
      </c>
      <c r="R79" s="3">
        <f t="shared" si="19"/>
        <v>11</v>
      </c>
      <c r="S79" s="3">
        <f t="shared" si="20"/>
        <v>12</v>
      </c>
      <c r="T79" s="3">
        <f t="shared" si="21"/>
        <v>6</v>
      </c>
      <c r="U79" s="3">
        <f t="shared" si="22"/>
        <v>14</v>
      </c>
      <c r="V79" s="3">
        <f t="shared" si="23"/>
        <v>5</v>
      </c>
      <c r="W79" s="3">
        <f t="shared" si="24"/>
        <v>7</v>
      </c>
      <c r="X79" s="3">
        <f t="shared" si="25"/>
        <v>1</v>
      </c>
      <c r="Y79" s="3">
        <f t="shared" si="26"/>
        <v>8</v>
      </c>
      <c r="Z79" s="3">
        <f t="shared" si="27"/>
        <v>2</v>
      </c>
      <c r="AA79" s="3">
        <f t="shared" si="28"/>
        <v>9</v>
      </c>
      <c r="AB79" s="3">
        <f t="shared" si="29"/>
        <v>4</v>
      </c>
      <c r="AC79" s="3">
        <f t="shared" si="30"/>
        <v>3</v>
      </c>
      <c r="AD79" s="3">
        <f t="shared" si="31"/>
        <v>13</v>
      </c>
    </row>
    <row r="80" spans="1:30" x14ac:dyDescent="0.25">
      <c r="A80" s="2">
        <v>35642</v>
      </c>
      <c r="B80">
        <v>-0.92105978936196597</v>
      </c>
      <c r="C80">
        <v>0.38570977937494</v>
      </c>
      <c r="D80">
        <v>-0.80610814807441999</v>
      </c>
      <c r="E80">
        <v>0.277945021025373</v>
      </c>
      <c r="F80">
        <v>1.67102188819954</v>
      </c>
      <c r="G80">
        <v>-0.72206276337581399</v>
      </c>
      <c r="H80">
        <v>-0.13024482170482601</v>
      </c>
      <c r="I80">
        <v>-1.5734864755064499</v>
      </c>
      <c r="J80" s="1">
        <v>1.0792730881724399</v>
      </c>
      <c r="K80">
        <v>-0.428520816667396</v>
      </c>
      <c r="L80">
        <v>1.91645613412325</v>
      </c>
      <c r="M80">
        <v>0.13362293133261399</v>
      </c>
      <c r="N80">
        <v>-0.58399201356149799</v>
      </c>
      <c r="O80">
        <v>-0.29855401397578502</v>
      </c>
      <c r="P80" s="4">
        <f t="shared" si="17"/>
        <v>35642</v>
      </c>
      <c r="Q80" s="3">
        <f t="shared" si="18"/>
        <v>2</v>
      </c>
      <c r="R80" s="3">
        <f t="shared" si="19"/>
        <v>11</v>
      </c>
      <c r="S80" s="3">
        <f t="shared" si="20"/>
        <v>3</v>
      </c>
      <c r="T80" s="3">
        <f t="shared" si="21"/>
        <v>10</v>
      </c>
      <c r="U80" s="3">
        <f t="shared" si="22"/>
        <v>13</v>
      </c>
      <c r="V80" s="3">
        <f t="shared" si="23"/>
        <v>4</v>
      </c>
      <c r="W80" s="3">
        <f t="shared" si="24"/>
        <v>8</v>
      </c>
      <c r="X80" s="3">
        <f t="shared" si="25"/>
        <v>1</v>
      </c>
      <c r="Y80" s="3">
        <f t="shared" si="26"/>
        <v>12</v>
      </c>
      <c r="Z80" s="3">
        <f t="shared" si="27"/>
        <v>6</v>
      </c>
      <c r="AA80" s="3">
        <f t="shared" si="28"/>
        <v>14</v>
      </c>
      <c r="AB80" s="3">
        <f t="shared" si="29"/>
        <v>9</v>
      </c>
      <c r="AC80" s="3">
        <f t="shared" si="30"/>
        <v>5</v>
      </c>
      <c r="AD80" s="3">
        <f t="shared" si="31"/>
        <v>7</v>
      </c>
    </row>
    <row r="81" spans="1:30" x14ac:dyDescent="0.25">
      <c r="A81" s="2">
        <v>35671</v>
      </c>
      <c r="B81">
        <v>-0.77173089275611195</v>
      </c>
      <c r="C81">
        <v>0.52489297762200005</v>
      </c>
      <c r="D81">
        <v>-0.59003704808903601</v>
      </c>
      <c r="E81">
        <v>0.28346964768044203</v>
      </c>
      <c r="F81">
        <v>0.65891813320811898</v>
      </c>
      <c r="G81">
        <v>-8.9978694853653798E-2</v>
      </c>
      <c r="H81">
        <v>0.58122371418980701</v>
      </c>
      <c r="I81">
        <v>-0.78231172526527903</v>
      </c>
      <c r="J81">
        <v>-2.7436070588419299</v>
      </c>
      <c r="K81">
        <v>1.0573802023324399</v>
      </c>
      <c r="L81">
        <v>0.767535254738276</v>
      </c>
      <c r="M81">
        <v>0.91041270488796</v>
      </c>
      <c r="N81">
        <v>0.43317395629122102</v>
      </c>
      <c r="O81">
        <v>-0.23934117114425299</v>
      </c>
      <c r="P81" s="4">
        <f t="shared" si="17"/>
        <v>35671</v>
      </c>
      <c r="Q81" s="3">
        <f t="shared" si="18"/>
        <v>3</v>
      </c>
      <c r="R81" s="3">
        <f t="shared" si="19"/>
        <v>9</v>
      </c>
      <c r="S81" s="3">
        <f t="shared" si="20"/>
        <v>4</v>
      </c>
      <c r="T81" s="3">
        <f t="shared" si="21"/>
        <v>7</v>
      </c>
      <c r="U81" s="3">
        <f t="shared" si="22"/>
        <v>11</v>
      </c>
      <c r="V81" s="3">
        <f t="shared" si="23"/>
        <v>6</v>
      </c>
      <c r="W81" s="3">
        <f t="shared" si="24"/>
        <v>10</v>
      </c>
      <c r="X81" s="3">
        <f t="shared" si="25"/>
        <v>2</v>
      </c>
      <c r="Y81" s="3">
        <f t="shared" si="26"/>
        <v>1</v>
      </c>
      <c r="Z81" s="3">
        <f t="shared" si="27"/>
        <v>14</v>
      </c>
      <c r="AA81" s="3">
        <f t="shared" si="28"/>
        <v>12</v>
      </c>
      <c r="AB81" s="3">
        <f t="shared" si="29"/>
        <v>13</v>
      </c>
      <c r="AC81" s="3">
        <f t="shared" si="30"/>
        <v>8</v>
      </c>
      <c r="AD81" s="3">
        <f t="shared" si="31"/>
        <v>5</v>
      </c>
    </row>
    <row r="82" spans="1:30" x14ac:dyDescent="0.25">
      <c r="A82" s="2">
        <v>35703</v>
      </c>
      <c r="B82">
        <v>-0.96069506200968602</v>
      </c>
      <c r="C82">
        <v>1.0914972984135101</v>
      </c>
      <c r="D82">
        <v>-1.6382658773668499</v>
      </c>
      <c r="E82">
        <v>0.68145293290417597</v>
      </c>
      <c r="F82">
        <v>0.36918913175100498</v>
      </c>
      <c r="G82">
        <v>-0.209759020131913</v>
      </c>
      <c r="H82">
        <v>1.67161305247879</v>
      </c>
      <c r="I82">
        <v>-2.9038167832832099E-2</v>
      </c>
      <c r="J82">
        <v>-1.7797267207074701</v>
      </c>
      <c r="K82">
        <v>0.43743438322129902</v>
      </c>
      <c r="L82">
        <v>0.58148845766440005</v>
      </c>
      <c r="M82">
        <v>-0.56022673223915898</v>
      </c>
      <c r="N82">
        <v>0.76060348584447002</v>
      </c>
      <c r="O82">
        <v>-0.41556716198973798</v>
      </c>
      <c r="P82" s="4">
        <f t="shared" si="17"/>
        <v>35703</v>
      </c>
      <c r="Q82" s="3">
        <f t="shared" si="18"/>
        <v>3</v>
      </c>
      <c r="R82" s="3">
        <f t="shared" si="19"/>
        <v>13</v>
      </c>
      <c r="S82" s="3">
        <f t="shared" si="20"/>
        <v>2</v>
      </c>
      <c r="T82" s="3">
        <f t="shared" si="21"/>
        <v>11</v>
      </c>
      <c r="U82" s="3">
        <f t="shared" si="22"/>
        <v>8</v>
      </c>
      <c r="V82" s="3">
        <f t="shared" si="23"/>
        <v>6</v>
      </c>
      <c r="W82" s="3">
        <f t="shared" si="24"/>
        <v>14</v>
      </c>
      <c r="X82" s="3">
        <f t="shared" si="25"/>
        <v>7</v>
      </c>
      <c r="Y82" s="3">
        <f t="shared" si="26"/>
        <v>1</v>
      </c>
      <c r="Z82" s="3">
        <f t="shared" si="27"/>
        <v>9</v>
      </c>
      <c r="AA82" s="3">
        <f t="shared" si="28"/>
        <v>10</v>
      </c>
      <c r="AB82" s="3">
        <f t="shared" si="29"/>
        <v>4</v>
      </c>
      <c r="AC82" s="3">
        <f t="shared" si="30"/>
        <v>12</v>
      </c>
      <c r="AD82" s="3">
        <f t="shared" si="31"/>
        <v>5</v>
      </c>
    </row>
    <row r="83" spans="1:30" x14ac:dyDescent="0.25">
      <c r="A83" s="2">
        <v>35734</v>
      </c>
      <c r="B83">
        <v>-0.57329875424860699</v>
      </c>
      <c r="C83">
        <v>1.65624490876522</v>
      </c>
      <c r="D83">
        <v>-1.86752043948115</v>
      </c>
      <c r="E83">
        <v>0.220593368376682</v>
      </c>
      <c r="F83">
        <v>1.1273279004565999</v>
      </c>
      <c r="G83">
        <v>-0.12972783578813801</v>
      </c>
      <c r="H83">
        <v>0.35940407707219502</v>
      </c>
      <c r="I83">
        <v>1.24194187037064</v>
      </c>
      <c r="J83">
        <v>-1.5281310214991799</v>
      </c>
      <c r="K83">
        <v>-0.149362574369233</v>
      </c>
      <c r="L83">
        <v>0.47051462390952598</v>
      </c>
      <c r="M83">
        <v>-0.86520550808219399</v>
      </c>
      <c r="N83">
        <v>0.24713549679944799</v>
      </c>
      <c r="O83">
        <v>-0.20991611228180601</v>
      </c>
      <c r="P83" s="4">
        <f t="shared" si="17"/>
        <v>35734</v>
      </c>
      <c r="Q83" s="3">
        <f t="shared" si="18"/>
        <v>4</v>
      </c>
      <c r="R83" s="3">
        <f t="shared" si="19"/>
        <v>14</v>
      </c>
      <c r="S83" s="3">
        <f t="shared" si="20"/>
        <v>1</v>
      </c>
      <c r="T83" s="3">
        <f t="shared" si="21"/>
        <v>8</v>
      </c>
      <c r="U83" s="3">
        <f t="shared" si="22"/>
        <v>12</v>
      </c>
      <c r="V83" s="3">
        <f t="shared" si="23"/>
        <v>7</v>
      </c>
      <c r="W83" s="3">
        <f t="shared" si="24"/>
        <v>10</v>
      </c>
      <c r="X83" s="3">
        <f t="shared" si="25"/>
        <v>13</v>
      </c>
      <c r="Y83" s="3">
        <f t="shared" si="26"/>
        <v>2</v>
      </c>
      <c r="Z83" s="3">
        <f t="shared" si="27"/>
        <v>6</v>
      </c>
      <c r="AA83" s="3">
        <f t="shared" si="28"/>
        <v>11</v>
      </c>
      <c r="AB83" s="3">
        <f t="shared" si="29"/>
        <v>3</v>
      </c>
      <c r="AC83" s="3">
        <f t="shared" si="30"/>
        <v>9</v>
      </c>
      <c r="AD83" s="3">
        <f t="shared" si="31"/>
        <v>5</v>
      </c>
    </row>
    <row r="84" spans="1:30" x14ac:dyDescent="0.25">
      <c r="A84" s="2">
        <v>35762</v>
      </c>
      <c r="B84">
        <v>-0.95091897267401504</v>
      </c>
      <c r="C84">
        <v>0.74460297426165201</v>
      </c>
      <c r="D84">
        <v>-0.83631487886719302</v>
      </c>
      <c r="E84">
        <v>-0.41090851344145801</v>
      </c>
      <c r="F84">
        <v>0.959394164495462</v>
      </c>
      <c r="G84">
        <v>-0.28651861974693599</v>
      </c>
      <c r="H84">
        <v>0.27559031298129899</v>
      </c>
      <c r="I84">
        <v>0.23541479418519301</v>
      </c>
      <c r="J84" s="1">
        <v>2.6976992806712898</v>
      </c>
      <c r="K84">
        <v>-0.63422256208363204</v>
      </c>
      <c r="L84">
        <v>0.17083903228835201</v>
      </c>
      <c r="M84">
        <v>-1.2198770014569</v>
      </c>
      <c r="N84">
        <v>-0.55224652298729304</v>
      </c>
      <c r="O84">
        <v>-0.192533487625827</v>
      </c>
      <c r="P84" s="4">
        <f t="shared" si="17"/>
        <v>35762</v>
      </c>
      <c r="Q84" s="3">
        <f t="shared" si="18"/>
        <v>2</v>
      </c>
      <c r="R84" s="3">
        <f t="shared" si="19"/>
        <v>12</v>
      </c>
      <c r="S84" s="3">
        <f t="shared" si="20"/>
        <v>3</v>
      </c>
      <c r="T84" s="3">
        <f t="shared" si="21"/>
        <v>6</v>
      </c>
      <c r="U84" s="3">
        <f t="shared" si="22"/>
        <v>13</v>
      </c>
      <c r="V84" s="3">
        <f t="shared" si="23"/>
        <v>7</v>
      </c>
      <c r="W84" s="3">
        <f t="shared" si="24"/>
        <v>11</v>
      </c>
      <c r="X84" s="3">
        <f t="shared" si="25"/>
        <v>10</v>
      </c>
      <c r="Y84" s="3">
        <f t="shared" si="26"/>
        <v>14</v>
      </c>
      <c r="Z84" s="3">
        <f t="shared" si="27"/>
        <v>4</v>
      </c>
      <c r="AA84" s="3">
        <f t="shared" si="28"/>
        <v>9</v>
      </c>
      <c r="AB84" s="3">
        <f t="shared" si="29"/>
        <v>1</v>
      </c>
      <c r="AC84" s="3">
        <f t="shared" si="30"/>
        <v>5</v>
      </c>
      <c r="AD84" s="3">
        <f t="shared" si="31"/>
        <v>8</v>
      </c>
    </row>
    <row r="85" spans="1:30" x14ac:dyDescent="0.25">
      <c r="A85" s="2">
        <v>35795</v>
      </c>
      <c r="B85">
        <v>-0.67443441890762901</v>
      </c>
      <c r="C85">
        <v>0.68965674006278699</v>
      </c>
      <c r="D85">
        <v>-0.41373672918790599</v>
      </c>
      <c r="E85">
        <v>-0.56264837597696205</v>
      </c>
      <c r="F85">
        <v>0.96531711106903895</v>
      </c>
      <c r="G85">
        <v>-7.4144231224152299E-2</v>
      </c>
      <c r="H85">
        <v>0.27240671440622799</v>
      </c>
      <c r="I85">
        <v>0.103744789348427</v>
      </c>
      <c r="J85">
        <v>2.8813984456694999</v>
      </c>
      <c r="K85">
        <v>-0.49442141285237801</v>
      </c>
      <c r="L85">
        <v>-0.743063964433478</v>
      </c>
      <c r="M85">
        <v>-0.81490967165044104</v>
      </c>
      <c r="N85">
        <v>-0.84328748476126403</v>
      </c>
      <c r="O85">
        <v>-0.291877511561769</v>
      </c>
      <c r="P85" s="4">
        <f t="shared" si="17"/>
        <v>35795</v>
      </c>
      <c r="Q85" s="3">
        <f t="shared" si="18"/>
        <v>4</v>
      </c>
      <c r="R85" s="3">
        <f t="shared" si="19"/>
        <v>12</v>
      </c>
      <c r="S85" s="3">
        <f t="shared" si="20"/>
        <v>7</v>
      </c>
      <c r="T85" s="3">
        <f t="shared" si="21"/>
        <v>5</v>
      </c>
      <c r="U85" s="3">
        <f t="shared" si="22"/>
        <v>13</v>
      </c>
      <c r="V85" s="3">
        <f t="shared" si="23"/>
        <v>9</v>
      </c>
      <c r="W85" s="3">
        <f t="shared" si="24"/>
        <v>11</v>
      </c>
      <c r="X85" s="3">
        <f t="shared" si="25"/>
        <v>10</v>
      </c>
      <c r="Y85" s="3">
        <f t="shared" si="26"/>
        <v>14</v>
      </c>
      <c r="Z85" s="3">
        <f t="shared" si="27"/>
        <v>6</v>
      </c>
      <c r="AA85" s="3">
        <f t="shared" si="28"/>
        <v>3</v>
      </c>
      <c r="AB85" s="3">
        <f t="shared" si="29"/>
        <v>2</v>
      </c>
      <c r="AC85" s="3">
        <f t="shared" si="30"/>
        <v>1</v>
      </c>
      <c r="AD85" s="3">
        <f t="shared" si="31"/>
        <v>8</v>
      </c>
    </row>
    <row r="86" spans="1:30" x14ac:dyDescent="0.25">
      <c r="A86" s="2">
        <v>35825</v>
      </c>
      <c r="B86">
        <v>-0.66869253594476397</v>
      </c>
      <c r="C86">
        <v>-0.41057536591068</v>
      </c>
      <c r="D86">
        <v>4.6702657859125002E-2</v>
      </c>
      <c r="E86">
        <v>0.67300257681662801</v>
      </c>
      <c r="F86">
        <v>0.80860209463763899</v>
      </c>
      <c r="G86">
        <v>-0.83659784099635304</v>
      </c>
      <c r="H86">
        <v>0.27515992669881201</v>
      </c>
      <c r="I86">
        <v>-0.87433152702092698</v>
      </c>
      <c r="J86" s="1">
        <v>2.9258827307939601</v>
      </c>
      <c r="K86">
        <v>-0.531989563698818</v>
      </c>
      <c r="L86">
        <v>-0.591598156860622</v>
      </c>
      <c r="M86">
        <v>-0.69567148170034399</v>
      </c>
      <c r="N86">
        <v>-0.218574604647986</v>
      </c>
      <c r="O86">
        <v>9.8681089974329103E-2</v>
      </c>
      <c r="P86" s="4">
        <f t="shared" si="17"/>
        <v>35825</v>
      </c>
      <c r="Q86" s="3">
        <f t="shared" si="18"/>
        <v>4</v>
      </c>
      <c r="R86" s="3">
        <f t="shared" si="19"/>
        <v>7</v>
      </c>
      <c r="S86" s="3">
        <f t="shared" si="20"/>
        <v>9</v>
      </c>
      <c r="T86" s="3">
        <f t="shared" si="21"/>
        <v>12</v>
      </c>
      <c r="U86" s="3">
        <f t="shared" si="22"/>
        <v>13</v>
      </c>
      <c r="V86" s="3">
        <f t="shared" si="23"/>
        <v>2</v>
      </c>
      <c r="W86" s="3">
        <f t="shared" si="24"/>
        <v>11</v>
      </c>
      <c r="X86" s="3">
        <f t="shared" si="25"/>
        <v>1</v>
      </c>
      <c r="Y86" s="3">
        <f t="shared" si="26"/>
        <v>14</v>
      </c>
      <c r="Z86" s="3">
        <f t="shared" si="27"/>
        <v>6</v>
      </c>
      <c r="AA86" s="3">
        <f t="shared" si="28"/>
        <v>5</v>
      </c>
      <c r="AB86" s="3">
        <f t="shared" si="29"/>
        <v>3</v>
      </c>
      <c r="AC86" s="3">
        <f t="shared" si="30"/>
        <v>8</v>
      </c>
      <c r="AD86" s="3">
        <f t="shared" si="31"/>
        <v>10</v>
      </c>
    </row>
    <row r="87" spans="1:30" x14ac:dyDescent="0.25">
      <c r="A87" s="2">
        <v>35853</v>
      </c>
      <c r="B87">
        <v>0.25461256902705498</v>
      </c>
      <c r="C87">
        <v>-0.60893424578858102</v>
      </c>
      <c r="D87">
        <v>-0.45166786021565603</v>
      </c>
      <c r="E87">
        <v>1.7045343018232</v>
      </c>
      <c r="F87">
        <v>-5.1114069657349302E-3</v>
      </c>
      <c r="G87">
        <v>-1.8193414498262399</v>
      </c>
      <c r="H87">
        <v>-0.37483581985244002</v>
      </c>
      <c r="I87">
        <v>-1.70989968388698</v>
      </c>
      <c r="J87" s="1">
        <v>0.87928071418251996</v>
      </c>
      <c r="K87">
        <v>1.1751405301489199</v>
      </c>
      <c r="L87">
        <v>0.70840646373310201</v>
      </c>
      <c r="M87">
        <v>-0.43298773579817601</v>
      </c>
      <c r="N87">
        <v>0.39278262711314199</v>
      </c>
      <c r="O87">
        <v>0.28802099630586497</v>
      </c>
      <c r="P87" s="4">
        <f t="shared" si="17"/>
        <v>35853</v>
      </c>
      <c r="Q87" s="3">
        <f t="shared" si="18"/>
        <v>8</v>
      </c>
      <c r="R87" s="3">
        <f t="shared" si="19"/>
        <v>3</v>
      </c>
      <c r="S87" s="3">
        <f t="shared" si="20"/>
        <v>4</v>
      </c>
      <c r="T87" s="3">
        <f t="shared" si="21"/>
        <v>14</v>
      </c>
      <c r="U87" s="3">
        <f t="shared" si="22"/>
        <v>7</v>
      </c>
      <c r="V87" s="3">
        <f t="shared" si="23"/>
        <v>1</v>
      </c>
      <c r="W87" s="3">
        <f t="shared" si="24"/>
        <v>6</v>
      </c>
      <c r="X87" s="3">
        <f t="shared" si="25"/>
        <v>2</v>
      </c>
      <c r="Y87" s="3">
        <f t="shared" si="26"/>
        <v>12</v>
      </c>
      <c r="Z87" s="3">
        <f t="shared" si="27"/>
        <v>13</v>
      </c>
      <c r="AA87" s="3">
        <f t="shared" si="28"/>
        <v>11</v>
      </c>
      <c r="AB87" s="3">
        <f t="shared" si="29"/>
        <v>5</v>
      </c>
      <c r="AC87" s="3">
        <f t="shared" si="30"/>
        <v>10</v>
      </c>
      <c r="AD87" s="3">
        <f t="shared" si="31"/>
        <v>9</v>
      </c>
    </row>
    <row r="88" spans="1:30" x14ac:dyDescent="0.25">
      <c r="A88" s="2">
        <v>35885</v>
      </c>
      <c r="B88">
        <v>0.62718098034687797</v>
      </c>
      <c r="C88">
        <v>0.35964518449549798</v>
      </c>
      <c r="D88">
        <v>-0.251604629930336</v>
      </c>
      <c r="E88">
        <v>1.1063941984854899</v>
      </c>
      <c r="F88">
        <v>0.72004587146018595</v>
      </c>
      <c r="G88">
        <v>-2.27051536923915</v>
      </c>
      <c r="H88">
        <v>-0.19354948100694999</v>
      </c>
      <c r="I88">
        <v>-1.3431450645179801</v>
      </c>
      <c r="J88" s="1">
        <v>-0.36317780926471999</v>
      </c>
      <c r="K88">
        <v>0.54467814557129901</v>
      </c>
      <c r="L88">
        <v>0.87050817721572005</v>
      </c>
      <c r="M88">
        <v>-1.0990628873603701</v>
      </c>
      <c r="N88">
        <v>0.17461648276012501</v>
      </c>
      <c r="O88">
        <v>1.11798620098431</v>
      </c>
      <c r="P88" s="4">
        <f t="shared" si="17"/>
        <v>35885</v>
      </c>
      <c r="Q88" s="3">
        <f t="shared" si="18"/>
        <v>10</v>
      </c>
      <c r="R88" s="3">
        <f t="shared" si="19"/>
        <v>8</v>
      </c>
      <c r="S88" s="3">
        <f t="shared" si="20"/>
        <v>5</v>
      </c>
      <c r="T88" s="3">
        <f t="shared" si="21"/>
        <v>13</v>
      </c>
      <c r="U88" s="3">
        <f t="shared" si="22"/>
        <v>11</v>
      </c>
      <c r="V88" s="3">
        <f t="shared" si="23"/>
        <v>1</v>
      </c>
      <c r="W88" s="3">
        <f t="shared" si="24"/>
        <v>6</v>
      </c>
      <c r="X88" s="3">
        <f t="shared" si="25"/>
        <v>2</v>
      </c>
      <c r="Y88" s="3">
        <f t="shared" si="26"/>
        <v>4</v>
      </c>
      <c r="Z88" s="3">
        <f t="shared" si="27"/>
        <v>9</v>
      </c>
      <c r="AA88" s="3">
        <f t="shared" si="28"/>
        <v>12</v>
      </c>
      <c r="AB88" s="3">
        <f t="shared" si="29"/>
        <v>3</v>
      </c>
      <c r="AC88" s="3">
        <f t="shared" si="30"/>
        <v>7</v>
      </c>
      <c r="AD88" s="3">
        <f t="shared" si="31"/>
        <v>14</v>
      </c>
    </row>
    <row r="89" spans="1:30" x14ac:dyDescent="0.25">
      <c r="A89" s="2">
        <v>35915</v>
      </c>
      <c r="B89">
        <v>0.58758844260282606</v>
      </c>
      <c r="C89">
        <v>0.91929934677214398</v>
      </c>
      <c r="D89">
        <v>-0.36259606347265999</v>
      </c>
      <c r="E89">
        <v>-0.22652506910856701</v>
      </c>
      <c r="F89">
        <v>-9.4636436809914903E-2</v>
      </c>
      <c r="G89">
        <v>-0.91953602412461699</v>
      </c>
      <c r="H89">
        <v>0.676118272933245</v>
      </c>
      <c r="I89">
        <v>-0.89353750002787802</v>
      </c>
      <c r="J89" s="1">
        <v>-1.47499339483507</v>
      </c>
      <c r="K89">
        <v>1.62600349876531</v>
      </c>
      <c r="L89">
        <v>0.89826559518702598</v>
      </c>
      <c r="M89">
        <v>-1.8057086067861601</v>
      </c>
      <c r="N89">
        <v>0.70410782961201002</v>
      </c>
      <c r="O89">
        <v>0.36615010929229902</v>
      </c>
      <c r="P89" s="4">
        <f t="shared" si="17"/>
        <v>35915</v>
      </c>
      <c r="Q89" s="3">
        <f t="shared" si="18"/>
        <v>9</v>
      </c>
      <c r="R89" s="3">
        <f t="shared" si="19"/>
        <v>13</v>
      </c>
      <c r="S89" s="3">
        <f t="shared" si="20"/>
        <v>5</v>
      </c>
      <c r="T89" s="3">
        <f t="shared" si="21"/>
        <v>6</v>
      </c>
      <c r="U89" s="3">
        <f t="shared" si="22"/>
        <v>7</v>
      </c>
      <c r="V89" s="3">
        <f t="shared" si="23"/>
        <v>3</v>
      </c>
      <c r="W89" s="3">
        <f t="shared" si="24"/>
        <v>10</v>
      </c>
      <c r="X89" s="3">
        <f t="shared" si="25"/>
        <v>4</v>
      </c>
      <c r="Y89" s="3">
        <f t="shared" si="26"/>
        <v>2</v>
      </c>
      <c r="Z89" s="3">
        <f t="shared" si="27"/>
        <v>14</v>
      </c>
      <c r="AA89" s="3">
        <f t="shared" si="28"/>
        <v>12</v>
      </c>
      <c r="AB89" s="3">
        <f t="shared" si="29"/>
        <v>1</v>
      </c>
      <c r="AC89" s="3">
        <f t="shared" si="30"/>
        <v>11</v>
      </c>
      <c r="AD89" s="3">
        <f t="shared" si="31"/>
        <v>8</v>
      </c>
    </row>
    <row r="90" spans="1:30" x14ac:dyDescent="0.25">
      <c r="A90" s="2">
        <v>35944</v>
      </c>
      <c r="B90">
        <v>5.7110265179705799E-2</v>
      </c>
      <c r="C90">
        <v>1.28212591600087</v>
      </c>
      <c r="D90">
        <v>-0.19724394703501999</v>
      </c>
      <c r="E90">
        <v>-0.88263486575446004</v>
      </c>
      <c r="F90">
        <v>2.03514222033448</v>
      </c>
      <c r="G90">
        <v>-0.71393198121845303</v>
      </c>
      <c r="H90">
        <v>0.53758979004600804</v>
      </c>
      <c r="I90">
        <v>-0.35021961066478102</v>
      </c>
      <c r="J90" s="1">
        <v>-0.591072654736578</v>
      </c>
      <c r="K90">
        <v>-0.39969513101944898</v>
      </c>
      <c r="L90">
        <v>0.61142548908640204</v>
      </c>
      <c r="M90">
        <v>-2.07972343113622</v>
      </c>
      <c r="N90">
        <v>0.45678471576809798</v>
      </c>
      <c r="O90">
        <v>0.23434322514940201</v>
      </c>
      <c r="P90" s="4">
        <f t="shared" si="17"/>
        <v>35944</v>
      </c>
      <c r="Q90" s="3">
        <f t="shared" si="18"/>
        <v>8</v>
      </c>
      <c r="R90" s="3">
        <f t="shared" si="19"/>
        <v>13</v>
      </c>
      <c r="S90" s="3">
        <f t="shared" si="20"/>
        <v>7</v>
      </c>
      <c r="T90" s="3">
        <f t="shared" si="21"/>
        <v>2</v>
      </c>
      <c r="U90" s="3">
        <f t="shared" si="22"/>
        <v>14</v>
      </c>
      <c r="V90" s="3">
        <f t="shared" si="23"/>
        <v>3</v>
      </c>
      <c r="W90" s="3">
        <f t="shared" si="24"/>
        <v>11</v>
      </c>
      <c r="X90" s="3">
        <f t="shared" si="25"/>
        <v>6</v>
      </c>
      <c r="Y90" s="3">
        <f t="shared" si="26"/>
        <v>4</v>
      </c>
      <c r="Z90" s="3">
        <f t="shared" si="27"/>
        <v>5</v>
      </c>
      <c r="AA90" s="3">
        <f t="shared" si="28"/>
        <v>12</v>
      </c>
      <c r="AB90" s="3">
        <f t="shared" si="29"/>
        <v>1</v>
      </c>
      <c r="AC90" s="3">
        <f t="shared" si="30"/>
        <v>10</v>
      </c>
      <c r="AD90" s="3">
        <f t="shared" si="31"/>
        <v>9</v>
      </c>
    </row>
    <row r="91" spans="1:30" x14ac:dyDescent="0.25">
      <c r="A91" s="2">
        <v>35976</v>
      </c>
      <c r="B91">
        <v>-1.49199096736089</v>
      </c>
      <c r="C91">
        <v>0.18362547544740199</v>
      </c>
      <c r="D91">
        <v>0.20175995094035001</v>
      </c>
      <c r="E91">
        <v>0.13020694772350999</v>
      </c>
      <c r="F91">
        <v>1.80944188902263</v>
      </c>
      <c r="G91">
        <v>0.29345108491418598</v>
      </c>
      <c r="H91">
        <v>-0.261842390368422</v>
      </c>
      <c r="I91">
        <v>-0.97045006520742405</v>
      </c>
      <c r="J91">
        <v>8.4958093574739602E-2</v>
      </c>
      <c r="K91">
        <v>-0.123521008339673</v>
      </c>
      <c r="L91">
        <v>1.50769262751085</v>
      </c>
      <c r="M91">
        <v>-1.95918813561168</v>
      </c>
      <c r="N91">
        <v>0.28207823777435898</v>
      </c>
      <c r="O91">
        <v>0.31377825998006498</v>
      </c>
      <c r="P91" s="4">
        <f t="shared" si="17"/>
        <v>35976</v>
      </c>
      <c r="Q91" s="3">
        <f t="shared" si="18"/>
        <v>2</v>
      </c>
      <c r="R91" s="3">
        <f t="shared" si="19"/>
        <v>8</v>
      </c>
      <c r="S91" s="3">
        <f t="shared" si="20"/>
        <v>9</v>
      </c>
      <c r="T91" s="3">
        <f t="shared" si="21"/>
        <v>7</v>
      </c>
      <c r="U91" s="3">
        <f t="shared" si="22"/>
        <v>14</v>
      </c>
      <c r="V91" s="3">
        <f t="shared" si="23"/>
        <v>11</v>
      </c>
      <c r="W91" s="3">
        <f t="shared" si="24"/>
        <v>4</v>
      </c>
      <c r="X91" s="3">
        <f t="shared" si="25"/>
        <v>3</v>
      </c>
      <c r="Y91" s="3">
        <f t="shared" si="26"/>
        <v>6</v>
      </c>
      <c r="Z91" s="3">
        <f t="shared" si="27"/>
        <v>5</v>
      </c>
      <c r="AA91" s="3">
        <f t="shared" si="28"/>
        <v>13</v>
      </c>
      <c r="AB91" s="3">
        <f t="shared" si="29"/>
        <v>1</v>
      </c>
      <c r="AC91" s="3">
        <f t="shared" si="30"/>
        <v>10</v>
      </c>
      <c r="AD91" s="3">
        <f t="shared" si="31"/>
        <v>12</v>
      </c>
    </row>
    <row r="92" spans="1:30" x14ac:dyDescent="0.25">
      <c r="A92" s="2">
        <v>36007</v>
      </c>
      <c r="B92">
        <v>-0.65369773700867495</v>
      </c>
      <c r="C92">
        <v>0.80363464173435695</v>
      </c>
      <c r="D92">
        <v>9.9996814769213696E-2</v>
      </c>
      <c r="E92">
        <v>2.02776288235192E-2</v>
      </c>
      <c r="F92">
        <v>2.1652237798891201</v>
      </c>
      <c r="G92">
        <v>-0.16940516869615699</v>
      </c>
      <c r="H92">
        <v>-0.447294345153331</v>
      </c>
      <c r="I92">
        <v>-1.90666443110284</v>
      </c>
      <c r="J92">
        <v>0.69308268566585096</v>
      </c>
      <c r="K92">
        <v>0.12875646529416601</v>
      </c>
      <c r="L92">
        <v>0.68963245210420299</v>
      </c>
      <c r="M92">
        <v>-1.4221221526446599</v>
      </c>
      <c r="N92">
        <v>-0.43032601263979298</v>
      </c>
      <c r="O92">
        <v>0.42890537896502801</v>
      </c>
      <c r="P92" s="4">
        <f t="shared" si="17"/>
        <v>36007</v>
      </c>
      <c r="Q92" s="3">
        <f t="shared" si="18"/>
        <v>3</v>
      </c>
      <c r="R92" s="3">
        <f t="shared" si="19"/>
        <v>13</v>
      </c>
      <c r="S92" s="3">
        <f t="shared" si="20"/>
        <v>8</v>
      </c>
      <c r="T92" s="3">
        <f t="shared" si="21"/>
        <v>7</v>
      </c>
      <c r="U92" s="3">
        <f t="shared" si="22"/>
        <v>14</v>
      </c>
      <c r="V92" s="3">
        <f t="shared" si="23"/>
        <v>6</v>
      </c>
      <c r="W92" s="3">
        <f t="shared" si="24"/>
        <v>4</v>
      </c>
      <c r="X92" s="3">
        <f t="shared" si="25"/>
        <v>1</v>
      </c>
      <c r="Y92" s="3">
        <f t="shared" si="26"/>
        <v>12</v>
      </c>
      <c r="Z92" s="3">
        <f t="shared" si="27"/>
        <v>9</v>
      </c>
      <c r="AA92" s="3">
        <f t="shared" si="28"/>
        <v>11</v>
      </c>
      <c r="AB92" s="3">
        <f t="shared" si="29"/>
        <v>2</v>
      </c>
      <c r="AC92" s="3">
        <f t="shared" si="30"/>
        <v>5</v>
      </c>
      <c r="AD92" s="3">
        <f t="shared" si="31"/>
        <v>10</v>
      </c>
    </row>
    <row r="93" spans="1:30" x14ac:dyDescent="0.25">
      <c r="A93" s="2">
        <v>36038</v>
      </c>
      <c r="B93">
        <v>-0.72046095906742103</v>
      </c>
      <c r="C93">
        <v>-6.5513166491513605E-2</v>
      </c>
      <c r="D93">
        <v>0.59238950332817497</v>
      </c>
      <c r="E93">
        <v>-0.29202861273458802</v>
      </c>
      <c r="F93">
        <v>1.1778258448705801</v>
      </c>
      <c r="G93">
        <v>0.22341209917249799</v>
      </c>
      <c r="H93">
        <v>-0.71168615239181798</v>
      </c>
      <c r="I93">
        <v>-1.8141616848256601</v>
      </c>
      <c r="J93">
        <v>2.3634621430627201</v>
      </c>
      <c r="K93">
        <v>-0.80604404146372599</v>
      </c>
      <c r="L93">
        <v>0.42169427032784501</v>
      </c>
      <c r="M93">
        <v>-0.21114517530581201</v>
      </c>
      <c r="N93">
        <v>-0.48817710099815498</v>
      </c>
      <c r="O93">
        <v>0.330433032516874</v>
      </c>
      <c r="P93" s="4">
        <f t="shared" si="17"/>
        <v>36038</v>
      </c>
      <c r="Q93" s="3">
        <f t="shared" si="18"/>
        <v>3</v>
      </c>
      <c r="R93" s="3">
        <f t="shared" si="19"/>
        <v>8</v>
      </c>
      <c r="S93" s="3">
        <f t="shared" si="20"/>
        <v>12</v>
      </c>
      <c r="T93" s="3">
        <f t="shared" si="21"/>
        <v>6</v>
      </c>
      <c r="U93" s="3">
        <f t="shared" si="22"/>
        <v>13</v>
      </c>
      <c r="V93" s="3">
        <f t="shared" si="23"/>
        <v>9</v>
      </c>
      <c r="W93" s="3">
        <f t="shared" si="24"/>
        <v>4</v>
      </c>
      <c r="X93" s="3">
        <f t="shared" si="25"/>
        <v>1</v>
      </c>
      <c r="Y93" s="3">
        <f t="shared" si="26"/>
        <v>14</v>
      </c>
      <c r="Z93" s="3">
        <f t="shared" si="27"/>
        <v>2</v>
      </c>
      <c r="AA93" s="3">
        <f t="shared" si="28"/>
        <v>11</v>
      </c>
      <c r="AB93" s="3">
        <f t="shared" si="29"/>
        <v>7</v>
      </c>
      <c r="AC93" s="3">
        <f t="shared" si="30"/>
        <v>5</v>
      </c>
      <c r="AD93" s="3">
        <f t="shared" si="31"/>
        <v>10</v>
      </c>
    </row>
    <row r="94" spans="1:30" x14ac:dyDescent="0.25">
      <c r="A94" s="2">
        <v>36068</v>
      </c>
      <c r="B94">
        <v>5.5060575703620697E-2</v>
      </c>
      <c r="C94">
        <v>-1.07725635798786</v>
      </c>
      <c r="D94">
        <v>-0.451652954660128</v>
      </c>
      <c r="E94">
        <v>-0.28588491171348701</v>
      </c>
      <c r="F94">
        <v>0.58113189433094903</v>
      </c>
      <c r="G94">
        <v>-0.36959490224144498</v>
      </c>
      <c r="H94">
        <v>-6.8881842286320799E-2</v>
      </c>
      <c r="I94">
        <v>-0.73693465827376303</v>
      </c>
      <c r="J94">
        <v>2.3488484334508799</v>
      </c>
      <c r="K94">
        <v>-1.3167197493276701</v>
      </c>
      <c r="L94">
        <v>-9.7792222348070196E-2</v>
      </c>
      <c r="M94">
        <v>1.74107958323937</v>
      </c>
      <c r="N94">
        <v>-0.465023005088679</v>
      </c>
      <c r="O94">
        <v>0.14362011720260001</v>
      </c>
      <c r="P94" s="4">
        <f t="shared" si="17"/>
        <v>36068</v>
      </c>
      <c r="Q94" s="3">
        <f t="shared" si="18"/>
        <v>10</v>
      </c>
      <c r="R94" s="3">
        <f t="shared" si="19"/>
        <v>2</v>
      </c>
      <c r="S94" s="3">
        <f t="shared" si="20"/>
        <v>5</v>
      </c>
      <c r="T94" s="3">
        <f t="shared" si="21"/>
        <v>7</v>
      </c>
      <c r="U94" s="3">
        <f t="shared" si="22"/>
        <v>12</v>
      </c>
      <c r="V94" s="3">
        <f t="shared" si="23"/>
        <v>6</v>
      </c>
      <c r="W94" s="3">
        <f t="shared" si="24"/>
        <v>9</v>
      </c>
      <c r="X94" s="3">
        <f t="shared" si="25"/>
        <v>3</v>
      </c>
      <c r="Y94" s="3">
        <f t="shared" si="26"/>
        <v>14</v>
      </c>
      <c r="Z94" s="3">
        <f t="shared" si="27"/>
        <v>1</v>
      </c>
      <c r="AA94" s="3">
        <f t="shared" si="28"/>
        <v>8</v>
      </c>
      <c r="AB94" s="3">
        <f t="shared" si="29"/>
        <v>13</v>
      </c>
      <c r="AC94" s="3">
        <f t="shared" si="30"/>
        <v>4</v>
      </c>
      <c r="AD94" s="3">
        <f t="shared" si="31"/>
        <v>11</v>
      </c>
    </row>
    <row r="95" spans="1:30" x14ac:dyDescent="0.25">
      <c r="A95" s="2">
        <v>36098</v>
      </c>
      <c r="B95">
        <v>-0.34313442282444401</v>
      </c>
      <c r="C95">
        <v>-0.76419337055843795</v>
      </c>
      <c r="D95">
        <v>0.59706521547251401</v>
      </c>
      <c r="E95">
        <v>0.499709369966436</v>
      </c>
      <c r="F95">
        <v>-2.3867841865180499</v>
      </c>
      <c r="G95">
        <v>0.147775473178378</v>
      </c>
      <c r="H95">
        <v>-0.234539800957767</v>
      </c>
      <c r="I95">
        <v>1.24999308169144</v>
      </c>
      <c r="J95">
        <v>-0.200026042235389</v>
      </c>
      <c r="K95">
        <v>-1.2384669915212401</v>
      </c>
      <c r="L95">
        <v>0.472084518316291</v>
      </c>
      <c r="M95">
        <v>1.52333955713517</v>
      </c>
      <c r="N95">
        <v>0.26974073231532503</v>
      </c>
      <c r="O95">
        <v>0.40743686653977501</v>
      </c>
      <c r="P95" s="4">
        <f t="shared" si="17"/>
        <v>36098</v>
      </c>
      <c r="Q95" s="3">
        <f t="shared" si="18"/>
        <v>4</v>
      </c>
      <c r="R95" s="3">
        <f t="shared" si="19"/>
        <v>3</v>
      </c>
      <c r="S95" s="3">
        <f t="shared" si="20"/>
        <v>12</v>
      </c>
      <c r="T95" s="3">
        <f t="shared" si="21"/>
        <v>11</v>
      </c>
      <c r="U95" s="3">
        <f t="shared" si="22"/>
        <v>1</v>
      </c>
      <c r="V95" s="3">
        <f t="shared" si="23"/>
        <v>7</v>
      </c>
      <c r="W95" s="3">
        <f t="shared" si="24"/>
        <v>5</v>
      </c>
      <c r="X95" s="3">
        <f t="shared" si="25"/>
        <v>13</v>
      </c>
      <c r="Y95" s="3">
        <f t="shared" si="26"/>
        <v>6</v>
      </c>
      <c r="Z95" s="3">
        <f t="shared" si="27"/>
        <v>2</v>
      </c>
      <c r="AA95" s="3">
        <f t="shared" si="28"/>
        <v>10</v>
      </c>
      <c r="AB95" s="3">
        <f t="shared" si="29"/>
        <v>14</v>
      </c>
      <c r="AC95" s="3">
        <f t="shared" si="30"/>
        <v>8</v>
      </c>
      <c r="AD95" s="3">
        <f t="shared" si="31"/>
        <v>9</v>
      </c>
    </row>
    <row r="96" spans="1:30" x14ac:dyDescent="0.25">
      <c r="A96" s="2">
        <v>36129</v>
      </c>
      <c r="B96">
        <v>0.43257311957748301</v>
      </c>
      <c r="C96">
        <v>-0.14023290827280599</v>
      </c>
      <c r="D96">
        <v>-0.18528783191675499</v>
      </c>
      <c r="E96">
        <v>0.73425423332587503</v>
      </c>
      <c r="F96">
        <v>-2.5609239982646201</v>
      </c>
      <c r="G96">
        <v>-6.2656442607192095E-2</v>
      </c>
      <c r="H96">
        <v>-3.1126356958850101E-2</v>
      </c>
      <c r="I96">
        <v>0.77900234272304203</v>
      </c>
      <c r="J96">
        <v>-1.62095664318445</v>
      </c>
      <c r="K96">
        <v>0.11535586771336399</v>
      </c>
      <c r="L96">
        <v>1.3859269097266</v>
      </c>
      <c r="M96">
        <v>0.41517160282133603</v>
      </c>
      <c r="N96">
        <v>0.223285152498263</v>
      </c>
      <c r="O96">
        <v>0.51561495281870096</v>
      </c>
      <c r="P96" s="4">
        <f t="shared" si="17"/>
        <v>36129</v>
      </c>
      <c r="Q96" s="3">
        <f t="shared" si="18"/>
        <v>10</v>
      </c>
      <c r="R96" s="3">
        <f t="shared" si="19"/>
        <v>4</v>
      </c>
      <c r="S96" s="3">
        <f t="shared" si="20"/>
        <v>3</v>
      </c>
      <c r="T96" s="3">
        <f t="shared" si="21"/>
        <v>12</v>
      </c>
      <c r="U96" s="3">
        <f t="shared" si="22"/>
        <v>1</v>
      </c>
      <c r="V96" s="3">
        <f t="shared" si="23"/>
        <v>5</v>
      </c>
      <c r="W96" s="3">
        <f t="shared" si="24"/>
        <v>6</v>
      </c>
      <c r="X96" s="3">
        <f t="shared" si="25"/>
        <v>13</v>
      </c>
      <c r="Y96" s="3">
        <f t="shared" si="26"/>
        <v>2</v>
      </c>
      <c r="Z96" s="3">
        <f t="shared" si="27"/>
        <v>7</v>
      </c>
      <c r="AA96" s="3">
        <f t="shared" si="28"/>
        <v>14</v>
      </c>
      <c r="AB96" s="3">
        <f t="shared" si="29"/>
        <v>9</v>
      </c>
      <c r="AC96" s="3">
        <f t="shared" si="30"/>
        <v>8</v>
      </c>
      <c r="AD96" s="3">
        <f t="shared" si="31"/>
        <v>11</v>
      </c>
    </row>
    <row r="97" spans="1:30" x14ac:dyDescent="0.25">
      <c r="A97" s="2">
        <v>36160</v>
      </c>
      <c r="B97">
        <v>0.61910517151254596</v>
      </c>
      <c r="C97">
        <v>0.98434677134923498</v>
      </c>
      <c r="D97">
        <v>0.84357242188572001</v>
      </c>
      <c r="E97">
        <v>-5.3944429226115503E-2</v>
      </c>
      <c r="F97">
        <v>-2.1784995924928201</v>
      </c>
      <c r="G97">
        <v>0.215624270811659</v>
      </c>
      <c r="H97">
        <v>-0.31725933889827701</v>
      </c>
      <c r="I97">
        <v>0.357325841135887</v>
      </c>
      <c r="J97">
        <v>-2.0776624814835398</v>
      </c>
      <c r="K97">
        <v>0.69667620856541002</v>
      </c>
      <c r="L97">
        <v>0.602704249358057</v>
      </c>
      <c r="M97">
        <v>-0.58167407669720395</v>
      </c>
      <c r="N97">
        <v>0.52592974952141902</v>
      </c>
      <c r="O97">
        <v>0.36375523465802301</v>
      </c>
      <c r="P97" s="4">
        <f t="shared" si="17"/>
        <v>36160</v>
      </c>
      <c r="Q97" s="3">
        <f t="shared" si="18"/>
        <v>11</v>
      </c>
      <c r="R97" s="3">
        <f t="shared" si="19"/>
        <v>14</v>
      </c>
      <c r="S97" s="3">
        <f t="shared" si="20"/>
        <v>13</v>
      </c>
      <c r="T97" s="3">
        <f t="shared" si="21"/>
        <v>5</v>
      </c>
      <c r="U97" s="3">
        <f t="shared" si="22"/>
        <v>1</v>
      </c>
      <c r="V97" s="3">
        <f t="shared" si="23"/>
        <v>6</v>
      </c>
      <c r="W97" s="3">
        <f t="shared" si="24"/>
        <v>4</v>
      </c>
      <c r="X97" s="3">
        <f t="shared" si="25"/>
        <v>7</v>
      </c>
      <c r="Y97" s="3">
        <f t="shared" si="26"/>
        <v>2</v>
      </c>
      <c r="Z97" s="3">
        <f t="shared" si="27"/>
        <v>12</v>
      </c>
      <c r="AA97" s="3">
        <f t="shared" si="28"/>
        <v>10</v>
      </c>
      <c r="AB97" s="3">
        <f t="shared" si="29"/>
        <v>3</v>
      </c>
      <c r="AC97" s="3">
        <f t="shared" si="30"/>
        <v>9</v>
      </c>
      <c r="AD97" s="3">
        <f t="shared" si="31"/>
        <v>8</v>
      </c>
    </row>
    <row r="98" spans="1:30" x14ac:dyDescent="0.25">
      <c r="A98" s="2">
        <v>36189</v>
      </c>
      <c r="B98">
        <v>1.07511216180243</v>
      </c>
      <c r="C98">
        <v>1.24626314655923</v>
      </c>
      <c r="D98">
        <v>0.32711875994561201</v>
      </c>
      <c r="E98">
        <v>-1.49630165253683</v>
      </c>
      <c r="F98">
        <v>-0.76562270090054996</v>
      </c>
      <c r="G98">
        <v>0.445577557989636</v>
      </c>
      <c r="H98">
        <v>-0.56795319298305003</v>
      </c>
      <c r="I98">
        <v>0.22440249378075</v>
      </c>
      <c r="J98">
        <v>-2.2843307584541601</v>
      </c>
      <c r="K98">
        <v>-0.203895754922057</v>
      </c>
      <c r="L98">
        <v>0.94468067762850805</v>
      </c>
      <c r="M98">
        <v>-5.7283860582999099E-2</v>
      </c>
      <c r="N98">
        <v>0.63802237852362398</v>
      </c>
      <c r="O98">
        <v>0.47421074414986603</v>
      </c>
      <c r="P98" s="4">
        <f t="shared" si="17"/>
        <v>36189</v>
      </c>
      <c r="Q98" s="3">
        <f t="shared" si="18"/>
        <v>13</v>
      </c>
      <c r="R98" s="3">
        <f t="shared" si="19"/>
        <v>14</v>
      </c>
      <c r="S98" s="3">
        <f t="shared" si="20"/>
        <v>8</v>
      </c>
      <c r="T98" s="3">
        <f t="shared" si="21"/>
        <v>2</v>
      </c>
      <c r="U98" s="3">
        <f t="shared" si="22"/>
        <v>3</v>
      </c>
      <c r="V98" s="3">
        <f t="shared" si="23"/>
        <v>9</v>
      </c>
      <c r="W98" s="3">
        <f t="shared" si="24"/>
        <v>4</v>
      </c>
      <c r="X98" s="3">
        <f t="shared" si="25"/>
        <v>7</v>
      </c>
      <c r="Y98" s="3">
        <f t="shared" si="26"/>
        <v>1</v>
      </c>
      <c r="Z98" s="3">
        <f t="shared" si="27"/>
        <v>5</v>
      </c>
      <c r="AA98" s="3">
        <f t="shared" si="28"/>
        <v>12</v>
      </c>
      <c r="AB98" s="3">
        <f t="shared" si="29"/>
        <v>6</v>
      </c>
      <c r="AC98" s="3">
        <f t="shared" si="30"/>
        <v>11</v>
      </c>
      <c r="AD98" s="3">
        <f t="shared" si="31"/>
        <v>10</v>
      </c>
    </row>
    <row r="99" spans="1:30" x14ac:dyDescent="0.25">
      <c r="A99" s="2">
        <v>36217</v>
      </c>
      <c r="B99">
        <v>0.311464450867176</v>
      </c>
      <c r="C99">
        <v>1.1356926714266899</v>
      </c>
      <c r="D99">
        <v>1.06184448171345</v>
      </c>
      <c r="E99">
        <v>-1.95325699885711</v>
      </c>
      <c r="F99">
        <v>1.2453948152186499E-3</v>
      </c>
      <c r="G99">
        <v>0.96517755434251595</v>
      </c>
      <c r="H99">
        <v>-7.5426467219388393E-2</v>
      </c>
      <c r="I99">
        <v>0.11417935559464901</v>
      </c>
      <c r="J99">
        <v>-2.1345647883144401</v>
      </c>
      <c r="K99">
        <v>-0.12602913035187099</v>
      </c>
      <c r="L99">
        <v>-0.64988043442733501</v>
      </c>
      <c r="M99">
        <v>0.27611934817425798</v>
      </c>
      <c r="N99">
        <v>0.72803191068115702</v>
      </c>
      <c r="O99">
        <v>0.34540265155503402</v>
      </c>
      <c r="P99" s="4">
        <f t="shared" si="17"/>
        <v>36217</v>
      </c>
      <c r="Q99" s="3">
        <f t="shared" si="18"/>
        <v>9</v>
      </c>
      <c r="R99" s="3">
        <f t="shared" si="19"/>
        <v>14</v>
      </c>
      <c r="S99" s="3">
        <f t="shared" si="20"/>
        <v>13</v>
      </c>
      <c r="T99" s="3">
        <f t="shared" si="21"/>
        <v>2</v>
      </c>
      <c r="U99" s="3">
        <f t="shared" si="22"/>
        <v>6</v>
      </c>
      <c r="V99" s="3">
        <f t="shared" si="23"/>
        <v>12</v>
      </c>
      <c r="W99" s="3">
        <f t="shared" si="24"/>
        <v>5</v>
      </c>
      <c r="X99" s="3">
        <f t="shared" si="25"/>
        <v>7</v>
      </c>
      <c r="Y99" s="3">
        <f t="shared" si="26"/>
        <v>1</v>
      </c>
      <c r="Z99" s="3">
        <f t="shared" si="27"/>
        <v>4</v>
      </c>
      <c r="AA99" s="3">
        <f t="shared" si="28"/>
        <v>3</v>
      </c>
      <c r="AB99" s="3">
        <f t="shared" si="29"/>
        <v>8</v>
      </c>
      <c r="AC99" s="3">
        <f t="shared" si="30"/>
        <v>11</v>
      </c>
      <c r="AD99" s="3">
        <f t="shared" si="31"/>
        <v>10</v>
      </c>
    </row>
    <row r="100" spans="1:30" x14ac:dyDescent="0.25">
      <c r="A100" s="2">
        <v>36250</v>
      </c>
      <c r="B100">
        <v>0.13842461578019499</v>
      </c>
      <c r="C100">
        <v>1.32306539712662</v>
      </c>
      <c r="D100">
        <v>-0.68056673992898098</v>
      </c>
      <c r="E100">
        <v>-1.4707817748688099</v>
      </c>
      <c r="F100">
        <v>1.48673970202549</v>
      </c>
      <c r="G100">
        <v>0.45952913818095598</v>
      </c>
      <c r="H100">
        <v>0.28470062049966399</v>
      </c>
      <c r="I100">
        <v>-1.7360998782563499</v>
      </c>
      <c r="J100">
        <v>-1.30318430372437</v>
      </c>
      <c r="K100">
        <v>0.84861638838674003</v>
      </c>
      <c r="L100">
        <v>-0.20827348410556101</v>
      </c>
      <c r="M100">
        <v>-0.109889439025848</v>
      </c>
      <c r="N100">
        <v>0.21444026121197399</v>
      </c>
      <c r="O100">
        <v>0.75327949669827898</v>
      </c>
      <c r="P100" s="4">
        <f t="shared" si="17"/>
        <v>36250</v>
      </c>
      <c r="Q100" s="3">
        <f t="shared" si="18"/>
        <v>7</v>
      </c>
      <c r="R100" s="3">
        <f t="shared" si="19"/>
        <v>13</v>
      </c>
      <c r="S100" s="3">
        <f t="shared" si="20"/>
        <v>4</v>
      </c>
      <c r="T100" s="3">
        <f t="shared" si="21"/>
        <v>2</v>
      </c>
      <c r="U100" s="3">
        <f t="shared" si="22"/>
        <v>14</v>
      </c>
      <c r="V100" s="3">
        <f t="shared" si="23"/>
        <v>10</v>
      </c>
      <c r="W100" s="3">
        <f t="shared" si="24"/>
        <v>9</v>
      </c>
      <c r="X100" s="3">
        <f t="shared" si="25"/>
        <v>1</v>
      </c>
      <c r="Y100" s="3">
        <f t="shared" si="26"/>
        <v>3</v>
      </c>
      <c r="Z100" s="3">
        <f t="shared" si="27"/>
        <v>12</v>
      </c>
      <c r="AA100" s="3">
        <f t="shared" si="28"/>
        <v>5</v>
      </c>
      <c r="AB100" s="3">
        <f t="shared" si="29"/>
        <v>6</v>
      </c>
      <c r="AC100" s="3">
        <f t="shared" si="30"/>
        <v>8</v>
      </c>
      <c r="AD100" s="3">
        <f t="shared" si="31"/>
        <v>11</v>
      </c>
    </row>
    <row r="101" spans="1:30" x14ac:dyDescent="0.25">
      <c r="A101" s="2">
        <v>36280</v>
      </c>
      <c r="B101">
        <v>-0.22557878196882</v>
      </c>
      <c r="C101">
        <v>0.40409419835446903</v>
      </c>
      <c r="D101">
        <v>-0.61817917559065105</v>
      </c>
      <c r="E101">
        <v>-0.61564979146519305</v>
      </c>
      <c r="F101">
        <v>1.6783117434714701</v>
      </c>
      <c r="G101">
        <v>6.8279149418952204E-2</v>
      </c>
      <c r="H101">
        <v>0.92854418533265304</v>
      </c>
      <c r="I101">
        <v>-2.0905753929544502</v>
      </c>
      <c r="J101">
        <v>0.113107564668234</v>
      </c>
      <c r="K101">
        <v>1.7341950543967599</v>
      </c>
      <c r="L101">
        <v>-4.9308526552552502E-2</v>
      </c>
      <c r="M101">
        <v>-0.76395275835546095</v>
      </c>
      <c r="N101">
        <v>-0.60229343651216305</v>
      </c>
      <c r="O101">
        <v>3.9005967756753898E-2</v>
      </c>
      <c r="P101" s="4">
        <f t="shared" si="17"/>
        <v>36280</v>
      </c>
      <c r="Q101" s="3">
        <f t="shared" si="18"/>
        <v>6</v>
      </c>
      <c r="R101" s="3">
        <f t="shared" si="19"/>
        <v>11</v>
      </c>
      <c r="S101" s="3">
        <f t="shared" si="20"/>
        <v>3</v>
      </c>
      <c r="T101" s="3">
        <f t="shared" si="21"/>
        <v>4</v>
      </c>
      <c r="U101" s="3">
        <f t="shared" si="22"/>
        <v>13</v>
      </c>
      <c r="V101" s="3">
        <f t="shared" si="23"/>
        <v>9</v>
      </c>
      <c r="W101" s="3">
        <f t="shared" si="24"/>
        <v>12</v>
      </c>
      <c r="X101" s="3">
        <f t="shared" si="25"/>
        <v>1</v>
      </c>
      <c r="Y101" s="3">
        <f t="shared" si="26"/>
        <v>10</v>
      </c>
      <c r="Z101" s="3">
        <f t="shared" si="27"/>
        <v>14</v>
      </c>
      <c r="AA101" s="3">
        <f t="shared" si="28"/>
        <v>7</v>
      </c>
      <c r="AB101" s="3">
        <f t="shared" si="29"/>
        <v>2</v>
      </c>
      <c r="AC101" s="3">
        <f t="shared" si="30"/>
        <v>5</v>
      </c>
      <c r="AD101" s="3">
        <f t="shared" si="31"/>
        <v>8</v>
      </c>
    </row>
    <row r="102" spans="1:30" x14ac:dyDescent="0.25">
      <c r="A102" s="2">
        <v>36311</v>
      </c>
      <c r="B102">
        <v>-0.31356375516656398</v>
      </c>
      <c r="C102">
        <v>1.1830013617666799</v>
      </c>
      <c r="D102">
        <v>-0.878798555565379</v>
      </c>
      <c r="E102">
        <v>-2.0173015766247599E-2</v>
      </c>
      <c r="F102">
        <v>1.479557371234</v>
      </c>
      <c r="G102">
        <v>7.9262068962170099E-2</v>
      </c>
      <c r="H102">
        <v>0.77519098112502105</v>
      </c>
      <c r="I102">
        <v>-1.99287842385935</v>
      </c>
      <c r="J102">
        <v>-1.2737172313909899</v>
      </c>
      <c r="K102">
        <v>0.82759766459975004</v>
      </c>
      <c r="L102">
        <v>1.0826601062346399</v>
      </c>
      <c r="M102">
        <v>-0.479749230070463</v>
      </c>
      <c r="N102">
        <v>-0.50098460765716202</v>
      </c>
      <c r="O102">
        <v>3.2595265553889002E-2</v>
      </c>
      <c r="P102" s="4">
        <f t="shared" si="17"/>
        <v>36311</v>
      </c>
      <c r="Q102" s="3">
        <f t="shared" si="18"/>
        <v>6</v>
      </c>
      <c r="R102" s="3">
        <f t="shared" si="19"/>
        <v>13</v>
      </c>
      <c r="S102" s="3">
        <f t="shared" si="20"/>
        <v>3</v>
      </c>
      <c r="T102" s="3">
        <f t="shared" si="21"/>
        <v>7</v>
      </c>
      <c r="U102" s="3">
        <f t="shared" si="22"/>
        <v>14</v>
      </c>
      <c r="V102" s="3">
        <f t="shared" si="23"/>
        <v>9</v>
      </c>
      <c r="W102" s="3">
        <f t="shared" si="24"/>
        <v>10</v>
      </c>
      <c r="X102" s="3">
        <f t="shared" si="25"/>
        <v>1</v>
      </c>
      <c r="Y102" s="3">
        <f t="shared" si="26"/>
        <v>2</v>
      </c>
      <c r="Z102" s="3">
        <f t="shared" si="27"/>
        <v>11</v>
      </c>
      <c r="AA102" s="3">
        <f t="shared" si="28"/>
        <v>12</v>
      </c>
      <c r="AB102" s="3">
        <f t="shared" si="29"/>
        <v>5</v>
      </c>
      <c r="AC102" s="3">
        <f t="shared" si="30"/>
        <v>4</v>
      </c>
      <c r="AD102" s="3">
        <f t="shared" si="31"/>
        <v>8</v>
      </c>
    </row>
    <row r="103" spans="1:30" x14ac:dyDescent="0.25">
      <c r="A103" s="2">
        <v>36341</v>
      </c>
      <c r="B103">
        <v>-0.47219742158893002</v>
      </c>
      <c r="C103">
        <v>1.03123776283195</v>
      </c>
      <c r="D103">
        <v>-0.15228133649968201</v>
      </c>
      <c r="E103">
        <v>-0.27444703243787399</v>
      </c>
      <c r="F103">
        <v>0.499496393355225</v>
      </c>
      <c r="G103">
        <v>0.49334500236235901</v>
      </c>
      <c r="H103">
        <v>0.675869276642311</v>
      </c>
      <c r="I103">
        <v>-1.3841386910399101</v>
      </c>
      <c r="J103">
        <v>-1.3261979087274001</v>
      </c>
      <c r="K103">
        <v>-0.47584857095025102</v>
      </c>
      <c r="L103">
        <v>2.51176982654184</v>
      </c>
      <c r="M103">
        <v>-0.38063102338944699</v>
      </c>
      <c r="N103">
        <v>-0.49987719036618999</v>
      </c>
      <c r="O103">
        <v>-0.246099086733997</v>
      </c>
      <c r="P103" s="4">
        <f t="shared" si="17"/>
        <v>36341</v>
      </c>
      <c r="Q103" s="3">
        <f t="shared" si="18"/>
        <v>5</v>
      </c>
      <c r="R103" s="3">
        <f t="shared" si="19"/>
        <v>13</v>
      </c>
      <c r="S103" s="3">
        <f t="shared" si="20"/>
        <v>9</v>
      </c>
      <c r="T103" s="3">
        <f t="shared" si="21"/>
        <v>7</v>
      </c>
      <c r="U103" s="3">
        <f t="shared" si="22"/>
        <v>11</v>
      </c>
      <c r="V103" s="3">
        <f t="shared" si="23"/>
        <v>10</v>
      </c>
      <c r="W103" s="3">
        <f t="shared" si="24"/>
        <v>12</v>
      </c>
      <c r="X103" s="3">
        <f t="shared" si="25"/>
        <v>1</v>
      </c>
      <c r="Y103" s="3">
        <f t="shared" si="26"/>
        <v>2</v>
      </c>
      <c r="Z103" s="3">
        <f t="shared" si="27"/>
        <v>4</v>
      </c>
      <c r="AA103" s="3">
        <f t="shared" si="28"/>
        <v>14</v>
      </c>
      <c r="AB103" s="3">
        <f t="shared" si="29"/>
        <v>6</v>
      </c>
      <c r="AC103" s="3">
        <f t="shared" si="30"/>
        <v>3</v>
      </c>
      <c r="AD103" s="3">
        <f t="shared" si="31"/>
        <v>8</v>
      </c>
    </row>
    <row r="104" spans="1:30" x14ac:dyDescent="0.25">
      <c r="A104" s="2">
        <v>36371</v>
      </c>
      <c r="B104">
        <v>-0.36766087053122798</v>
      </c>
      <c r="C104">
        <v>1.55869697651168</v>
      </c>
      <c r="D104">
        <v>-0.58037952786718505</v>
      </c>
      <c r="E104">
        <v>0.121435767561287</v>
      </c>
      <c r="F104">
        <v>0.30814531448952598</v>
      </c>
      <c r="G104">
        <v>0.212619344873238</v>
      </c>
      <c r="H104">
        <v>0.57419024153106402</v>
      </c>
      <c r="I104">
        <v>-0.803941748877392</v>
      </c>
      <c r="J104">
        <v>-2.0276204706116898</v>
      </c>
      <c r="K104">
        <v>-1.2623205888033</v>
      </c>
      <c r="L104">
        <v>1.73319180503798</v>
      </c>
      <c r="M104">
        <v>0.20785750612009499</v>
      </c>
      <c r="N104">
        <v>-0.12223836173564601</v>
      </c>
      <c r="O104">
        <v>0.44802461230156598</v>
      </c>
      <c r="P104" s="4">
        <f t="shared" si="17"/>
        <v>36371</v>
      </c>
      <c r="Q104" s="3">
        <f t="shared" si="18"/>
        <v>5</v>
      </c>
      <c r="R104" s="3">
        <f t="shared" si="19"/>
        <v>13</v>
      </c>
      <c r="S104" s="3">
        <f t="shared" si="20"/>
        <v>4</v>
      </c>
      <c r="T104" s="3">
        <f t="shared" si="21"/>
        <v>7</v>
      </c>
      <c r="U104" s="3">
        <f t="shared" si="22"/>
        <v>10</v>
      </c>
      <c r="V104" s="3">
        <f t="shared" si="23"/>
        <v>9</v>
      </c>
      <c r="W104" s="3">
        <f t="shared" si="24"/>
        <v>12</v>
      </c>
      <c r="X104" s="3">
        <f t="shared" si="25"/>
        <v>3</v>
      </c>
      <c r="Y104" s="3">
        <f t="shared" si="26"/>
        <v>1</v>
      </c>
      <c r="Z104" s="3">
        <f t="shared" si="27"/>
        <v>2</v>
      </c>
      <c r="AA104" s="3">
        <f t="shared" si="28"/>
        <v>14</v>
      </c>
      <c r="AB104" s="3">
        <f t="shared" si="29"/>
        <v>8</v>
      </c>
      <c r="AC104" s="3">
        <f t="shared" si="30"/>
        <v>6</v>
      </c>
      <c r="AD104" s="3">
        <f t="shared" si="31"/>
        <v>11</v>
      </c>
    </row>
    <row r="105" spans="1:30" x14ac:dyDescent="0.25">
      <c r="A105" s="2">
        <v>36403</v>
      </c>
      <c r="B105">
        <v>0.58221395635676099</v>
      </c>
      <c r="C105">
        <v>-0.260861937985718</v>
      </c>
      <c r="D105">
        <v>-5.49542589454051E-2</v>
      </c>
      <c r="E105">
        <v>-0.57764703432308395</v>
      </c>
      <c r="F105">
        <v>0.89154439713714495</v>
      </c>
      <c r="G105">
        <v>0.44036808856098603</v>
      </c>
      <c r="H105">
        <v>0.45278208201407499</v>
      </c>
      <c r="I105">
        <v>-1.4104090082165199</v>
      </c>
      <c r="J105">
        <v>-1.7569043761419401</v>
      </c>
      <c r="K105">
        <v>-0.73268680485915505</v>
      </c>
      <c r="L105">
        <v>0.92992295783829304</v>
      </c>
      <c r="M105">
        <v>-0.26131810172238201</v>
      </c>
      <c r="N105">
        <v>-0.33993028195306002</v>
      </c>
      <c r="O105">
        <v>2.0978803222400102</v>
      </c>
      <c r="P105" s="4">
        <f t="shared" si="17"/>
        <v>36403</v>
      </c>
      <c r="Q105" s="3">
        <f t="shared" si="18"/>
        <v>11</v>
      </c>
      <c r="R105" s="3">
        <f t="shared" si="19"/>
        <v>7</v>
      </c>
      <c r="S105" s="3">
        <f t="shared" si="20"/>
        <v>8</v>
      </c>
      <c r="T105" s="3">
        <f t="shared" si="21"/>
        <v>4</v>
      </c>
      <c r="U105" s="3">
        <f t="shared" si="22"/>
        <v>12</v>
      </c>
      <c r="V105" s="3">
        <f t="shared" si="23"/>
        <v>9</v>
      </c>
      <c r="W105" s="3">
        <f t="shared" si="24"/>
        <v>10</v>
      </c>
      <c r="X105" s="3">
        <f t="shared" si="25"/>
        <v>2</v>
      </c>
      <c r="Y105" s="3">
        <f t="shared" si="26"/>
        <v>1</v>
      </c>
      <c r="Z105" s="3">
        <f t="shared" si="27"/>
        <v>3</v>
      </c>
      <c r="AA105" s="3">
        <f t="shared" si="28"/>
        <v>13</v>
      </c>
      <c r="AB105" s="3">
        <f t="shared" si="29"/>
        <v>6</v>
      </c>
      <c r="AC105" s="3">
        <f t="shared" si="30"/>
        <v>5</v>
      </c>
      <c r="AD105" s="3">
        <f t="shared" si="31"/>
        <v>14</v>
      </c>
    </row>
    <row r="106" spans="1:30" x14ac:dyDescent="0.25">
      <c r="A106" s="2">
        <v>36433</v>
      </c>
      <c r="B106">
        <v>0.62828186702371802</v>
      </c>
      <c r="C106">
        <v>0.65238356264999997</v>
      </c>
      <c r="D106">
        <v>4.6045440628920901E-2</v>
      </c>
      <c r="E106">
        <v>1.1931799401955701</v>
      </c>
      <c r="F106">
        <v>0.83144586522178998</v>
      </c>
      <c r="G106">
        <v>-1.2863975041700599</v>
      </c>
      <c r="H106">
        <v>0.45254235761835998</v>
      </c>
      <c r="I106">
        <v>0.22155041589920499</v>
      </c>
      <c r="J106">
        <v>-0.17382383770236701</v>
      </c>
      <c r="K106">
        <v>-0.41842500410800498</v>
      </c>
      <c r="L106">
        <v>-1.8622195791716301</v>
      </c>
      <c r="M106">
        <v>-0.37853111700249797</v>
      </c>
      <c r="N106">
        <v>-1.42492013387243</v>
      </c>
      <c r="O106">
        <v>1.5188877267894101</v>
      </c>
      <c r="P106" s="4">
        <f t="shared" si="17"/>
        <v>36433</v>
      </c>
      <c r="Q106" s="3">
        <f t="shared" si="18"/>
        <v>10</v>
      </c>
      <c r="R106" s="3">
        <f t="shared" si="19"/>
        <v>11</v>
      </c>
      <c r="S106" s="3">
        <f t="shared" si="20"/>
        <v>7</v>
      </c>
      <c r="T106" s="3">
        <f t="shared" si="21"/>
        <v>13</v>
      </c>
      <c r="U106" s="3">
        <f t="shared" si="22"/>
        <v>12</v>
      </c>
      <c r="V106" s="3">
        <f t="shared" si="23"/>
        <v>3</v>
      </c>
      <c r="W106" s="3">
        <f t="shared" si="24"/>
        <v>9</v>
      </c>
      <c r="X106" s="3">
        <f t="shared" si="25"/>
        <v>8</v>
      </c>
      <c r="Y106" s="3">
        <f t="shared" si="26"/>
        <v>6</v>
      </c>
      <c r="Z106" s="3">
        <f t="shared" si="27"/>
        <v>4</v>
      </c>
      <c r="AA106" s="3">
        <f t="shared" si="28"/>
        <v>1</v>
      </c>
      <c r="AB106" s="3">
        <f t="shared" si="29"/>
        <v>5</v>
      </c>
      <c r="AC106" s="3">
        <f t="shared" si="30"/>
        <v>2</v>
      </c>
      <c r="AD106" s="3">
        <f t="shared" si="31"/>
        <v>14</v>
      </c>
    </row>
    <row r="107" spans="1:30" x14ac:dyDescent="0.25">
      <c r="A107" s="2">
        <v>36462</v>
      </c>
      <c r="B107">
        <v>-0.35041099688530303</v>
      </c>
      <c r="C107">
        <v>1.49040788760716</v>
      </c>
      <c r="D107">
        <v>0.69548417803948603</v>
      </c>
      <c r="E107">
        <v>5.5922444940225802E-2</v>
      </c>
      <c r="F107">
        <v>-3.8002180686787401E-2</v>
      </c>
      <c r="G107">
        <v>-1.0214393636318699</v>
      </c>
      <c r="H107">
        <v>-0.32210958987292698</v>
      </c>
      <c r="I107">
        <v>-1.39688644915959</v>
      </c>
      <c r="J107">
        <v>-0.66686799031946797</v>
      </c>
      <c r="K107">
        <v>-0.54266832219695305</v>
      </c>
      <c r="L107">
        <v>2.2161217821044001</v>
      </c>
      <c r="M107">
        <v>-0.829160508025374</v>
      </c>
      <c r="N107">
        <v>-0.134871232710435</v>
      </c>
      <c r="O107">
        <v>0.84448034079744105</v>
      </c>
      <c r="P107" s="4">
        <f t="shared" si="17"/>
        <v>36462</v>
      </c>
      <c r="Q107" s="3">
        <f t="shared" si="18"/>
        <v>6</v>
      </c>
      <c r="R107" s="3">
        <f t="shared" si="19"/>
        <v>13</v>
      </c>
      <c r="S107" s="3">
        <f t="shared" si="20"/>
        <v>11</v>
      </c>
      <c r="T107" s="3">
        <f t="shared" si="21"/>
        <v>10</v>
      </c>
      <c r="U107" s="3">
        <f t="shared" si="22"/>
        <v>9</v>
      </c>
      <c r="V107" s="3">
        <f t="shared" si="23"/>
        <v>2</v>
      </c>
      <c r="W107" s="3">
        <f t="shared" si="24"/>
        <v>7</v>
      </c>
      <c r="X107" s="3">
        <f t="shared" si="25"/>
        <v>1</v>
      </c>
      <c r="Y107" s="3">
        <f t="shared" si="26"/>
        <v>4</v>
      </c>
      <c r="Z107" s="3">
        <f t="shared" si="27"/>
        <v>5</v>
      </c>
      <c r="AA107" s="3">
        <f t="shared" si="28"/>
        <v>14</v>
      </c>
      <c r="AB107" s="3">
        <f t="shared" si="29"/>
        <v>3</v>
      </c>
      <c r="AC107" s="3">
        <f t="shared" si="30"/>
        <v>8</v>
      </c>
      <c r="AD107" s="3">
        <f t="shared" si="31"/>
        <v>12</v>
      </c>
    </row>
    <row r="108" spans="1:30" x14ac:dyDescent="0.25">
      <c r="A108" s="2">
        <v>36494</v>
      </c>
      <c r="B108">
        <v>-0.68883283533819095</v>
      </c>
      <c r="C108">
        <v>1.91877049165437</v>
      </c>
      <c r="D108">
        <v>2.1612969964031701E-2</v>
      </c>
      <c r="E108">
        <v>0.53310349101031795</v>
      </c>
      <c r="F108">
        <v>-2.3054932545146099E-2</v>
      </c>
      <c r="G108">
        <v>0.27361998465540299</v>
      </c>
      <c r="H108">
        <v>0.23035315690611899</v>
      </c>
      <c r="I108">
        <v>-1.3596203290811</v>
      </c>
      <c r="J108">
        <v>-0.74283332826606097</v>
      </c>
      <c r="K108">
        <v>-1.25679381764336</v>
      </c>
      <c r="L108">
        <v>2.0088870304832702</v>
      </c>
      <c r="M108">
        <v>-0.60413490869561204</v>
      </c>
      <c r="N108">
        <v>-0.18562707457056701</v>
      </c>
      <c r="O108">
        <v>-0.12544989853348501</v>
      </c>
      <c r="P108" s="4">
        <f t="shared" si="17"/>
        <v>36494</v>
      </c>
      <c r="Q108" s="3">
        <f t="shared" si="18"/>
        <v>4</v>
      </c>
      <c r="R108" s="3">
        <f t="shared" si="19"/>
        <v>13</v>
      </c>
      <c r="S108" s="3">
        <f t="shared" si="20"/>
        <v>9</v>
      </c>
      <c r="T108" s="3">
        <f t="shared" si="21"/>
        <v>12</v>
      </c>
      <c r="U108" s="3">
        <f t="shared" si="22"/>
        <v>8</v>
      </c>
      <c r="V108" s="3">
        <f t="shared" si="23"/>
        <v>11</v>
      </c>
      <c r="W108" s="3">
        <f t="shared" si="24"/>
        <v>10</v>
      </c>
      <c r="X108" s="3">
        <f t="shared" si="25"/>
        <v>1</v>
      </c>
      <c r="Y108" s="3">
        <f t="shared" si="26"/>
        <v>3</v>
      </c>
      <c r="Z108" s="3">
        <f t="shared" si="27"/>
        <v>2</v>
      </c>
      <c r="AA108" s="3">
        <f t="shared" si="28"/>
        <v>14</v>
      </c>
      <c r="AB108" s="3">
        <f t="shared" si="29"/>
        <v>5</v>
      </c>
      <c r="AC108" s="3">
        <f t="shared" si="30"/>
        <v>6</v>
      </c>
      <c r="AD108" s="3">
        <f t="shared" si="31"/>
        <v>7</v>
      </c>
    </row>
    <row r="109" spans="1:30" x14ac:dyDescent="0.25">
      <c r="A109" s="2">
        <v>36525</v>
      </c>
      <c r="B109">
        <v>-0.86577627363875198</v>
      </c>
      <c r="C109">
        <v>1.3671219420363201</v>
      </c>
      <c r="D109">
        <v>0.181091628793771</v>
      </c>
      <c r="E109">
        <v>-3.7532517562067103E-2</v>
      </c>
      <c r="F109">
        <v>-0.141418121792658</v>
      </c>
      <c r="G109">
        <v>1.4738637688170499</v>
      </c>
      <c r="H109">
        <v>9.5123902937431004E-2</v>
      </c>
      <c r="I109">
        <v>-1.1908276548243699</v>
      </c>
      <c r="J109">
        <v>-0.68238078584434203</v>
      </c>
      <c r="K109">
        <v>-1.2654383285103901</v>
      </c>
      <c r="L109">
        <v>2.0112996817335498</v>
      </c>
      <c r="M109">
        <v>-0.76999232318774202</v>
      </c>
      <c r="N109">
        <v>-0.147921454890999</v>
      </c>
      <c r="O109">
        <v>-2.72134640667928E-2</v>
      </c>
      <c r="P109" s="4">
        <f t="shared" si="17"/>
        <v>36525</v>
      </c>
      <c r="Q109" s="3">
        <f t="shared" si="18"/>
        <v>3</v>
      </c>
      <c r="R109" s="3">
        <f t="shared" si="19"/>
        <v>12</v>
      </c>
      <c r="S109" s="3">
        <f t="shared" si="20"/>
        <v>11</v>
      </c>
      <c r="T109" s="3">
        <f t="shared" si="21"/>
        <v>8</v>
      </c>
      <c r="U109" s="3">
        <f t="shared" si="22"/>
        <v>7</v>
      </c>
      <c r="V109" s="3">
        <f t="shared" si="23"/>
        <v>13</v>
      </c>
      <c r="W109" s="3">
        <f t="shared" si="24"/>
        <v>10</v>
      </c>
      <c r="X109" s="3">
        <f t="shared" si="25"/>
        <v>2</v>
      </c>
      <c r="Y109" s="3">
        <f t="shared" si="26"/>
        <v>5</v>
      </c>
      <c r="Z109" s="3">
        <f t="shared" si="27"/>
        <v>1</v>
      </c>
      <c r="AA109" s="3">
        <f t="shared" si="28"/>
        <v>14</v>
      </c>
      <c r="AB109" s="3">
        <f t="shared" si="29"/>
        <v>4</v>
      </c>
      <c r="AC109" s="3">
        <f t="shared" si="30"/>
        <v>6</v>
      </c>
      <c r="AD109" s="3">
        <f t="shared" si="31"/>
        <v>9</v>
      </c>
    </row>
    <row r="110" spans="1:30" x14ac:dyDescent="0.25">
      <c r="A110" s="2">
        <v>36556</v>
      </c>
      <c r="B110">
        <v>-0.97861902675175505</v>
      </c>
      <c r="C110">
        <v>0.83844627294516505</v>
      </c>
      <c r="D110">
        <v>0.33463549114956598</v>
      </c>
      <c r="E110">
        <v>0.66809903004168902</v>
      </c>
      <c r="F110">
        <v>-0.175436020699656</v>
      </c>
      <c r="G110">
        <v>2.1081473914165301</v>
      </c>
      <c r="H110">
        <v>-0.18747023562009699</v>
      </c>
      <c r="I110">
        <v>-1.06988704592814</v>
      </c>
      <c r="J110">
        <v>-0.644953837149703</v>
      </c>
      <c r="K110">
        <v>-1.3556117413766999</v>
      </c>
      <c r="L110">
        <v>1.54260142658092</v>
      </c>
      <c r="M110">
        <v>-0.61998081903576396</v>
      </c>
      <c r="N110">
        <v>-0.26657908936241898</v>
      </c>
      <c r="O110">
        <v>-0.19339179620963001</v>
      </c>
      <c r="P110" s="4">
        <f t="shared" si="17"/>
        <v>36556</v>
      </c>
      <c r="Q110" s="3">
        <f t="shared" si="18"/>
        <v>3</v>
      </c>
      <c r="R110" s="3">
        <f t="shared" si="19"/>
        <v>12</v>
      </c>
      <c r="S110" s="3">
        <f t="shared" si="20"/>
        <v>10</v>
      </c>
      <c r="T110" s="3">
        <f t="shared" si="21"/>
        <v>11</v>
      </c>
      <c r="U110" s="3">
        <f t="shared" si="22"/>
        <v>9</v>
      </c>
      <c r="V110" s="3">
        <f t="shared" si="23"/>
        <v>14</v>
      </c>
      <c r="W110" s="3">
        <f t="shared" si="24"/>
        <v>8</v>
      </c>
      <c r="X110" s="3">
        <f t="shared" si="25"/>
        <v>2</v>
      </c>
      <c r="Y110" s="3">
        <f t="shared" si="26"/>
        <v>4</v>
      </c>
      <c r="Z110" s="3">
        <f t="shared" si="27"/>
        <v>1</v>
      </c>
      <c r="AA110" s="3">
        <f t="shared" si="28"/>
        <v>13</v>
      </c>
      <c r="AB110" s="3">
        <f t="shared" si="29"/>
        <v>5</v>
      </c>
      <c r="AC110" s="3">
        <f t="shared" si="30"/>
        <v>6</v>
      </c>
      <c r="AD110" s="3">
        <f t="shared" si="31"/>
        <v>7</v>
      </c>
    </row>
    <row r="111" spans="1:30" x14ac:dyDescent="0.25">
      <c r="A111" s="2">
        <v>36585</v>
      </c>
      <c r="B111">
        <v>-1.38470831296075</v>
      </c>
      <c r="C111">
        <v>0.94239883040180905</v>
      </c>
      <c r="D111">
        <v>0.59548051720554396</v>
      </c>
      <c r="E111">
        <v>0.21379119496478199</v>
      </c>
      <c r="F111">
        <v>0.14003312225801001</v>
      </c>
      <c r="G111">
        <v>1.7186752002359</v>
      </c>
      <c r="H111">
        <v>-0.25286037778305698</v>
      </c>
      <c r="I111">
        <v>-1.2537436018827799</v>
      </c>
      <c r="J111">
        <v>-0.5151790656552</v>
      </c>
      <c r="K111">
        <v>-1.1399672045489899</v>
      </c>
      <c r="L111">
        <v>1.79874025920515</v>
      </c>
      <c r="M111">
        <v>-0.56312397554957005</v>
      </c>
      <c r="N111">
        <v>-0.25589931975819302</v>
      </c>
      <c r="O111">
        <v>-4.3637266132652397E-2</v>
      </c>
      <c r="P111" s="4">
        <f t="shared" si="17"/>
        <v>36585</v>
      </c>
      <c r="Q111" s="3">
        <f t="shared" si="18"/>
        <v>1</v>
      </c>
      <c r="R111" s="3">
        <f t="shared" si="19"/>
        <v>12</v>
      </c>
      <c r="S111" s="3">
        <f t="shared" si="20"/>
        <v>11</v>
      </c>
      <c r="T111" s="3">
        <f t="shared" si="21"/>
        <v>10</v>
      </c>
      <c r="U111" s="3">
        <f t="shared" si="22"/>
        <v>9</v>
      </c>
      <c r="V111" s="3">
        <f t="shared" si="23"/>
        <v>13</v>
      </c>
      <c r="W111" s="3">
        <f t="shared" si="24"/>
        <v>7</v>
      </c>
      <c r="X111" s="3">
        <f t="shared" si="25"/>
        <v>2</v>
      </c>
      <c r="Y111" s="3">
        <f t="shared" si="26"/>
        <v>5</v>
      </c>
      <c r="Z111" s="3">
        <f t="shared" si="27"/>
        <v>3</v>
      </c>
      <c r="AA111" s="3">
        <f t="shared" si="28"/>
        <v>14</v>
      </c>
      <c r="AB111" s="3">
        <f t="shared" si="29"/>
        <v>4</v>
      </c>
      <c r="AC111" s="3">
        <f t="shared" si="30"/>
        <v>6</v>
      </c>
      <c r="AD111" s="3">
        <f t="shared" si="31"/>
        <v>8</v>
      </c>
    </row>
    <row r="112" spans="1:30" x14ac:dyDescent="0.25">
      <c r="A112" s="2">
        <v>36616</v>
      </c>
      <c r="B112">
        <v>-1.5872073255335</v>
      </c>
      <c r="C112">
        <v>1.44178759412308</v>
      </c>
      <c r="D112">
        <v>0.41424096292335699</v>
      </c>
      <c r="E112">
        <v>1.49528296477325</v>
      </c>
      <c r="F112">
        <v>0.546805714565059</v>
      </c>
      <c r="G112">
        <v>0.55492290243217901</v>
      </c>
      <c r="H112">
        <v>-0.85367220121206799</v>
      </c>
      <c r="I112">
        <v>-1.30299705936302</v>
      </c>
      <c r="J112">
        <v>-1.03676359954417</v>
      </c>
      <c r="K112">
        <v>-0.45173084949373798</v>
      </c>
      <c r="L112">
        <v>1.21021393036188</v>
      </c>
      <c r="M112">
        <v>-0.45317973463501998</v>
      </c>
      <c r="N112">
        <v>8.8231149505617903E-2</v>
      </c>
      <c r="O112">
        <v>-6.5934448902910295E-2</v>
      </c>
      <c r="P112" s="4">
        <f t="shared" si="17"/>
        <v>36616</v>
      </c>
      <c r="Q112" s="3">
        <f t="shared" si="18"/>
        <v>1</v>
      </c>
      <c r="R112" s="3">
        <f t="shared" si="19"/>
        <v>13</v>
      </c>
      <c r="S112" s="3">
        <f t="shared" si="20"/>
        <v>9</v>
      </c>
      <c r="T112" s="3">
        <f t="shared" si="21"/>
        <v>14</v>
      </c>
      <c r="U112" s="3">
        <f t="shared" si="22"/>
        <v>10</v>
      </c>
      <c r="V112" s="3">
        <f t="shared" si="23"/>
        <v>11</v>
      </c>
      <c r="W112" s="3">
        <f t="shared" si="24"/>
        <v>4</v>
      </c>
      <c r="X112" s="3">
        <f t="shared" si="25"/>
        <v>2</v>
      </c>
      <c r="Y112" s="3">
        <f t="shared" si="26"/>
        <v>3</v>
      </c>
      <c r="Z112" s="3">
        <f t="shared" si="27"/>
        <v>6</v>
      </c>
      <c r="AA112" s="3">
        <f t="shared" si="28"/>
        <v>12</v>
      </c>
      <c r="AB112" s="3">
        <f t="shared" si="29"/>
        <v>5</v>
      </c>
      <c r="AC112" s="3">
        <f t="shared" si="30"/>
        <v>8</v>
      </c>
      <c r="AD112" s="3">
        <f t="shared" si="31"/>
        <v>7</v>
      </c>
    </row>
    <row r="113" spans="1:30" x14ac:dyDescent="0.25">
      <c r="A113" s="2">
        <v>36644</v>
      </c>
      <c r="B113">
        <v>-1.2509444923729101</v>
      </c>
      <c r="C113">
        <v>1.4095344878140099</v>
      </c>
      <c r="D113">
        <v>6.0166596773058502E-2</v>
      </c>
      <c r="E113">
        <v>0.18777751264419601</v>
      </c>
      <c r="F113">
        <v>0.38504253930323001</v>
      </c>
      <c r="G113">
        <v>-0.944532252185179</v>
      </c>
      <c r="H113">
        <v>-0.67720572116012501</v>
      </c>
      <c r="I113">
        <v>-1.5263596377603701</v>
      </c>
      <c r="J113">
        <v>-1.38104817755507</v>
      </c>
      <c r="K113">
        <v>0.51819061613185102</v>
      </c>
      <c r="L113">
        <v>1.2160234888293699</v>
      </c>
      <c r="M113">
        <v>0.44586380895502897</v>
      </c>
      <c r="N113">
        <v>1.28593247160202</v>
      </c>
      <c r="O113">
        <v>0.271558758980875</v>
      </c>
      <c r="P113" s="4">
        <f t="shared" si="17"/>
        <v>36644</v>
      </c>
      <c r="Q113" s="3">
        <f t="shared" si="18"/>
        <v>3</v>
      </c>
      <c r="R113" s="3">
        <f t="shared" si="19"/>
        <v>14</v>
      </c>
      <c r="S113" s="3">
        <f t="shared" si="20"/>
        <v>6</v>
      </c>
      <c r="T113" s="3">
        <f t="shared" si="21"/>
        <v>7</v>
      </c>
      <c r="U113" s="3">
        <f t="shared" si="22"/>
        <v>9</v>
      </c>
      <c r="V113" s="3">
        <f t="shared" si="23"/>
        <v>4</v>
      </c>
      <c r="W113" s="3">
        <f t="shared" si="24"/>
        <v>5</v>
      </c>
      <c r="X113" s="3">
        <f t="shared" si="25"/>
        <v>1</v>
      </c>
      <c r="Y113" s="3">
        <f t="shared" si="26"/>
        <v>2</v>
      </c>
      <c r="Z113" s="3">
        <f t="shared" si="27"/>
        <v>11</v>
      </c>
      <c r="AA113" s="3">
        <f t="shared" si="28"/>
        <v>12</v>
      </c>
      <c r="AB113" s="3">
        <f t="shared" si="29"/>
        <v>10</v>
      </c>
      <c r="AC113" s="3">
        <f t="shared" si="30"/>
        <v>13</v>
      </c>
      <c r="AD113" s="3">
        <f t="shared" si="31"/>
        <v>8</v>
      </c>
    </row>
    <row r="114" spans="1:30" x14ac:dyDescent="0.25">
      <c r="A114" s="2">
        <v>36677</v>
      </c>
      <c r="B114">
        <v>-0.13112546701493399</v>
      </c>
      <c r="C114">
        <v>0.124217136467644</v>
      </c>
      <c r="D114">
        <v>-0.94400630456226498</v>
      </c>
      <c r="E114">
        <v>0.41167015743851898</v>
      </c>
      <c r="F114">
        <v>0.81853599646905395</v>
      </c>
      <c r="G114">
        <v>-1.62179726196593</v>
      </c>
      <c r="H114">
        <v>-1.5423443579557199</v>
      </c>
      <c r="I114">
        <v>1.9149441152800602E-2</v>
      </c>
      <c r="J114">
        <v>-0.14625349415110001</v>
      </c>
      <c r="K114">
        <v>1.36615439610691</v>
      </c>
      <c r="L114">
        <v>-0.986503612656076</v>
      </c>
      <c r="M114">
        <v>0.92196552311458202</v>
      </c>
      <c r="N114">
        <v>1.58102364021186</v>
      </c>
      <c r="O114">
        <v>0.12931420734465701</v>
      </c>
      <c r="P114" s="4">
        <f t="shared" si="17"/>
        <v>36677</v>
      </c>
      <c r="Q114" s="3">
        <f t="shared" si="18"/>
        <v>6</v>
      </c>
      <c r="R114" s="3">
        <f t="shared" si="19"/>
        <v>8</v>
      </c>
      <c r="S114" s="3">
        <f t="shared" si="20"/>
        <v>4</v>
      </c>
      <c r="T114" s="3">
        <f t="shared" si="21"/>
        <v>10</v>
      </c>
      <c r="U114" s="3">
        <f t="shared" si="22"/>
        <v>11</v>
      </c>
      <c r="V114" s="3">
        <f t="shared" si="23"/>
        <v>1</v>
      </c>
      <c r="W114" s="3">
        <f t="shared" si="24"/>
        <v>2</v>
      </c>
      <c r="X114" s="3">
        <f t="shared" si="25"/>
        <v>7</v>
      </c>
      <c r="Y114" s="3">
        <f t="shared" si="26"/>
        <v>5</v>
      </c>
      <c r="Z114" s="3">
        <f t="shared" si="27"/>
        <v>13</v>
      </c>
      <c r="AA114" s="3">
        <f t="shared" si="28"/>
        <v>3</v>
      </c>
      <c r="AB114" s="3">
        <f t="shared" si="29"/>
        <v>12</v>
      </c>
      <c r="AC114" s="3">
        <f t="shared" si="30"/>
        <v>14</v>
      </c>
      <c r="AD114" s="3">
        <f t="shared" si="31"/>
        <v>9</v>
      </c>
    </row>
    <row r="115" spans="1:30" x14ac:dyDescent="0.25">
      <c r="A115" s="2">
        <v>36707</v>
      </c>
      <c r="B115">
        <v>-0.39872747234038503</v>
      </c>
      <c r="C115">
        <v>1.27199003243303</v>
      </c>
      <c r="D115">
        <v>-1.22784112791177</v>
      </c>
      <c r="E115">
        <v>-1.23825296745842</v>
      </c>
      <c r="F115">
        <v>0.35332250618106598</v>
      </c>
      <c r="G115">
        <v>-1.3267544708823</v>
      </c>
      <c r="H115">
        <v>-0.58377006837960099</v>
      </c>
      <c r="I115">
        <v>-1.02805230626751</v>
      </c>
      <c r="J115">
        <v>-0.12889512115701299</v>
      </c>
      <c r="K115">
        <v>0.74321591737633297</v>
      </c>
      <c r="L115">
        <v>-1.03283919466694E-2</v>
      </c>
      <c r="M115">
        <v>1.0514331744990599</v>
      </c>
      <c r="N115">
        <v>1.40777215775721</v>
      </c>
      <c r="O115">
        <v>1.11488813809697</v>
      </c>
      <c r="P115" s="4">
        <f t="shared" si="17"/>
        <v>36707</v>
      </c>
      <c r="Q115" s="3">
        <f t="shared" si="18"/>
        <v>6</v>
      </c>
      <c r="R115" s="3">
        <f t="shared" si="19"/>
        <v>13</v>
      </c>
      <c r="S115" s="3">
        <f t="shared" si="20"/>
        <v>3</v>
      </c>
      <c r="T115" s="3">
        <f t="shared" si="21"/>
        <v>2</v>
      </c>
      <c r="U115" s="3">
        <f t="shared" si="22"/>
        <v>9</v>
      </c>
      <c r="V115" s="3">
        <f t="shared" si="23"/>
        <v>1</v>
      </c>
      <c r="W115" s="3">
        <f t="shared" si="24"/>
        <v>5</v>
      </c>
      <c r="X115" s="3">
        <f t="shared" si="25"/>
        <v>4</v>
      </c>
      <c r="Y115" s="3">
        <f t="shared" si="26"/>
        <v>7</v>
      </c>
      <c r="Z115" s="3">
        <f t="shared" si="27"/>
        <v>10</v>
      </c>
      <c r="AA115" s="3">
        <f t="shared" si="28"/>
        <v>8</v>
      </c>
      <c r="AB115" s="3">
        <f t="shared" si="29"/>
        <v>11</v>
      </c>
      <c r="AC115" s="3">
        <f t="shared" si="30"/>
        <v>14</v>
      </c>
      <c r="AD115" s="3">
        <f t="shared" si="31"/>
        <v>12</v>
      </c>
    </row>
    <row r="116" spans="1:30" x14ac:dyDescent="0.25">
      <c r="A116" s="2">
        <v>36738</v>
      </c>
      <c r="B116">
        <v>-0.133730078644405</v>
      </c>
      <c r="C116">
        <v>2.6226413960195298</v>
      </c>
      <c r="D116">
        <v>-1.0668321484599099</v>
      </c>
      <c r="E116">
        <v>-1.3190500406293399</v>
      </c>
      <c r="F116">
        <v>0.88518082624926897</v>
      </c>
      <c r="G116">
        <v>-0.13603499651828399</v>
      </c>
      <c r="H116">
        <v>-0.170836693367965</v>
      </c>
      <c r="I116">
        <v>-0.32733832795676598</v>
      </c>
      <c r="J116">
        <v>-0.82431638544860097</v>
      </c>
      <c r="K116">
        <v>0.68023229705308996</v>
      </c>
      <c r="L116">
        <v>-0.29074337669205702</v>
      </c>
      <c r="M116">
        <v>-0.61642911061502603</v>
      </c>
      <c r="N116">
        <v>-0.119156304008604</v>
      </c>
      <c r="O116">
        <v>0.81641294301907297</v>
      </c>
      <c r="P116" s="4">
        <f t="shared" si="17"/>
        <v>36738</v>
      </c>
      <c r="Q116" s="3">
        <f t="shared" si="18"/>
        <v>9</v>
      </c>
      <c r="R116" s="3">
        <f t="shared" si="19"/>
        <v>14</v>
      </c>
      <c r="S116" s="3">
        <f t="shared" si="20"/>
        <v>2</v>
      </c>
      <c r="T116" s="3">
        <f t="shared" si="21"/>
        <v>1</v>
      </c>
      <c r="U116" s="3">
        <f t="shared" si="22"/>
        <v>13</v>
      </c>
      <c r="V116" s="3">
        <f t="shared" si="23"/>
        <v>8</v>
      </c>
      <c r="W116" s="3">
        <f t="shared" si="24"/>
        <v>7</v>
      </c>
      <c r="X116" s="3">
        <f t="shared" si="25"/>
        <v>5</v>
      </c>
      <c r="Y116" s="3">
        <f t="shared" si="26"/>
        <v>3</v>
      </c>
      <c r="Z116" s="3">
        <f t="shared" si="27"/>
        <v>11</v>
      </c>
      <c r="AA116" s="3">
        <f t="shared" si="28"/>
        <v>6</v>
      </c>
      <c r="AB116" s="3">
        <f t="shared" si="29"/>
        <v>4</v>
      </c>
      <c r="AC116" s="3">
        <f t="shared" si="30"/>
        <v>10</v>
      </c>
      <c r="AD116" s="3">
        <f t="shared" si="31"/>
        <v>12</v>
      </c>
    </row>
    <row r="117" spans="1:30" x14ac:dyDescent="0.25">
      <c r="A117" s="2">
        <v>36769</v>
      </c>
      <c r="B117">
        <v>0.21669135773427201</v>
      </c>
      <c r="C117">
        <v>2.4379849008593699</v>
      </c>
      <c r="D117">
        <v>-0.75729547141526599</v>
      </c>
      <c r="E117">
        <v>-1.161621330247</v>
      </c>
      <c r="F117">
        <v>-1.1884984886488901</v>
      </c>
      <c r="G117">
        <v>-0.77286243735792204</v>
      </c>
      <c r="H117">
        <v>0.62612680101989704</v>
      </c>
      <c r="I117">
        <v>-0.55256465434614799</v>
      </c>
      <c r="J117">
        <v>-0.71120680309336304</v>
      </c>
      <c r="K117">
        <v>0.41563774635594702</v>
      </c>
      <c r="L117">
        <v>0.75497613922861095</v>
      </c>
      <c r="M117">
        <v>-0.57013939053174401</v>
      </c>
      <c r="N117">
        <v>0.56699398251276101</v>
      </c>
      <c r="O117">
        <v>0.69577764792947805</v>
      </c>
      <c r="P117" s="4">
        <f t="shared" si="17"/>
        <v>36769</v>
      </c>
      <c r="Q117" s="3">
        <f t="shared" si="18"/>
        <v>8</v>
      </c>
      <c r="R117" s="3">
        <f t="shared" si="19"/>
        <v>14</v>
      </c>
      <c r="S117" s="3">
        <f t="shared" si="20"/>
        <v>4</v>
      </c>
      <c r="T117" s="3">
        <f t="shared" si="21"/>
        <v>2</v>
      </c>
      <c r="U117" s="3">
        <f t="shared" si="22"/>
        <v>1</v>
      </c>
      <c r="V117" s="3">
        <f t="shared" si="23"/>
        <v>3</v>
      </c>
      <c r="W117" s="3">
        <f t="shared" si="24"/>
        <v>11</v>
      </c>
      <c r="X117" s="3">
        <f t="shared" si="25"/>
        <v>7</v>
      </c>
      <c r="Y117" s="3">
        <f t="shared" si="26"/>
        <v>5</v>
      </c>
      <c r="Z117" s="3">
        <f t="shared" si="27"/>
        <v>9</v>
      </c>
      <c r="AA117" s="3">
        <f t="shared" si="28"/>
        <v>13</v>
      </c>
      <c r="AB117" s="3">
        <f t="shared" si="29"/>
        <v>6</v>
      </c>
      <c r="AC117" s="3">
        <f t="shared" si="30"/>
        <v>10</v>
      </c>
      <c r="AD117" s="3">
        <f t="shared" si="31"/>
        <v>12</v>
      </c>
    </row>
    <row r="118" spans="1:30" x14ac:dyDescent="0.25">
      <c r="A118" s="2">
        <v>36798</v>
      </c>
      <c r="B118">
        <v>0.91113194825544097</v>
      </c>
      <c r="C118">
        <v>-0.82156682073194198</v>
      </c>
      <c r="D118">
        <v>-0.164408231541916</v>
      </c>
      <c r="E118">
        <v>-1.33942163430096</v>
      </c>
      <c r="F118">
        <v>-1.63525458827589</v>
      </c>
      <c r="G118">
        <v>0.36202507484604901</v>
      </c>
      <c r="H118">
        <v>0.69633585944524601</v>
      </c>
      <c r="I118">
        <v>-0.40092267561846201</v>
      </c>
      <c r="J118">
        <v>2.9354148524531599E-2</v>
      </c>
      <c r="K118">
        <v>1.29618986464815</v>
      </c>
      <c r="L118">
        <v>-0.89064507142635096</v>
      </c>
      <c r="M118">
        <v>0.94343735544046103</v>
      </c>
      <c r="N118">
        <v>1.58967247273246</v>
      </c>
      <c r="O118">
        <v>-0.57592770199682297</v>
      </c>
      <c r="P118" s="4">
        <f t="shared" si="17"/>
        <v>36798</v>
      </c>
      <c r="Q118" s="3">
        <f t="shared" si="18"/>
        <v>11</v>
      </c>
      <c r="R118" s="3">
        <f t="shared" si="19"/>
        <v>4</v>
      </c>
      <c r="S118" s="3">
        <f t="shared" si="20"/>
        <v>7</v>
      </c>
      <c r="T118" s="3">
        <f t="shared" si="21"/>
        <v>2</v>
      </c>
      <c r="U118" s="3">
        <f t="shared" si="22"/>
        <v>1</v>
      </c>
      <c r="V118" s="3">
        <f t="shared" si="23"/>
        <v>9</v>
      </c>
      <c r="W118" s="3">
        <f t="shared" si="24"/>
        <v>10</v>
      </c>
      <c r="X118" s="3">
        <f t="shared" si="25"/>
        <v>6</v>
      </c>
      <c r="Y118" s="3">
        <f t="shared" si="26"/>
        <v>8</v>
      </c>
      <c r="Z118" s="3">
        <f t="shared" si="27"/>
        <v>13</v>
      </c>
      <c r="AA118" s="3">
        <f t="shared" si="28"/>
        <v>3</v>
      </c>
      <c r="AB118" s="3">
        <f t="shared" si="29"/>
        <v>12</v>
      </c>
      <c r="AC118" s="3">
        <f t="shared" si="30"/>
        <v>14</v>
      </c>
      <c r="AD118" s="3">
        <f t="shared" si="31"/>
        <v>5</v>
      </c>
    </row>
    <row r="119" spans="1:30" x14ac:dyDescent="0.25">
      <c r="A119" s="2">
        <v>36830</v>
      </c>
      <c r="B119">
        <v>0.840010103686472</v>
      </c>
      <c r="C119">
        <v>-2.3729563021426299</v>
      </c>
      <c r="D119">
        <v>0.36022965236266802</v>
      </c>
      <c r="E119">
        <v>1.18045784979957E-2</v>
      </c>
      <c r="F119">
        <v>-0.83949452954245996</v>
      </c>
      <c r="G119">
        <v>0.68571140349203896</v>
      </c>
      <c r="H119">
        <v>-4.4499925235124901E-2</v>
      </c>
      <c r="I119">
        <v>-8.2555079516739197E-2</v>
      </c>
      <c r="J119">
        <v>0.62169938123606205</v>
      </c>
      <c r="K119">
        <v>0.98823046657457103</v>
      </c>
      <c r="L119">
        <v>-1.5774327557122001</v>
      </c>
      <c r="M119">
        <v>1.0772747344386899</v>
      </c>
      <c r="N119">
        <v>0.542008131698961</v>
      </c>
      <c r="O119">
        <v>-0.21002985983830599</v>
      </c>
      <c r="P119" s="4">
        <f t="shared" si="17"/>
        <v>36830</v>
      </c>
      <c r="Q119" s="3">
        <f t="shared" si="18"/>
        <v>12</v>
      </c>
      <c r="R119" s="3">
        <f t="shared" si="19"/>
        <v>1</v>
      </c>
      <c r="S119" s="3">
        <f t="shared" si="20"/>
        <v>8</v>
      </c>
      <c r="T119" s="3">
        <f t="shared" si="21"/>
        <v>7</v>
      </c>
      <c r="U119" s="3">
        <f t="shared" si="22"/>
        <v>3</v>
      </c>
      <c r="V119" s="3">
        <f t="shared" si="23"/>
        <v>11</v>
      </c>
      <c r="W119" s="3">
        <f t="shared" si="24"/>
        <v>6</v>
      </c>
      <c r="X119" s="3">
        <f t="shared" si="25"/>
        <v>5</v>
      </c>
      <c r="Y119" s="3">
        <f t="shared" si="26"/>
        <v>10</v>
      </c>
      <c r="Z119" s="3">
        <f t="shared" si="27"/>
        <v>13</v>
      </c>
      <c r="AA119" s="3">
        <f t="shared" si="28"/>
        <v>2</v>
      </c>
      <c r="AB119" s="3">
        <f t="shared" si="29"/>
        <v>14</v>
      </c>
      <c r="AC119" s="3">
        <f t="shared" si="30"/>
        <v>9</v>
      </c>
      <c r="AD119" s="3">
        <f t="shared" si="31"/>
        <v>4</v>
      </c>
    </row>
    <row r="120" spans="1:30" x14ac:dyDescent="0.25">
      <c r="A120" s="2">
        <v>36860</v>
      </c>
      <c r="B120">
        <v>0.66841614870423904</v>
      </c>
      <c r="C120">
        <v>-2.3980502343640699</v>
      </c>
      <c r="D120">
        <v>-0.16313024587267599</v>
      </c>
      <c r="E120">
        <v>2.3624257538036399E-2</v>
      </c>
      <c r="F120">
        <v>0.51703309869279401</v>
      </c>
      <c r="G120">
        <v>0.731874450078836</v>
      </c>
      <c r="H120">
        <v>-0.19746190266755301</v>
      </c>
      <c r="I120">
        <v>0.34433578762304101</v>
      </c>
      <c r="J120">
        <v>0.20637295119451601</v>
      </c>
      <c r="K120">
        <v>0.237148891400942</v>
      </c>
      <c r="L120">
        <v>-1.73021513497544</v>
      </c>
      <c r="M120">
        <v>1.5230686559178299</v>
      </c>
      <c r="N120">
        <v>0.55126819569566698</v>
      </c>
      <c r="O120">
        <v>-0.31428491896615501</v>
      </c>
      <c r="P120" s="4">
        <f t="shared" si="17"/>
        <v>36860</v>
      </c>
      <c r="Q120" s="3">
        <f t="shared" si="18"/>
        <v>12</v>
      </c>
      <c r="R120" s="3">
        <f t="shared" si="19"/>
        <v>1</v>
      </c>
      <c r="S120" s="3">
        <f t="shared" si="20"/>
        <v>5</v>
      </c>
      <c r="T120" s="3">
        <f t="shared" si="21"/>
        <v>6</v>
      </c>
      <c r="U120" s="3">
        <f t="shared" si="22"/>
        <v>10</v>
      </c>
      <c r="V120" s="3">
        <f t="shared" si="23"/>
        <v>13</v>
      </c>
      <c r="W120" s="3">
        <f t="shared" si="24"/>
        <v>4</v>
      </c>
      <c r="X120" s="3">
        <f t="shared" si="25"/>
        <v>9</v>
      </c>
      <c r="Y120" s="3">
        <f t="shared" si="26"/>
        <v>7</v>
      </c>
      <c r="Z120" s="3">
        <f t="shared" si="27"/>
        <v>8</v>
      </c>
      <c r="AA120" s="3">
        <f t="shared" si="28"/>
        <v>2</v>
      </c>
      <c r="AB120" s="3">
        <f t="shared" si="29"/>
        <v>14</v>
      </c>
      <c r="AC120" s="3">
        <f t="shared" si="30"/>
        <v>11</v>
      </c>
      <c r="AD120" s="3">
        <f t="shared" si="31"/>
        <v>3</v>
      </c>
    </row>
    <row r="121" spans="1:30" x14ac:dyDescent="0.25">
      <c r="A121" s="2">
        <v>36889</v>
      </c>
      <c r="B121">
        <v>0.91226107004540802</v>
      </c>
      <c r="C121">
        <v>-2.9455945565760802</v>
      </c>
      <c r="D121">
        <v>5.8716878708605204E-3</v>
      </c>
      <c r="E121">
        <v>-0.23261803961064501</v>
      </c>
      <c r="F121">
        <v>-0.13033599439931701</v>
      </c>
      <c r="G121">
        <v>0.48272873383542397</v>
      </c>
      <c r="H121">
        <v>-4.7499938930492203E-2</v>
      </c>
      <c r="I121">
        <v>0.79156494013388701</v>
      </c>
      <c r="J121">
        <v>-6.6835647124286496E-2</v>
      </c>
      <c r="K121">
        <v>0.38838671000382802</v>
      </c>
      <c r="L121">
        <v>-0.66869514143613296</v>
      </c>
      <c r="M121">
        <v>1.22483575250804</v>
      </c>
      <c r="N121">
        <v>0.59831994284358603</v>
      </c>
      <c r="O121">
        <v>-0.31238951916407698</v>
      </c>
      <c r="P121" s="4">
        <f t="shared" si="17"/>
        <v>36889</v>
      </c>
      <c r="Q121" s="3">
        <f t="shared" si="18"/>
        <v>13</v>
      </c>
      <c r="R121" s="3">
        <f t="shared" si="19"/>
        <v>1</v>
      </c>
      <c r="S121" s="3">
        <f t="shared" si="20"/>
        <v>8</v>
      </c>
      <c r="T121" s="3">
        <f t="shared" si="21"/>
        <v>4</v>
      </c>
      <c r="U121" s="3">
        <f t="shared" si="22"/>
        <v>5</v>
      </c>
      <c r="V121" s="3">
        <f t="shared" si="23"/>
        <v>10</v>
      </c>
      <c r="W121" s="3">
        <f t="shared" si="24"/>
        <v>7</v>
      </c>
      <c r="X121" s="3">
        <f t="shared" si="25"/>
        <v>12</v>
      </c>
      <c r="Y121" s="3">
        <f t="shared" si="26"/>
        <v>6</v>
      </c>
      <c r="Z121" s="3">
        <f t="shared" si="27"/>
        <v>9</v>
      </c>
      <c r="AA121" s="3">
        <f t="shared" si="28"/>
        <v>2</v>
      </c>
      <c r="AB121" s="3">
        <f t="shared" si="29"/>
        <v>14</v>
      </c>
      <c r="AC121" s="3">
        <f t="shared" si="30"/>
        <v>11</v>
      </c>
      <c r="AD121" s="3">
        <f t="shared" si="31"/>
        <v>3</v>
      </c>
    </row>
    <row r="122" spans="1:30" x14ac:dyDescent="0.25">
      <c r="A122" s="2">
        <v>36922</v>
      </c>
      <c r="B122">
        <v>1.3969868961921399</v>
      </c>
      <c r="C122">
        <v>-1.45900988354651</v>
      </c>
      <c r="D122">
        <v>-0.41744489924936601</v>
      </c>
      <c r="E122">
        <v>-0.51814367272266804</v>
      </c>
      <c r="F122">
        <v>-1.6297687463714201</v>
      </c>
      <c r="G122">
        <v>-0.26282516624361502</v>
      </c>
      <c r="H122">
        <v>1.32511480521659</v>
      </c>
      <c r="I122">
        <v>0.636934973555212</v>
      </c>
      <c r="J122">
        <v>0.47507575641635003</v>
      </c>
      <c r="K122">
        <v>0.34758330678968902</v>
      </c>
      <c r="L122">
        <v>-1.3031437491650599</v>
      </c>
      <c r="M122">
        <v>0.47410535972884299</v>
      </c>
      <c r="N122">
        <v>1.13209738118578</v>
      </c>
      <c r="O122">
        <v>-0.197562361785971</v>
      </c>
      <c r="P122" s="4">
        <f t="shared" si="17"/>
        <v>36922</v>
      </c>
      <c r="Q122" s="3">
        <f t="shared" si="18"/>
        <v>14</v>
      </c>
      <c r="R122" s="3">
        <f t="shared" si="19"/>
        <v>2</v>
      </c>
      <c r="S122" s="3">
        <f t="shared" si="20"/>
        <v>5</v>
      </c>
      <c r="T122" s="3">
        <f t="shared" si="21"/>
        <v>4</v>
      </c>
      <c r="U122" s="3">
        <f t="shared" si="22"/>
        <v>1</v>
      </c>
      <c r="V122" s="3">
        <f t="shared" si="23"/>
        <v>6</v>
      </c>
      <c r="W122" s="3">
        <f t="shared" si="24"/>
        <v>13</v>
      </c>
      <c r="X122" s="3">
        <f t="shared" si="25"/>
        <v>11</v>
      </c>
      <c r="Y122" s="3">
        <f t="shared" si="26"/>
        <v>10</v>
      </c>
      <c r="Z122" s="3">
        <f t="shared" si="27"/>
        <v>8</v>
      </c>
      <c r="AA122" s="3">
        <f t="shared" si="28"/>
        <v>3</v>
      </c>
      <c r="AB122" s="3">
        <f t="shared" si="29"/>
        <v>9</v>
      </c>
      <c r="AC122" s="3">
        <f t="shared" si="30"/>
        <v>12</v>
      </c>
      <c r="AD122" s="3">
        <f t="shared" si="31"/>
        <v>7</v>
      </c>
    </row>
    <row r="123" spans="1:30" x14ac:dyDescent="0.25">
      <c r="A123" s="2">
        <v>36950</v>
      </c>
      <c r="B123">
        <v>0.98116670167247799</v>
      </c>
      <c r="C123">
        <v>-2.41763072381625</v>
      </c>
      <c r="D123">
        <v>-0.16337110094888399</v>
      </c>
      <c r="E123">
        <v>-6.1485313413034801E-2</v>
      </c>
      <c r="F123">
        <v>-1.1642929193612901</v>
      </c>
      <c r="G123">
        <v>2.2366008460304801E-2</v>
      </c>
      <c r="H123">
        <v>0.26933530281521401</v>
      </c>
      <c r="I123">
        <v>0.72452594876193799</v>
      </c>
      <c r="J123">
        <v>0.50477302357618903</v>
      </c>
      <c r="K123">
        <v>1.0836036071575199</v>
      </c>
      <c r="L123">
        <v>-1.18298377940337</v>
      </c>
      <c r="M123">
        <v>0.46177903529853898</v>
      </c>
      <c r="N123">
        <v>1.0722637146693199</v>
      </c>
      <c r="O123">
        <v>-0.13004950546867999</v>
      </c>
      <c r="P123" s="4">
        <f t="shared" si="17"/>
        <v>36950</v>
      </c>
      <c r="Q123" s="3">
        <f t="shared" si="18"/>
        <v>12</v>
      </c>
      <c r="R123" s="3">
        <f t="shared" si="19"/>
        <v>1</v>
      </c>
      <c r="S123" s="3">
        <f t="shared" si="20"/>
        <v>4</v>
      </c>
      <c r="T123" s="3">
        <f t="shared" si="21"/>
        <v>6</v>
      </c>
      <c r="U123" s="3">
        <f t="shared" si="22"/>
        <v>3</v>
      </c>
      <c r="V123" s="3">
        <f t="shared" si="23"/>
        <v>7</v>
      </c>
      <c r="W123" s="3">
        <f t="shared" si="24"/>
        <v>8</v>
      </c>
      <c r="X123" s="3">
        <f t="shared" si="25"/>
        <v>11</v>
      </c>
      <c r="Y123" s="3">
        <f t="shared" si="26"/>
        <v>10</v>
      </c>
      <c r="Z123" s="3">
        <f t="shared" si="27"/>
        <v>14</v>
      </c>
      <c r="AA123" s="3">
        <f t="shared" si="28"/>
        <v>2</v>
      </c>
      <c r="AB123" s="3">
        <f t="shared" si="29"/>
        <v>9</v>
      </c>
      <c r="AC123" s="3">
        <f t="shared" si="30"/>
        <v>13</v>
      </c>
      <c r="AD123" s="3">
        <f t="shared" si="31"/>
        <v>5</v>
      </c>
    </row>
    <row r="124" spans="1:30" x14ac:dyDescent="0.25">
      <c r="A124" s="2">
        <v>36980</v>
      </c>
      <c r="B124">
        <v>1.1524060346292</v>
      </c>
      <c r="C124">
        <v>-2.0965508855352399</v>
      </c>
      <c r="D124">
        <v>-0.48886757400111602</v>
      </c>
      <c r="E124">
        <v>-0.25969815104940502</v>
      </c>
      <c r="F124">
        <v>-0.28777577684590699</v>
      </c>
      <c r="G124">
        <v>0.29139893589374799</v>
      </c>
      <c r="H124">
        <v>0.787627438055572</v>
      </c>
      <c r="I124">
        <v>0.63362191676934698</v>
      </c>
      <c r="J124">
        <v>0.50718007020909295</v>
      </c>
      <c r="K124">
        <v>0.42936958641838202</v>
      </c>
      <c r="L124">
        <v>-2.0691950934855399</v>
      </c>
      <c r="M124">
        <v>0.82371261877219604</v>
      </c>
      <c r="N124">
        <v>0.614303471407319</v>
      </c>
      <c r="O124">
        <v>-3.7532591237656898E-2</v>
      </c>
      <c r="P124" s="4">
        <f t="shared" si="17"/>
        <v>36980</v>
      </c>
      <c r="Q124" s="3">
        <f t="shared" si="18"/>
        <v>14</v>
      </c>
      <c r="R124" s="3">
        <f t="shared" si="19"/>
        <v>1</v>
      </c>
      <c r="S124" s="3">
        <f t="shared" si="20"/>
        <v>3</v>
      </c>
      <c r="T124" s="3">
        <f t="shared" si="21"/>
        <v>5</v>
      </c>
      <c r="U124" s="3">
        <f t="shared" si="22"/>
        <v>4</v>
      </c>
      <c r="V124" s="3">
        <f t="shared" si="23"/>
        <v>7</v>
      </c>
      <c r="W124" s="3">
        <f t="shared" si="24"/>
        <v>12</v>
      </c>
      <c r="X124" s="3">
        <f t="shared" si="25"/>
        <v>11</v>
      </c>
      <c r="Y124" s="3">
        <f t="shared" si="26"/>
        <v>9</v>
      </c>
      <c r="Z124" s="3">
        <f t="shared" si="27"/>
        <v>8</v>
      </c>
      <c r="AA124" s="3">
        <f t="shared" si="28"/>
        <v>2</v>
      </c>
      <c r="AB124" s="3">
        <f t="shared" si="29"/>
        <v>13</v>
      </c>
      <c r="AC124" s="3">
        <f t="shared" si="30"/>
        <v>10</v>
      </c>
      <c r="AD124" s="3">
        <f t="shared" si="31"/>
        <v>6</v>
      </c>
    </row>
    <row r="125" spans="1:30" x14ac:dyDescent="0.25">
      <c r="A125" s="2">
        <v>37011</v>
      </c>
      <c r="B125">
        <v>0.750428239927589</v>
      </c>
      <c r="C125">
        <v>-2.64238088968209</v>
      </c>
      <c r="D125">
        <v>-0.319070372218484</v>
      </c>
      <c r="E125">
        <v>-0.36449424785791701</v>
      </c>
      <c r="F125">
        <v>0.45138353164835898</v>
      </c>
      <c r="G125">
        <v>0.38259663851172199</v>
      </c>
      <c r="H125">
        <v>0.171100942384041</v>
      </c>
      <c r="I125">
        <v>0.67802710410617995</v>
      </c>
      <c r="J125">
        <v>0.12259369847127401</v>
      </c>
      <c r="K125">
        <v>0.317946310060504</v>
      </c>
      <c r="L125">
        <v>-1.4502058373364</v>
      </c>
      <c r="M125">
        <v>1.28349987816886</v>
      </c>
      <c r="N125">
        <v>0.71115170037487296</v>
      </c>
      <c r="O125">
        <v>-9.2576696558515206E-2</v>
      </c>
      <c r="P125" s="4">
        <f t="shared" si="17"/>
        <v>37011</v>
      </c>
      <c r="Q125" s="3">
        <f t="shared" si="18"/>
        <v>13</v>
      </c>
      <c r="R125" s="3">
        <f t="shared" si="19"/>
        <v>1</v>
      </c>
      <c r="S125" s="3">
        <f t="shared" si="20"/>
        <v>4</v>
      </c>
      <c r="T125" s="3">
        <f t="shared" si="21"/>
        <v>3</v>
      </c>
      <c r="U125" s="3">
        <f t="shared" si="22"/>
        <v>10</v>
      </c>
      <c r="V125" s="3">
        <f t="shared" si="23"/>
        <v>9</v>
      </c>
      <c r="W125" s="3">
        <f t="shared" si="24"/>
        <v>7</v>
      </c>
      <c r="X125" s="3">
        <f t="shared" si="25"/>
        <v>11</v>
      </c>
      <c r="Y125" s="3">
        <f t="shared" si="26"/>
        <v>6</v>
      </c>
      <c r="Z125" s="3">
        <f t="shared" si="27"/>
        <v>8</v>
      </c>
      <c r="AA125" s="3">
        <f t="shared" si="28"/>
        <v>2</v>
      </c>
      <c r="AB125" s="3">
        <f t="shared" si="29"/>
        <v>14</v>
      </c>
      <c r="AC125" s="3">
        <f t="shared" si="30"/>
        <v>12</v>
      </c>
      <c r="AD125" s="3">
        <f t="shared" si="31"/>
        <v>5</v>
      </c>
    </row>
    <row r="126" spans="1:30" x14ac:dyDescent="0.25">
      <c r="A126" s="2">
        <v>37042</v>
      </c>
      <c r="B126">
        <v>1.21834957105423</v>
      </c>
      <c r="C126">
        <v>-1.74397496301375</v>
      </c>
      <c r="D126">
        <v>-0.82979418383444503</v>
      </c>
      <c r="E126">
        <v>5.35836685306448E-2</v>
      </c>
      <c r="F126">
        <v>1.8288376634854699</v>
      </c>
      <c r="G126">
        <v>-0.54285567889442199</v>
      </c>
      <c r="H126">
        <v>0.72787081038861501</v>
      </c>
      <c r="I126">
        <v>-0.184195218647624</v>
      </c>
      <c r="J126">
        <v>-0.82254328689494804</v>
      </c>
      <c r="K126">
        <v>-0.107107195312291</v>
      </c>
      <c r="L126">
        <v>-0.96167017063637805</v>
      </c>
      <c r="M126">
        <v>1.40216439881817</v>
      </c>
      <c r="N126">
        <v>-2.1713430771110001E-2</v>
      </c>
      <c r="O126">
        <v>-1.6951984272167799E-2</v>
      </c>
      <c r="P126" s="4">
        <f t="shared" si="17"/>
        <v>37042</v>
      </c>
      <c r="Q126" s="3">
        <f t="shared" si="18"/>
        <v>12</v>
      </c>
      <c r="R126" s="3">
        <f t="shared" si="19"/>
        <v>1</v>
      </c>
      <c r="S126" s="3">
        <f t="shared" si="20"/>
        <v>3</v>
      </c>
      <c r="T126" s="3">
        <f t="shared" si="21"/>
        <v>10</v>
      </c>
      <c r="U126" s="3">
        <f t="shared" si="22"/>
        <v>14</v>
      </c>
      <c r="V126" s="3">
        <f t="shared" si="23"/>
        <v>5</v>
      </c>
      <c r="W126" s="3">
        <f t="shared" si="24"/>
        <v>11</v>
      </c>
      <c r="X126" s="3">
        <f t="shared" si="25"/>
        <v>6</v>
      </c>
      <c r="Y126" s="3">
        <f t="shared" si="26"/>
        <v>4</v>
      </c>
      <c r="Z126" s="3">
        <f t="shared" si="27"/>
        <v>7</v>
      </c>
      <c r="AA126" s="3">
        <f t="shared" si="28"/>
        <v>2</v>
      </c>
      <c r="AB126" s="3">
        <f t="shared" si="29"/>
        <v>13</v>
      </c>
      <c r="AC126" s="3">
        <f t="shared" si="30"/>
        <v>8</v>
      </c>
      <c r="AD126" s="3">
        <f t="shared" si="31"/>
        <v>9</v>
      </c>
    </row>
    <row r="127" spans="1:30" x14ac:dyDescent="0.25">
      <c r="A127" s="2">
        <v>37071</v>
      </c>
      <c r="B127">
        <v>-1.0055840299022401</v>
      </c>
      <c r="C127">
        <v>-1.29725794556885</v>
      </c>
      <c r="D127">
        <v>-0.94044572572724205</v>
      </c>
      <c r="E127">
        <v>0.59911046280059199</v>
      </c>
      <c r="F127">
        <v>1.0616864802839701</v>
      </c>
      <c r="G127">
        <v>-1.0470925153458801</v>
      </c>
      <c r="H127">
        <v>-9.7245059277881102E-2</v>
      </c>
      <c r="I127">
        <v>1.0687693752802401</v>
      </c>
      <c r="J127">
        <v>-0.64073405630112001</v>
      </c>
      <c r="K127">
        <v>-1.27708482387714</v>
      </c>
      <c r="L127">
        <v>0.66319203552829897</v>
      </c>
      <c r="M127">
        <v>0.52885524560177599</v>
      </c>
      <c r="N127">
        <v>1.3979786040189399</v>
      </c>
      <c r="O127">
        <v>0.98585195248653401</v>
      </c>
      <c r="P127" s="4">
        <f t="shared" si="17"/>
        <v>37071</v>
      </c>
      <c r="Q127" s="3">
        <f t="shared" si="18"/>
        <v>4</v>
      </c>
      <c r="R127" s="3">
        <f t="shared" si="19"/>
        <v>1</v>
      </c>
      <c r="S127" s="3">
        <f t="shared" si="20"/>
        <v>5</v>
      </c>
      <c r="T127" s="3">
        <f t="shared" si="21"/>
        <v>9</v>
      </c>
      <c r="U127" s="3">
        <f t="shared" si="22"/>
        <v>12</v>
      </c>
      <c r="V127" s="3">
        <f t="shared" si="23"/>
        <v>3</v>
      </c>
      <c r="W127" s="3">
        <f t="shared" si="24"/>
        <v>7</v>
      </c>
      <c r="X127" s="3">
        <f t="shared" si="25"/>
        <v>13</v>
      </c>
      <c r="Y127" s="3">
        <f t="shared" si="26"/>
        <v>6</v>
      </c>
      <c r="Z127" s="3">
        <f t="shared" si="27"/>
        <v>2</v>
      </c>
      <c r="AA127" s="3">
        <f t="shared" si="28"/>
        <v>10</v>
      </c>
      <c r="AB127" s="3">
        <f t="shared" si="29"/>
        <v>8</v>
      </c>
      <c r="AC127" s="3">
        <f t="shared" si="30"/>
        <v>14</v>
      </c>
      <c r="AD127" s="3">
        <f t="shared" si="31"/>
        <v>11</v>
      </c>
    </row>
    <row r="128" spans="1:30" x14ac:dyDescent="0.25">
      <c r="A128" s="2">
        <v>37103</v>
      </c>
      <c r="B128">
        <v>-0.33633828859269199</v>
      </c>
      <c r="C128">
        <v>-1.5607674979588599</v>
      </c>
      <c r="D128">
        <v>-1.2124922460943599</v>
      </c>
      <c r="E128">
        <v>0.83349893347833504</v>
      </c>
      <c r="F128">
        <v>-2.3011988272933801E-2</v>
      </c>
      <c r="G128">
        <v>-0.71120611912351195</v>
      </c>
      <c r="H128">
        <v>0.65091949803480198</v>
      </c>
      <c r="I128">
        <v>0.919985310272178</v>
      </c>
      <c r="J128">
        <v>0.43405951151855798</v>
      </c>
      <c r="K128">
        <v>-1.73844448246456</v>
      </c>
      <c r="L128">
        <v>-5.2540940114846502E-2</v>
      </c>
      <c r="M128">
        <v>0.43586130680943902</v>
      </c>
      <c r="N128">
        <v>1.5804585953732</v>
      </c>
      <c r="O128">
        <v>0.78001840713525605</v>
      </c>
      <c r="P128" s="4">
        <f t="shared" si="17"/>
        <v>37103</v>
      </c>
      <c r="Q128" s="3">
        <f t="shared" si="18"/>
        <v>5</v>
      </c>
      <c r="R128" s="3">
        <f t="shared" si="19"/>
        <v>2</v>
      </c>
      <c r="S128" s="3">
        <f t="shared" si="20"/>
        <v>3</v>
      </c>
      <c r="T128" s="3">
        <f t="shared" si="21"/>
        <v>12</v>
      </c>
      <c r="U128" s="3">
        <f t="shared" si="22"/>
        <v>7</v>
      </c>
      <c r="V128" s="3">
        <f t="shared" si="23"/>
        <v>4</v>
      </c>
      <c r="W128" s="3">
        <f t="shared" si="24"/>
        <v>10</v>
      </c>
      <c r="X128" s="3">
        <f t="shared" si="25"/>
        <v>13</v>
      </c>
      <c r="Y128" s="3">
        <f t="shared" si="26"/>
        <v>8</v>
      </c>
      <c r="Z128" s="3">
        <f t="shared" si="27"/>
        <v>1</v>
      </c>
      <c r="AA128" s="3">
        <f t="shared" si="28"/>
        <v>6</v>
      </c>
      <c r="AB128" s="3">
        <f t="shared" si="29"/>
        <v>9</v>
      </c>
      <c r="AC128" s="3">
        <f t="shared" si="30"/>
        <v>14</v>
      </c>
      <c r="AD128" s="3">
        <f t="shared" si="31"/>
        <v>11</v>
      </c>
    </row>
    <row r="129" spans="1:30" x14ac:dyDescent="0.25">
      <c r="A129" s="2">
        <v>37134</v>
      </c>
      <c r="B129">
        <v>-4.2267697661926902E-2</v>
      </c>
      <c r="C129">
        <v>-1.39182465483472</v>
      </c>
      <c r="D129">
        <v>-0.88298261054916105</v>
      </c>
      <c r="E129">
        <v>1.18280421227891</v>
      </c>
      <c r="F129">
        <v>-0.17880677128907099</v>
      </c>
      <c r="G129">
        <v>-0.38122975686938798</v>
      </c>
      <c r="H129">
        <v>-0.49268618832484701</v>
      </c>
      <c r="I129">
        <v>1.8372275137645</v>
      </c>
      <c r="J129">
        <v>1.34251662944244</v>
      </c>
      <c r="K129">
        <v>-1.2219287916321699</v>
      </c>
      <c r="L129">
        <v>-1.08832402243878</v>
      </c>
      <c r="M129">
        <v>0.31692671708852399</v>
      </c>
      <c r="N129">
        <v>0.44564025046469902</v>
      </c>
      <c r="O129">
        <v>0.55493517056099395</v>
      </c>
      <c r="P129" s="4">
        <f t="shared" si="17"/>
        <v>37134</v>
      </c>
      <c r="Q129" s="3">
        <f t="shared" si="18"/>
        <v>8</v>
      </c>
      <c r="R129" s="3">
        <f t="shared" si="19"/>
        <v>1</v>
      </c>
      <c r="S129" s="3">
        <f t="shared" si="20"/>
        <v>4</v>
      </c>
      <c r="T129" s="3">
        <f t="shared" si="21"/>
        <v>12</v>
      </c>
      <c r="U129" s="3">
        <f t="shared" si="22"/>
        <v>7</v>
      </c>
      <c r="V129" s="3">
        <f t="shared" si="23"/>
        <v>6</v>
      </c>
      <c r="W129" s="3">
        <f t="shared" si="24"/>
        <v>5</v>
      </c>
      <c r="X129" s="3">
        <f t="shared" si="25"/>
        <v>14</v>
      </c>
      <c r="Y129" s="3">
        <f t="shared" si="26"/>
        <v>13</v>
      </c>
      <c r="Z129" s="3">
        <f t="shared" si="27"/>
        <v>2</v>
      </c>
      <c r="AA129" s="3">
        <f t="shared" si="28"/>
        <v>3</v>
      </c>
      <c r="AB129" s="3">
        <f t="shared" si="29"/>
        <v>9</v>
      </c>
      <c r="AC129" s="3">
        <f t="shared" si="30"/>
        <v>10</v>
      </c>
      <c r="AD129" s="3">
        <f t="shared" si="31"/>
        <v>11</v>
      </c>
    </row>
    <row r="130" spans="1:30" x14ac:dyDescent="0.25">
      <c r="A130" s="2">
        <v>37162</v>
      </c>
      <c r="B130">
        <v>1.54104754445527</v>
      </c>
      <c r="C130">
        <v>-1.5008946003907799</v>
      </c>
      <c r="D130">
        <v>-0.52935078949455605</v>
      </c>
      <c r="E130">
        <v>0.87422467537240101</v>
      </c>
      <c r="F130">
        <v>0.92961151229529904</v>
      </c>
      <c r="G130">
        <v>-0.81044084899241497</v>
      </c>
      <c r="H130">
        <v>-0.90266104904592503</v>
      </c>
      <c r="I130">
        <v>0.74691141256856797</v>
      </c>
      <c r="J130">
        <v>1.04757429973627</v>
      </c>
      <c r="K130">
        <v>-0.376506270702548</v>
      </c>
      <c r="L130">
        <v>-1.4833066937647199</v>
      </c>
      <c r="M130">
        <v>0.84707027752048203</v>
      </c>
      <c r="N130">
        <v>-0.51100942464931698</v>
      </c>
      <c r="O130">
        <v>0.12772995509196799</v>
      </c>
      <c r="P130" s="4">
        <f t="shared" si="17"/>
        <v>37162</v>
      </c>
      <c r="Q130" s="3">
        <f t="shared" si="18"/>
        <v>14</v>
      </c>
      <c r="R130" s="3">
        <f t="shared" si="19"/>
        <v>1</v>
      </c>
      <c r="S130" s="3">
        <f t="shared" si="20"/>
        <v>5</v>
      </c>
      <c r="T130" s="3">
        <f t="shared" si="21"/>
        <v>11</v>
      </c>
      <c r="U130" s="3">
        <f t="shared" si="22"/>
        <v>12</v>
      </c>
      <c r="V130" s="3">
        <f t="shared" si="23"/>
        <v>4</v>
      </c>
      <c r="W130" s="3">
        <f t="shared" si="24"/>
        <v>3</v>
      </c>
      <c r="X130" s="3">
        <f t="shared" si="25"/>
        <v>9</v>
      </c>
      <c r="Y130" s="3">
        <f t="shared" si="26"/>
        <v>13</v>
      </c>
      <c r="Z130" s="3">
        <f t="shared" si="27"/>
        <v>7</v>
      </c>
      <c r="AA130" s="3">
        <f t="shared" si="28"/>
        <v>2</v>
      </c>
      <c r="AB130" s="3">
        <f t="shared" si="29"/>
        <v>10</v>
      </c>
      <c r="AC130" s="3">
        <f t="shared" si="30"/>
        <v>6</v>
      </c>
      <c r="AD130" s="3">
        <f t="shared" si="31"/>
        <v>8</v>
      </c>
    </row>
    <row r="131" spans="1:30" x14ac:dyDescent="0.25">
      <c r="A131" s="2">
        <v>37195</v>
      </c>
      <c r="B131">
        <v>0.69585595150935198</v>
      </c>
      <c r="C131">
        <v>-1.63657462722597</v>
      </c>
      <c r="D131">
        <v>-0.22138564346323999</v>
      </c>
      <c r="E131">
        <v>1.2572853850419701</v>
      </c>
      <c r="F131">
        <v>1.4631611564083999</v>
      </c>
      <c r="G131">
        <v>-0.96979938578718505</v>
      </c>
      <c r="H131">
        <v>-0.730400293216385</v>
      </c>
      <c r="I131">
        <v>0.85398785104423602</v>
      </c>
      <c r="J131">
        <v>-0.31285632439965999</v>
      </c>
      <c r="K131">
        <v>-0.191459875181618</v>
      </c>
      <c r="L131">
        <v>-1.1404800787301399</v>
      </c>
      <c r="M131">
        <v>1.0775534315428501</v>
      </c>
      <c r="N131">
        <v>-0.86511338126617299</v>
      </c>
      <c r="O131">
        <v>0.72022583372357896</v>
      </c>
      <c r="P131" s="4">
        <f t="shared" ref="P131:P194" si="32">A131</f>
        <v>37195</v>
      </c>
      <c r="Q131" s="3">
        <f t="shared" ref="Q131:Q194" si="33">RANK(B131,$B131:$O131,1)</f>
        <v>9</v>
      </c>
      <c r="R131" s="3">
        <f t="shared" ref="R131:R194" si="34">RANK(C131,$B131:$O131,1)</f>
        <v>1</v>
      </c>
      <c r="S131" s="3">
        <f t="shared" ref="S131:S194" si="35">RANK(D131,$B131:$O131,1)</f>
        <v>7</v>
      </c>
      <c r="T131" s="3">
        <f t="shared" ref="T131:T194" si="36">RANK(E131,$B131:$O131,1)</f>
        <v>13</v>
      </c>
      <c r="U131" s="3">
        <f t="shared" ref="U131:U194" si="37">RANK(F131,$B131:$O131,1)</f>
        <v>14</v>
      </c>
      <c r="V131" s="3">
        <f t="shared" ref="V131:V194" si="38">RANK(G131,$B131:$O131,1)</f>
        <v>3</v>
      </c>
      <c r="W131" s="3">
        <f t="shared" ref="W131:W194" si="39">RANK(H131,$B131:$O131,1)</f>
        <v>5</v>
      </c>
      <c r="X131" s="3">
        <f t="shared" ref="X131:X194" si="40">RANK(I131,$B131:$O131,1)</f>
        <v>11</v>
      </c>
      <c r="Y131" s="3">
        <f t="shared" ref="Y131:Y194" si="41">RANK(J131,$B131:$O131,1)</f>
        <v>6</v>
      </c>
      <c r="Z131" s="3">
        <f t="shared" ref="Z131:Z194" si="42">RANK(K131,$B131:$O131,1)</f>
        <v>8</v>
      </c>
      <c r="AA131" s="3">
        <f t="shared" ref="AA131:AA194" si="43">RANK(L131,$B131:$O131,1)</f>
        <v>2</v>
      </c>
      <c r="AB131" s="3">
        <f t="shared" ref="AB131:AB194" si="44">RANK(M131,$B131:$O131,1)</f>
        <v>12</v>
      </c>
      <c r="AC131" s="3">
        <f t="shared" ref="AC131:AC194" si="45">RANK(N131,$B131:$O131,1)</f>
        <v>4</v>
      </c>
      <c r="AD131" s="3">
        <f t="shared" ref="AD131:AD194" si="46">RANK(O131,$B131:$O131,1)</f>
        <v>10</v>
      </c>
    </row>
    <row r="132" spans="1:30" x14ac:dyDescent="0.25">
      <c r="A132" s="2">
        <v>37225</v>
      </c>
      <c r="B132">
        <v>-0.33635708137613801</v>
      </c>
      <c r="C132">
        <v>5.9212006409265897E-2</v>
      </c>
      <c r="D132">
        <v>1.0774985537076001</v>
      </c>
      <c r="E132">
        <v>-1.42744137091414</v>
      </c>
      <c r="F132">
        <v>0.22314999004634201</v>
      </c>
      <c r="G132">
        <v>0.26613905981811098</v>
      </c>
      <c r="H132">
        <v>0.877809261810367</v>
      </c>
      <c r="I132">
        <v>-0.102077087182275</v>
      </c>
      <c r="J132">
        <v>-1.87519043868637</v>
      </c>
      <c r="K132">
        <v>1.1394840203635901</v>
      </c>
      <c r="L132">
        <v>1.3495255029983999</v>
      </c>
      <c r="M132">
        <v>-0.87322662505634896</v>
      </c>
      <c r="N132">
        <v>-0.99951698539524403</v>
      </c>
      <c r="O132">
        <v>0.62099119345683795</v>
      </c>
      <c r="P132" s="4">
        <f t="shared" si="32"/>
        <v>37225</v>
      </c>
      <c r="Q132" s="3">
        <f t="shared" si="33"/>
        <v>5</v>
      </c>
      <c r="R132" s="3">
        <f t="shared" si="34"/>
        <v>7</v>
      </c>
      <c r="S132" s="3">
        <f t="shared" si="35"/>
        <v>12</v>
      </c>
      <c r="T132" s="3">
        <f t="shared" si="36"/>
        <v>2</v>
      </c>
      <c r="U132" s="3">
        <f t="shared" si="37"/>
        <v>8</v>
      </c>
      <c r="V132" s="3">
        <f t="shared" si="38"/>
        <v>9</v>
      </c>
      <c r="W132" s="3">
        <f t="shared" si="39"/>
        <v>11</v>
      </c>
      <c r="X132" s="3">
        <f t="shared" si="40"/>
        <v>6</v>
      </c>
      <c r="Y132" s="3">
        <f t="shared" si="41"/>
        <v>1</v>
      </c>
      <c r="Z132" s="3">
        <f t="shared" si="42"/>
        <v>13</v>
      </c>
      <c r="AA132" s="3">
        <f t="shared" si="43"/>
        <v>14</v>
      </c>
      <c r="AB132" s="3">
        <f t="shared" si="44"/>
        <v>4</v>
      </c>
      <c r="AC132" s="3">
        <f t="shared" si="45"/>
        <v>3</v>
      </c>
      <c r="AD132" s="3">
        <f t="shared" si="46"/>
        <v>10</v>
      </c>
    </row>
    <row r="133" spans="1:30" x14ac:dyDescent="0.25">
      <c r="A133" s="2">
        <v>37256</v>
      </c>
      <c r="B133">
        <v>-0.98932585300331899</v>
      </c>
      <c r="C133">
        <v>1.1679648635979101</v>
      </c>
      <c r="D133">
        <v>0.84434868798648399</v>
      </c>
      <c r="E133">
        <v>-0.953726055783372</v>
      </c>
      <c r="F133">
        <v>-1.4008326611062001</v>
      </c>
      <c r="G133">
        <v>0.31427748855459497</v>
      </c>
      <c r="H133">
        <v>1.28517389917741</v>
      </c>
      <c r="I133">
        <v>-7.3355121410321897E-2</v>
      </c>
      <c r="J133">
        <v>-1.25680180622486</v>
      </c>
      <c r="K133">
        <v>0.35216064626956201</v>
      </c>
      <c r="L133">
        <v>1.5117416224276801</v>
      </c>
      <c r="M133">
        <v>-0.99665160415558496</v>
      </c>
      <c r="N133">
        <v>-0.29944821300257801</v>
      </c>
      <c r="O133">
        <v>0.494474106672599</v>
      </c>
      <c r="P133" s="4">
        <f t="shared" si="32"/>
        <v>37256</v>
      </c>
      <c r="Q133" s="3">
        <f t="shared" si="33"/>
        <v>4</v>
      </c>
      <c r="R133" s="3">
        <f t="shared" si="34"/>
        <v>12</v>
      </c>
      <c r="S133" s="3">
        <f t="shared" si="35"/>
        <v>11</v>
      </c>
      <c r="T133" s="3">
        <f t="shared" si="36"/>
        <v>5</v>
      </c>
      <c r="U133" s="3">
        <f t="shared" si="37"/>
        <v>1</v>
      </c>
      <c r="V133" s="3">
        <f t="shared" si="38"/>
        <v>8</v>
      </c>
      <c r="W133" s="3">
        <f t="shared" si="39"/>
        <v>13</v>
      </c>
      <c r="X133" s="3">
        <f t="shared" si="40"/>
        <v>7</v>
      </c>
      <c r="Y133" s="3">
        <f t="shared" si="41"/>
        <v>2</v>
      </c>
      <c r="Z133" s="3">
        <f t="shared" si="42"/>
        <v>9</v>
      </c>
      <c r="AA133" s="3">
        <f t="shared" si="43"/>
        <v>14</v>
      </c>
      <c r="AB133" s="3">
        <f t="shared" si="44"/>
        <v>3</v>
      </c>
      <c r="AC133" s="3">
        <f t="shared" si="45"/>
        <v>6</v>
      </c>
      <c r="AD133" s="3">
        <f t="shared" si="46"/>
        <v>10</v>
      </c>
    </row>
    <row r="134" spans="1:30" x14ac:dyDescent="0.25">
      <c r="A134" s="2">
        <v>37287</v>
      </c>
      <c r="B134">
        <v>-3.4317964615469501E-2</v>
      </c>
      <c r="C134">
        <v>0.79757882323843199</v>
      </c>
      <c r="D134">
        <v>1.5875343266765201</v>
      </c>
      <c r="E134">
        <v>-0.65786554132109298</v>
      </c>
      <c r="F134">
        <v>-1.4149689758583599</v>
      </c>
      <c r="G134">
        <v>-1.2334921911562</v>
      </c>
      <c r="H134">
        <v>0.89525537768026198</v>
      </c>
      <c r="I134">
        <v>0.81793840199313494</v>
      </c>
      <c r="J134">
        <v>-1.59367174875595</v>
      </c>
      <c r="K134">
        <v>0.92832834137015996</v>
      </c>
      <c r="L134">
        <v>-0.89392676756505896</v>
      </c>
      <c r="M134">
        <v>0.26800365358199602</v>
      </c>
      <c r="N134">
        <v>0.28428710077265501</v>
      </c>
      <c r="O134">
        <v>0.249317163958965</v>
      </c>
      <c r="P134" s="4">
        <f t="shared" si="32"/>
        <v>37287</v>
      </c>
      <c r="Q134" s="3">
        <f t="shared" si="33"/>
        <v>6</v>
      </c>
      <c r="R134" s="3">
        <f t="shared" si="34"/>
        <v>10</v>
      </c>
      <c r="S134" s="3">
        <f t="shared" si="35"/>
        <v>14</v>
      </c>
      <c r="T134" s="3">
        <f t="shared" si="36"/>
        <v>5</v>
      </c>
      <c r="U134" s="3">
        <f t="shared" si="37"/>
        <v>2</v>
      </c>
      <c r="V134" s="3">
        <f t="shared" si="38"/>
        <v>3</v>
      </c>
      <c r="W134" s="3">
        <f t="shared" si="39"/>
        <v>12</v>
      </c>
      <c r="X134" s="3">
        <f t="shared" si="40"/>
        <v>11</v>
      </c>
      <c r="Y134" s="3">
        <f t="shared" si="41"/>
        <v>1</v>
      </c>
      <c r="Z134" s="3">
        <f t="shared" si="42"/>
        <v>13</v>
      </c>
      <c r="AA134" s="3">
        <f t="shared" si="43"/>
        <v>4</v>
      </c>
      <c r="AB134" s="3">
        <f t="shared" si="44"/>
        <v>8</v>
      </c>
      <c r="AC134" s="3">
        <f t="shared" si="45"/>
        <v>9</v>
      </c>
      <c r="AD134" s="3">
        <f t="shared" si="46"/>
        <v>7</v>
      </c>
    </row>
    <row r="135" spans="1:30" x14ac:dyDescent="0.25">
      <c r="A135" s="2">
        <v>37315</v>
      </c>
      <c r="B135">
        <v>6.5081533936241207E-2</v>
      </c>
      <c r="C135">
        <v>0.43580744377731501</v>
      </c>
      <c r="D135">
        <v>0.86123547664308198</v>
      </c>
      <c r="E135">
        <v>4.35532249793407E-2</v>
      </c>
      <c r="F135">
        <v>0.65862316179978198</v>
      </c>
      <c r="G135">
        <v>-1.0837932680764799</v>
      </c>
      <c r="H135">
        <v>-0.25118737697828403</v>
      </c>
      <c r="I135">
        <v>0.90778021732525405</v>
      </c>
      <c r="J135">
        <v>-1.09658506304451</v>
      </c>
      <c r="K135">
        <v>-0.27172316850586598</v>
      </c>
      <c r="L135">
        <v>-2.3761361936671399</v>
      </c>
      <c r="M135">
        <v>1.5738794811228201</v>
      </c>
      <c r="N135">
        <v>0.378348084666077</v>
      </c>
      <c r="O135">
        <v>0.15511644602236699</v>
      </c>
      <c r="P135" s="4">
        <f t="shared" si="32"/>
        <v>37315</v>
      </c>
      <c r="Q135" s="3">
        <f t="shared" si="33"/>
        <v>7</v>
      </c>
      <c r="R135" s="3">
        <f t="shared" si="34"/>
        <v>10</v>
      </c>
      <c r="S135" s="3">
        <f t="shared" si="35"/>
        <v>12</v>
      </c>
      <c r="T135" s="3">
        <f t="shared" si="36"/>
        <v>6</v>
      </c>
      <c r="U135" s="3">
        <f t="shared" si="37"/>
        <v>11</v>
      </c>
      <c r="V135" s="3">
        <f t="shared" si="38"/>
        <v>3</v>
      </c>
      <c r="W135" s="3">
        <f t="shared" si="39"/>
        <v>5</v>
      </c>
      <c r="X135" s="3">
        <f t="shared" si="40"/>
        <v>13</v>
      </c>
      <c r="Y135" s="3">
        <f t="shared" si="41"/>
        <v>2</v>
      </c>
      <c r="Z135" s="3">
        <f t="shared" si="42"/>
        <v>4</v>
      </c>
      <c r="AA135" s="3">
        <f t="shared" si="43"/>
        <v>1</v>
      </c>
      <c r="AB135" s="3">
        <f t="shared" si="44"/>
        <v>14</v>
      </c>
      <c r="AC135" s="3">
        <f t="shared" si="45"/>
        <v>9</v>
      </c>
      <c r="AD135" s="3">
        <f t="shared" si="46"/>
        <v>8</v>
      </c>
    </row>
    <row r="136" spans="1:30" x14ac:dyDescent="0.25">
      <c r="A136" s="2">
        <v>37344</v>
      </c>
      <c r="B136">
        <v>0.153004751720758</v>
      </c>
      <c r="C136">
        <v>0.74963860506033098</v>
      </c>
      <c r="D136">
        <v>0.37668941663593303</v>
      </c>
      <c r="E136">
        <v>0.21682808122136801</v>
      </c>
      <c r="F136">
        <v>1.9170622666713499</v>
      </c>
      <c r="G136">
        <v>-1.3176396772650101</v>
      </c>
      <c r="H136">
        <v>-0.59895086762456295</v>
      </c>
      <c r="I136">
        <v>7.9336662322370702E-2</v>
      </c>
      <c r="J136">
        <v>-0.51701985352149105</v>
      </c>
      <c r="K136">
        <v>-5.4681414865287298E-2</v>
      </c>
      <c r="L136">
        <v>-2.2119862044637801</v>
      </c>
      <c r="M136">
        <v>1.0637994519698799</v>
      </c>
      <c r="N136">
        <v>0.340451044929105</v>
      </c>
      <c r="O136">
        <v>-0.196532262790965</v>
      </c>
      <c r="P136" s="4">
        <f t="shared" si="32"/>
        <v>37344</v>
      </c>
      <c r="Q136" s="3">
        <f t="shared" si="33"/>
        <v>8</v>
      </c>
      <c r="R136" s="3">
        <f t="shared" si="34"/>
        <v>12</v>
      </c>
      <c r="S136" s="3">
        <f t="shared" si="35"/>
        <v>11</v>
      </c>
      <c r="T136" s="3">
        <f t="shared" si="36"/>
        <v>9</v>
      </c>
      <c r="U136" s="3">
        <f t="shared" si="37"/>
        <v>14</v>
      </c>
      <c r="V136" s="3">
        <f t="shared" si="38"/>
        <v>2</v>
      </c>
      <c r="W136" s="3">
        <f t="shared" si="39"/>
        <v>3</v>
      </c>
      <c r="X136" s="3">
        <f t="shared" si="40"/>
        <v>7</v>
      </c>
      <c r="Y136" s="3">
        <f t="shared" si="41"/>
        <v>4</v>
      </c>
      <c r="Z136" s="3">
        <f t="shared" si="42"/>
        <v>6</v>
      </c>
      <c r="AA136" s="3">
        <f t="shared" si="43"/>
        <v>1</v>
      </c>
      <c r="AB136" s="3">
        <f t="shared" si="44"/>
        <v>13</v>
      </c>
      <c r="AC136" s="3">
        <f t="shared" si="45"/>
        <v>10</v>
      </c>
      <c r="AD136" s="3">
        <f t="shared" si="46"/>
        <v>5</v>
      </c>
    </row>
    <row r="137" spans="1:30" x14ac:dyDescent="0.25">
      <c r="A137" s="2">
        <v>37376</v>
      </c>
      <c r="B137">
        <v>0.16320954038095101</v>
      </c>
      <c r="C137">
        <v>1.4478389612962901</v>
      </c>
      <c r="D137">
        <v>0.10475539581146801</v>
      </c>
      <c r="E137">
        <v>-9.5086763879491207E-2</v>
      </c>
      <c r="F137">
        <v>0.86330492848247298</v>
      </c>
      <c r="G137">
        <v>-0.90592659599396397</v>
      </c>
      <c r="H137">
        <v>0.102822409734834</v>
      </c>
      <c r="I137">
        <v>9.8285826989681593E-2</v>
      </c>
      <c r="J137">
        <v>-4.5978747992124903E-2</v>
      </c>
      <c r="K137">
        <v>0.19832032460995599</v>
      </c>
      <c r="L137">
        <v>-2.86805798594655</v>
      </c>
      <c r="M137">
        <v>0.89625559265356802</v>
      </c>
      <c r="N137">
        <v>0.33603427206907999</v>
      </c>
      <c r="O137">
        <v>-0.29577715821617001</v>
      </c>
      <c r="P137" s="4">
        <f t="shared" si="32"/>
        <v>37376</v>
      </c>
      <c r="Q137" s="3">
        <f t="shared" si="33"/>
        <v>9</v>
      </c>
      <c r="R137" s="3">
        <f t="shared" si="34"/>
        <v>14</v>
      </c>
      <c r="S137" s="3">
        <f t="shared" si="35"/>
        <v>8</v>
      </c>
      <c r="T137" s="3">
        <f t="shared" si="36"/>
        <v>4</v>
      </c>
      <c r="U137" s="3">
        <f t="shared" si="37"/>
        <v>12</v>
      </c>
      <c r="V137" s="3">
        <f t="shared" si="38"/>
        <v>2</v>
      </c>
      <c r="W137" s="3">
        <f t="shared" si="39"/>
        <v>7</v>
      </c>
      <c r="X137" s="3">
        <f t="shared" si="40"/>
        <v>6</v>
      </c>
      <c r="Y137" s="3">
        <f t="shared" si="41"/>
        <v>5</v>
      </c>
      <c r="Z137" s="3">
        <f t="shared" si="42"/>
        <v>10</v>
      </c>
      <c r="AA137" s="3">
        <f t="shared" si="43"/>
        <v>1</v>
      </c>
      <c r="AB137" s="3">
        <f t="shared" si="44"/>
        <v>13</v>
      </c>
      <c r="AC137" s="3">
        <f t="shared" si="45"/>
        <v>11</v>
      </c>
      <c r="AD137" s="3">
        <f t="shared" si="46"/>
        <v>3</v>
      </c>
    </row>
    <row r="138" spans="1:30" x14ac:dyDescent="0.25">
      <c r="A138" s="2">
        <v>37407</v>
      </c>
      <c r="B138">
        <v>-0.17100672420934801</v>
      </c>
      <c r="C138">
        <v>1.6463776589964001</v>
      </c>
      <c r="D138">
        <v>0.118667544992952</v>
      </c>
      <c r="E138">
        <v>-0.427926718711863</v>
      </c>
      <c r="F138">
        <v>0.61464059996407405</v>
      </c>
      <c r="G138">
        <v>-0.59798816077127903</v>
      </c>
      <c r="H138">
        <v>0.53375907011374102</v>
      </c>
      <c r="I138">
        <v>3.8799906168727201E-2</v>
      </c>
      <c r="J138">
        <v>0.89335391239631901</v>
      </c>
      <c r="K138">
        <v>0.41299262393450498</v>
      </c>
      <c r="L138">
        <v>-2.7992858840133699</v>
      </c>
      <c r="M138">
        <v>0.225254519011784</v>
      </c>
      <c r="N138">
        <v>-6.08762893131106E-2</v>
      </c>
      <c r="O138">
        <v>-0.42676205855952398</v>
      </c>
      <c r="P138" s="4">
        <f t="shared" si="32"/>
        <v>37407</v>
      </c>
      <c r="Q138" s="3">
        <f t="shared" si="33"/>
        <v>5</v>
      </c>
      <c r="R138" s="3">
        <f t="shared" si="34"/>
        <v>14</v>
      </c>
      <c r="S138" s="3">
        <f t="shared" si="35"/>
        <v>8</v>
      </c>
      <c r="T138" s="3">
        <f t="shared" si="36"/>
        <v>3</v>
      </c>
      <c r="U138" s="3">
        <f t="shared" si="37"/>
        <v>12</v>
      </c>
      <c r="V138" s="3">
        <f t="shared" si="38"/>
        <v>2</v>
      </c>
      <c r="W138" s="3">
        <f t="shared" si="39"/>
        <v>11</v>
      </c>
      <c r="X138" s="3">
        <f t="shared" si="40"/>
        <v>7</v>
      </c>
      <c r="Y138" s="3">
        <f t="shared" si="41"/>
        <v>13</v>
      </c>
      <c r="Z138" s="3">
        <f t="shared" si="42"/>
        <v>10</v>
      </c>
      <c r="AA138" s="3">
        <f t="shared" si="43"/>
        <v>1</v>
      </c>
      <c r="AB138" s="3">
        <f t="shared" si="44"/>
        <v>9</v>
      </c>
      <c r="AC138" s="3">
        <f t="shared" si="45"/>
        <v>6</v>
      </c>
      <c r="AD138" s="3">
        <f t="shared" si="46"/>
        <v>4</v>
      </c>
    </row>
    <row r="139" spans="1:30" x14ac:dyDescent="0.25">
      <c r="A139" s="2">
        <v>37435</v>
      </c>
      <c r="B139">
        <v>-8.2888602007531204E-2</v>
      </c>
      <c r="C139">
        <v>0.15907274918318301</v>
      </c>
      <c r="D139">
        <v>0.94933887995384103</v>
      </c>
      <c r="E139">
        <v>-0.48555718089351302</v>
      </c>
      <c r="F139">
        <v>0.54122055525347801</v>
      </c>
      <c r="G139">
        <v>-0.81815308035622902</v>
      </c>
      <c r="H139">
        <v>0.36526118645426298</v>
      </c>
      <c r="I139">
        <v>0.90832635939069095</v>
      </c>
      <c r="J139">
        <v>0.300647236890146</v>
      </c>
      <c r="K139">
        <v>0.39217750906232801</v>
      </c>
      <c r="L139">
        <v>-2.97968311030874</v>
      </c>
      <c r="M139">
        <v>0.83614053136366295</v>
      </c>
      <c r="N139">
        <v>0.16262637829244</v>
      </c>
      <c r="O139">
        <v>-0.248529412278018</v>
      </c>
      <c r="P139" s="4">
        <f t="shared" si="32"/>
        <v>37435</v>
      </c>
      <c r="Q139" s="3">
        <f t="shared" si="33"/>
        <v>5</v>
      </c>
      <c r="R139" s="3">
        <f t="shared" si="34"/>
        <v>6</v>
      </c>
      <c r="S139" s="3">
        <f t="shared" si="35"/>
        <v>14</v>
      </c>
      <c r="T139" s="3">
        <f t="shared" si="36"/>
        <v>3</v>
      </c>
      <c r="U139" s="3">
        <f t="shared" si="37"/>
        <v>11</v>
      </c>
      <c r="V139" s="3">
        <f t="shared" si="38"/>
        <v>2</v>
      </c>
      <c r="W139" s="3">
        <f t="shared" si="39"/>
        <v>9</v>
      </c>
      <c r="X139" s="3">
        <f t="shared" si="40"/>
        <v>13</v>
      </c>
      <c r="Y139" s="3">
        <f t="shared" si="41"/>
        <v>8</v>
      </c>
      <c r="Z139" s="3">
        <f t="shared" si="42"/>
        <v>10</v>
      </c>
      <c r="AA139" s="3">
        <f t="shared" si="43"/>
        <v>1</v>
      </c>
      <c r="AB139" s="3">
        <f t="shared" si="44"/>
        <v>12</v>
      </c>
      <c r="AC139" s="3">
        <f t="shared" si="45"/>
        <v>7</v>
      </c>
      <c r="AD139" s="3">
        <f t="shared" si="46"/>
        <v>4</v>
      </c>
    </row>
    <row r="140" spans="1:30" x14ac:dyDescent="0.25">
      <c r="A140" s="2">
        <v>37468</v>
      </c>
      <c r="B140">
        <v>-5.7120138971063598E-2</v>
      </c>
      <c r="C140">
        <v>-0.108290162878401</v>
      </c>
      <c r="D140">
        <v>1.41588604020966</v>
      </c>
      <c r="E140">
        <v>-1.2527783875090299</v>
      </c>
      <c r="F140">
        <v>1.25798999316698</v>
      </c>
      <c r="G140">
        <v>0.20540705596481701</v>
      </c>
      <c r="H140">
        <v>-0.120458121238745</v>
      </c>
      <c r="I140">
        <v>1.06138369921092</v>
      </c>
      <c r="J140">
        <v>5.6197875852678401E-2</v>
      </c>
      <c r="K140">
        <v>-1.0859111589867501</v>
      </c>
      <c r="L140">
        <v>-2.1232675565241399</v>
      </c>
      <c r="M140">
        <v>0.73977248898385095</v>
      </c>
      <c r="N140">
        <v>-0.44556813335263801</v>
      </c>
      <c r="O140">
        <v>0.45675650607186602</v>
      </c>
      <c r="P140" s="4">
        <f t="shared" si="32"/>
        <v>37468</v>
      </c>
      <c r="Q140" s="3">
        <f t="shared" si="33"/>
        <v>7</v>
      </c>
      <c r="R140" s="3">
        <f t="shared" si="34"/>
        <v>6</v>
      </c>
      <c r="S140" s="3">
        <f t="shared" si="35"/>
        <v>14</v>
      </c>
      <c r="T140" s="3">
        <f t="shared" si="36"/>
        <v>2</v>
      </c>
      <c r="U140" s="3">
        <f t="shared" si="37"/>
        <v>13</v>
      </c>
      <c r="V140" s="3">
        <f t="shared" si="38"/>
        <v>9</v>
      </c>
      <c r="W140" s="3">
        <f t="shared" si="39"/>
        <v>5</v>
      </c>
      <c r="X140" s="3">
        <f t="shared" si="40"/>
        <v>12</v>
      </c>
      <c r="Y140" s="3">
        <f t="shared" si="41"/>
        <v>8</v>
      </c>
      <c r="Z140" s="3">
        <f t="shared" si="42"/>
        <v>3</v>
      </c>
      <c r="AA140" s="3">
        <f t="shared" si="43"/>
        <v>1</v>
      </c>
      <c r="AB140" s="3">
        <f t="shared" si="44"/>
        <v>11</v>
      </c>
      <c r="AC140" s="3">
        <f t="shared" si="45"/>
        <v>4</v>
      </c>
      <c r="AD140" s="3">
        <f t="shared" si="46"/>
        <v>10</v>
      </c>
    </row>
    <row r="141" spans="1:30" x14ac:dyDescent="0.25">
      <c r="A141" s="2">
        <v>37498</v>
      </c>
      <c r="B141">
        <v>7.6313221796262001E-2</v>
      </c>
      <c r="C141">
        <v>-0.46844849242534098</v>
      </c>
      <c r="D141">
        <v>1.6662951829572401</v>
      </c>
      <c r="E141">
        <v>-1.3412202588837201</v>
      </c>
      <c r="F141">
        <v>1.2892013835566201</v>
      </c>
      <c r="G141">
        <v>-4.8393741209393402E-2</v>
      </c>
      <c r="H141">
        <v>-0.13651669288451901</v>
      </c>
      <c r="I141">
        <v>0.66384763628579102</v>
      </c>
      <c r="J141">
        <v>-0.46034314767683299</v>
      </c>
      <c r="K141">
        <v>-0.81028033323076998</v>
      </c>
      <c r="L141">
        <v>-1.8478691131887499</v>
      </c>
      <c r="M141">
        <v>1.12705828772631</v>
      </c>
      <c r="N141">
        <v>-0.34477310225542002</v>
      </c>
      <c r="O141">
        <v>0.63512916943253195</v>
      </c>
      <c r="P141" s="4">
        <f t="shared" si="32"/>
        <v>37498</v>
      </c>
      <c r="Q141" s="3">
        <f t="shared" si="33"/>
        <v>9</v>
      </c>
      <c r="R141" s="3">
        <f t="shared" si="34"/>
        <v>4</v>
      </c>
      <c r="S141" s="3">
        <f t="shared" si="35"/>
        <v>14</v>
      </c>
      <c r="T141" s="3">
        <f t="shared" si="36"/>
        <v>2</v>
      </c>
      <c r="U141" s="3">
        <f t="shared" si="37"/>
        <v>13</v>
      </c>
      <c r="V141" s="3">
        <f t="shared" si="38"/>
        <v>8</v>
      </c>
      <c r="W141" s="3">
        <f t="shared" si="39"/>
        <v>7</v>
      </c>
      <c r="X141" s="3">
        <f t="shared" si="40"/>
        <v>11</v>
      </c>
      <c r="Y141" s="3">
        <f t="shared" si="41"/>
        <v>5</v>
      </c>
      <c r="Z141" s="3">
        <f t="shared" si="42"/>
        <v>3</v>
      </c>
      <c r="AA141" s="3">
        <f t="shared" si="43"/>
        <v>1</v>
      </c>
      <c r="AB141" s="3">
        <f t="shared" si="44"/>
        <v>12</v>
      </c>
      <c r="AC141" s="3">
        <f t="shared" si="45"/>
        <v>6</v>
      </c>
      <c r="AD141" s="3">
        <f t="shared" si="46"/>
        <v>10</v>
      </c>
    </row>
    <row r="142" spans="1:30" x14ac:dyDescent="0.25">
      <c r="A142" s="2">
        <v>37529</v>
      </c>
      <c r="B142">
        <v>-0.35585874247044702</v>
      </c>
      <c r="C142">
        <v>-0.240277274715817</v>
      </c>
      <c r="D142">
        <v>1.34753969009562</v>
      </c>
      <c r="E142">
        <v>-1.4793162254566099</v>
      </c>
      <c r="F142">
        <v>1.26144537239895</v>
      </c>
      <c r="G142">
        <v>0.121315676241484</v>
      </c>
      <c r="H142">
        <v>-0.53731452241896105</v>
      </c>
      <c r="I142">
        <v>1.5296265324457401</v>
      </c>
      <c r="J142">
        <v>-0.47756867924069801</v>
      </c>
      <c r="K142">
        <v>-1.10268619932481</v>
      </c>
      <c r="L142">
        <v>-1.4532103496901201</v>
      </c>
      <c r="M142">
        <v>0.89299999211386605</v>
      </c>
      <c r="N142">
        <v>2.0784320014003699E-2</v>
      </c>
      <c r="O142">
        <v>0.47252041000780898</v>
      </c>
      <c r="P142" s="4">
        <f t="shared" si="32"/>
        <v>37529</v>
      </c>
      <c r="Q142" s="3">
        <f t="shared" si="33"/>
        <v>6</v>
      </c>
      <c r="R142" s="3">
        <f t="shared" si="34"/>
        <v>7</v>
      </c>
      <c r="S142" s="3">
        <f t="shared" si="35"/>
        <v>13</v>
      </c>
      <c r="T142" s="3">
        <f t="shared" si="36"/>
        <v>1</v>
      </c>
      <c r="U142" s="3">
        <f t="shared" si="37"/>
        <v>12</v>
      </c>
      <c r="V142" s="3">
        <f t="shared" si="38"/>
        <v>9</v>
      </c>
      <c r="W142" s="3">
        <f t="shared" si="39"/>
        <v>4</v>
      </c>
      <c r="X142" s="3">
        <f t="shared" si="40"/>
        <v>14</v>
      </c>
      <c r="Y142" s="3">
        <f t="shared" si="41"/>
        <v>5</v>
      </c>
      <c r="Z142" s="3">
        <f t="shared" si="42"/>
        <v>3</v>
      </c>
      <c r="AA142" s="3">
        <f t="shared" si="43"/>
        <v>2</v>
      </c>
      <c r="AB142" s="3">
        <f t="shared" si="44"/>
        <v>11</v>
      </c>
      <c r="AC142" s="3">
        <f t="shared" si="45"/>
        <v>8</v>
      </c>
      <c r="AD142" s="3">
        <f t="shared" si="46"/>
        <v>10</v>
      </c>
    </row>
    <row r="143" spans="1:30" x14ac:dyDescent="0.25">
      <c r="A143" s="2">
        <v>37560</v>
      </c>
      <c r="B143">
        <v>-1.0320609547189801</v>
      </c>
      <c r="C143">
        <v>-0.62030218415280203</v>
      </c>
      <c r="D143">
        <v>0.42600268409692099</v>
      </c>
      <c r="E143">
        <v>0.96964297043956604</v>
      </c>
      <c r="F143">
        <v>1.48787662807697</v>
      </c>
      <c r="G143">
        <v>1.14368875730539</v>
      </c>
      <c r="H143">
        <v>-9.4336524338505201E-2</v>
      </c>
      <c r="I143">
        <v>-1.3576279886685201</v>
      </c>
      <c r="J143">
        <v>-1.0009705310099599</v>
      </c>
      <c r="K143">
        <v>1.03588836601048E-2</v>
      </c>
      <c r="L143">
        <v>1.4366206655761</v>
      </c>
      <c r="M143">
        <v>-1.40977486700262</v>
      </c>
      <c r="N143">
        <v>8.0612246577426508E-3</v>
      </c>
      <c r="O143">
        <v>3.2821236078595099E-2</v>
      </c>
      <c r="P143" s="4">
        <f t="shared" si="32"/>
        <v>37560</v>
      </c>
      <c r="Q143" s="3">
        <f t="shared" si="33"/>
        <v>3</v>
      </c>
      <c r="R143" s="3">
        <f t="shared" si="34"/>
        <v>5</v>
      </c>
      <c r="S143" s="3">
        <f t="shared" si="35"/>
        <v>10</v>
      </c>
      <c r="T143" s="3">
        <f t="shared" si="36"/>
        <v>11</v>
      </c>
      <c r="U143" s="3">
        <f t="shared" si="37"/>
        <v>14</v>
      </c>
      <c r="V143" s="3">
        <f t="shared" si="38"/>
        <v>12</v>
      </c>
      <c r="W143" s="3">
        <f t="shared" si="39"/>
        <v>6</v>
      </c>
      <c r="X143" s="3">
        <f t="shared" si="40"/>
        <v>2</v>
      </c>
      <c r="Y143" s="3">
        <f t="shared" si="41"/>
        <v>4</v>
      </c>
      <c r="Z143" s="3">
        <f t="shared" si="42"/>
        <v>8</v>
      </c>
      <c r="AA143" s="3">
        <f t="shared" si="43"/>
        <v>13</v>
      </c>
      <c r="AB143" s="3">
        <f t="shared" si="44"/>
        <v>1</v>
      </c>
      <c r="AC143" s="3">
        <f t="shared" si="45"/>
        <v>7</v>
      </c>
      <c r="AD143" s="3">
        <f t="shared" si="46"/>
        <v>9</v>
      </c>
    </row>
    <row r="144" spans="1:30" x14ac:dyDescent="0.25">
      <c r="A144" s="2">
        <v>37589</v>
      </c>
      <c r="B144">
        <v>-0.234105663134305</v>
      </c>
      <c r="C144">
        <v>0.32176671270824903</v>
      </c>
      <c r="D144">
        <v>-0.85923248702581001</v>
      </c>
      <c r="E144">
        <v>1.0617004442354401</v>
      </c>
      <c r="F144">
        <v>-0.1295337135105</v>
      </c>
      <c r="G144">
        <v>1.36803716526818</v>
      </c>
      <c r="H144">
        <v>0.61767305597896305</v>
      </c>
      <c r="I144">
        <v>-2.1184718765694299</v>
      </c>
      <c r="J144">
        <v>0.38864504447790499</v>
      </c>
      <c r="K144">
        <v>0.25424994678879698</v>
      </c>
      <c r="L144">
        <v>1.1566629041702701</v>
      </c>
      <c r="M144">
        <v>-1.6161333826992701</v>
      </c>
      <c r="N144">
        <v>1.81963318389592E-2</v>
      </c>
      <c r="O144">
        <v>-0.22945448252744699</v>
      </c>
      <c r="P144" s="4">
        <f t="shared" si="32"/>
        <v>37589</v>
      </c>
      <c r="Q144" s="3">
        <f t="shared" si="33"/>
        <v>4</v>
      </c>
      <c r="R144" s="3">
        <f t="shared" si="34"/>
        <v>9</v>
      </c>
      <c r="S144" s="3">
        <f t="shared" si="35"/>
        <v>3</v>
      </c>
      <c r="T144" s="3">
        <f t="shared" si="36"/>
        <v>12</v>
      </c>
      <c r="U144" s="3">
        <f t="shared" si="37"/>
        <v>6</v>
      </c>
      <c r="V144" s="3">
        <f t="shared" si="38"/>
        <v>14</v>
      </c>
      <c r="W144" s="3">
        <f t="shared" si="39"/>
        <v>11</v>
      </c>
      <c r="X144" s="3">
        <f t="shared" si="40"/>
        <v>1</v>
      </c>
      <c r="Y144" s="3">
        <f t="shared" si="41"/>
        <v>10</v>
      </c>
      <c r="Z144" s="3">
        <f t="shared" si="42"/>
        <v>8</v>
      </c>
      <c r="AA144" s="3">
        <f t="shared" si="43"/>
        <v>13</v>
      </c>
      <c r="AB144" s="3">
        <f t="shared" si="44"/>
        <v>2</v>
      </c>
      <c r="AC144" s="3">
        <f t="shared" si="45"/>
        <v>7</v>
      </c>
      <c r="AD144" s="3">
        <f t="shared" si="46"/>
        <v>5</v>
      </c>
    </row>
    <row r="145" spans="1:30" x14ac:dyDescent="0.25">
      <c r="A145" s="2">
        <v>37621</v>
      </c>
      <c r="B145">
        <v>-0.15691607543758501</v>
      </c>
      <c r="C145">
        <v>0.29883646130401997</v>
      </c>
      <c r="D145">
        <v>-0.88704123910689003</v>
      </c>
      <c r="E145">
        <v>1.25614403662503</v>
      </c>
      <c r="F145">
        <v>-0.31761881009075299</v>
      </c>
      <c r="G145">
        <v>0.533742790923183</v>
      </c>
      <c r="H145">
        <v>0.62078455799468102</v>
      </c>
      <c r="I145">
        <v>-1.8552754636597499</v>
      </c>
      <c r="J145">
        <v>0.34223136772547003</v>
      </c>
      <c r="K145">
        <v>-0.137746597570303</v>
      </c>
      <c r="L145">
        <v>2.1028408945224699</v>
      </c>
      <c r="M145">
        <v>-1.24383861151444</v>
      </c>
      <c r="N145">
        <v>-0.43352595814718398</v>
      </c>
      <c r="O145">
        <v>-0.12261735356794901</v>
      </c>
      <c r="P145" s="4">
        <f t="shared" si="32"/>
        <v>37621</v>
      </c>
      <c r="Q145" s="3">
        <f t="shared" si="33"/>
        <v>6</v>
      </c>
      <c r="R145" s="3">
        <f t="shared" si="34"/>
        <v>9</v>
      </c>
      <c r="S145" s="3">
        <f t="shared" si="35"/>
        <v>3</v>
      </c>
      <c r="T145" s="3">
        <f t="shared" si="36"/>
        <v>13</v>
      </c>
      <c r="U145" s="3">
        <f t="shared" si="37"/>
        <v>5</v>
      </c>
      <c r="V145" s="3">
        <f t="shared" si="38"/>
        <v>11</v>
      </c>
      <c r="W145" s="3">
        <f t="shared" si="39"/>
        <v>12</v>
      </c>
      <c r="X145" s="3">
        <f t="shared" si="40"/>
        <v>1</v>
      </c>
      <c r="Y145" s="3">
        <f t="shared" si="41"/>
        <v>10</v>
      </c>
      <c r="Z145" s="3">
        <f t="shared" si="42"/>
        <v>7</v>
      </c>
      <c r="AA145" s="3">
        <f t="shared" si="43"/>
        <v>14</v>
      </c>
      <c r="AB145" s="3">
        <f t="shared" si="44"/>
        <v>2</v>
      </c>
      <c r="AC145" s="3">
        <f t="shared" si="45"/>
        <v>4</v>
      </c>
      <c r="AD145" s="3">
        <f t="shared" si="46"/>
        <v>8</v>
      </c>
    </row>
    <row r="146" spans="1:30" x14ac:dyDescent="0.25">
      <c r="A146" s="2">
        <v>37652</v>
      </c>
      <c r="B146">
        <v>9.8708805195655905E-2</v>
      </c>
      <c r="C146">
        <v>0.87230676705202104</v>
      </c>
      <c r="D146">
        <v>-2.1322390516483898</v>
      </c>
      <c r="E146">
        <v>0.92712791368370895</v>
      </c>
      <c r="F146">
        <v>0.49565789677322197</v>
      </c>
      <c r="G146">
        <v>-0.54925940490838498</v>
      </c>
      <c r="H146">
        <v>9.7383009764369505E-3</v>
      </c>
      <c r="I146">
        <v>-1.40985661431335</v>
      </c>
      <c r="J146">
        <v>2.0190368573009501</v>
      </c>
      <c r="K146">
        <v>-1.6508036662658501E-2</v>
      </c>
      <c r="L146">
        <v>0.112033029342034</v>
      </c>
      <c r="M146">
        <v>0.161213881705083</v>
      </c>
      <c r="N146">
        <v>-0.29508407462819802</v>
      </c>
      <c r="O146">
        <v>-0.29287626986813398</v>
      </c>
      <c r="P146" s="4">
        <f t="shared" si="32"/>
        <v>37652</v>
      </c>
      <c r="Q146" s="3">
        <f t="shared" si="33"/>
        <v>8</v>
      </c>
      <c r="R146" s="3">
        <f t="shared" si="34"/>
        <v>12</v>
      </c>
      <c r="S146" s="3">
        <f t="shared" si="35"/>
        <v>1</v>
      </c>
      <c r="T146" s="3">
        <f t="shared" si="36"/>
        <v>13</v>
      </c>
      <c r="U146" s="3">
        <f t="shared" si="37"/>
        <v>11</v>
      </c>
      <c r="V146" s="3">
        <f t="shared" si="38"/>
        <v>3</v>
      </c>
      <c r="W146" s="3">
        <f t="shared" si="39"/>
        <v>7</v>
      </c>
      <c r="X146" s="3">
        <f t="shared" si="40"/>
        <v>2</v>
      </c>
      <c r="Y146" s="3">
        <f t="shared" si="41"/>
        <v>14</v>
      </c>
      <c r="Z146" s="3">
        <f t="shared" si="42"/>
        <v>6</v>
      </c>
      <c r="AA146" s="3">
        <f t="shared" si="43"/>
        <v>9</v>
      </c>
      <c r="AB146" s="3">
        <f t="shared" si="44"/>
        <v>10</v>
      </c>
      <c r="AC146" s="3">
        <f t="shared" si="45"/>
        <v>4</v>
      </c>
      <c r="AD146" s="3">
        <f t="shared" si="46"/>
        <v>5</v>
      </c>
    </row>
    <row r="147" spans="1:30" x14ac:dyDescent="0.25">
      <c r="A147" s="2">
        <v>37680</v>
      </c>
      <c r="B147">
        <v>-0.61014668412287099</v>
      </c>
      <c r="C147">
        <v>-0.18481526768402101</v>
      </c>
      <c r="D147">
        <v>-0.202365722696426</v>
      </c>
      <c r="E147">
        <v>0.33048748051990501</v>
      </c>
      <c r="F147">
        <v>1.01786759014952</v>
      </c>
      <c r="G147">
        <v>-0.81521378547242895</v>
      </c>
      <c r="H147">
        <v>-1.3138306499080501</v>
      </c>
      <c r="I147">
        <v>1.7963360484529101</v>
      </c>
      <c r="J147">
        <v>-0.26841594515869399</v>
      </c>
      <c r="K147">
        <v>-1.1815238261405201</v>
      </c>
      <c r="L147">
        <v>0.56006359813706996</v>
      </c>
      <c r="M147">
        <v>1.8089781553364801</v>
      </c>
      <c r="N147">
        <v>-0.85360686364519101</v>
      </c>
      <c r="O147">
        <v>-8.3814127767673205E-2</v>
      </c>
      <c r="P147" s="4">
        <f t="shared" si="32"/>
        <v>37680</v>
      </c>
      <c r="Q147" s="3">
        <f t="shared" si="33"/>
        <v>5</v>
      </c>
      <c r="R147" s="3">
        <f t="shared" si="34"/>
        <v>8</v>
      </c>
      <c r="S147" s="3">
        <f t="shared" si="35"/>
        <v>7</v>
      </c>
      <c r="T147" s="3">
        <f t="shared" si="36"/>
        <v>10</v>
      </c>
      <c r="U147" s="3">
        <f t="shared" si="37"/>
        <v>12</v>
      </c>
      <c r="V147" s="3">
        <f t="shared" si="38"/>
        <v>4</v>
      </c>
      <c r="W147" s="3">
        <f t="shared" si="39"/>
        <v>1</v>
      </c>
      <c r="X147" s="3">
        <f t="shared" si="40"/>
        <v>13</v>
      </c>
      <c r="Y147" s="3">
        <f t="shared" si="41"/>
        <v>6</v>
      </c>
      <c r="Z147" s="3">
        <f t="shared" si="42"/>
        <v>2</v>
      </c>
      <c r="AA147" s="3">
        <f t="shared" si="43"/>
        <v>11</v>
      </c>
      <c r="AB147" s="3">
        <f t="shared" si="44"/>
        <v>14</v>
      </c>
      <c r="AC147" s="3">
        <f t="shared" si="45"/>
        <v>3</v>
      </c>
      <c r="AD147" s="3">
        <f t="shared" si="46"/>
        <v>9</v>
      </c>
    </row>
    <row r="148" spans="1:30" x14ac:dyDescent="0.25">
      <c r="A148" s="2">
        <v>37711</v>
      </c>
      <c r="B148">
        <v>-0.359672310056802</v>
      </c>
      <c r="C148">
        <v>-0.244845081778301</v>
      </c>
      <c r="D148">
        <v>-1.19312501155205</v>
      </c>
      <c r="E148">
        <v>0.72825695599356399</v>
      </c>
      <c r="F148">
        <v>1.44222257508049</v>
      </c>
      <c r="G148">
        <v>-0.34027760516085997</v>
      </c>
      <c r="H148">
        <v>-1.0510808619640499</v>
      </c>
      <c r="I148">
        <v>1.8273499415796599</v>
      </c>
      <c r="J148">
        <v>0.178051476208689</v>
      </c>
      <c r="K148">
        <v>-0.79955079065511903</v>
      </c>
      <c r="L148">
        <v>-0.70759822933064798</v>
      </c>
      <c r="M148">
        <v>1.4251534901093501</v>
      </c>
      <c r="N148">
        <v>-1.00237776752948</v>
      </c>
      <c r="O148">
        <v>9.7493219055559605E-2</v>
      </c>
      <c r="P148" s="4">
        <f t="shared" si="32"/>
        <v>37711</v>
      </c>
      <c r="Q148" s="3">
        <f t="shared" si="33"/>
        <v>6</v>
      </c>
      <c r="R148" s="3">
        <f t="shared" si="34"/>
        <v>8</v>
      </c>
      <c r="S148" s="3">
        <f t="shared" si="35"/>
        <v>1</v>
      </c>
      <c r="T148" s="3">
        <f t="shared" si="36"/>
        <v>11</v>
      </c>
      <c r="U148" s="3">
        <f t="shared" si="37"/>
        <v>13</v>
      </c>
      <c r="V148" s="3">
        <f t="shared" si="38"/>
        <v>7</v>
      </c>
      <c r="W148" s="3">
        <f t="shared" si="39"/>
        <v>2</v>
      </c>
      <c r="X148" s="3">
        <f t="shared" si="40"/>
        <v>14</v>
      </c>
      <c r="Y148" s="3">
        <f t="shared" si="41"/>
        <v>10</v>
      </c>
      <c r="Z148" s="3">
        <f t="shared" si="42"/>
        <v>4</v>
      </c>
      <c r="AA148" s="3">
        <f t="shared" si="43"/>
        <v>5</v>
      </c>
      <c r="AB148" s="3">
        <f t="shared" si="44"/>
        <v>12</v>
      </c>
      <c r="AC148" s="3">
        <f t="shared" si="45"/>
        <v>3</v>
      </c>
      <c r="AD148" s="3">
        <f t="shared" si="46"/>
        <v>9</v>
      </c>
    </row>
    <row r="149" spans="1:30" x14ac:dyDescent="0.25">
      <c r="A149" s="2">
        <v>37741</v>
      </c>
      <c r="B149">
        <v>-0.15850170473308001</v>
      </c>
      <c r="C149">
        <v>-6.1937063365004402E-2</v>
      </c>
      <c r="D149">
        <v>-1.09018882138802</v>
      </c>
      <c r="E149">
        <v>4.4256886763230398E-2</v>
      </c>
      <c r="F149">
        <v>2.80241411302835</v>
      </c>
      <c r="G149">
        <v>0.65714152711851603</v>
      </c>
      <c r="H149">
        <v>-2.6998660069361601E-2</v>
      </c>
      <c r="I149">
        <v>-0.60409183610061601</v>
      </c>
      <c r="J149">
        <v>0.90160170843248399</v>
      </c>
      <c r="K149">
        <v>-0.46448501187366797</v>
      </c>
      <c r="L149">
        <v>-1.37185561982174</v>
      </c>
      <c r="M149">
        <v>-0.20171474822479099</v>
      </c>
      <c r="N149">
        <v>-0.42217805632704303</v>
      </c>
      <c r="O149">
        <v>-3.46271343925605E-3</v>
      </c>
      <c r="P149" s="4">
        <f t="shared" si="32"/>
        <v>37741</v>
      </c>
      <c r="Q149" s="3">
        <f t="shared" si="33"/>
        <v>7</v>
      </c>
      <c r="R149" s="3">
        <f t="shared" si="34"/>
        <v>8</v>
      </c>
      <c r="S149" s="3">
        <f t="shared" si="35"/>
        <v>2</v>
      </c>
      <c r="T149" s="3">
        <f t="shared" si="36"/>
        <v>11</v>
      </c>
      <c r="U149" s="3">
        <f t="shared" si="37"/>
        <v>14</v>
      </c>
      <c r="V149" s="3">
        <f t="shared" si="38"/>
        <v>12</v>
      </c>
      <c r="W149" s="3">
        <f t="shared" si="39"/>
        <v>9</v>
      </c>
      <c r="X149" s="3">
        <f t="shared" si="40"/>
        <v>3</v>
      </c>
      <c r="Y149" s="3">
        <f t="shared" si="41"/>
        <v>13</v>
      </c>
      <c r="Z149" s="3">
        <f t="shared" si="42"/>
        <v>4</v>
      </c>
      <c r="AA149" s="3">
        <f t="shared" si="43"/>
        <v>1</v>
      </c>
      <c r="AB149" s="3">
        <f t="shared" si="44"/>
        <v>6</v>
      </c>
      <c r="AC149" s="3">
        <f t="shared" si="45"/>
        <v>5</v>
      </c>
      <c r="AD149" s="3">
        <f t="shared" si="46"/>
        <v>10</v>
      </c>
    </row>
    <row r="150" spans="1:30" x14ac:dyDescent="0.25">
      <c r="A150" s="2">
        <v>37771</v>
      </c>
      <c r="B150">
        <v>0.67060195444002602</v>
      </c>
      <c r="C150">
        <v>0.49277392922467</v>
      </c>
      <c r="D150">
        <v>-0.23975086221531899</v>
      </c>
      <c r="E150">
        <v>0.93287478538177004</v>
      </c>
      <c r="F150">
        <v>1.5265057612002599</v>
      </c>
      <c r="G150">
        <v>0.220737810983787</v>
      </c>
      <c r="H150">
        <v>0.85598893348287897</v>
      </c>
      <c r="I150">
        <v>-1.18629955486514</v>
      </c>
      <c r="J150">
        <v>0.53815209524183205</v>
      </c>
      <c r="K150">
        <v>-0.33242347960165802</v>
      </c>
      <c r="L150">
        <v>-1.45151834075123</v>
      </c>
      <c r="M150">
        <v>-2.0035705829478498</v>
      </c>
      <c r="N150">
        <v>0.399764067066116</v>
      </c>
      <c r="O150">
        <v>-0.42383651664014099</v>
      </c>
      <c r="P150" s="4">
        <f t="shared" si="32"/>
        <v>37771</v>
      </c>
      <c r="Q150" s="3">
        <f t="shared" si="33"/>
        <v>11</v>
      </c>
      <c r="R150" s="3">
        <f t="shared" si="34"/>
        <v>9</v>
      </c>
      <c r="S150" s="3">
        <f t="shared" si="35"/>
        <v>6</v>
      </c>
      <c r="T150" s="3">
        <f t="shared" si="36"/>
        <v>13</v>
      </c>
      <c r="U150" s="3">
        <f t="shared" si="37"/>
        <v>14</v>
      </c>
      <c r="V150" s="3">
        <f t="shared" si="38"/>
        <v>7</v>
      </c>
      <c r="W150" s="3">
        <f t="shared" si="39"/>
        <v>12</v>
      </c>
      <c r="X150" s="3">
        <f t="shared" si="40"/>
        <v>3</v>
      </c>
      <c r="Y150" s="3">
        <f t="shared" si="41"/>
        <v>10</v>
      </c>
      <c r="Z150" s="3">
        <f t="shared" si="42"/>
        <v>5</v>
      </c>
      <c r="AA150" s="3">
        <f t="shared" si="43"/>
        <v>2</v>
      </c>
      <c r="AB150" s="3">
        <f t="shared" si="44"/>
        <v>1</v>
      </c>
      <c r="AC150" s="3">
        <f t="shared" si="45"/>
        <v>8</v>
      </c>
      <c r="AD150" s="3">
        <f t="shared" si="46"/>
        <v>4</v>
      </c>
    </row>
    <row r="151" spans="1:30" x14ac:dyDescent="0.25">
      <c r="A151" s="2">
        <v>37802</v>
      </c>
      <c r="B151">
        <v>0.39734919947862701</v>
      </c>
      <c r="C151">
        <v>0.71235607937303203</v>
      </c>
      <c r="D151">
        <v>-0.34063198918993898</v>
      </c>
      <c r="E151">
        <v>0.54227392831499899</v>
      </c>
      <c r="F151">
        <v>0.76292514297587999</v>
      </c>
      <c r="G151">
        <v>1.13436920044371</v>
      </c>
      <c r="H151">
        <v>0.80380811825908705</v>
      </c>
      <c r="I151">
        <v>-2.5387500669321699</v>
      </c>
      <c r="J151">
        <v>0.63572281753304105</v>
      </c>
      <c r="K151">
        <v>0.24329169110615401</v>
      </c>
      <c r="L151">
        <v>-0.68864758257615599</v>
      </c>
      <c r="M151">
        <v>-1.33269249762315</v>
      </c>
      <c r="N151">
        <v>0.14721879828099499</v>
      </c>
      <c r="O151">
        <v>-0.47859283944411202</v>
      </c>
      <c r="P151" s="4">
        <f t="shared" si="32"/>
        <v>37802</v>
      </c>
      <c r="Q151" s="3">
        <f t="shared" si="33"/>
        <v>8</v>
      </c>
      <c r="R151" s="3">
        <f t="shared" si="34"/>
        <v>11</v>
      </c>
      <c r="S151" s="3">
        <f t="shared" si="35"/>
        <v>5</v>
      </c>
      <c r="T151" s="3">
        <f t="shared" si="36"/>
        <v>9</v>
      </c>
      <c r="U151" s="3">
        <f t="shared" si="37"/>
        <v>12</v>
      </c>
      <c r="V151" s="3">
        <f t="shared" si="38"/>
        <v>14</v>
      </c>
      <c r="W151" s="3">
        <f t="shared" si="39"/>
        <v>13</v>
      </c>
      <c r="X151" s="3">
        <f t="shared" si="40"/>
        <v>1</v>
      </c>
      <c r="Y151" s="3">
        <f t="shared" si="41"/>
        <v>10</v>
      </c>
      <c r="Z151" s="3">
        <f t="shared" si="42"/>
        <v>7</v>
      </c>
      <c r="AA151" s="3">
        <f t="shared" si="43"/>
        <v>3</v>
      </c>
      <c r="AB151" s="3">
        <f t="shared" si="44"/>
        <v>2</v>
      </c>
      <c r="AC151" s="3">
        <f t="shared" si="45"/>
        <v>6</v>
      </c>
      <c r="AD151" s="3">
        <f t="shared" si="46"/>
        <v>4</v>
      </c>
    </row>
    <row r="152" spans="1:30" x14ac:dyDescent="0.25">
      <c r="A152" s="2">
        <v>37833</v>
      </c>
      <c r="B152">
        <v>2.0447180885550398</v>
      </c>
      <c r="C152">
        <v>0.53612909015343602</v>
      </c>
      <c r="D152">
        <v>-1.02428533675389</v>
      </c>
      <c r="E152">
        <v>-0.36852834269587698</v>
      </c>
      <c r="F152">
        <v>-0.12115876597137901</v>
      </c>
      <c r="G152">
        <v>0.73500465245889102</v>
      </c>
      <c r="H152">
        <v>1.3798545134115501</v>
      </c>
      <c r="I152">
        <v>-0.66818771923340703</v>
      </c>
      <c r="J152">
        <v>0.18107988302653</v>
      </c>
      <c r="K152">
        <v>-0.84501936876547901</v>
      </c>
      <c r="L152">
        <v>-0.67271904247375902</v>
      </c>
      <c r="M152">
        <v>0.33392505192566602</v>
      </c>
      <c r="N152">
        <v>-1.7526909986902</v>
      </c>
      <c r="O152">
        <v>0.241878295052873</v>
      </c>
      <c r="P152" s="4">
        <f t="shared" si="32"/>
        <v>37833</v>
      </c>
      <c r="Q152" s="3">
        <f t="shared" si="33"/>
        <v>14</v>
      </c>
      <c r="R152" s="3">
        <f t="shared" si="34"/>
        <v>11</v>
      </c>
      <c r="S152" s="3">
        <f t="shared" si="35"/>
        <v>2</v>
      </c>
      <c r="T152" s="3">
        <f t="shared" si="36"/>
        <v>6</v>
      </c>
      <c r="U152" s="3">
        <f t="shared" si="37"/>
        <v>7</v>
      </c>
      <c r="V152" s="3">
        <f t="shared" si="38"/>
        <v>12</v>
      </c>
      <c r="W152" s="3">
        <f t="shared" si="39"/>
        <v>13</v>
      </c>
      <c r="X152" s="3">
        <f t="shared" si="40"/>
        <v>5</v>
      </c>
      <c r="Y152" s="3">
        <f t="shared" si="41"/>
        <v>8</v>
      </c>
      <c r="Z152" s="3">
        <f t="shared" si="42"/>
        <v>3</v>
      </c>
      <c r="AA152" s="3">
        <f t="shared" si="43"/>
        <v>4</v>
      </c>
      <c r="AB152" s="3">
        <f t="shared" si="44"/>
        <v>10</v>
      </c>
      <c r="AC152" s="3">
        <f t="shared" si="45"/>
        <v>1</v>
      </c>
      <c r="AD152" s="3">
        <f t="shared" si="46"/>
        <v>9</v>
      </c>
    </row>
    <row r="153" spans="1:30" x14ac:dyDescent="0.25">
      <c r="A153" s="2">
        <v>37862</v>
      </c>
      <c r="B153">
        <v>2.3950501352651599</v>
      </c>
      <c r="C153">
        <v>0.14896075737609099</v>
      </c>
      <c r="D153">
        <v>-0.78909176061917397</v>
      </c>
      <c r="E153">
        <v>-0.28018782046255097</v>
      </c>
      <c r="F153">
        <v>-0.58065091252801104</v>
      </c>
      <c r="G153">
        <v>0.125526937868598</v>
      </c>
      <c r="H153">
        <v>0.36325222331595902</v>
      </c>
      <c r="I153">
        <v>-0.85246608087502296</v>
      </c>
      <c r="J153">
        <v>0.76258403455426105</v>
      </c>
      <c r="K153">
        <v>0.34965637369507702</v>
      </c>
      <c r="L153">
        <v>-1.36585044560387</v>
      </c>
      <c r="M153">
        <v>-0.103650499972853</v>
      </c>
      <c r="N153">
        <v>-1.2556984281977699</v>
      </c>
      <c r="O153">
        <v>1.0825654861841201</v>
      </c>
      <c r="P153" s="4">
        <f t="shared" si="32"/>
        <v>37862</v>
      </c>
      <c r="Q153" s="3">
        <f t="shared" si="33"/>
        <v>14</v>
      </c>
      <c r="R153" s="3">
        <f t="shared" si="34"/>
        <v>9</v>
      </c>
      <c r="S153" s="3">
        <f t="shared" si="35"/>
        <v>4</v>
      </c>
      <c r="T153" s="3">
        <f t="shared" si="36"/>
        <v>6</v>
      </c>
      <c r="U153" s="3">
        <f t="shared" si="37"/>
        <v>5</v>
      </c>
      <c r="V153" s="3">
        <f t="shared" si="38"/>
        <v>8</v>
      </c>
      <c r="W153" s="3">
        <f t="shared" si="39"/>
        <v>11</v>
      </c>
      <c r="X153" s="3">
        <f t="shared" si="40"/>
        <v>3</v>
      </c>
      <c r="Y153" s="3">
        <f t="shared" si="41"/>
        <v>12</v>
      </c>
      <c r="Z153" s="3">
        <f t="shared" si="42"/>
        <v>10</v>
      </c>
      <c r="AA153" s="3">
        <f t="shared" si="43"/>
        <v>1</v>
      </c>
      <c r="AB153" s="3">
        <f t="shared" si="44"/>
        <v>7</v>
      </c>
      <c r="AC153" s="3">
        <f t="shared" si="45"/>
        <v>2</v>
      </c>
      <c r="AD153" s="3">
        <f t="shared" si="46"/>
        <v>13</v>
      </c>
    </row>
    <row r="154" spans="1:30" x14ac:dyDescent="0.25">
      <c r="A154" s="2">
        <v>37894</v>
      </c>
      <c r="B154">
        <v>2.54342359369473</v>
      </c>
      <c r="C154">
        <v>-0.20427137307066701</v>
      </c>
      <c r="D154">
        <v>0.18389774368588499</v>
      </c>
      <c r="E154">
        <v>0.99657184340469895</v>
      </c>
      <c r="F154">
        <v>-0.79985462701702603</v>
      </c>
      <c r="G154">
        <v>-0.21016484031810501</v>
      </c>
      <c r="H154">
        <v>-0.56609208229906405</v>
      </c>
      <c r="I154">
        <v>-0.54056265140829896</v>
      </c>
      <c r="J154">
        <v>-0.504432572453687</v>
      </c>
      <c r="K154">
        <v>0.95858591953032801</v>
      </c>
      <c r="L154">
        <v>-1.0439958622971199</v>
      </c>
      <c r="M154">
        <v>-1.01329754792411</v>
      </c>
      <c r="N154">
        <v>-0.553973310713756</v>
      </c>
      <c r="O154">
        <v>0.75416576718619799</v>
      </c>
      <c r="P154" s="4">
        <f t="shared" si="32"/>
        <v>37894</v>
      </c>
      <c r="Q154" s="3">
        <f t="shared" si="33"/>
        <v>14</v>
      </c>
      <c r="R154" s="3">
        <f t="shared" si="34"/>
        <v>9</v>
      </c>
      <c r="S154" s="3">
        <f t="shared" si="35"/>
        <v>10</v>
      </c>
      <c r="T154" s="3">
        <f t="shared" si="36"/>
        <v>13</v>
      </c>
      <c r="U154" s="3">
        <f t="shared" si="37"/>
        <v>3</v>
      </c>
      <c r="V154" s="3">
        <f t="shared" si="38"/>
        <v>8</v>
      </c>
      <c r="W154" s="3">
        <f t="shared" si="39"/>
        <v>4</v>
      </c>
      <c r="X154" s="3">
        <f t="shared" si="40"/>
        <v>6</v>
      </c>
      <c r="Y154" s="3">
        <f t="shared" si="41"/>
        <v>7</v>
      </c>
      <c r="Z154" s="3">
        <f t="shared" si="42"/>
        <v>12</v>
      </c>
      <c r="AA154" s="3">
        <f t="shared" si="43"/>
        <v>1</v>
      </c>
      <c r="AB154" s="3">
        <f t="shared" si="44"/>
        <v>2</v>
      </c>
      <c r="AC154" s="3">
        <f t="shared" si="45"/>
        <v>5</v>
      </c>
      <c r="AD154" s="3">
        <f t="shared" si="46"/>
        <v>11</v>
      </c>
    </row>
    <row r="155" spans="1:30" x14ac:dyDescent="0.25">
      <c r="A155" s="2">
        <v>37925</v>
      </c>
      <c r="B155">
        <v>1.9925342898469001</v>
      </c>
      <c r="C155">
        <v>-0.66331417433317097</v>
      </c>
      <c r="D155">
        <v>1.03033349495871</v>
      </c>
      <c r="E155">
        <v>1.66757939195293</v>
      </c>
      <c r="F155">
        <v>-5.8436735938094002E-2</v>
      </c>
      <c r="G155">
        <v>-0.235738179587482</v>
      </c>
      <c r="H155">
        <v>-1.20152466573891</v>
      </c>
      <c r="I155">
        <v>-1.27503991913262</v>
      </c>
      <c r="J155">
        <v>-0.220559260969136</v>
      </c>
      <c r="K155">
        <v>0.19608936686821701</v>
      </c>
      <c r="L155">
        <v>-0.90595066891124298</v>
      </c>
      <c r="M155">
        <v>-0.69683280504809297</v>
      </c>
      <c r="N155">
        <v>-9.4613895003331006E-2</v>
      </c>
      <c r="O155">
        <v>0.46547376103532001</v>
      </c>
      <c r="P155" s="4">
        <f t="shared" si="32"/>
        <v>37925</v>
      </c>
      <c r="Q155" s="3">
        <f t="shared" si="33"/>
        <v>14</v>
      </c>
      <c r="R155" s="3">
        <f t="shared" si="34"/>
        <v>5</v>
      </c>
      <c r="S155" s="3">
        <f t="shared" si="35"/>
        <v>12</v>
      </c>
      <c r="T155" s="3">
        <f t="shared" si="36"/>
        <v>13</v>
      </c>
      <c r="U155" s="3">
        <f t="shared" si="37"/>
        <v>9</v>
      </c>
      <c r="V155" s="3">
        <f t="shared" si="38"/>
        <v>6</v>
      </c>
      <c r="W155" s="3">
        <f t="shared" si="39"/>
        <v>2</v>
      </c>
      <c r="X155" s="3">
        <f t="shared" si="40"/>
        <v>1</v>
      </c>
      <c r="Y155" s="3">
        <f t="shared" si="41"/>
        <v>7</v>
      </c>
      <c r="Z155" s="3">
        <f t="shared" si="42"/>
        <v>10</v>
      </c>
      <c r="AA155" s="3">
        <f t="shared" si="43"/>
        <v>3</v>
      </c>
      <c r="AB155" s="3">
        <f t="shared" si="44"/>
        <v>4</v>
      </c>
      <c r="AC155" s="3">
        <f t="shared" si="45"/>
        <v>8</v>
      </c>
      <c r="AD155" s="3">
        <f t="shared" si="46"/>
        <v>11</v>
      </c>
    </row>
    <row r="156" spans="1:30" x14ac:dyDescent="0.25">
      <c r="A156" s="2">
        <v>37953</v>
      </c>
      <c r="B156">
        <v>0.25388462942644402</v>
      </c>
      <c r="C156">
        <v>-0.965400971116264</v>
      </c>
      <c r="D156">
        <v>-4.6765414602145297E-2</v>
      </c>
      <c r="E156">
        <v>0.48051878823172101</v>
      </c>
      <c r="F156">
        <v>2.2456900515420899</v>
      </c>
      <c r="G156">
        <v>0.33361459587136899</v>
      </c>
      <c r="H156">
        <v>-1.4088856086936301</v>
      </c>
      <c r="I156">
        <v>-1.3674648384809001</v>
      </c>
      <c r="J156">
        <v>-0.29860339418109799</v>
      </c>
      <c r="K156">
        <v>-0.53570005527001296</v>
      </c>
      <c r="L156">
        <v>-0.41754707883433101</v>
      </c>
      <c r="M156">
        <v>1.4233611830078901</v>
      </c>
      <c r="N156">
        <v>0.41497487350335499</v>
      </c>
      <c r="O156">
        <v>-0.11167676040447599</v>
      </c>
      <c r="P156" s="4">
        <f t="shared" si="32"/>
        <v>37953</v>
      </c>
      <c r="Q156" s="3">
        <f t="shared" si="33"/>
        <v>9</v>
      </c>
      <c r="R156" s="3">
        <f t="shared" si="34"/>
        <v>3</v>
      </c>
      <c r="S156" s="3">
        <f t="shared" si="35"/>
        <v>8</v>
      </c>
      <c r="T156" s="3">
        <f t="shared" si="36"/>
        <v>12</v>
      </c>
      <c r="U156" s="3">
        <f t="shared" si="37"/>
        <v>14</v>
      </c>
      <c r="V156" s="3">
        <f t="shared" si="38"/>
        <v>10</v>
      </c>
      <c r="W156" s="3">
        <f t="shared" si="39"/>
        <v>1</v>
      </c>
      <c r="X156" s="3">
        <f t="shared" si="40"/>
        <v>2</v>
      </c>
      <c r="Y156" s="3">
        <f t="shared" si="41"/>
        <v>6</v>
      </c>
      <c r="Z156" s="3">
        <f t="shared" si="42"/>
        <v>4</v>
      </c>
      <c r="AA156" s="3">
        <f t="shared" si="43"/>
        <v>5</v>
      </c>
      <c r="AB156" s="3">
        <f t="shared" si="44"/>
        <v>13</v>
      </c>
      <c r="AC156" s="3">
        <f t="shared" si="45"/>
        <v>11</v>
      </c>
      <c r="AD156" s="3">
        <f t="shared" si="46"/>
        <v>7</v>
      </c>
    </row>
    <row r="157" spans="1:30" x14ac:dyDescent="0.25">
      <c r="A157" s="2">
        <v>37986</v>
      </c>
      <c r="B157">
        <v>0.93833950620176099</v>
      </c>
      <c r="C157">
        <v>3.3210888073872901E-3</v>
      </c>
      <c r="D157">
        <v>-0.60926299186394595</v>
      </c>
      <c r="E157">
        <v>-0.85917915769666597</v>
      </c>
      <c r="F157">
        <v>2.02195656590199</v>
      </c>
      <c r="G157">
        <v>0.38107892427371298</v>
      </c>
      <c r="H157">
        <v>-0.51310674268967504</v>
      </c>
      <c r="I157">
        <v>-1.4412854788083</v>
      </c>
      <c r="J157">
        <v>0.328082681754363</v>
      </c>
      <c r="K157">
        <v>-0.79209539584984601</v>
      </c>
      <c r="L157">
        <v>-0.70243952418198397</v>
      </c>
      <c r="M157">
        <v>1.74268914899472</v>
      </c>
      <c r="N157">
        <v>-9.6545830376864594E-2</v>
      </c>
      <c r="O157">
        <v>-0.40155279446665998</v>
      </c>
      <c r="P157" s="4">
        <f t="shared" si="32"/>
        <v>37986</v>
      </c>
      <c r="Q157" s="3">
        <f t="shared" si="33"/>
        <v>12</v>
      </c>
      <c r="R157" s="3">
        <f t="shared" si="34"/>
        <v>9</v>
      </c>
      <c r="S157" s="3">
        <f t="shared" si="35"/>
        <v>5</v>
      </c>
      <c r="T157" s="3">
        <f t="shared" si="36"/>
        <v>2</v>
      </c>
      <c r="U157" s="3">
        <f t="shared" si="37"/>
        <v>14</v>
      </c>
      <c r="V157" s="3">
        <f t="shared" si="38"/>
        <v>11</v>
      </c>
      <c r="W157" s="3">
        <f t="shared" si="39"/>
        <v>6</v>
      </c>
      <c r="X157" s="3">
        <f t="shared" si="40"/>
        <v>1</v>
      </c>
      <c r="Y157" s="3">
        <f t="shared" si="41"/>
        <v>10</v>
      </c>
      <c r="Z157" s="3">
        <f t="shared" si="42"/>
        <v>3</v>
      </c>
      <c r="AA157" s="3">
        <f t="shared" si="43"/>
        <v>4</v>
      </c>
      <c r="AB157" s="3">
        <f t="shared" si="44"/>
        <v>13</v>
      </c>
      <c r="AC157" s="3">
        <f t="shared" si="45"/>
        <v>8</v>
      </c>
      <c r="AD157" s="3">
        <f t="shared" si="46"/>
        <v>7</v>
      </c>
    </row>
    <row r="158" spans="1:30" x14ac:dyDescent="0.25">
      <c r="A158" s="2">
        <v>38016</v>
      </c>
      <c r="B158">
        <v>-0.70547968173842701</v>
      </c>
      <c r="C158">
        <v>1.8893872777230101</v>
      </c>
      <c r="D158">
        <v>0.163325220688812</v>
      </c>
      <c r="E158">
        <v>-0.93209152737833001</v>
      </c>
      <c r="F158">
        <v>0.13823520880800999</v>
      </c>
      <c r="G158">
        <v>-0.180854241041045</v>
      </c>
      <c r="H158">
        <v>-0.46441503008613799</v>
      </c>
      <c r="I158">
        <v>-1.1361751718678801</v>
      </c>
      <c r="J158">
        <v>-0.23597329440175399</v>
      </c>
      <c r="K158">
        <v>0.407714939850717</v>
      </c>
      <c r="L158">
        <v>2.1091272692171898</v>
      </c>
      <c r="M158">
        <v>-6.5787973806132993E-2</v>
      </c>
      <c r="N158">
        <v>0.31794089073175402</v>
      </c>
      <c r="O158">
        <v>-1.3049538866997801</v>
      </c>
      <c r="P158" s="4">
        <f t="shared" si="32"/>
        <v>38016</v>
      </c>
      <c r="Q158" s="3">
        <f t="shared" si="33"/>
        <v>4</v>
      </c>
      <c r="R158" s="3">
        <f t="shared" si="34"/>
        <v>13</v>
      </c>
      <c r="S158" s="3">
        <f t="shared" si="35"/>
        <v>10</v>
      </c>
      <c r="T158" s="3">
        <f t="shared" si="36"/>
        <v>3</v>
      </c>
      <c r="U158" s="3">
        <f t="shared" si="37"/>
        <v>9</v>
      </c>
      <c r="V158" s="3">
        <f t="shared" si="38"/>
        <v>7</v>
      </c>
      <c r="W158" s="3">
        <f t="shared" si="39"/>
        <v>5</v>
      </c>
      <c r="X158" s="3">
        <f t="shared" si="40"/>
        <v>2</v>
      </c>
      <c r="Y158" s="3">
        <f t="shared" si="41"/>
        <v>6</v>
      </c>
      <c r="Z158" s="3">
        <f t="shared" si="42"/>
        <v>12</v>
      </c>
      <c r="AA158" s="3">
        <f t="shared" si="43"/>
        <v>14</v>
      </c>
      <c r="AB158" s="3">
        <f t="shared" si="44"/>
        <v>8</v>
      </c>
      <c r="AC158" s="3">
        <f t="shared" si="45"/>
        <v>11</v>
      </c>
      <c r="AD158" s="3">
        <f t="shared" si="46"/>
        <v>1</v>
      </c>
    </row>
    <row r="159" spans="1:30" x14ac:dyDescent="0.25">
      <c r="A159" s="2">
        <v>38044</v>
      </c>
      <c r="B159">
        <v>-0.30154762513311301</v>
      </c>
      <c r="C159">
        <v>1.22836050664067</v>
      </c>
      <c r="D159">
        <v>-7.6147099324486794E-2</v>
      </c>
      <c r="E159">
        <v>-0.34179436046353601</v>
      </c>
      <c r="F159">
        <v>-0.74994251556209901</v>
      </c>
      <c r="G159">
        <v>-1.1287886765013699</v>
      </c>
      <c r="H159">
        <v>-0.74213655706654003</v>
      </c>
      <c r="I159">
        <v>0.55074779338531599</v>
      </c>
      <c r="J159">
        <v>-0.34023767602682398</v>
      </c>
      <c r="K159">
        <v>0.82870363088350096</v>
      </c>
      <c r="L159">
        <v>2.6050049994971101</v>
      </c>
      <c r="M159">
        <v>-0.31207649285821598</v>
      </c>
      <c r="N159">
        <v>-0.33027119030036101</v>
      </c>
      <c r="O159">
        <v>-0.88987473717005505</v>
      </c>
      <c r="P159" s="4">
        <f t="shared" si="32"/>
        <v>38044</v>
      </c>
      <c r="Q159" s="3">
        <f t="shared" si="33"/>
        <v>9</v>
      </c>
      <c r="R159" s="3">
        <f t="shared" si="34"/>
        <v>13</v>
      </c>
      <c r="S159" s="3">
        <f t="shared" si="35"/>
        <v>10</v>
      </c>
      <c r="T159" s="3">
        <f t="shared" si="36"/>
        <v>5</v>
      </c>
      <c r="U159" s="3">
        <f t="shared" si="37"/>
        <v>3</v>
      </c>
      <c r="V159" s="3">
        <f t="shared" si="38"/>
        <v>1</v>
      </c>
      <c r="W159" s="3">
        <f t="shared" si="39"/>
        <v>4</v>
      </c>
      <c r="X159" s="3">
        <f t="shared" si="40"/>
        <v>11</v>
      </c>
      <c r="Y159" s="3">
        <f t="shared" si="41"/>
        <v>6</v>
      </c>
      <c r="Z159" s="3">
        <f t="shared" si="42"/>
        <v>12</v>
      </c>
      <c r="AA159" s="3">
        <f t="shared" si="43"/>
        <v>14</v>
      </c>
      <c r="AB159" s="3">
        <f t="shared" si="44"/>
        <v>8</v>
      </c>
      <c r="AC159" s="3">
        <f t="shared" si="45"/>
        <v>7</v>
      </c>
      <c r="AD159" s="3">
        <f t="shared" si="46"/>
        <v>2</v>
      </c>
    </row>
    <row r="160" spans="1:30" x14ac:dyDescent="0.25">
      <c r="A160" s="2">
        <v>38077</v>
      </c>
      <c r="B160">
        <v>-0.82671454498341501</v>
      </c>
      <c r="C160">
        <v>0.18732000158470999</v>
      </c>
      <c r="D160">
        <v>2.19975478533125E-2</v>
      </c>
      <c r="E160">
        <v>0.939934287870554</v>
      </c>
      <c r="F160">
        <v>-0.85126394699765495</v>
      </c>
      <c r="G160">
        <v>-1.98179793772408</v>
      </c>
      <c r="H160">
        <v>-0.32173473099614602</v>
      </c>
      <c r="I160">
        <v>1.3087667428560099</v>
      </c>
      <c r="J160">
        <v>-0.733024057110084</v>
      </c>
      <c r="K160">
        <v>0.86037461009781302</v>
      </c>
      <c r="L160">
        <v>1.8529476731184</v>
      </c>
      <c r="M160">
        <v>-0.465639008755525</v>
      </c>
      <c r="N160">
        <v>2.78090391804054E-2</v>
      </c>
      <c r="O160">
        <v>-1.89756759942998E-2</v>
      </c>
      <c r="P160" s="4">
        <f t="shared" si="32"/>
        <v>38077</v>
      </c>
      <c r="Q160" s="3">
        <f t="shared" si="33"/>
        <v>3</v>
      </c>
      <c r="R160" s="3">
        <f t="shared" si="34"/>
        <v>10</v>
      </c>
      <c r="S160" s="3">
        <f t="shared" si="35"/>
        <v>8</v>
      </c>
      <c r="T160" s="3">
        <f t="shared" si="36"/>
        <v>12</v>
      </c>
      <c r="U160" s="3">
        <f t="shared" si="37"/>
        <v>2</v>
      </c>
      <c r="V160" s="3">
        <f t="shared" si="38"/>
        <v>1</v>
      </c>
      <c r="W160" s="3">
        <f t="shared" si="39"/>
        <v>6</v>
      </c>
      <c r="X160" s="3">
        <f t="shared" si="40"/>
        <v>13</v>
      </c>
      <c r="Y160" s="3">
        <f t="shared" si="41"/>
        <v>4</v>
      </c>
      <c r="Z160" s="3">
        <f t="shared" si="42"/>
        <v>11</v>
      </c>
      <c r="AA160" s="3">
        <f t="shared" si="43"/>
        <v>14</v>
      </c>
      <c r="AB160" s="3">
        <f t="shared" si="44"/>
        <v>5</v>
      </c>
      <c r="AC160" s="3">
        <f t="shared" si="45"/>
        <v>9</v>
      </c>
      <c r="AD160" s="3">
        <f t="shared" si="46"/>
        <v>7</v>
      </c>
    </row>
    <row r="161" spans="1:30" x14ac:dyDescent="0.25">
      <c r="A161" s="2">
        <v>38107</v>
      </c>
      <c r="B161">
        <v>0.58862844329085395</v>
      </c>
      <c r="C161">
        <v>-1.22472165555662</v>
      </c>
      <c r="D161">
        <v>-0.69279872735793901</v>
      </c>
      <c r="E161">
        <v>-0.19928269244748401</v>
      </c>
      <c r="F161">
        <v>1.05452223882161</v>
      </c>
      <c r="G161">
        <v>-2.4148615649829202</v>
      </c>
      <c r="H161">
        <v>-0.38595784590566701</v>
      </c>
      <c r="I161">
        <v>1.37653720867565</v>
      </c>
      <c r="J161">
        <v>0.11412901013465999</v>
      </c>
      <c r="K161">
        <v>-0.239386340310318</v>
      </c>
      <c r="L161">
        <v>0.56162580078867597</v>
      </c>
      <c r="M161">
        <v>1.0530111022992901</v>
      </c>
      <c r="N161">
        <v>1.9274400014980798E-2</v>
      </c>
      <c r="O161">
        <v>0.38928062253523599</v>
      </c>
      <c r="P161" s="4">
        <f t="shared" si="32"/>
        <v>38107</v>
      </c>
      <c r="Q161" s="3">
        <f t="shared" si="33"/>
        <v>11</v>
      </c>
      <c r="R161" s="3">
        <f t="shared" si="34"/>
        <v>2</v>
      </c>
      <c r="S161" s="3">
        <f t="shared" si="35"/>
        <v>3</v>
      </c>
      <c r="T161" s="3">
        <f t="shared" si="36"/>
        <v>6</v>
      </c>
      <c r="U161" s="3">
        <f t="shared" si="37"/>
        <v>13</v>
      </c>
      <c r="V161" s="3">
        <f t="shared" si="38"/>
        <v>1</v>
      </c>
      <c r="W161" s="3">
        <f t="shared" si="39"/>
        <v>4</v>
      </c>
      <c r="X161" s="3">
        <f t="shared" si="40"/>
        <v>14</v>
      </c>
      <c r="Y161" s="3">
        <f t="shared" si="41"/>
        <v>8</v>
      </c>
      <c r="Z161" s="3">
        <f t="shared" si="42"/>
        <v>5</v>
      </c>
      <c r="AA161" s="3">
        <f t="shared" si="43"/>
        <v>10</v>
      </c>
      <c r="AB161" s="3">
        <f t="shared" si="44"/>
        <v>12</v>
      </c>
      <c r="AC161" s="3">
        <f t="shared" si="45"/>
        <v>7</v>
      </c>
      <c r="AD161" s="3">
        <f t="shared" si="46"/>
        <v>9</v>
      </c>
    </row>
    <row r="162" spans="1:30" x14ac:dyDescent="0.25">
      <c r="A162" s="2">
        <v>38138</v>
      </c>
      <c r="B162">
        <v>0.25526919188278002</v>
      </c>
      <c r="C162">
        <v>-1.12127897459593</v>
      </c>
      <c r="D162">
        <v>-3.29309104988788E-2</v>
      </c>
      <c r="E162">
        <v>-0.69959622166200397</v>
      </c>
      <c r="F162">
        <v>1.2373845569148001</v>
      </c>
      <c r="G162">
        <v>-1.2080562824921099</v>
      </c>
      <c r="H162">
        <v>-0.76115004852358603</v>
      </c>
      <c r="I162">
        <v>0.58534550314008704</v>
      </c>
      <c r="J162">
        <v>1.61605171952344E-3</v>
      </c>
      <c r="K162">
        <v>-0.48895741890462402</v>
      </c>
      <c r="L162">
        <v>-1.0394546411066401</v>
      </c>
      <c r="M162">
        <v>2.0147307478530698</v>
      </c>
      <c r="N162">
        <v>-0.115013561933154</v>
      </c>
      <c r="O162">
        <v>1.3720920082066601</v>
      </c>
      <c r="P162" s="4">
        <f t="shared" si="32"/>
        <v>38138</v>
      </c>
      <c r="Q162" s="3">
        <f t="shared" si="33"/>
        <v>10</v>
      </c>
      <c r="R162" s="3">
        <f t="shared" si="34"/>
        <v>2</v>
      </c>
      <c r="S162" s="3">
        <f t="shared" si="35"/>
        <v>8</v>
      </c>
      <c r="T162" s="3">
        <f t="shared" si="36"/>
        <v>5</v>
      </c>
      <c r="U162" s="3">
        <f t="shared" si="37"/>
        <v>12</v>
      </c>
      <c r="V162" s="3">
        <f t="shared" si="38"/>
        <v>1</v>
      </c>
      <c r="W162" s="3">
        <f t="shared" si="39"/>
        <v>4</v>
      </c>
      <c r="X162" s="3">
        <f t="shared" si="40"/>
        <v>11</v>
      </c>
      <c r="Y162" s="3">
        <f t="shared" si="41"/>
        <v>9</v>
      </c>
      <c r="Z162" s="3">
        <f t="shared" si="42"/>
        <v>6</v>
      </c>
      <c r="AA162" s="3">
        <f t="shared" si="43"/>
        <v>3</v>
      </c>
      <c r="AB162" s="3">
        <f t="shared" si="44"/>
        <v>14</v>
      </c>
      <c r="AC162" s="3">
        <f t="shared" si="45"/>
        <v>7</v>
      </c>
      <c r="AD162" s="3">
        <f t="shared" si="46"/>
        <v>13</v>
      </c>
    </row>
    <row r="163" spans="1:30" x14ac:dyDescent="0.25">
      <c r="A163" s="2">
        <v>38168</v>
      </c>
      <c r="B163">
        <v>0.64423612106054595</v>
      </c>
      <c r="C163">
        <v>0.43309091516444298</v>
      </c>
      <c r="D163">
        <v>-0.45542218502298298</v>
      </c>
      <c r="E163">
        <v>-1.89453829313987</v>
      </c>
      <c r="F163">
        <v>1.00341563781849</v>
      </c>
      <c r="G163">
        <v>1.3282194313589699</v>
      </c>
      <c r="H163">
        <v>-1.9463922490340599</v>
      </c>
      <c r="I163">
        <v>-0.63563268275751195</v>
      </c>
      <c r="J163">
        <v>0.23168510951412499</v>
      </c>
      <c r="K163">
        <v>0.129197845454573</v>
      </c>
      <c r="L163">
        <v>0.46921406300552698</v>
      </c>
      <c r="M163">
        <v>0.65987200756383502</v>
      </c>
      <c r="N163">
        <v>-0.658275277864658</v>
      </c>
      <c r="O163">
        <v>0.691329556878575</v>
      </c>
      <c r="P163" s="4">
        <f t="shared" si="32"/>
        <v>38168</v>
      </c>
      <c r="Q163" s="3">
        <f t="shared" si="33"/>
        <v>10</v>
      </c>
      <c r="R163" s="3">
        <f t="shared" si="34"/>
        <v>8</v>
      </c>
      <c r="S163" s="3">
        <f t="shared" si="35"/>
        <v>5</v>
      </c>
      <c r="T163" s="3">
        <f t="shared" si="36"/>
        <v>2</v>
      </c>
      <c r="U163" s="3">
        <f t="shared" si="37"/>
        <v>13</v>
      </c>
      <c r="V163" s="3">
        <f t="shared" si="38"/>
        <v>14</v>
      </c>
      <c r="W163" s="3">
        <f t="shared" si="39"/>
        <v>1</v>
      </c>
      <c r="X163" s="3">
        <f t="shared" si="40"/>
        <v>4</v>
      </c>
      <c r="Y163" s="3">
        <f t="shared" si="41"/>
        <v>7</v>
      </c>
      <c r="Z163" s="3">
        <f t="shared" si="42"/>
        <v>6</v>
      </c>
      <c r="AA163" s="3">
        <f t="shared" si="43"/>
        <v>9</v>
      </c>
      <c r="AB163" s="3">
        <f t="shared" si="44"/>
        <v>11</v>
      </c>
      <c r="AC163" s="3">
        <f t="shared" si="45"/>
        <v>3</v>
      </c>
      <c r="AD163" s="3">
        <f t="shared" si="46"/>
        <v>12</v>
      </c>
    </row>
    <row r="164" spans="1:30" x14ac:dyDescent="0.25">
      <c r="A164" s="2">
        <v>38198</v>
      </c>
      <c r="B164">
        <v>0.53804921584936005</v>
      </c>
      <c r="C164">
        <v>0.59999301686860396</v>
      </c>
      <c r="D164">
        <v>0.47988521708659898</v>
      </c>
      <c r="E164">
        <v>-0.191086105336566</v>
      </c>
      <c r="F164">
        <v>0.68376966040331599</v>
      </c>
      <c r="G164">
        <v>0.56906478525288695</v>
      </c>
      <c r="H164">
        <v>-2.49737195300842</v>
      </c>
      <c r="I164">
        <v>-0.25812072947354903</v>
      </c>
      <c r="J164">
        <v>-0.78538408730507703</v>
      </c>
      <c r="K164">
        <v>1.61374118844096</v>
      </c>
      <c r="L164">
        <v>-0.11655973570934899</v>
      </c>
      <c r="M164">
        <v>0.82009459881220204</v>
      </c>
      <c r="N164">
        <v>-0.83203662370760001</v>
      </c>
      <c r="O164">
        <v>-0.62403844817336995</v>
      </c>
      <c r="P164" s="4">
        <f t="shared" si="32"/>
        <v>38198</v>
      </c>
      <c r="Q164" s="3">
        <f t="shared" si="33"/>
        <v>9</v>
      </c>
      <c r="R164" s="3">
        <f t="shared" si="34"/>
        <v>11</v>
      </c>
      <c r="S164" s="3">
        <f t="shared" si="35"/>
        <v>8</v>
      </c>
      <c r="T164" s="3">
        <f t="shared" si="36"/>
        <v>6</v>
      </c>
      <c r="U164" s="3">
        <f t="shared" si="37"/>
        <v>12</v>
      </c>
      <c r="V164" s="3">
        <f t="shared" si="38"/>
        <v>10</v>
      </c>
      <c r="W164" s="3">
        <f t="shared" si="39"/>
        <v>1</v>
      </c>
      <c r="X164" s="3">
        <f t="shared" si="40"/>
        <v>5</v>
      </c>
      <c r="Y164" s="3">
        <f t="shared" si="41"/>
        <v>3</v>
      </c>
      <c r="Z164" s="3">
        <f t="shared" si="42"/>
        <v>14</v>
      </c>
      <c r="AA164" s="3">
        <f t="shared" si="43"/>
        <v>7</v>
      </c>
      <c r="AB164" s="3">
        <f t="shared" si="44"/>
        <v>13</v>
      </c>
      <c r="AC164" s="3">
        <f t="shared" si="45"/>
        <v>2</v>
      </c>
      <c r="AD164" s="3">
        <f t="shared" si="46"/>
        <v>4</v>
      </c>
    </row>
    <row r="165" spans="1:30" x14ac:dyDescent="0.25">
      <c r="A165" s="2">
        <v>38230</v>
      </c>
      <c r="B165">
        <v>1.2612911277169601</v>
      </c>
      <c r="C165">
        <v>0.50052696219885995</v>
      </c>
      <c r="D165">
        <v>1.79088184209788E-2</v>
      </c>
      <c r="E165">
        <v>0.65380325561817698</v>
      </c>
      <c r="F165">
        <v>-1.0760053098550399</v>
      </c>
      <c r="G165">
        <v>0.118473145411352</v>
      </c>
      <c r="H165">
        <v>-0.82135419361128803</v>
      </c>
      <c r="I165">
        <v>-1.49149992874606</v>
      </c>
      <c r="J165">
        <v>5.3117929200131202E-4</v>
      </c>
      <c r="K165">
        <v>1.5360078438256899</v>
      </c>
      <c r="L165">
        <v>-0.64056184301222097</v>
      </c>
      <c r="M165">
        <v>1.4602647157975399</v>
      </c>
      <c r="N165">
        <v>-0.21035669186617401</v>
      </c>
      <c r="O165">
        <v>-1.3090290811907901</v>
      </c>
      <c r="P165" s="4">
        <f t="shared" si="32"/>
        <v>38230</v>
      </c>
      <c r="Q165" s="3">
        <f t="shared" si="33"/>
        <v>12</v>
      </c>
      <c r="R165" s="3">
        <f t="shared" si="34"/>
        <v>10</v>
      </c>
      <c r="S165" s="3">
        <f t="shared" si="35"/>
        <v>8</v>
      </c>
      <c r="T165" s="3">
        <f t="shared" si="36"/>
        <v>11</v>
      </c>
      <c r="U165" s="3">
        <f t="shared" si="37"/>
        <v>3</v>
      </c>
      <c r="V165" s="3">
        <f t="shared" si="38"/>
        <v>9</v>
      </c>
      <c r="W165" s="3">
        <f t="shared" si="39"/>
        <v>4</v>
      </c>
      <c r="X165" s="3">
        <f t="shared" si="40"/>
        <v>1</v>
      </c>
      <c r="Y165" s="3">
        <f t="shared" si="41"/>
        <v>7</v>
      </c>
      <c r="Z165" s="3">
        <f t="shared" si="42"/>
        <v>14</v>
      </c>
      <c r="AA165" s="3">
        <f t="shared" si="43"/>
        <v>5</v>
      </c>
      <c r="AB165" s="3">
        <f t="shared" si="44"/>
        <v>13</v>
      </c>
      <c r="AC165" s="3">
        <f t="shared" si="45"/>
        <v>6</v>
      </c>
      <c r="AD165" s="3">
        <f t="shared" si="46"/>
        <v>2</v>
      </c>
    </row>
    <row r="166" spans="1:30" x14ac:dyDescent="0.25">
      <c r="A166" s="2">
        <v>38260</v>
      </c>
      <c r="B166">
        <v>1.53291469733932</v>
      </c>
      <c r="C166">
        <v>-0.13255592515524001</v>
      </c>
      <c r="D166">
        <v>-0.257947840860344</v>
      </c>
      <c r="E166">
        <v>0.83756248198249095</v>
      </c>
      <c r="F166">
        <v>-0.35127545188343201</v>
      </c>
      <c r="G166">
        <v>-0.90677148253711104</v>
      </c>
      <c r="H166">
        <v>-0.52293882911804801</v>
      </c>
      <c r="I166">
        <v>-1.7711272760210399</v>
      </c>
      <c r="J166">
        <v>0.16741583646359801</v>
      </c>
      <c r="K166">
        <v>1.2817699093502699</v>
      </c>
      <c r="L166">
        <v>-0.145971036919219</v>
      </c>
      <c r="M166">
        <v>1.6641630617085399</v>
      </c>
      <c r="N166">
        <v>-0.50589726337205099</v>
      </c>
      <c r="O166">
        <v>-0.88934088097774</v>
      </c>
      <c r="P166" s="4">
        <f t="shared" si="32"/>
        <v>38260</v>
      </c>
      <c r="Q166" s="3">
        <f t="shared" si="33"/>
        <v>13</v>
      </c>
      <c r="R166" s="3">
        <f t="shared" si="34"/>
        <v>9</v>
      </c>
      <c r="S166" s="3">
        <f t="shared" si="35"/>
        <v>7</v>
      </c>
      <c r="T166" s="3">
        <f t="shared" si="36"/>
        <v>11</v>
      </c>
      <c r="U166" s="3">
        <f t="shared" si="37"/>
        <v>6</v>
      </c>
      <c r="V166" s="3">
        <f t="shared" si="38"/>
        <v>2</v>
      </c>
      <c r="W166" s="3">
        <f t="shared" si="39"/>
        <v>4</v>
      </c>
      <c r="X166" s="3">
        <f t="shared" si="40"/>
        <v>1</v>
      </c>
      <c r="Y166" s="3">
        <f t="shared" si="41"/>
        <v>10</v>
      </c>
      <c r="Z166" s="3">
        <f t="shared" si="42"/>
        <v>12</v>
      </c>
      <c r="AA166" s="3">
        <f t="shared" si="43"/>
        <v>8</v>
      </c>
      <c r="AB166" s="3">
        <f t="shared" si="44"/>
        <v>14</v>
      </c>
      <c r="AC166" s="3">
        <f t="shared" si="45"/>
        <v>5</v>
      </c>
      <c r="AD166" s="3">
        <f t="shared" si="46"/>
        <v>3</v>
      </c>
    </row>
    <row r="167" spans="1:30" x14ac:dyDescent="0.25">
      <c r="A167" s="2">
        <v>38289</v>
      </c>
      <c r="B167">
        <v>0.337523661045673</v>
      </c>
      <c r="C167">
        <v>0.80672291763589599</v>
      </c>
      <c r="D167">
        <v>-0.86798702093360103</v>
      </c>
      <c r="E167">
        <v>0.69614904665701105</v>
      </c>
      <c r="F167">
        <v>-1.95887523140954E-2</v>
      </c>
      <c r="G167">
        <v>0.13742593709091</v>
      </c>
      <c r="H167">
        <v>1.02938366878142</v>
      </c>
      <c r="I167">
        <v>-2.5038663584824099</v>
      </c>
      <c r="J167">
        <v>5.0610908749457402E-2</v>
      </c>
      <c r="K167">
        <v>1.20620804881993</v>
      </c>
      <c r="L167">
        <v>-1.39700449087845</v>
      </c>
      <c r="M167">
        <v>0.488004941582735</v>
      </c>
      <c r="N167">
        <v>4.1350203416985802E-2</v>
      </c>
      <c r="O167">
        <v>-4.9327111714621103E-3</v>
      </c>
      <c r="P167" s="4">
        <f t="shared" si="32"/>
        <v>38289</v>
      </c>
      <c r="Q167" s="3">
        <f t="shared" si="33"/>
        <v>9</v>
      </c>
      <c r="R167" s="3">
        <f t="shared" si="34"/>
        <v>12</v>
      </c>
      <c r="S167" s="3">
        <f t="shared" si="35"/>
        <v>3</v>
      </c>
      <c r="T167" s="3">
        <f t="shared" si="36"/>
        <v>11</v>
      </c>
      <c r="U167" s="3">
        <f t="shared" si="37"/>
        <v>4</v>
      </c>
      <c r="V167" s="3">
        <f t="shared" si="38"/>
        <v>8</v>
      </c>
      <c r="W167" s="3">
        <f t="shared" si="39"/>
        <v>13</v>
      </c>
      <c r="X167" s="3">
        <f t="shared" si="40"/>
        <v>1</v>
      </c>
      <c r="Y167" s="3">
        <f t="shared" si="41"/>
        <v>7</v>
      </c>
      <c r="Z167" s="3">
        <f t="shared" si="42"/>
        <v>14</v>
      </c>
      <c r="AA167" s="3">
        <f t="shared" si="43"/>
        <v>2</v>
      </c>
      <c r="AB167" s="3">
        <f t="shared" si="44"/>
        <v>10</v>
      </c>
      <c r="AC167" s="3">
        <f t="shared" si="45"/>
        <v>6</v>
      </c>
      <c r="AD167" s="3">
        <f t="shared" si="46"/>
        <v>5</v>
      </c>
    </row>
    <row r="168" spans="1:30" x14ac:dyDescent="0.25">
      <c r="A168" s="2">
        <v>38321</v>
      </c>
      <c r="B168">
        <v>2.0922446974684701</v>
      </c>
      <c r="C168">
        <v>-0.29290680301111</v>
      </c>
      <c r="D168">
        <v>-2.6416731010267799E-2</v>
      </c>
      <c r="E168">
        <v>-0.12219364025495701</v>
      </c>
      <c r="F168">
        <v>-0.16158807503394099</v>
      </c>
      <c r="G168">
        <v>-0.27636824454995201</v>
      </c>
      <c r="H168">
        <v>0.881212497035054</v>
      </c>
      <c r="I168">
        <v>-0.70730506185255204</v>
      </c>
      <c r="J168">
        <v>-0.68816913263345802</v>
      </c>
      <c r="K168">
        <v>1.6439006990851599</v>
      </c>
      <c r="L168">
        <v>-0.46863581384567699</v>
      </c>
      <c r="M168">
        <v>-1.92624235033022</v>
      </c>
      <c r="N168">
        <v>-0.104897153532124</v>
      </c>
      <c r="O168">
        <v>0.15736511246557799</v>
      </c>
      <c r="P168" s="4">
        <f t="shared" si="32"/>
        <v>38321</v>
      </c>
      <c r="Q168" s="3">
        <f t="shared" si="33"/>
        <v>14</v>
      </c>
      <c r="R168" s="3">
        <f t="shared" si="34"/>
        <v>5</v>
      </c>
      <c r="S168" s="3">
        <f t="shared" si="35"/>
        <v>10</v>
      </c>
      <c r="T168" s="3">
        <f t="shared" si="36"/>
        <v>8</v>
      </c>
      <c r="U168" s="3">
        <f t="shared" si="37"/>
        <v>7</v>
      </c>
      <c r="V168" s="3">
        <f t="shared" si="38"/>
        <v>6</v>
      </c>
      <c r="W168" s="3">
        <f t="shared" si="39"/>
        <v>12</v>
      </c>
      <c r="X168" s="3">
        <f t="shared" si="40"/>
        <v>2</v>
      </c>
      <c r="Y168" s="3">
        <f t="shared" si="41"/>
        <v>3</v>
      </c>
      <c r="Z168" s="3">
        <f t="shared" si="42"/>
        <v>13</v>
      </c>
      <c r="AA168" s="3">
        <f t="shared" si="43"/>
        <v>4</v>
      </c>
      <c r="AB168" s="3">
        <f t="shared" si="44"/>
        <v>1</v>
      </c>
      <c r="AC168" s="3">
        <f t="shared" si="45"/>
        <v>9</v>
      </c>
      <c r="AD168" s="3">
        <f t="shared" si="46"/>
        <v>11</v>
      </c>
    </row>
    <row r="169" spans="1:30" x14ac:dyDescent="0.25">
      <c r="A169" s="2">
        <v>38352</v>
      </c>
      <c r="B169">
        <v>0.60282309141372803</v>
      </c>
      <c r="C169">
        <v>-0.916018085598168</v>
      </c>
      <c r="D169">
        <v>0.43739774458092401</v>
      </c>
      <c r="E169">
        <v>-0.694026813758015</v>
      </c>
      <c r="F169">
        <v>-0.50301193196282101</v>
      </c>
      <c r="G169">
        <v>1.4663603131610601</v>
      </c>
      <c r="H169">
        <v>1.77141008807823</v>
      </c>
      <c r="I169">
        <v>-0.29695740844373197</v>
      </c>
      <c r="J169">
        <v>-0.63092456220429505</v>
      </c>
      <c r="K169">
        <v>1.06976331866656</v>
      </c>
      <c r="L169">
        <v>-1.4620570497885601</v>
      </c>
      <c r="M169">
        <v>-1.3038740935191599</v>
      </c>
      <c r="N169">
        <v>0.160049034341646</v>
      </c>
      <c r="O169">
        <v>0.29906635503259799</v>
      </c>
      <c r="P169" s="4">
        <f t="shared" si="32"/>
        <v>38352</v>
      </c>
      <c r="Q169" s="3">
        <f t="shared" si="33"/>
        <v>11</v>
      </c>
      <c r="R169" s="3">
        <f t="shared" si="34"/>
        <v>3</v>
      </c>
      <c r="S169" s="3">
        <f t="shared" si="35"/>
        <v>10</v>
      </c>
      <c r="T169" s="3">
        <f t="shared" si="36"/>
        <v>4</v>
      </c>
      <c r="U169" s="3">
        <f t="shared" si="37"/>
        <v>6</v>
      </c>
      <c r="V169" s="3">
        <f t="shared" si="38"/>
        <v>13</v>
      </c>
      <c r="W169" s="3">
        <f t="shared" si="39"/>
        <v>14</v>
      </c>
      <c r="X169" s="3">
        <f t="shared" si="40"/>
        <v>7</v>
      </c>
      <c r="Y169" s="3">
        <f t="shared" si="41"/>
        <v>5</v>
      </c>
      <c r="Z169" s="3">
        <f t="shared" si="42"/>
        <v>12</v>
      </c>
      <c r="AA169" s="3">
        <f t="shared" si="43"/>
        <v>1</v>
      </c>
      <c r="AB169" s="3">
        <f t="shared" si="44"/>
        <v>2</v>
      </c>
      <c r="AC169" s="3">
        <f t="shared" si="45"/>
        <v>8</v>
      </c>
      <c r="AD169" s="3">
        <f t="shared" si="46"/>
        <v>9</v>
      </c>
    </row>
    <row r="170" spans="1:30" x14ac:dyDescent="0.25">
      <c r="A170" s="2">
        <v>38383</v>
      </c>
      <c r="B170">
        <v>1.6327010069844501</v>
      </c>
      <c r="C170">
        <v>4.9102016803912699E-2</v>
      </c>
      <c r="D170">
        <v>-0.30459304648206098</v>
      </c>
      <c r="E170">
        <v>-0.76172819215483001</v>
      </c>
      <c r="F170">
        <v>-0.61213419921920198</v>
      </c>
      <c r="G170">
        <v>1.1414331082796101</v>
      </c>
      <c r="H170">
        <v>0.91269851651809397</v>
      </c>
      <c r="I170">
        <v>0.10500657724123701</v>
      </c>
      <c r="J170">
        <v>-1.5592120638538101</v>
      </c>
      <c r="K170">
        <v>1.05182444787343</v>
      </c>
      <c r="L170">
        <v>0.75487363040667999</v>
      </c>
      <c r="M170">
        <v>-1.6184910168080699</v>
      </c>
      <c r="N170">
        <v>-0.61619634490114406</v>
      </c>
      <c r="O170">
        <v>-0.17528444068829899</v>
      </c>
      <c r="P170" s="4">
        <f t="shared" si="32"/>
        <v>38383</v>
      </c>
      <c r="Q170" s="3">
        <f t="shared" si="33"/>
        <v>14</v>
      </c>
      <c r="R170" s="3">
        <f t="shared" si="34"/>
        <v>8</v>
      </c>
      <c r="S170" s="3">
        <f t="shared" si="35"/>
        <v>6</v>
      </c>
      <c r="T170" s="3">
        <f t="shared" si="36"/>
        <v>3</v>
      </c>
      <c r="U170" s="3">
        <f t="shared" si="37"/>
        <v>5</v>
      </c>
      <c r="V170" s="3">
        <f t="shared" si="38"/>
        <v>13</v>
      </c>
      <c r="W170" s="3">
        <f t="shared" si="39"/>
        <v>11</v>
      </c>
      <c r="X170" s="3">
        <f t="shared" si="40"/>
        <v>9</v>
      </c>
      <c r="Y170" s="3">
        <f t="shared" si="41"/>
        <v>2</v>
      </c>
      <c r="Z170" s="3">
        <f t="shared" si="42"/>
        <v>12</v>
      </c>
      <c r="AA170" s="3">
        <f t="shared" si="43"/>
        <v>10</v>
      </c>
      <c r="AB170" s="3">
        <f t="shared" si="44"/>
        <v>1</v>
      </c>
      <c r="AC170" s="3">
        <f t="shared" si="45"/>
        <v>4</v>
      </c>
      <c r="AD170" s="3">
        <f t="shared" si="46"/>
        <v>7</v>
      </c>
    </row>
    <row r="171" spans="1:30" x14ac:dyDescent="0.25">
      <c r="A171" s="2">
        <v>38411</v>
      </c>
      <c r="B171">
        <v>1.5557457092751901</v>
      </c>
      <c r="C171">
        <v>1.06938419912434</v>
      </c>
      <c r="D171">
        <v>-0.78008541664102404</v>
      </c>
      <c r="E171">
        <v>-0.98612394111742696</v>
      </c>
      <c r="F171">
        <v>1.49950374076371</v>
      </c>
      <c r="G171">
        <v>1.13536747509615</v>
      </c>
      <c r="H171">
        <v>-2.3501912842062201E-2</v>
      </c>
      <c r="I171">
        <v>-2.6956687741862599E-2</v>
      </c>
      <c r="J171">
        <v>-1.72706408951581</v>
      </c>
      <c r="K171">
        <v>0.20946902305521101</v>
      </c>
      <c r="L171">
        <v>-0.64971232832816195</v>
      </c>
      <c r="M171">
        <v>-0.84035475762788103</v>
      </c>
      <c r="N171">
        <v>-3.5634000066194702E-2</v>
      </c>
      <c r="O171">
        <v>-0.40003701343417403</v>
      </c>
      <c r="P171" s="4">
        <f t="shared" si="32"/>
        <v>38411</v>
      </c>
      <c r="Q171" s="3">
        <f t="shared" si="33"/>
        <v>14</v>
      </c>
      <c r="R171" s="3">
        <f t="shared" si="34"/>
        <v>11</v>
      </c>
      <c r="S171" s="3">
        <f t="shared" si="35"/>
        <v>4</v>
      </c>
      <c r="T171" s="3">
        <f t="shared" si="36"/>
        <v>2</v>
      </c>
      <c r="U171" s="3">
        <f t="shared" si="37"/>
        <v>13</v>
      </c>
      <c r="V171" s="3">
        <f t="shared" si="38"/>
        <v>12</v>
      </c>
      <c r="W171" s="3">
        <f t="shared" si="39"/>
        <v>9</v>
      </c>
      <c r="X171" s="3">
        <f t="shared" si="40"/>
        <v>8</v>
      </c>
      <c r="Y171" s="3">
        <f t="shared" si="41"/>
        <v>1</v>
      </c>
      <c r="Z171" s="3">
        <f t="shared" si="42"/>
        <v>10</v>
      </c>
      <c r="AA171" s="3">
        <f t="shared" si="43"/>
        <v>5</v>
      </c>
      <c r="AB171" s="3">
        <f t="shared" si="44"/>
        <v>3</v>
      </c>
      <c r="AC171" s="3">
        <f t="shared" si="45"/>
        <v>7</v>
      </c>
      <c r="AD171" s="3">
        <f t="shared" si="46"/>
        <v>6</v>
      </c>
    </row>
    <row r="172" spans="1:30" x14ac:dyDescent="0.25">
      <c r="A172" s="2">
        <v>38442</v>
      </c>
      <c r="B172">
        <v>1.60296058619061</v>
      </c>
      <c r="C172">
        <v>0.95474975103725501</v>
      </c>
      <c r="D172">
        <v>-0.128585024830144</v>
      </c>
      <c r="E172">
        <v>-0.36581614041309102</v>
      </c>
      <c r="F172">
        <v>1.2453678161433499</v>
      </c>
      <c r="G172">
        <v>-1.2303569918491001E-2</v>
      </c>
      <c r="H172">
        <v>-0.54306107353164101</v>
      </c>
      <c r="I172">
        <v>1.1292382679998001</v>
      </c>
      <c r="J172">
        <v>-2.0337450277463498</v>
      </c>
      <c r="K172">
        <v>-0.64911021247189804</v>
      </c>
      <c r="L172">
        <v>-0.62465660126726597</v>
      </c>
      <c r="M172">
        <v>-0.85348272057168195</v>
      </c>
      <c r="N172">
        <v>0.65525050969776499</v>
      </c>
      <c r="O172">
        <v>-0.37680656031822002</v>
      </c>
      <c r="P172" s="4">
        <f t="shared" si="32"/>
        <v>38442</v>
      </c>
      <c r="Q172" s="3">
        <f t="shared" si="33"/>
        <v>14</v>
      </c>
      <c r="R172" s="3">
        <f t="shared" si="34"/>
        <v>11</v>
      </c>
      <c r="S172" s="3">
        <f t="shared" si="35"/>
        <v>8</v>
      </c>
      <c r="T172" s="3">
        <f t="shared" si="36"/>
        <v>7</v>
      </c>
      <c r="U172" s="3">
        <f t="shared" si="37"/>
        <v>13</v>
      </c>
      <c r="V172" s="3">
        <f t="shared" si="38"/>
        <v>9</v>
      </c>
      <c r="W172" s="3">
        <f t="shared" si="39"/>
        <v>5</v>
      </c>
      <c r="X172" s="3">
        <f t="shared" si="40"/>
        <v>12</v>
      </c>
      <c r="Y172" s="3">
        <f t="shared" si="41"/>
        <v>1</v>
      </c>
      <c r="Z172" s="3">
        <f t="shared" si="42"/>
        <v>3</v>
      </c>
      <c r="AA172" s="3">
        <f t="shared" si="43"/>
        <v>4</v>
      </c>
      <c r="AB172" s="3">
        <f t="shared" si="44"/>
        <v>2</v>
      </c>
      <c r="AC172" s="3">
        <f t="shared" si="45"/>
        <v>10</v>
      </c>
      <c r="AD172" s="3">
        <f t="shared" si="46"/>
        <v>6</v>
      </c>
    </row>
    <row r="173" spans="1:30" x14ac:dyDescent="0.25">
      <c r="A173" s="2">
        <v>38471</v>
      </c>
      <c r="B173">
        <v>-7.0545187469648399E-2</v>
      </c>
      <c r="C173">
        <v>-0.25576650349195001</v>
      </c>
      <c r="D173">
        <v>0.92250764025117804</v>
      </c>
      <c r="E173">
        <v>-0.216134914558683</v>
      </c>
      <c r="F173">
        <v>0.73072151494635496</v>
      </c>
      <c r="G173">
        <v>-0.59675037792551699</v>
      </c>
      <c r="H173">
        <v>-0.78976933345352196</v>
      </c>
      <c r="I173">
        <v>0.60236921829311396</v>
      </c>
      <c r="J173">
        <v>-2.0010962991427399</v>
      </c>
      <c r="K173">
        <v>-0.96662699654054696</v>
      </c>
      <c r="L173">
        <v>0.27332833204011098</v>
      </c>
      <c r="M173">
        <v>1.6341268187745399</v>
      </c>
      <c r="N173">
        <v>1.4161700019210901</v>
      </c>
      <c r="O173">
        <v>-0.68253391364378202</v>
      </c>
      <c r="P173" s="4">
        <f t="shared" si="32"/>
        <v>38471</v>
      </c>
      <c r="Q173" s="3">
        <f t="shared" si="33"/>
        <v>8</v>
      </c>
      <c r="R173" s="3">
        <f t="shared" si="34"/>
        <v>6</v>
      </c>
      <c r="S173" s="3">
        <f t="shared" si="35"/>
        <v>12</v>
      </c>
      <c r="T173" s="3">
        <f t="shared" si="36"/>
        <v>7</v>
      </c>
      <c r="U173" s="3">
        <f t="shared" si="37"/>
        <v>11</v>
      </c>
      <c r="V173" s="3">
        <f t="shared" si="38"/>
        <v>5</v>
      </c>
      <c r="W173" s="3">
        <f t="shared" si="39"/>
        <v>3</v>
      </c>
      <c r="X173" s="3">
        <f t="shared" si="40"/>
        <v>10</v>
      </c>
      <c r="Y173" s="3">
        <f t="shared" si="41"/>
        <v>1</v>
      </c>
      <c r="Z173" s="3">
        <f t="shared" si="42"/>
        <v>2</v>
      </c>
      <c r="AA173" s="3">
        <f t="shared" si="43"/>
        <v>9</v>
      </c>
      <c r="AB173" s="3">
        <f t="shared" si="44"/>
        <v>14</v>
      </c>
      <c r="AC173" s="3">
        <f t="shared" si="45"/>
        <v>13</v>
      </c>
      <c r="AD173" s="3">
        <f t="shared" si="46"/>
        <v>4</v>
      </c>
    </row>
    <row r="174" spans="1:30" x14ac:dyDescent="0.25">
      <c r="A174" s="2">
        <v>38503</v>
      </c>
      <c r="B174">
        <v>-1.2079781837266199</v>
      </c>
      <c r="C174">
        <v>-0.65717959943354198</v>
      </c>
      <c r="D174">
        <v>0.36664055760793901</v>
      </c>
      <c r="E174">
        <v>-0.19709120510330799</v>
      </c>
      <c r="F174">
        <v>-0.420104104584408</v>
      </c>
      <c r="G174">
        <v>-0.59587022720191096</v>
      </c>
      <c r="H174">
        <v>-0.327311190812411</v>
      </c>
      <c r="I174">
        <v>0.21809576126493799</v>
      </c>
      <c r="J174">
        <v>-1.49163982712884</v>
      </c>
      <c r="K174">
        <v>-8.8766923681149301E-2</v>
      </c>
      <c r="L174">
        <v>2.1156724901128299</v>
      </c>
      <c r="M174">
        <v>1.8559631022093801</v>
      </c>
      <c r="N174">
        <v>0.25711256684302503</v>
      </c>
      <c r="O174">
        <v>0.17245678363406999</v>
      </c>
      <c r="P174" s="4">
        <f t="shared" si="32"/>
        <v>38503</v>
      </c>
      <c r="Q174" s="3">
        <f t="shared" si="33"/>
        <v>2</v>
      </c>
      <c r="R174" s="3">
        <f t="shared" si="34"/>
        <v>3</v>
      </c>
      <c r="S174" s="3">
        <f t="shared" si="35"/>
        <v>12</v>
      </c>
      <c r="T174" s="3">
        <f t="shared" si="36"/>
        <v>7</v>
      </c>
      <c r="U174" s="3">
        <f t="shared" si="37"/>
        <v>5</v>
      </c>
      <c r="V174" s="3">
        <f t="shared" si="38"/>
        <v>4</v>
      </c>
      <c r="W174" s="3">
        <f t="shared" si="39"/>
        <v>6</v>
      </c>
      <c r="X174" s="3">
        <f t="shared" si="40"/>
        <v>10</v>
      </c>
      <c r="Y174" s="3">
        <f t="shared" si="41"/>
        <v>1</v>
      </c>
      <c r="Z174" s="3">
        <f t="shared" si="42"/>
        <v>8</v>
      </c>
      <c r="AA174" s="3">
        <f t="shared" si="43"/>
        <v>14</v>
      </c>
      <c r="AB174" s="3">
        <f t="shared" si="44"/>
        <v>13</v>
      </c>
      <c r="AC174" s="3">
        <f t="shared" si="45"/>
        <v>11</v>
      </c>
      <c r="AD174" s="3">
        <f t="shared" si="46"/>
        <v>9</v>
      </c>
    </row>
    <row r="175" spans="1:30" x14ac:dyDescent="0.25">
      <c r="A175" s="2">
        <v>38533</v>
      </c>
      <c r="B175">
        <v>-0.39124579973902102</v>
      </c>
      <c r="C175">
        <v>-9.3488532611435193E-2</v>
      </c>
      <c r="D175">
        <v>-0.434342286037736</v>
      </c>
      <c r="E175">
        <v>-0.511949988818868</v>
      </c>
      <c r="F175">
        <v>-0.67952299300418795</v>
      </c>
      <c r="G175">
        <v>-0.77055967791011504</v>
      </c>
      <c r="H175">
        <v>-0.32737986676467901</v>
      </c>
      <c r="I175">
        <v>-0.55988203898779898</v>
      </c>
      <c r="J175">
        <v>-0.244453381076226</v>
      </c>
      <c r="K175">
        <v>0.303243790368661</v>
      </c>
      <c r="L175">
        <v>2.8782929354039402</v>
      </c>
      <c r="M175">
        <v>1.4574169829367101</v>
      </c>
      <c r="N175">
        <v>-0.59137539414551799</v>
      </c>
      <c r="O175">
        <v>-3.47537496137292E-2</v>
      </c>
      <c r="P175" s="4">
        <f t="shared" si="32"/>
        <v>38533</v>
      </c>
      <c r="Q175" s="3">
        <f t="shared" si="33"/>
        <v>7</v>
      </c>
      <c r="R175" s="3">
        <f t="shared" si="34"/>
        <v>10</v>
      </c>
      <c r="S175" s="3">
        <f t="shared" si="35"/>
        <v>6</v>
      </c>
      <c r="T175" s="3">
        <f t="shared" si="36"/>
        <v>5</v>
      </c>
      <c r="U175" s="3">
        <f t="shared" si="37"/>
        <v>2</v>
      </c>
      <c r="V175" s="3">
        <f t="shared" si="38"/>
        <v>1</v>
      </c>
      <c r="W175" s="3">
        <f t="shared" si="39"/>
        <v>8</v>
      </c>
      <c r="X175" s="3">
        <f t="shared" si="40"/>
        <v>4</v>
      </c>
      <c r="Y175" s="3">
        <f t="shared" si="41"/>
        <v>9</v>
      </c>
      <c r="Z175" s="3">
        <f t="shared" si="42"/>
        <v>12</v>
      </c>
      <c r="AA175" s="3">
        <f t="shared" si="43"/>
        <v>14</v>
      </c>
      <c r="AB175" s="3">
        <f t="shared" si="44"/>
        <v>13</v>
      </c>
      <c r="AC175" s="3">
        <f t="shared" si="45"/>
        <v>3</v>
      </c>
      <c r="AD175" s="3">
        <f t="shared" si="46"/>
        <v>11</v>
      </c>
    </row>
    <row r="176" spans="1:30" x14ac:dyDescent="0.25">
      <c r="A176" s="2">
        <v>38562</v>
      </c>
      <c r="B176">
        <v>1.5687437591385001</v>
      </c>
      <c r="C176">
        <v>0.580785787881268</v>
      </c>
      <c r="D176">
        <v>-0.72239013990851098</v>
      </c>
      <c r="E176">
        <v>-1.24234176946208</v>
      </c>
      <c r="F176">
        <v>-0.97095072611225197</v>
      </c>
      <c r="G176">
        <v>-1.0951224684102101</v>
      </c>
      <c r="H176">
        <v>-0.12489966708505</v>
      </c>
      <c r="I176">
        <v>-0.47471096807158403</v>
      </c>
      <c r="J176">
        <v>-0.28853424692494001</v>
      </c>
      <c r="K176">
        <v>-0.319990605900008</v>
      </c>
      <c r="L176">
        <v>2.07881088595374</v>
      </c>
      <c r="M176">
        <v>0.12142458056649399</v>
      </c>
      <c r="N176">
        <v>-0.20206517208007799</v>
      </c>
      <c r="O176">
        <v>1.0912407504147099</v>
      </c>
      <c r="P176" s="4">
        <f t="shared" si="32"/>
        <v>38562</v>
      </c>
      <c r="Q176" s="3">
        <f t="shared" si="33"/>
        <v>13</v>
      </c>
      <c r="R176" s="3">
        <f t="shared" si="34"/>
        <v>11</v>
      </c>
      <c r="S176" s="3">
        <f t="shared" si="35"/>
        <v>4</v>
      </c>
      <c r="T176" s="3">
        <f t="shared" si="36"/>
        <v>1</v>
      </c>
      <c r="U176" s="3">
        <f t="shared" si="37"/>
        <v>3</v>
      </c>
      <c r="V176" s="3">
        <f t="shared" si="38"/>
        <v>2</v>
      </c>
      <c r="W176" s="3">
        <f t="shared" si="39"/>
        <v>9</v>
      </c>
      <c r="X176" s="3">
        <f t="shared" si="40"/>
        <v>5</v>
      </c>
      <c r="Y176" s="3">
        <f t="shared" si="41"/>
        <v>7</v>
      </c>
      <c r="Z176" s="3">
        <f t="shared" si="42"/>
        <v>6</v>
      </c>
      <c r="AA176" s="3">
        <f t="shared" si="43"/>
        <v>14</v>
      </c>
      <c r="AB176" s="3">
        <f t="shared" si="44"/>
        <v>10</v>
      </c>
      <c r="AC176" s="3">
        <f t="shared" si="45"/>
        <v>8</v>
      </c>
      <c r="AD176" s="3">
        <f t="shared" si="46"/>
        <v>12</v>
      </c>
    </row>
    <row r="177" spans="1:30" x14ac:dyDescent="0.25">
      <c r="A177" s="2">
        <v>38595</v>
      </c>
      <c r="B177">
        <v>1.98823576785584</v>
      </c>
      <c r="C177">
        <v>1.41535699301953</v>
      </c>
      <c r="D177">
        <v>-0.35447595284035299</v>
      </c>
      <c r="E177">
        <v>-1.09477910301665</v>
      </c>
      <c r="F177">
        <v>-1.09804552430108</v>
      </c>
      <c r="G177">
        <v>-1.76215270416084</v>
      </c>
      <c r="H177">
        <v>0.19564997785176899</v>
      </c>
      <c r="I177">
        <v>0.24000696488989401</v>
      </c>
      <c r="J177">
        <v>0.36240000908502601</v>
      </c>
      <c r="K177">
        <v>-0.66888460911946002</v>
      </c>
      <c r="L177">
        <v>0.49734730447386299</v>
      </c>
      <c r="M177">
        <v>-0.45415347832560499</v>
      </c>
      <c r="N177">
        <v>0.291370951643386</v>
      </c>
      <c r="O177">
        <v>0.44212340294467201</v>
      </c>
      <c r="P177" s="4">
        <f t="shared" si="32"/>
        <v>38595</v>
      </c>
      <c r="Q177" s="3">
        <f t="shared" si="33"/>
        <v>14</v>
      </c>
      <c r="R177" s="3">
        <f t="shared" si="34"/>
        <v>13</v>
      </c>
      <c r="S177" s="3">
        <f t="shared" si="35"/>
        <v>6</v>
      </c>
      <c r="T177" s="3">
        <f t="shared" si="36"/>
        <v>3</v>
      </c>
      <c r="U177" s="3">
        <f t="shared" si="37"/>
        <v>2</v>
      </c>
      <c r="V177" s="3">
        <f t="shared" si="38"/>
        <v>1</v>
      </c>
      <c r="W177" s="3">
        <f t="shared" si="39"/>
        <v>7</v>
      </c>
      <c r="X177" s="3">
        <f t="shared" si="40"/>
        <v>8</v>
      </c>
      <c r="Y177" s="3">
        <f t="shared" si="41"/>
        <v>10</v>
      </c>
      <c r="Z177" s="3">
        <f t="shared" si="42"/>
        <v>4</v>
      </c>
      <c r="AA177" s="3">
        <f t="shared" si="43"/>
        <v>12</v>
      </c>
      <c r="AB177" s="3">
        <f t="shared" si="44"/>
        <v>5</v>
      </c>
      <c r="AC177" s="3">
        <f t="shared" si="45"/>
        <v>9</v>
      </c>
      <c r="AD177" s="3">
        <f t="shared" si="46"/>
        <v>11</v>
      </c>
    </row>
    <row r="178" spans="1:30" x14ac:dyDescent="0.25">
      <c r="A178" s="2">
        <v>38625</v>
      </c>
      <c r="B178">
        <v>1.90867666042643</v>
      </c>
      <c r="C178">
        <v>1.2969892743625899</v>
      </c>
      <c r="D178">
        <v>-0.57888034588987303</v>
      </c>
      <c r="E178">
        <v>-1.3734101949814901</v>
      </c>
      <c r="F178">
        <v>-0.43817114119422401</v>
      </c>
      <c r="G178">
        <v>-0.851298917705548</v>
      </c>
      <c r="H178">
        <v>0.37885563989118998</v>
      </c>
      <c r="I178">
        <v>-0.14284741922958899</v>
      </c>
      <c r="J178">
        <v>4.7382176091204001E-2</v>
      </c>
      <c r="K178">
        <v>-1.6673922438178099</v>
      </c>
      <c r="L178">
        <v>-0.16670821196817401</v>
      </c>
      <c r="M178">
        <v>-4.3767124387807797E-2</v>
      </c>
      <c r="N178">
        <v>1.1553168061836601</v>
      </c>
      <c r="O178">
        <v>0.47525504221944398</v>
      </c>
      <c r="P178" s="4">
        <f t="shared" si="32"/>
        <v>38625</v>
      </c>
      <c r="Q178" s="3">
        <f t="shared" si="33"/>
        <v>14</v>
      </c>
      <c r="R178" s="3">
        <f t="shared" si="34"/>
        <v>13</v>
      </c>
      <c r="S178" s="3">
        <f t="shared" si="35"/>
        <v>4</v>
      </c>
      <c r="T178" s="3">
        <f t="shared" si="36"/>
        <v>2</v>
      </c>
      <c r="U178" s="3">
        <f t="shared" si="37"/>
        <v>5</v>
      </c>
      <c r="V178" s="3">
        <f t="shared" si="38"/>
        <v>3</v>
      </c>
      <c r="W178" s="3">
        <f t="shared" si="39"/>
        <v>10</v>
      </c>
      <c r="X178" s="3">
        <f t="shared" si="40"/>
        <v>7</v>
      </c>
      <c r="Y178" s="3">
        <f t="shared" si="41"/>
        <v>9</v>
      </c>
      <c r="Z178" s="3">
        <f t="shared" si="42"/>
        <v>1</v>
      </c>
      <c r="AA178" s="3">
        <f t="shared" si="43"/>
        <v>6</v>
      </c>
      <c r="AB178" s="3">
        <f t="shared" si="44"/>
        <v>8</v>
      </c>
      <c r="AC178" s="3">
        <f t="shared" si="45"/>
        <v>12</v>
      </c>
      <c r="AD178" s="3">
        <f t="shared" si="46"/>
        <v>11</v>
      </c>
    </row>
    <row r="179" spans="1:30" x14ac:dyDescent="0.25">
      <c r="A179" s="2">
        <v>38656</v>
      </c>
      <c r="B179">
        <v>0.72435769671462202</v>
      </c>
      <c r="C179">
        <v>0.45783158295235998</v>
      </c>
      <c r="D179">
        <v>-1.1023664041566399</v>
      </c>
      <c r="E179">
        <v>-1.22718335864034</v>
      </c>
      <c r="F179">
        <v>2.5293658609864898E-2</v>
      </c>
      <c r="G179">
        <v>-0.53832360054766304</v>
      </c>
      <c r="H179">
        <v>1.2252953611442301</v>
      </c>
      <c r="I179">
        <v>0.42522888264465197</v>
      </c>
      <c r="J179">
        <v>0.271262838745923</v>
      </c>
      <c r="K179">
        <v>-1.2355206636435501</v>
      </c>
      <c r="L179">
        <v>-1.6886607891596399</v>
      </c>
      <c r="M179">
        <v>1.39398616569352</v>
      </c>
      <c r="N179">
        <v>1.06574174324619</v>
      </c>
      <c r="O179">
        <v>0.20305688639647099</v>
      </c>
      <c r="P179" s="4">
        <f t="shared" si="32"/>
        <v>38656</v>
      </c>
      <c r="Q179" s="3">
        <f t="shared" si="33"/>
        <v>11</v>
      </c>
      <c r="R179" s="3">
        <f t="shared" si="34"/>
        <v>10</v>
      </c>
      <c r="S179" s="3">
        <f t="shared" si="35"/>
        <v>4</v>
      </c>
      <c r="T179" s="3">
        <f t="shared" si="36"/>
        <v>3</v>
      </c>
      <c r="U179" s="3">
        <f t="shared" si="37"/>
        <v>6</v>
      </c>
      <c r="V179" s="3">
        <f t="shared" si="38"/>
        <v>5</v>
      </c>
      <c r="W179" s="3">
        <f t="shared" si="39"/>
        <v>13</v>
      </c>
      <c r="X179" s="3">
        <f t="shared" si="40"/>
        <v>9</v>
      </c>
      <c r="Y179" s="3">
        <f t="shared" si="41"/>
        <v>8</v>
      </c>
      <c r="Z179" s="3">
        <f t="shared" si="42"/>
        <v>2</v>
      </c>
      <c r="AA179" s="3">
        <f t="shared" si="43"/>
        <v>1</v>
      </c>
      <c r="AB179" s="3">
        <f t="shared" si="44"/>
        <v>14</v>
      </c>
      <c r="AC179" s="3">
        <f t="shared" si="45"/>
        <v>12</v>
      </c>
      <c r="AD179" s="3">
        <f t="shared" si="46"/>
        <v>7</v>
      </c>
    </row>
    <row r="180" spans="1:30" x14ac:dyDescent="0.25">
      <c r="A180" s="2">
        <v>38686</v>
      </c>
      <c r="B180">
        <v>1.24665581518857</v>
      </c>
      <c r="C180">
        <v>-1.0213444258395901</v>
      </c>
      <c r="D180">
        <v>-1.14250478104445</v>
      </c>
      <c r="E180">
        <v>-0.60608135945094799</v>
      </c>
      <c r="F180">
        <v>1.1815070560034</v>
      </c>
      <c r="G180">
        <v>0.513458005560543</v>
      </c>
      <c r="H180">
        <v>1.62358142051211</v>
      </c>
      <c r="I180">
        <v>-1.01011909022071</v>
      </c>
      <c r="J180">
        <v>0.30895013698775903</v>
      </c>
      <c r="K180">
        <v>-1.38885876708934</v>
      </c>
      <c r="L180">
        <v>-0.77575411987910503</v>
      </c>
      <c r="M180">
        <v>3.6923307347484301E-2</v>
      </c>
      <c r="N180">
        <v>0.16153974848091299</v>
      </c>
      <c r="O180">
        <v>0.87204705344336697</v>
      </c>
      <c r="P180" s="4">
        <f t="shared" si="32"/>
        <v>38686</v>
      </c>
      <c r="Q180" s="3">
        <f t="shared" si="33"/>
        <v>13</v>
      </c>
      <c r="R180" s="3">
        <f t="shared" si="34"/>
        <v>3</v>
      </c>
      <c r="S180" s="3">
        <f t="shared" si="35"/>
        <v>2</v>
      </c>
      <c r="T180" s="3">
        <f t="shared" si="36"/>
        <v>6</v>
      </c>
      <c r="U180" s="3">
        <f t="shared" si="37"/>
        <v>12</v>
      </c>
      <c r="V180" s="3">
        <f t="shared" si="38"/>
        <v>10</v>
      </c>
      <c r="W180" s="3">
        <f t="shared" si="39"/>
        <v>14</v>
      </c>
      <c r="X180" s="3">
        <f t="shared" si="40"/>
        <v>4</v>
      </c>
      <c r="Y180" s="3">
        <f t="shared" si="41"/>
        <v>9</v>
      </c>
      <c r="Z180" s="3">
        <f t="shared" si="42"/>
        <v>1</v>
      </c>
      <c r="AA180" s="3">
        <f t="shared" si="43"/>
        <v>5</v>
      </c>
      <c r="AB180" s="3">
        <f t="shared" si="44"/>
        <v>7</v>
      </c>
      <c r="AC180" s="3">
        <f t="shared" si="45"/>
        <v>8</v>
      </c>
      <c r="AD180" s="3">
        <f t="shared" si="46"/>
        <v>11</v>
      </c>
    </row>
    <row r="181" spans="1:30" x14ac:dyDescent="0.25">
      <c r="A181" s="2">
        <v>38716</v>
      </c>
      <c r="B181">
        <v>0.57900078045112402</v>
      </c>
      <c r="C181">
        <v>-0.55056271251824496</v>
      </c>
      <c r="D181">
        <v>-0.55265639773147401</v>
      </c>
      <c r="E181">
        <v>-0.15006679341357701</v>
      </c>
      <c r="F181">
        <v>0.58003525979961701</v>
      </c>
      <c r="G181">
        <v>6.3865284173359294E-2</v>
      </c>
      <c r="H181">
        <v>2.8673342538520199</v>
      </c>
      <c r="I181">
        <v>-1.08338119336104</v>
      </c>
      <c r="J181">
        <v>-0.184399824838723</v>
      </c>
      <c r="K181">
        <v>-0.38262288226793201</v>
      </c>
      <c r="L181">
        <v>-1.2942306957958001</v>
      </c>
      <c r="M181">
        <v>-0.32715743642457401</v>
      </c>
      <c r="N181">
        <v>-0.12959241077978501</v>
      </c>
      <c r="O181">
        <v>0.56443476885502697</v>
      </c>
      <c r="P181" s="4">
        <f t="shared" si="32"/>
        <v>38716</v>
      </c>
      <c r="Q181" s="3">
        <f t="shared" si="33"/>
        <v>12</v>
      </c>
      <c r="R181" s="3">
        <f t="shared" si="34"/>
        <v>4</v>
      </c>
      <c r="S181" s="3">
        <f t="shared" si="35"/>
        <v>3</v>
      </c>
      <c r="T181" s="3">
        <f t="shared" si="36"/>
        <v>8</v>
      </c>
      <c r="U181" s="3">
        <f t="shared" si="37"/>
        <v>13</v>
      </c>
      <c r="V181" s="3">
        <f t="shared" si="38"/>
        <v>10</v>
      </c>
      <c r="W181" s="3">
        <f t="shared" si="39"/>
        <v>14</v>
      </c>
      <c r="X181" s="3">
        <f t="shared" si="40"/>
        <v>2</v>
      </c>
      <c r="Y181" s="3">
        <f t="shared" si="41"/>
        <v>7</v>
      </c>
      <c r="Z181" s="3">
        <f t="shared" si="42"/>
        <v>5</v>
      </c>
      <c r="AA181" s="3">
        <f t="shared" si="43"/>
        <v>1</v>
      </c>
      <c r="AB181" s="3">
        <f t="shared" si="44"/>
        <v>6</v>
      </c>
      <c r="AC181" s="3">
        <f t="shared" si="45"/>
        <v>9</v>
      </c>
      <c r="AD181" s="3">
        <f t="shared" si="46"/>
        <v>11</v>
      </c>
    </row>
    <row r="182" spans="1:30" x14ac:dyDescent="0.25">
      <c r="A182" s="2">
        <v>38748</v>
      </c>
      <c r="B182">
        <v>1.3368812875332401</v>
      </c>
      <c r="C182">
        <v>1.2525806928392</v>
      </c>
      <c r="D182">
        <v>-1.11087139594708</v>
      </c>
      <c r="E182">
        <v>0.355472358084853</v>
      </c>
      <c r="F182">
        <v>0.68994208233089604</v>
      </c>
      <c r="G182">
        <v>-0.33348474538769002</v>
      </c>
      <c r="H182">
        <v>1.60103346219862</v>
      </c>
      <c r="I182">
        <v>-0.88445004566145602</v>
      </c>
      <c r="J182">
        <v>7.7019914515854104E-2</v>
      </c>
      <c r="K182">
        <v>-1.54481347933351</v>
      </c>
      <c r="L182">
        <v>0.23166412521430499</v>
      </c>
      <c r="M182">
        <v>-1.33990132176501</v>
      </c>
      <c r="N182">
        <v>-0.33048005825256399</v>
      </c>
      <c r="O182">
        <v>-5.9287636966029401E-4</v>
      </c>
      <c r="P182" s="4">
        <f t="shared" si="32"/>
        <v>38748</v>
      </c>
      <c r="Q182" s="3">
        <f t="shared" si="33"/>
        <v>13</v>
      </c>
      <c r="R182" s="3">
        <f t="shared" si="34"/>
        <v>12</v>
      </c>
      <c r="S182" s="3">
        <f t="shared" si="35"/>
        <v>3</v>
      </c>
      <c r="T182" s="3">
        <f t="shared" si="36"/>
        <v>10</v>
      </c>
      <c r="U182" s="3">
        <f t="shared" si="37"/>
        <v>11</v>
      </c>
      <c r="V182" s="3">
        <f t="shared" si="38"/>
        <v>5</v>
      </c>
      <c r="W182" s="3">
        <f t="shared" si="39"/>
        <v>14</v>
      </c>
      <c r="X182" s="3">
        <f t="shared" si="40"/>
        <v>4</v>
      </c>
      <c r="Y182" s="3">
        <f t="shared" si="41"/>
        <v>8</v>
      </c>
      <c r="Z182" s="3">
        <f t="shared" si="42"/>
        <v>1</v>
      </c>
      <c r="AA182" s="3">
        <f t="shared" si="43"/>
        <v>9</v>
      </c>
      <c r="AB182" s="3">
        <f t="shared" si="44"/>
        <v>2</v>
      </c>
      <c r="AC182" s="3">
        <f t="shared" si="45"/>
        <v>6</v>
      </c>
      <c r="AD182" s="3">
        <f t="shared" si="46"/>
        <v>7</v>
      </c>
    </row>
    <row r="183" spans="1:30" x14ac:dyDescent="0.25">
      <c r="A183" s="2">
        <v>38776</v>
      </c>
      <c r="B183">
        <v>0.212346442652247</v>
      </c>
      <c r="C183">
        <v>1.524286510402</v>
      </c>
      <c r="D183">
        <v>-1.5758003405085299</v>
      </c>
      <c r="E183">
        <v>0.79465349668798502</v>
      </c>
      <c r="F183">
        <v>0.118596586102236</v>
      </c>
      <c r="G183">
        <v>1.32941132759551</v>
      </c>
      <c r="H183">
        <v>0.82994063313711097</v>
      </c>
      <c r="I183">
        <v>-1.1497151982076601</v>
      </c>
      <c r="J183">
        <v>1.09525675450701</v>
      </c>
      <c r="K183">
        <v>-1.1905190034004201</v>
      </c>
      <c r="L183">
        <v>-0.68546129215025098</v>
      </c>
      <c r="M183">
        <v>-0.52473726224164396</v>
      </c>
      <c r="N183">
        <v>-0.21618409032633801</v>
      </c>
      <c r="O183">
        <v>-0.56207456424926105</v>
      </c>
      <c r="P183" s="4">
        <f t="shared" si="32"/>
        <v>38776</v>
      </c>
      <c r="Q183" s="3">
        <f t="shared" si="33"/>
        <v>9</v>
      </c>
      <c r="R183" s="3">
        <f t="shared" si="34"/>
        <v>14</v>
      </c>
      <c r="S183" s="3">
        <f t="shared" si="35"/>
        <v>1</v>
      </c>
      <c r="T183" s="3">
        <f t="shared" si="36"/>
        <v>10</v>
      </c>
      <c r="U183" s="3">
        <f t="shared" si="37"/>
        <v>8</v>
      </c>
      <c r="V183" s="3">
        <f t="shared" si="38"/>
        <v>13</v>
      </c>
      <c r="W183" s="3">
        <f t="shared" si="39"/>
        <v>11</v>
      </c>
      <c r="X183" s="3">
        <f t="shared" si="40"/>
        <v>3</v>
      </c>
      <c r="Y183" s="3">
        <f t="shared" si="41"/>
        <v>12</v>
      </c>
      <c r="Z183" s="3">
        <f t="shared" si="42"/>
        <v>2</v>
      </c>
      <c r="AA183" s="3">
        <f t="shared" si="43"/>
        <v>4</v>
      </c>
      <c r="AB183" s="3">
        <f t="shared" si="44"/>
        <v>6</v>
      </c>
      <c r="AC183" s="3">
        <f t="shared" si="45"/>
        <v>7</v>
      </c>
      <c r="AD183" s="3">
        <f t="shared" si="46"/>
        <v>5</v>
      </c>
    </row>
    <row r="184" spans="1:30" x14ac:dyDescent="0.25">
      <c r="A184" s="2">
        <v>38807</v>
      </c>
      <c r="B184">
        <v>1.2539142100939999</v>
      </c>
      <c r="C184">
        <v>0.71243166781550404</v>
      </c>
      <c r="D184">
        <v>-1.41391692368448</v>
      </c>
      <c r="E184">
        <v>0.95559341709309298</v>
      </c>
      <c r="F184">
        <v>-0.12726519347549201</v>
      </c>
      <c r="G184">
        <v>1.12795418233206</v>
      </c>
      <c r="H184">
        <v>-0.265158999145305</v>
      </c>
      <c r="I184">
        <v>-1.5206183741100401</v>
      </c>
      <c r="J184">
        <v>1.6154929181612301</v>
      </c>
      <c r="K184">
        <v>-0.55525805533574502</v>
      </c>
      <c r="L184">
        <v>-1.0922339521487501</v>
      </c>
      <c r="M184">
        <v>-4.21539621283799E-2</v>
      </c>
      <c r="N184">
        <v>-0.24249225463288901</v>
      </c>
      <c r="O184">
        <v>-0.40628868083480602</v>
      </c>
      <c r="P184" s="4">
        <f t="shared" si="32"/>
        <v>38807</v>
      </c>
      <c r="Q184" s="3">
        <f t="shared" si="33"/>
        <v>13</v>
      </c>
      <c r="R184" s="3">
        <f t="shared" si="34"/>
        <v>10</v>
      </c>
      <c r="S184" s="3">
        <f t="shared" si="35"/>
        <v>2</v>
      </c>
      <c r="T184" s="3">
        <f t="shared" si="36"/>
        <v>11</v>
      </c>
      <c r="U184" s="3">
        <f t="shared" si="37"/>
        <v>8</v>
      </c>
      <c r="V184" s="3">
        <f t="shared" si="38"/>
        <v>12</v>
      </c>
      <c r="W184" s="3">
        <f t="shared" si="39"/>
        <v>6</v>
      </c>
      <c r="X184" s="3">
        <f t="shared" si="40"/>
        <v>1</v>
      </c>
      <c r="Y184" s="3">
        <f t="shared" si="41"/>
        <v>14</v>
      </c>
      <c r="Z184" s="3">
        <f t="shared" si="42"/>
        <v>4</v>
      </c>
      <c r="AA184" s="3">
        <f t="shared" si="43"/>
        <v>3</v>
      </c>
      <c r="AB184" s="3">
        <f t="shared" si="44"/>
        <v>9</v>
      </c>
      <c r="AC184" s="3">
        <f t="shared" si="45"/>
        <v>7</v>
      </c>
      <c r="AD184" s="3">
        <f t="shared" si="46"/>
        <v>5</v>
      </c>
    </row>
    <row r="185" spans="1:30" x14ac:dyDescent="0.25">
      <c r="A185" s="2">
        <v>38835</v>
      </c>
      <c r="B185">
        <v>1.1859066626675701</v>
      </c>
      <c r="C185">
        <v>-3.5479709833284401E-3</v>
      </c>
      <c r="D185">
        <v>-0.237394463141477</v>
      </c>
      <c r="E185">
        <v>0.57019812582361495</v>
      </c>
      <c r="F185">
        <v>-3.5852443128409801E-2</v>
      </c>
      <c r="G185">
        <v>1.45810718003724</v>
      </c>
      <c r="H185">
        <v>-0.88409798715518095</v>
      </c>
      <c r="I185">
        <v>-0.99762164085097105</v>
      </c>
      <c r="J185">
        <v>1.1607321436500899</v>
      </c>
      <c r="K185">
        <v>0.62233328695635703</v>
      </c>
      <c r="L185">
        <v>-2.1826117061947299</v>
      </c>
      <c r="M185">
        <v>-0.235775425475062</v>
      </c>
      <c r="N185">
        <v>0.36667908745290601</v>
      </c>
      <c r="O185">
        <v>-0.78705484965861605</v>
      </c>
      <c r="P185" s="4">
        <f t="shared" si="32"/>
        <v>38835</v>
      </c>
      <c r="Q185" s="3">
        <f t="shared" si="33"/>
        <v>13</v>
      </c>
      <c r="R185" s="3">
        <f t="shared" si="34"/>
        <v>8</v>
      </c>
      <c r="S185" s="3">
        <f t="shared" si="35"/>
        <v>5</v>
      </c>
      <c r="T185" s="3">
        <f t="shared" si="36"/>
        <v>10</v>
      </c>
      <c r="U185" s="3">
        <f t="shared" si="37"/>
        <v>7</v>
      </c>
      <c r="V185" s="3">
        <f t="shared" si="38"/>
        <v>14</v>
      </c>
      <c r="W185" s="3">
        <f t="shared" si="39"/>
        <v>3</v>
      </c>
      <c r="X185" s="3">
        <f t="shared" si="40"/>
        <v>2</v>
      </c>
      <c r="Y185" s="3">
        <f t="shared" si="41"/>
        <v>12</v>
      </c>
      <c r="Z185" s="3">
        <f t="shared" si="42"/>
        <v>11</v>
      </c>
      <c r="AA185" s="3">
        <f t="shared" si="43"/>
        <v>1</v>
      </c>
      <c r="AB185" s="3">
        <f t="shared" si="44"/>
        <v>6</v>
      </c>
      <c r="AC185" s="3">
        <f t="shared" si="45"/>
        <v>9</v>
      </c>
      <c r="AD185" s="3">
        <f t="shared" si="46"/>
        <v>4</v>
      </c>
    </row>
    <row r="186" spans="1:30" x14ac:dyDescent="0.25">
      <c r="A186" s="2">
        <v>38868</v>
      </c>
      <c r="B186">
        <v>2.0920923585376099</v>
      </c>
      <c r="C186">
        <v>0.15301753450066199</v>
      </c>
      <c r="D186">
        <v>4.2762673107034202E-2</v>
      </c>
      <c r="E186">
        <v>8.3606371100817894E-2</v>
      </c>
      <c r="F186">
        <v>0.55399189128345205</v>
      </c>
      <c r="G186">
        <v>-0.786470996971527</v>
      </c>
      <c r="H186">
        <v>-1.240969336661</v>
      </c>
      <c r="I186">
        <v>-1.6465450538516498E-2</v>
      </c>
      <c r="J186">
        <v>-0.46090181309786699</v>
      </c>
      <c r="K186">
        <v>1.35840024313946</v>
      </c>
      <c r="L186">
        <v>-1.67379609502655</v>
      </c>
      <c r="M186">
        <v>0.19035855109306599</v>
      </c>
      <c r="N186">
        <v>0.622248098171298</v>
      </c>
      <c r="O186">
        <v>-0.91787402863794898</v>
      </c>
      <c r="P186" s="4">
        <f t="shared" si="32"/>
        <v>38868</v>
      </c>
      <c r="Q186" s="3">
        <f t="shared" si="33"/>
        <v>14</v>
      </c>
      <c r="R186" s="3">
        <f t="shared" si="34"/>
        <v>9</v>
      </c>
      <c r="S186" s="3">
        <f t="shared" si="35"/>
        <v>7</v>
      </c>
      <c r="T186" s="3">
        <f t="shared" si="36"/>
        <v>8</v>
      </c>
      <c r="U186" s="3">
        <f t="shared" si="37"/>
        <v>11</v>
      </c>
      <c r="V186" s="3">
        <f t="shared" si="38"/>
        <v>4</v>
      </c>
      <c r="W186" s="3">
        <f t="shared" si="39"/>
        <v>2</v>
      </c>
      <c r="X186" s="3">
        <f t="shared" si="40"/>
        <v>6</v>
      </c>
      <c r="Y186" s="3">
        <f t="shared" si="41"/>
        <v>5</v>
      </c>
      <c r="Z186" s="3">
        <f t="shared" si="42"/>
        <v>13</v>
      </c>
      <c r="AA186" s="3">
        <f t="shared" si="43"/>
        <v>1</v>
      </c>
      <c r="AB186" s="3">
        <f t="shared" si="44"/>
        <v>10</v>
      </c>
      <c r="AC186" s="3">
        <f t="shared" si="45"/>
        <v>12</v>
      </c>
      <c r="AD186" s="3">
        <f t="shared" si="46"/>
        <v>3</v>
      </c>
    </row>
    <row r="187" spans="1:30" x14ac:dyDescent="0.25">
      <c r="A187" s="2">
        <v>38898</v>
      </c>
      <c r="B187">
        <v>0.53685290096510196</v>
      </c>
      <c r="C187">
        <v>0.48077692019969998</v>
      </c>
      <c r="D187">
        <v>0.12348095923862699</v>
      </c>
      <c r="E187">
        <v>-9.6317303851035901E-2</v>
      </c>
      <c r="F187">
        <v>0.80749367717578802</v>
      </c>
      <c r="G187">
        <v>-1.09592203824759</v>
      </c>
      <c r="H187">
        <v>-1.0753467191135799</v>
      </c>
      <c r="I187">
        <v>1.86733560789066</v>
      </c>
      <c r="J187">
        <v>-1.5447557451569001</v>
      </c>
      <c r="K187">
        <v>0.45575570006864602</v>
      </c>
      <c r="L187">
        <v>-0.52442881541483399</v>
      </c>
      <c r="M187">
        <v>0.14453606093410601</v>
      </c>
      <c r="N187">
        <v>1.1985458382777301</v>
      </c>
      <c r="O187">
        <v>-1.2780070429664101</v>
      </c>
      <c r="P187" s="4">
        <f t="shared" si="32"/>
        <v>38898</v>
      </c>
      <c r="Q187" s="3">
        <f t="shared" si="33"/>
        <v>11</v>
      </c>
      <c r="R187" s="3">
        <f t="shared" si="34"/>
        <v>10</v>
      </c>
      <c r="S187" s="3">
        <f t="shared" si="35"/>
        <v>7</v>
      </c>
      <c r="T187" s="3">
        <f t="shared" si="36"/>
        <v>6</v>
      </c>
      <c r="U187" s="3">
        <f t="shared" si="37"/>
        <v>12</v>
      </c>
      <c r="V187" s="3">
        <f t="shared" si="38"/>
        <v>3</v>
      </c>
      <c r="W187" s="3">
        <f t="shared" si="39"/>
        <v>4</v>
      </c>
      <c r="X187" s="3">
        <f t="shared" si="40"/>
        <v>14</v>
      </c>
      <c r="Y187" s="3">
        <f t="shared" si="41"/>
        <v>1</v>
      </c>
      <c r="Z187" s="3">
        <f t="shared" si="42"/>
        <v>9</v>
      </c>
      <c r="AA187" s="3">
        <f t="shared" si="43"/>
        <v>5</v>
      </c>
      <c r="AB187" s="3">
        <f t="shared" si="44"/>
        <v>8</v>
      </c>
      <c r="AC187" s="3">
        <f t="shared" si="45"/>
        <v>13</v>
      </c>
      <c r="AD187" s="3">
        <f t="shared" si="46"/>
        <v>2</v>
      </c>
    </row>
    <row r="188" spans="1:30" x14ac:dyDescent="0.25">
      <c r="A188" s="2">
        <v>38929</v>
      </c>
      <c r="B188">
        <v>-0.57407722639106995</v>
      </c>
      <c r="C188">
        <v>-0.24282947067760499</v>
      </c>
      <c r="D188">
        <v>0.42235970291464903</v>
      </c>
      <c r="E188">
        <v>-0.73205619400696598</v>
      </c>
      <c r="F188">
        <v>6.86860510042509E-3</v>
      </c>
      <c r="G188">
        <v>-0.942684011624351</v>
      </c>
      <c r="H188">
        <v>-0.22716281127135701</v>
      </c>
      <c r="I188">
        <v>1.6472304720306301</v>
      </c>
      <c r="J188">
        <v>-0.70158738179148805</v>
      </c>
      <c r="K188">
        <v>1.2047152699971699</v>
      </c>
      <c r="L188">
        <v>-0.30444190029669099</v>
      </c>
      <c r="M188">
        <v>1.9056021449037399</v>
      </c>
      <c r="N188">
        <v>0.137163122717326</v>
      </c>
      <c r="O188">
        <v>-1.59910032160441</v>
      </c>
      <c r="P188" s="4">
        <f t="shared" si="32"/>
        <v>38929</v>
      </c>
      <c r="Q188" s="3">
        <f t="shared" si="33"/>
        <v>5</v>
      </c>
      <c r="R188" s="3">
        <f t="shared" si="34"/>
        <v>7</v>
      </c>
      <c r="S188" s="3">
        <f t="shared" si="35"/>
        <v>11</v>
      </c>
      <c r="T188" s="3">
        <f t="shared" si="36"/>
        <v>3</v>
      </c>
      <c r="U188" s="3">
        <f t="shared" si="37"/>
        <v>9</v>
      </c>
      <c r="V188" s="3">
        <f t="shared" si="38"/>
        <v>2</v>
      </c>
      <c r="W188" s="3">
        <f t="shared" si="39"/>
        <v>8</v>
      </c>
      <c r="X188" s="3">
        <f t="shared" si="40"/>
        <v>13</v>
      </c>
      <c r="Y188" s="3">
        <f t="shared" si="41"/>
        <v>4</v>
      </c>
      <c r="Z188" s="3">
        <f t="shared" si="42"/>
        <v>12</v>
      </c>
      <c r="AA188" s="3">
        <f t="shared" si="43"/>
        <v>6</v>
      </c>
      <c r="AB188" s="3">
        <f t="shared" si="44"/>
        <v>14</v>
      </c>
      <c r="AC188" s="3">
        <f t="shared" si="45"/>
        <v>10</v>
      </c>
      <c r="AD188" s="3">
        <f t="shared" si="46"/>
        <v>1</v>
      </c>
    </row>
    <row r="189" spans="1:30" x14ac:dyDescent="0.25">
      <c r="A189" s="2">
        <v>38960</v>
      </c>
      <c r="B189">
        <v>-1.8603219399655599</v>
      </c>
      <c r="C189">
        <v>0.29360900021728698</v>
      </c>
      <c r="D189">
        <v>-0.46613423782329</v>
      </c>
      <c r="E189">
        <v>-0.345729960388103</v>
      </c>
      <c r="F189">
        <v>0.25755803698145302</v>
      </c>
      <c r="G189">
        <v>2.0495510182231</v>
      </c>
      <c r="H189">
        <v>0.19450518723958099</v>
      </c>
      <c r="I189">
        <v>-0.36532010430073703</v>
      </c>
      <c r="J189">
        <v>0.77947334752239095</v>
      </c>
      <c r="K189">
        <v>-6.3997628931231301E-2</v>
      </c>
      <c r="L189">
        <v>2.8829636139553302E-2</v>
      </c>
      <c r="M189">
        <v>1.24967709932185</v>
      </c>
      <c r="N189">
        <v>-0.179618712716759</v>
      </c>
      <c r="O189">
        <v>-1.5720807415195399</v>
      </c>
      <c r="P189" s="4">
        <f t="shared" si="32"/>
        <v>38960</v>
      </c>
      <c r="Q189" s="3">
        <f t="shared" si="33"/>
        <v>1</v>
      </c>
      <c r="R189" s="3">
        <f t="shared" si="34"/>
        <v>11</v>
      </c>
      <c r="S189" s="3">
        <f t="shared" si="35"/>
        <v>3</v>
      </c>
      <c r="T189" s="3">
        <f t="shared" si="36"/>
        <v>5</v>
      </c>
      <c r="U189" s="3">
        <f t="shared" si="37"/>
        <v>10</v>
      </c>
      <c r="V189" s="3">
        <f t="shared" si="38"/>
        <v>14</v>
      </c>
      <c r="W189" s="3">
        <f t="shared" si="39"/>
        <v>9</v>
      </c>
      <c r="X189" s="3">
        <f t="shared" si="40"/>
        <v>4</v>
      </c>
      <c r="Y189" s="3">
        <f t="shared" si="41"/>
        <v>12</v>
      </c>
      <c r="Z189" s="3">
        <f t="shared" si="42"/>
        <v>7</v>
      </c>
      <c r="AA189" s="3">
        <f t="shared" si="43"/>
        <v>8</v>
      </c>
      <c r="AB189" s="3">
        <f t="shared" si="44"/>
        <v>13</v>
      </c>
      <c r="AC189" s="3">
        <f t="shared" si="45"/>
        <v>6</v>
      </c>
      <c r="AD189" s="3">
        <f t="shared" si="46"/>
        <v>2</v>
      </c>
    </row>
    <row r="190" spans="1:30" x14ac:dyDescent="0.25">
      <c r="A190" s="2">
        <v>38989</v>
      </c>
      <c r="B190">
        <v>-0.93959799997336801</v>
      </c>
      <c r="C190">
        <v>-0.30366822582479402</v>
      </c>
      <c r="D190">
        <v>-0.78681918388398997</v>
      </c>
      <c r="E190">
        <v>0.67147169396209205</v>
      </c>
      <c r="F190">
        <v>2.29876750294867</v>
      </c>
      <c r="G190">
        <v>1.8593440397855501</v>
      </c>
      <c r="H190">
        <v>6.00973350417557E-3</v>
      </c>
      <c r="I190">
        <v>0.155415258906863</v>
      </c>
      <c r="J190">
        <v>-0.201682400475893</v>
      </c>
      <c r="K190">
        <v>-0.76423267286387297</v>
      </c>
      <c r="L190">
        <v>-0.82546297854995598</v>
      </c>
      <c r="M190">
        <v>5.4701616222826002E-2</v>
      </c>
      <c r="N190">
        <v>-0.86785925100310801</v>
      </c>
      <c r="O190">
        <v>-0.35638713275519801</v>
      </c>
      <c r="P190" s="4">
        <f t="shared" si="32"/>
        <v>38989</v>
      </c>
      <c r="Q190" s="3">
        <f t="shared" si="33"/>
        <v>1</v>
      </c>
      <c r="R190" s="3">
        <f t="shared" si="34"/>
        <v>7</v>
      </c>
      <c r="S190" s="3">
        <f t="shared" si="35"/>
        <v>4</v>
      </c>
      <c r="T190" s="3">
        <f t="shared" si="36"/>
        <v>12</v>
      </c>
      <c r="U190" s="3">
        <f t="shared" si="37"/>
        <v>14</v>
      </c>
      <c r="V190" s="3">
        <f t="shared" si="38"/>
        <v>13</v>
      </c>
      <c r="W190" s="3">
        <f t="shared" si="39"/>
        <v>9</v>
      </c>
      <c r="X190" s="3">
        <f t="shared" si="40"/>
        <v>11</v>
      </c>
      <c r="Y190" s="3">
        <f t="shared" si="41"/>
        <v>8</v>
      </c>
      <c r="Z190" s="3">
        <f t="shared" si="42"/>
        <v>5</v>
      </c>
      <c r="AA190" s="3">
        <f t="shared" si="43"/>
        <v>3</v>
      </c>
      <c r="AB190" s="3">
        <f t="shared" si="44"/>
        <v>10</v>
      </c>
      <c r="AC190" s="3">
        <f t="shared" si="45"/>
        <v>2</v>
      </c>
      <c r="AD190" s="3">
        <f t="shared" si="46"/>
        <v>6</v>
      </c>
    </row>
    <row r="191" spans="1:30" x14ac:dyDescent="0.25">
      <c r="A191" s="2">
        <v>39021</v>
      </c>
      <c r="B191">
        <v>6.12965778843046E-2</v>
      </c>
      <c r="C191">
        <v>0.40894541295228798</v>
      </c>
      <c r="D191">
        <v>-1.44388626494332</v>
      </c>
      <c r="E191">
        <v>0.243864735275655</v>
      </c>
      <c r="F191">
        <v>2.1393620938030802</v>
      </c>
      <c r="G191">
        <v>1.0275903506797199</v>
      </c>
      <c r="H191">
        <v>-0.47137396306287199</v>
      </c>
      <c r="I191">
        <v>-0.86986166623130101</v>
      </c>
      <c r="J191">
        <v>-0.37969115689363903</v>
      </c>
      <c r="K191">
        <v>-1.13662064116214</v>
      </c>
      <c r="L191">
        <v>0.87374394644977404</v>
      </c>
      <c r="M191">
        <v>-2.56080733279163E-2</v>
      </c>
      <c r="N191">
        <v>-1.15765448179988</v>
      </c>
      <c r="O191">
        <v>0.72989313037625503</v>
      </c>
      <c r="P191" s="4">
        <f t="shared" si="32"/>
        <v>39021</v>
      </c>
      <c r="Q191" s="3">
        <f t="shared" si="33"/>
        <v>8</v>
      </c>
      <c r="R191" s="3">
        <f t="shared" si="34"/>
        <v>10</v>
      </c>
      <c r="S191" s="3">
        <f t="shared" si="35"/>
        <v>1</v>
      </c>
      <c r="T191" s="3">
        <f t="shared" si="36"/>
        <v>9</v>
      </c>
      <c r="U191" s="3">
        <f t="shared" si="37"/>
        <v>14</v>
      </c>
      <c r="V191" s="3">
        <f t="shared" si="38"/>
        <v>13</v>
      </c>
      <c r="W191" s="3">
        <f t="shared" si="39"/>
        <v>5</v>
      </c>
      <c r="X191" s="3">
        <f t="shared" si="40"/>
        <v>4</v>
      </c>
      <c r="Y191" s="3">
        <f t="shared" si="41"/>
        <v>6</v>
      </c>
      <c r="Z191" s="3">
        <f t="shared" si="42"/>
        <v>3</v>
      </c>
      <c r="AA191" s="3">
        <f t="shared" si="43"/>
        <v>12</v>
      </c>
      <c r="AB191" s="3">
        <f t="shared" si="44"/>
        <v>7</v>
      </c>
      <c r="AC191" s="3">
        <f t="shared" si="45"/>
        <v>2</v>
      </c>
      <c r="AD191" s="3">
        <f t="shared" si="46"/>
        <v>11</v>
      </c>
    </row>
    <row r="192" spans="1:30" x14ac:dyDescent="0.25">
      <c r="A192" s="2">
        <v>39051</v>
      </c>
      <c r="B192">
        <v>-0.10831041321459101</v>
      </c>
      <c r="C192">
        <v>0.97594187492302997</v>
      </c>
      <c r="D192">
        <v>-6.4585331564754198E-2</v>
      </c>
      <c r="E192">
        <v>-0.30420054727447698</v>
      </c>
      <c r="F192">
        <v>1.1746441725625301</v>
      </c>
      <c r="G192">
        <v>-0.77991726395526895</v>
      </c>
      <c r="H192">
        <v>-0.89847639819396596</v>
      </c>
      <c r="I192">
        <v>1.9325884370985</v>
      </c>
      <c r="J192">
        <v>0.24247386995554299</v>
      </c>
      <c r="K192">
        <v>-1.51641654878737</v>
      </c>
      <c r="L192">
        <v>0.86868102703015604</v>
      </c>
      <c r="M192">
        <v>-0.63096971573627103</v>
      </c>
      <c r="N192">
        <v>-1.3118942009846399</v>
      </c>
      <c r="O192">
        <v>0.42044103814157702</v>
      </c>
      <c r="P192" s="4">
        <f t="shared" si="32"/>
        <v>39051</v>
      </c>
      <c r="Q192" s="3">
        <f t="shared" si="33"/>
        <v>7</v>
      </c>
      <c r="R192" s="3">
        <f t="shared" si="34"/>
        <v>12</v>
      </c>
      <c r="S192" s="3">
        <f t="shared" si="35"/>
        <v>8</v>
      </c>
      <c r="T192" s="3">
        <f t="shared" si="36"/>
        <v>6</v>
      </c>
      <c r="U192" s="3">
        <f t="shared" si="37"/>
        <v>13</v>
      </c>
      <c r="V192" s="3">
        <f t="shared" si="38"/>
        <v>4</v>
      </c>
      <c r="W192" s="3">
        <f t="shared" si="39"/>
        <v>3</v>
      </c>
      <c r="X192" s="3">
        <f t="shared" si="40"/>
        <v>14</v>
      </c>
      <c r="Y192" s="3">
        <f t="shared" si="41"/>
        <v>9</v>
      </c>
      <c r="Z192" s="3">
        <f t="shared" si="42"/>
        <v>1</v>
      </c>
      <c r="AA192" s="3">
        <f t="shared" si="43"/>
        <v>11</v>
      </c>
      <c r="AB192" s="3">
        <f t="shared" si="44"/>
        <v>5</v>
      </c>
      <c r="AC192" s="3">
        <f t="shared" si="45"/>
        <v>2</v>
      </c>
      <c r="AD192" s="3">
        <f t="shared" si="46"/>
        <v>10</v>
      </c>
    </row>
    <row r="193" spans="1:30" x14ac:dyDescent="0.25">
      <c r="A193" s="2">
        <v>39080</v>
      </c>
      <c r="B193">
        <v>3.2558332516424503E-2</v>
      </c>
      <c r="C193">
        <v>1.5274822974665001</v>
      </c>
      <c r="D193">
        <v>0.38346942097686398</v>
      </c>
      <c r="E193">
        <v>-1.71608670177342</v>
      </c>
      <c r="F193">
        <v>0.28650834854889901</v>
      </c>
      <c r="G193">
        <v>-0.37159394313372202</v>
      </c>
      <c r="H193">
        <v>-2.1479285942447301</v>
      </c>
      <c r="I193">
        <v>1.2539117995411</v>
      </c>
      <c r="J193">
        <v>0.35096568610624401</v>
      </c>
      <c r="K193">
        <v>0.64917868617216101</v>
      </c>
      <c r="L193">
        <v>0.53312360312181195</v>
      </c>
      <c r="M193">
        <v>-0.15518989621667001</v>
      </c>
      <c r="N193">
        <v>-6.9712513584301805E-2</v>
      </c>
      <c r="O193">
        <v>-0.55668652549715902</v>
      </c>
      <c r="P193" s="4">
        <f t="shared" si="32"/>
        <v>39080</v>
      </c>
      <c r="Q193" s="3">
        <f t="shared" si="33"/>
        <v>7</v>
      </c>
      <c r="R193" s="3">
        <f t="shared" si="34"/>
        <v>14</v>
      </c>
      <c r="S193" s="3">
        <f t="shared" si="35"/>
        <v>10</v>
      </c>
      <c r="T193" s="3">
        <f t="shared" si="36"/>
        <v>2</v>
      </c>
      <c r="U193" s="3">
        <f t="shared" si="37"/>
        <v>8</v>
      </c>
      <c r="V193" s="3">
        <f t="shared" si="38"/>
        <v>4</v>
      </c>
      <c r="W193" s="3">
        <f t="shared" si="39"/>
        <v>1</v>
      </c>
      <c r="X193" s="3">
        <f t="shared" si="40"/>
        <v>13</v>
      </c>
      <c r="Y193" s="3">
        <f t="shared" si="41"/>
        <v>9</v>
      </c>
      <c r="Z193" s="3">
        <f t="shared" si="42"/>
        <v>12</v>
      </c>
      <c r="AA193" s="3">
        <f t="shared" si="43"/>
        <v>11</v>
      </c>
      <c r="AB193" s="3">
        <f t="shared" si="44"/>
        <v>5</v>
      </c>
      <c r="AC193" s="3">
        <f t="shared" si="45"/>
        <v>6</v>
      </c>
      <c r="AD193" s="3">
        <f t="shared" si="46"/>
        <v>3</v>
      </c>
    </row>
    <row r="194" spans="1:30" x14ac:dyDescent="0.25">
      <c r="A194" s="2">
        <v>39113</v>
      </c>
      <c r="B194">
        <v>-0.56168364668332105</v>
      </c>
      <c r="C194">
        <v>0.78461670836072295</v>
      </c>
      <c r="D194">
        <v>0.46258833479697198</v>
      </c>
      <c r="E194">
        <v>0.69604767376074705</v>
      </c>
      <c r="F194">
        <v>-1.1921756673406601</v>
      </c>
      <c r="G194">
        <v>0.47240544718313499</v>
      </c>
      <c r="H194">
        <v>-1.69887684495508</v>
      </c>
      <c r="I194">
        <v>1.69186078432056</v>
      </c>
      <c r="J194">
        <v>0.230225222263993</v>
      </c>
      <c r="K194">
        <v>0.64327558445641697</v>
      </c>
      <c r="L194">
        <v>-1.4093561675187001</v>
      </c>
      <c r="M194">
        <v>-0.84869650327172597</v>
      </c>
      <c r="N194">
        <v>0.88340813896730597</v>
      </c>
      <c r="O194">
        <v>-0.15363906434036401</v>
      </c>
      <c r="P194" s="4">
        <f t="shared" si="32"/>
        <v>39113</v>
      </c>
      <c r="Q194" s="3">
        <f t="shared" si="33"/>
        <v>5</v>
      </c>
      <c r="R194" s="3">
        <f t="shared" si="34"/>
        <v>12</v>
      </c>
      <c r="S194" s="3">
        <f t="shared" si="35"/>
        <v>8</v>
      </c>
      <c r="T194" s="3">
        <f t="shared" si="36"/>
        <v>11</v>
      </c>
      <c r="U194" s="3">
        <f t="shared" si="37"/>
        <v>3</v>
      </c>
      <c r="V194" s="3">
        <f t="shared" si="38"/>
        <v>9</v>
      </c>
      <c r="W194" s="3">
        <f t="shared" si="39"/>
        <v>1</v>
      </c>
      <c r="X194" s="3">
        <f t="shared" si="40"/>
        <v>14</v>
      </c>
      <c r="Y194" s="3">
        <f t="shared" si="41"/>
        <v>7</v>
      </c>
      <c r="Z194" s="3">
        <f t="shared" si="42"/>
        <v>10</v>
      </c>
      <c r="AA194" s="3">
        <f t="shared" si="43"/>
        <v>2</v>
      </c>
      <c r="AB194" s="3">
        <f t="shared" si="44"/>
        <v>4</v>
      </c>
      <c r="AC194" s="3">
        <f t="shared" si="45"/>
        <v>13</v>
      </c>
      <c r="AD194" s="3">
        <f t="shared" si="46"/>
        <v>6</v>
      </c>
    </row>
    <row r="195" spans="1:30" x14ac:dyDescent="0.25">
      <c r="A195" s="2">
        <v>39141</v>
      </c>
      <c r="B195">
        <v>0.71567763317176603</v>
      </c>
      <c r="C195">
        <v>0.42268415958538502</v>
      </c>
      <c r="D195">
        <v>0.78272571034135197</v>
      </c>
      <c r="E195">
        <v>0.110061841511172</v>
      </c>
      <c r="F195">
        <v>-0.290776189718221</v>
      </c>
      <c r="G195">
        <v>0.98227265076030401</v>
      </c>
      <c r="H195">
        <v>-1.0513316593940401</v>
      </c>
      <c r="I195">
        <v>-1.0481023192358001</v>
      </c>
      <c r="J195">
        <v>-0.35261520399027102</v>
      </c>
      <c r="K195">
        <v>0.79181606213799804</v>
      </c>
      <c r="L195">
        <v>-2.0906468346125102</v>
      </c>
      <c r="M195">
        <v>-0.64832655494618596</v>
      </c>
      <c r="N195">
        <v>1.6994637915491599</v>
      </c>
      <c r="O195">
        <v>-2.29030871601195E-2</v>
      </c>
      <c r="P195" s="4">
        <f t="shared" ref="P195:P258" si="47">A195</f>
        <v>39141</v>
      </c>
      <c r="Q195" s="3">
        <f t="shared" ref="Q195:Q258" si="48">RANK(B195,$B195:$O195,1)</f>
        <v>10</v>
      </c>
      <c r="R195" s="3">
        <f t="shared" ref="R195:R258" si="49">RANK(C195,$B195:$O195,1)</f>
        <v>9</v>
      </c>
      <c r="S195" s="3">
        <f t="shared" ref="S195:S258" si="50">RANK(D195,$B195:$O195,1)</f>
        <v>11</v>
      </c>
      <c r="T195" s="3">
        <f t="shared" ref="T195:T258" si="51">RANK(E195,$B195:$O195,1)</f>
        <v>8</v>
      </c>
      <c r="U195" s="3">
        <f t="shared" ref="U195:U258" si="52">RANK(F195,$B195:$O195,1)</f>
        <v>6</v>
      </c>
      <c r="V195" s="3">
        <f t="shared" ref="V195:V258" si="53">RANK(G195,$B195:$O195,1)</f>
        <v>13</v>
      </c>
      <c r="W195" s="3">
        <f t="shared" ref="W195:W258" si="54">RANK(H195,$B195:$O195,1)</f>
        <v>2</v>
      </c>
      <c r="X195" s="3">
        <f t="shared" ref="X195:X258" si="55">RANK(I195,$B195:$O195,1)</f>
        <v>3</v>
      </c>
      <c r="Y195" s="3">
        <f t="shared" ref="Y195:Y258" si="56">RANK(J195,$B195:$O195,1)</f>
        <v>5</v>
      </c>
      <c r="Z195" s="3">
        <f t="shared" ref="Z195:Z258" si="57">RANK(K195,$B195:$O195,1)</f>
        <v>12</v>
      </c>
      <c r="AA195" s="3">
        <f t="shared" ref="AA195:AA258" si="58">RANK(L195,$B195:$O195,1)</f>
        <v>1</v>
      </c>
      <c r="AB195" s="3">
        <f t="shared" ref="AB195:AB258" si="59">RANK(M195,$B195:$O195,1)</f>
        <v>4</v>
      </c>
      <c r="AC195" s="3">
        <f t="shared" ref="AC195:AC258" si="60">RANK(N195,$B195:$O195,1)</f>
        <v>14</v>
      </c>
      <c r="AD195" s="3">
        <f t="shared" ref="AD195:AD258" si="61">RANK(O195,$B195:$O195,1)</f>
        <v>7</v>
      </c>
    </row>
    <row r="196" spans="1:30" x14ac:dyDescent="0.25">
      <c r="A196" s="2">
        <v>39171</v>
      </c>
      <c r="B196">
        <v>1.16623685564702</v>
      </c>
      <c r="C196">
        <v>-0.104957591520324</v>
      </c>
      <c r="D196">
        <v>1.1094053965472199</v>
      </c>
      <c r="E196">
        <v>0.55433808540685103</v>
      </c>
      <c r="F196">
        <v>-0.85087726981683698</v>
      </c>
      <c r="G196">
        <v>9.1471546572014006E-2</v>
      </c>
      <c r="H196">
        <v>-0.85617936766312897</v>
      </c>
      <c r="I196">
        <v>-0.71510214838474795</v>
      </c>
      <c r="J196">
        <v>0.46701929590638003</v>
      </c>
      <c r="K196">
        <v>0.83838523940385301</v>
      </c>
      <c r="L196">
        <v>-2.2017435474705902</v>
      </c>
      <c r="M196">
        <v>-0.68827947122998101</v>
      </c>
      <c r="N196">
        <v>1.3577830146402501</v>
      </c>
      <c r="O196">
        <v>-0.167500038037977</v>
      </c>
      <c r="P196" s="4">
        <f t="shared" si="47"/>
        <v>39171</v>
      </c>
      <c r="Q196" s="3">
        <f t="shared" si="48"/>
        <v>13</v>
      </c>
      <c r="R196" s="3">
        <f t="shared" si="49"/>
        <v>7</v>
      </c>
      <c r="S196" s="3">
        <f t="shared" si="50"/>
        <v>12</v>
      </c>
      <c r="T196" s="3">
        <f t="shared" si="51"/>
        <v>10</v>
      </c>
      <c r="U196" s="3">
        <f t="shared" si="52"/>
        <v>3</v>
      </c>
      <c r="V196" s="3">
        <f t="shared" si="53"/>
        <v>8</v>
      </c>
      <c r="W196" s="3">
        <f t="shared" si="54"/>
        <v>2</v>
      </c>
      <c r="X196" s="3">
        <f t="shared" si="55"/>
        <v>4</v>
      </c>
      <c r="Y196" s="3">
        <f t="shared" si="56"/>
        <v>9</v>
      </c>
      <c r="Z196" s="3">
        <f t="shared" si="57"/>
        <v>11</v>
      </c>
      <c r="AA196" s="3">
        <f t="shared" si="58"/>
        <v>1</v>
      </c>
      <c r="AB196" s="3">
        <f t="shared" si="59"/>
        <v>5</v>
      </c>
      <c r="AC196" s="3">
        <f t="shared" si="60"/>
        <v>14</v>
      </c>
      <c r="AD196" s="3">
        <f t="shared" si="61"/>
        <v>6</v>
      </c>
    </row>
    <row r="197" spans="1:30" x14ac:dyDescent="0.25">
      <c r="A197" s="2">
        <v>39202</v>
      </c>
      <c r="B197">
        <v>0.96468719733350095</v>
      </c>
      <c r="C197">
        <v>-0.356212755489969</v>
      </c>
      <c r="D197">
        <v>0.84310305092877402</v>
      </c>
      <c r="E197">
        <v>-0.20450421389995599</v>
      </c>
      <c r="F197">
        <v>-9.7018813451954802E-2</v>
      </c>
      <c r="G197">
        <v>0.50384360912382598</v>
      </c>
      <c r="H197">
        <v>-0.411712467197004</v>
      </c>
      <c r="I197">
        <v>-1.7551931767829501</v>
      </c>
      <c r="J197">
        <v>0.95291096628183902</v>
      </c>
      <c r="K197">
        <v>1.36353644188278</v>
      </c>
      <c r="L197">
        <v>-1.7417442065765001</v>
      </c>
      <c r="M197">
        <v>-0.86246006382357299</v>
      </c>
      <c r="N197">
        <v>1.0371600663057201</v>
      </c>
      <c r="O197">
        <v>-0.236395634634533</v>
      </c>
      <c r="P197" s="4">
        <f t="shared" si="47"/>
        <v>39202</v>
      </c>
      <c r="Q197" s="3">
        <f t="shared" si="48"/>
        <v>12</v>
      </c>
      <c r="R197" s="3">
        <f t="shared" si="49"/>
        <v>5</v>
      </c>
      <c r="S197" s="3">
        <f t="shared" si="50"/>
        <v>10</v>
      </c>
      <c r="T197" s="3">
        <f t="shared" si="51"/>
        <v>7</v>
      </c>
      <c r="U197" s="3">
        <f t="shared" si="52"/>
        <v>8</v>
      </c>
      <c r="V197" s="3">
        <f t="shared" si="53"/>
        <v>9</v>
      </c>
      <c r="W197" s="3">
        <f t="shared" si="54"/>
        <v>4</v>
      </c>
      <c r="X197" s="3">
        <f t="shared" si="55"/>
        <v>1</v>
      </c>
      <c r="Y197" s="3">
        <f t="shared" si="56"/>
        <v>11</v>
      </c>
      <c r="Z197" s="3">
        <f t="shared" si="57"/>
        <v>14</v>
      </c>
      <c r="AA197" s="3">
        <f t="shared" si="58"/>
        <v>2</v>
      </c>
      <c r="AB197" s="3">
        <f t="shared" si="59"/>
        <v>3</v>
      </c>
      <c r="AC197" s="3">
        <f t="shared" si="60"/>
        <v>13</v>
      </c>
      <c r="AD197" s="3">
        <f t="shared" si="61"/>
        <v>6</v>
      </c>
    </row>
    <row r="198" spans="1:30" x14ac:dyDescent="0.25">
      <c r="A198" s="2">
        <v>39233</v>
      </c>
      <c r="B198">
        <v>1.3902656641319</v>
      </c>
      <c r="C198">
        <v>-1.2031925838900199</v>
      </c>
      <c r="D198">
        <v>-0.52671950848911997</v>
      </c>
      <c r="E198">
        <v>-0.30267749798582599</v>
      </c>
      <c r="F198">
        <v>-3.5325736500878703E-2</v>
      </c>
      <c r="G198">
        <v>-0.19485487318977401</v>
      </c>
      <c r="H198">
        <v>0.57159977637781301</v>
      </c>
      <c r="I198">
        <v>-0.63544294045865601</v>
      </c>
      <c r="J198">
        <v>1.3401980604692001</v>
      </c>
      <c r="K198">
        <v>1.8489162890392601</v>
      </c>
      <c r="L198">
        <v>-1.26138215872504</v>
      </c>
      <c r="M198">
        <v>-1.02753156936997</v>
      </c>
      <c r="N198">
        <v>0.57418946668466697</v>
      </c>
      <c r="O198">
        <v>-0.53804238809356197</v>
      </c>
      <c r="P198" s="4">
        <f t="shared" si="47"/>
        <v>39233</v>
      </c>
      <c r="Q198" s="3">
        <f t="shared" si="48"/>
        <v>13</v>
      </c>
      <c r="R198" s="3">
        <f t="shared" si="49"/>
        <v>2</v>
      </c>
      <c r="S198" s="3">
        <f t="shared" si="50"/>
        <v>6</v>
      </c>
      <c r="T198" s="3">
        <f t="shared" si="51"/>
        <v>7</v>
      </c>
      <c r="U198" s="3">
        <f t="shared" si="52"/>
        <v>9</v>
      </c>
      <c r="V198" s="3">
        <f t="shared" si="53"/>
        <v>8</v>
      </c>
      <c r="W198" s="3">
        <f t="shared" si="54"/>
        <v>10</v>
      </c>
      <c r="X198" s="3">
        <f t="shared" si="55"/>
        <v>4</v>
      </c>
      <c r="Y198" s="3">
        <f t="shared" si="56"/>
        <v>12</v>
      </c>
      <c r="Z198" s="3">
        <f t="shared" si="57"/>
        <v>14</v>
      </c>
      <c r="AA198" s="3">
        <f t="shared" si="58"/>
        <v>1</v>
      </c>
      <c r="AB198" s="3">
        <f t="shared" si="59"/>
        <v>3</v>
      </c>
      <c r="AC198" s="3">
        <f t="shared" si="60"/>
        <v>11</v>
      </c>
      <c r="AD198" s="3">
        <f t="shared" si="61"/>
        <v>5</v>
      </c>
    </row>
    <row r="199" spans="1:30" x14ac:dyDescent="0.25">
      <c r="A199" s="2">
        <v>39262</v>
      </c>
      <c r="B199">
        <v>0.62748412383273899</v>
      </c>
      <c r="C199">
        <v>2.1833508827832301E-2</v>
      </c>
      <c r="D199">
        <v>-2.1058619894210802</v>
      </c>
      <c r="E199">
        <v>-0.403411248523938</v>
      </c>
      <c r="F199">
        <v>1.06875976720862</v>
      </c>
      <c r="G199">
        <v>-0.79955827375470601</v>
      </c>
      <c r="H199">
        <v>0.58098441487889196</v>
      </c>
      <c r="I199">
        <v>2.4387216697108402E-3</v>
      </c>
      <c r="J199">
        <v>2.1917199160522798</v>
      </c>
      <c r="K199">
        <v>-0.48837581327655699</v>
      </c>
      <c r="L199">
        <v>0.27777561207815898</v>
      </c>
      <c r="M199">
        <v>-0.203057968898887</v>
      </c>
      <c r="N199">
        <v>-0.84998888465257105</v>
      </c>
      <c r="O199">
        <v>7.9258113979511893E-2</v>
      </c>
      <c r="P199" s="4">
        <f t="shared" si="47"/>
        <v>39262</v>
      </c>
      <c r="Q199" s="3">
        <f t="shared" si="48"/>
        <v>12</v>
      </c>
      <c r="R199" s="3">
        <f t="shared" si="49"/>
        <v>8</v>
      </c>
      <c r="S199" s="3">
        <f t="shared" si="50"/>
        <v>1</v>
      </c>
      <c r="T199" s="3">
        <f t="shared" si="51"/>
        <v>5</v>
      </c>
      <c r="U199" s="3">
        <f t="shared" si="52"/>
        <v>13</v>
      </c>
      <c r="V199" s="3">
        <f t="shared" si="53"/>
        <v>3</v>
      </c>
      <c r="W199" s="3">
        <f t="shared" si="54"/>
        <v>11</v>
      </c>
      <c r="X199" s="3">
        <f t="shared" si="55"/>
        <v>7</v>
      </c>
      <c r="Y199" s="3">
        <f t="shared" si="56"/>
        <v>14</v>
      </c>
      <c r="Z199" s="3">
        <f t="shared" si="57"/>
        <v>4</v>
      </c>
      <c r="AA199" s="3">
        <f t="shared" si="58"/>
        <v>10</v>
      </c>
      <c r="AB199" s="3">
        <f t="shared" si="59"/>
        <v>6</v>
      </c>
      <c r="AC199" s="3">
        <f t="shared" si="60"/>
        <v>2</v>
      </c>
      <c r="AD199" s="3">
        <f t="shared" si="61"/>
        <v>9</v>
      </c>
    </row>
    <row r="200" spans="1:30" x14ac:dyDescent="0.25">
      <c r="A200" s="2">
        <v>39294</v>
      </c>
      <c r="B200">
        <v>1.1040509047806399</v>
      </c>
      <c r="C200">
        <v>0.104552653265869</v>
      </c>
      <c r="D200">
        <v>-1.3875157300238801</v>
      </c>
      <c r="E200">
        <v>3.5515777305552998E-2</v>
      </c>
      <c r="F200">
        <v>0.84439203069241997</v>
      </c>
      <c r="G200">
        <v>-1.67116045804018</v>
      </c>
      <c r="H200">
        <v>0.33462396648214898</v>
      </c>
      <c r="I200">
        <v>1.01293642317165</v>
      </c>
      <c r="J200">
        <v>1.58783350848351</v>
      </c>
      <c r="K200">
        <v>-1.2971919246561401</v>
      </c>
      <c r="L200">
        <v>-8.8404848196612096E-2</v>
      </c>
      <c r="M200">
        <v>3.5999824706143303E-2</v>
      </c>
      <c r="N200">
        <v>-0.93922539769312197</v>
      </c>
      <c r="O200">
        <v>0.32359326972199498</v>
      </c>
      <c r="P200" s="4">
        <f t="shared" si="47"/>
        <v>39294</v>
      </c>
      <c r="Q200" s="3">
        <f t="shared" si="48"/>
        <v>13</v>
      </c>
      <c r="R200" s="3">
        <f t="shared" si="49"/>
        <v>8</v>
      </c>
      <c r="S200" s="3">
        <f t="shared" si="50"/>
        <v>2</v>
      </c>
      <c r="T200" s="3">
        <f t="shared" si="51"/>
        <v>6</v>
      </c>
      <c r="U200" s="3">
        <f t="shared" si="52"/>
        <v>11</v>
      </c>
      <c r="V200" s="3">
        <f t="shared" si="53"/>
        <v>1</v>
      </c>
      <c r="W200" s="3">
        <f t="shared" si="54"/>
        <v>10</v>
      </c>
      <c r="X200" s="3">
        <f t="shared" si="55"/>
        <v>12</v>
      </c>
      <c r="Y200" s="3">
        <f t="shared" si="56"/>
        <v>14</v>
      </c>
      <c r="Z200" s="3">
        <f t="shared" si="57"/>
        <v>3</v>
      </c>
      <c r="AA200" s="3">
        <f t="shared" si="58"/>
        <v>5</v>
      </c>
      <c r="AB200" s="3">
        <f t="shared" si="59"/>
        <v>7</v>
      </c>
      <c r="AC200" s="3">
        <f t="shared" si="60"/>
        <v>4</v>
      </c>
      <c r="AD200" s="3">
        <f t="shared" si="61"/>
        <v>9</v>
      </c>
    </row>
    <row r="201" spans="1:30" x14ac:dyDescent="0.25">
      <c r="A201" s="2">
        <v>39325</v>
      </c>
      <c r="B201">
        <v>0.38144162878775201</v>
      </c>
      <c r="C201">
        <v>-0.24709535217457601</v>
      </c>
      <c r="D201">
        <v>-0.29804421110116902</v>
      </c>
      <c r="E201">
        <v>0.253622288376048</v>
      </c>
      <c r="F201">
        <v>1.08394208833913</v>
      </c>
      <c r="G201">
        <v>-1.0682250099599799</v>
      </c>
      <c r="H201">
        <v>-0.34200531834741099</v>
      </c>
      <c r="I201">
        <v>3.8537531172637203E-2</v>
      </c>
      <c r="J201">
        <v>2.7632869627652199</v>
      </c>
      <c r="K201">
        <v>-0.59463543552253195</v>
      </c>
      <c r="L201">
        <v>6.0374122541806102E-2</v>
      </c>
      <c r="M201">
        <v>-1.2560553640799399</v>
      </c>
      <c r="N201">
        <v>-0.79666446298673799</v>
      </c>
      <c r="O201">
        <v>2.1520532189754599E-2</v>
      </c>
      <c r="P201" s="4">
        <f t="shared" si="47"/>
        <v>39325</v>
      </c>
      <c r="Q201" s="3">
        <f t="shared" si="48"/>
        <v>12</v>
      </c>
      <c r="R201" s="3">
        <f t="shared" si="49"/>
        <v>7</v>
      </c>
      <c r="S201" s="3">
        <f t="shared" si="50"/>
        <v>6</v>
      </c>
      <c r="T201" s="3">
        <f t="shared" si="51"/>
        <v>11</v>
      </c>
      <c r="U201" s="3">
        <f t="shared" si="52"/>
        <v>13</v>
      </c>
      <c r="V201" s="3">
        <f t="shared" si="53"/>
        <v>2</v>
      </c>
      <c r="W201" s="3">
        <f t="shared" si="54"/>
        <v>5</v>
      </c>
      <c r="X201" s="3">
        <f t="shared" si="55"/>
        <v>9</v>
      </c>
      <c r="Y201" s="3">
        <f t="shared" si="56"/>
        <v>14</v>
      </c>
      <c r="Z201" s="3">
        <f t="shared" si="57"/>
        <v>4</v>
      </c>
      <c r="AA201" s="3">
        <f t="shared" si="58"/>
        <v>10</v>
      </c>
      <c r="AB201" s="3">
        <f t="shared" si="59"/>
        <v>1</v>
      </c>
      <c r="AC201" s="3">
        <f t="shared" si="60"/>
        <v>3</v>
      </c>
      <c r="AD201" s="3">
        <f t="shared" si="61"/>
        <v>8</v>
      </c>
    </row>
    <row r="202" spans="1:30" x14ac:dyDescent="0.25">
      <c r="A202" s="2">
        <v>39353</v>
      </c>
      <c r="B202">
        <v>0.95388465330509198</v>
      </c>
      <c r="C202">
        <v>9.8892342133342803E-2</v>
      </c>
      <c r="D202">
        <v>-9.4881216738947699E-2</v>
      </c>
      <c r="E202">
        <v>-0.53765001285930203</v>
      </c>
      <c r="F202">
        <v>2.2423668872624298</v>
      </c>
      <c r="G202">
        <v>-0.51422046769089402</v>
      </c>
      <c r="H202">
        <v>-0.49086990286661403</v>
      </c>
      <c r="I202">
        <v>-1.2409648161248501</v>
      </c>
      <c r="J202">
        <v>1.4290620742366</v>
      </c>
      <c r="K202">
        <v>0.12819269712238501</v>
      </c>
      <c r="L202">
        <v>-0.56093855167623496</v>
      </c>
      <c r="M202">
        <v>-1.49759609341656</v>
      </c>
      <c r="N202">
        <v>0.25329800439938699</v>
      </c>
      <c r="O202">
        <v>-0.168575597085831</v>
      </c>
      <c r="P202" s="4">
        <f t="shared" si="47"/>
        <v>39353</v>
      </c>
      <c r="Q202" s="3">
        <f t="shared" si="48"/>
        <v>12</v>
      </c>
      <c r="R202" s="3">
        <f t="shared" si="49"/>
        <v>9</v>
      </c>
      <c r="S202" s="3">
        <f t="shared" si="50"/>
        <v>8</v>
      </c>
      <c r="T202" s="3">
        <f t="shared" si="51"/>
        <v>4</v>
      </c>
      <c r="U202" s="3">
        <f t="shared" si="52"/>
        <v>14</v>
      </c>
      <c r="V202" s="3">
        <f t="shared" si="53"/>
        <v>5</v>
      </c>
      <c r="W202" s="3">
        <f t="shared" si="54"/>
        <v>6</v>
      </c>
      <c r="X202" s="3">
        <f t="shared" si="55"/>
        <v>2</v>
      </c>
      <c r="Y202" s="3">
        <f t="shared" si="56"/>
        <v>13</v>
      </c>
      <c r="Z202" s="3">
        <f t="shared" si="57"/>
        <v>10</v>
      </c>
      <c r="AA202" s="3">
        <f t="shared" si="58"/>
        <v>3</v>
      </c>
      <c r="AB202" s="3">
        <f t="shared" si="59"/>
        <v>1</v>
      </c>
      <c r="AC202" s="3">
        <f t="shared" si="60"/>
        <v>11</v>
      </c>
      <c r="AD202" s="3">
        <f t="shared" si="61"/>
        <v>7</v>
      </c>
    </row>
    <row r="203" spans="1:30" x14ac:dyDescent="0.25">
      <c r="A203" s="2">
        <v>39386</v>
      </c>
      <c r="B203">
        <v>0.85373212276146704</v>
      </c>
      <c r="C203">
        <v>0.82479513964906204</v>
      </c>
      <c r="D203">
        <v>0.22079411211225899</v>
      </c>
      <c r="E203">
        <v>-0.92425055351625096</v>
      </c>
      <c r="F203">
        <v>1.5616503508111499</v>
      </c>
      <c r="G203">
        <v>-0.16219161570294299</v>
      </c>
      <c r="H203">
        <v>-0.48418303063859303</v>
      </c>
      <c r="I203">
        <v>-1.38030067794366</v>
      </c>
      <c r="J203">
        <v>1.5157511470476599</v>
      </c>
      <c r="K203">
        <v>0.54746702575091399</v>
      </c>
      <c r="L203">
        <v>-0.60620996034782704</v>
      </c>
      <c r="M203">
        <v>-1.7549575282729999</v>
      </c>
      <c r="N203">
        <v>-0.195668609431075</v>
      </c>
      <c r="O203">
        <v>-1.6427922279155301E-2</v>
      </c>
      <c r="P203" s="4">
        <f t="shared" si="47"/>
        <v>39386</v>
      </c>
      <c r="Q203" s="3">
        <f t="shared" si="48"/>
        <v>12</v>
      </c>
      <c r="R203" s="3">
        <f t="shared" si="49"/>
        <v>11</v>
      </c>
      <c r="S203" s="3">
        <f t="shared" si="50"/>
        <v>9</v>
      </c>
      <c r="T203" s="3">
        <f t="shared" si="51"/>
        <v>3</v>
      </c>
      <c r="U203" s="3">
        <f t="shared" si="52"/>
        <v>14</v>
      </c>
      <c r="V203" s="3">
        <f t="shared" si="53"/>
        <v>7</v>
      </c>
      <c r="W203" s="3">
        <f t="shared" si="54"/>
        <v>5</v>
      </c>
      <c r="X203" s="3">
        <f t="shared" si="55"/>
        <v>2</v>
      </c>
      <c r="Y203" s="3">
        <f t="shared" si="56"/>
        <v>13</v>
      </c>
      <c r="Z203" s="3">
        <f t="shared" si="57"/>
        <v>10</v>
      </c>
      <c r="AA203" s="3">
        <f t="shared" si="58"/>
        <v>4</v>
      </c>
      <c r="AB203" s="3">
        <f t="shared" si="59"/>
        <v>1</v>
      </c>
      <c r="AC203" s="3">
        <f t="shared" si="60"/>
        <v>6</v>
      </c>
      <c r="AD203" s="3">
        <f t="shared" si="61"/>
        <v>8</v>
      </c>
    </row>
    <row r="204" spans="1:30" x14ac:dyDescent="0.25">
      <c r="A204" s="2">
        <v>39416</v>
      </c>
      <c r="B204">
        <v>1.39773678775168</v>
      </c>
      <c r="C204">
        <v>0.55802270743527704</v>
      </c>
      <c r="D204">
        <v>-0.61072861073352902</v>
      </c>
      <c r="E204">
        <v>-0.79205324744171901</v>
      </c>
      <c r="F204">
        <v>1.36577379376041</v>
      </c>
      <c r="G204">
        <v>-1.1887975249932199</v>
      </c>
      <c r="H204">
        <v>-1.0600746903076299</v>
      </c>
      <c r="I204">
        <v>-9.2118793944735003E-2</v>
      </c>
      <c r="J204">
        <v>0.56584721199251298</v>
      </c>
      <c r="K204">
        <v>0.416958461548322</v>
      </c>
      <c r="L204">
        <v>-1.9943162674108199</v>
      </c>
      <c r="M204">
        <v>0.37792158290335698</v>
      </c>
      <c r="N204">
        <v>0.80380955258050601</v>
      </c>
      <c r="O204">
        <v>0.25201903685958998</v>
      </c>
      <c r="P204" s="4">
        <f t="shared" si="47"/>
        <v>39416</v>
      </c>
      <c r="Q204" s="3">
        <f t="shared" si="48"/>
        <v>14</v>
      </c>
      <c r="R204" s="3">
        <f t="shared" si="49"/>
        <v>10</v>
      </c>
      <c r="S204" s="3">
        <f t="shared" si="50"/>
        <v>5</v>
      </c>
      <c r="T204" s="3">
        <f t="shared" si="51"/>
        <v>4</v>
      </c>
      <c r="U204" s="3">
        <f t="shared" si="52"/>
        <v>13</v>
      </c>
      <c r="V204" s="3">
        <f t="shared" si="53"/>
        <v>2</v>
      </c>
      <c r="W204" s="3">
        <f t="shared" si="54"/>
        <v>3</v>
      </c>
      <c r="X204" s="3">
        <f t="shared" si="55"/>
        <v>6</v>
      </c>
      <c r="Y204" s="3">
        <f t="shared" si="56"/>
        <v>11</v>
      </c>
      <c r="Z204" s="3">
        <f t="shared" si="57"/>
        <v>9</v>
      </c>
      <c r="AA204" s="3">
        <f t="shared" si="58"/>
        <v>1</v>
      </c>
      <c r="AB204" s="3">
        <f t="shared" si="59"/>
        <v>8</v>
      </c>
      <c r="AC204" s="3">
        <f t="shared" si="60"/>
        <v>12</v>
      </c>
      <c r="AD204" s="3">
        <f t="shared" si="61"/>
        <v>7</v>
      </c>
    </row>
    <row r="205" spans="1:30" x14ac:dyDescent="0.25">
      <c r="A205" s="2">
        <v>39447</v>
      </c>
      <c r="B205">
        <v>0.27047613092289302</v>
      </c>
      <c r="C205">
        <v>1.7466549426520199</v>
      </c>
      <c r="D205">
        <v>0.63968427654250504</v>
      </c>
      <c r="E205">
        <v>0.78228544100889796</v>
      </c>
      <c r="F205">
        <v>-1.9154510799101301</v>
      </c>
      <c r="G205">
        <v>-0.69938072142334795</v>
      </c>
      <c r="H205">
        <v>-0.44278032779758297</v>
      </c>
      <c r="I205">
        <v>0.56458974558097397</v>
      </c>
      <c r="J205">
        <v>-0.675363637727734</v>
      </c>
      <c r="K205">
        <v>-0.51089584200941196</v>
      </c>
      <c r="L205">
        <v>-1.4556062350394301</v>
      </c>
      <c r="M205">
        <v>0.70789238712104996</v>
      </c>
      <c r="N205">
        <v>7.1472299718596505E-2</v>
      </c>
      <c r="O205">
        <v>0.91642262036069899</v>
      </c>
      <c r="P205" s="4">
        <f t="shared" si="47"/>
        <v>39447</v>
      </c>
      <c r="Q205" s="3">
        <f t="shared" si="48"/>
        <v>8</v>
      </c>
      <c r="R205" s="3">
        <f t="shared" si="49"/>
        <v>14</v>
      </c>
      <c r="S205" s="3">
        <f t="shared" si="50"/>
        <v>10</v>
      </c>
      <c r="T205" s="3">
        <f t="shared" si="51"/>
        <v>12</v>
      </c>
      <c r="U205" s="3">
        <f t="shared" si="52"/>
        <v>1</v>
      </c>
      <c r="V205" s="3">
        <f t="shared" si="53"/>
        <v>3</v>
      </c>
      <c r="W205" s="3">
        <f t="shared" si="54"/>
        <v>6</v>
      </c>
      <c r="X205" s="3">
        <f t="shared" si="55"/>
        <v>9</v>
      </c>
      <c r="Y205" s="3">
        <f t="shared" si="56"/>
        <v>4</v>
      </c>
      <c r="Z205" s="3">
        <f t="shared" si="57"/>
        <v>5</v>
      </c>
      <c r="AA205" s="3">
        <f t="shared" si="58"/>
        <v>2</v>
      </c>
      <c r="AB205" s="3">
        <f t="shared" si="59"/>
        <v>11</v>
      </c>
      <c r="AC205" s="3">
        <f t="shared" si="60"/>
        <v>7</v>
      </c>
      <c r="AD205" s="3">
        <f t="shared" si="61"/>
        <v>13</v>
      </c>
    </row>
    <row r="206" spans="1:30" x14ac:dyDescent="0.25">
      <c r="A206" s="2">
        <v>39478</v>
      </c>
      <c r="B206">
        <v>0.29658052084047898</v>
      </c>
      <c r="C206">
        <v>0.184758997358376</v>
      </c>
      <c r="D206">
        <v>4.1006099591327901E-2</v>
      </c>
      <c r="E206">
        <v>1.13739185222827</v>
      </c>
      <c r="F206">
        <v>-2.3505770510061401</v>
      </c>
      <c r="G206">
        <v>-0.760431131250495</v>
      </c>
      <c r="H206">
        <v>-0.98858664082571301</v>
      </c>
      <c r="I206">
        <v>1.12484415482761</v>
      </c>
      <c r="J206">
        <v>-0.750549311043474</v>
      </c>
      <c r="K206">
        <v>0.19544463769603301</v>
      </c>
      <c r="L206">
        <v>0.16845786542504301</v>
      </c>
      <c r="M206">
        <v>1.1700691309766</v>
      </c>
      <c r="N206">
        <v>1.00615324196178</v>
      </c>
      <c r="O206">
        <v>-0.47456236677969499</v>
      </c>
      <c r="P206" s="4">
        <f t="shared" si="47"/>
        <v>39478</v>
      </c>
      <c r="Q206" s="3">
        <f t="shared" si="48"/>
        <v>10</v>
      </c>
      <c r="R206" s="3">
        <f t="shared" si="49"/>
        <v>8</v>
      </c>
      <c r="S206" s="3">
        <f t="shared" si="50"/>
        <v>6</v>
      </c>
      <c r="T206" s="3">
        <f t="shared" si="51"/>
        <v>13</v>
      </c>
      <c r="U206" s="3">
        <f t="shared" si="52"/>
        <v>1</v>
      </c>
      <c r="V206" s="3">
        <f t="shared" si="53"/>
        <v>3</v>
      </c>
      <c r="W206" s="3">
        <f t="shared" si="54"/>
        <v>2</v>
      </c>
      <c r="X206" s="3">
        <f t="shared" si="55"/>
        <v>12</v>
      </c>
      <c r="Y206" s="3">
        <f t="shared" si="56"/>
        <v>4</v>
      </c>
      <c r="Z206" s="3">
        <f t="shared" si="57"/>
        <v>9</v>
      </c>
      <c r="AA206" s="3">
        <f t="shared" si="58"/>
        <v>7</v>
      </c>
      <c r="AB206" s="3">
        <f t="shared" si="59"/>
        <v>14</v>
      </c>
      <c r="AC206" s="3">
        <f t="shared" si="60"/>
        <v>11</v>
      </c>
      <c r="AD206" s="3">
        <f t="shared" si="61"/>
        <v>5</v>
      </c>
    </row>
    <row r="207" spans="1:30" x14ac:dyDescent="0.25">
      <c r="A207" s="2">
        <v>39507</v>
      </c>
      <c r="B207">
        <v>1.2091845813493001</v>
      </c>
      <c r="C207">
        <v>1.3476330560683401</v>
      </c>
      <c r="D207">
        <v>0.55141779187637796</v>
      </c>
      <c r="E207">
        <v>0.102412479273037</v>
      </c>
      <c r="F207">
        <v>-1.99258987045313</v>
      </c>
      <c r="G207">
        <v>-0.37890601643979599</v>
      </c>
      <c r="H207">
        <v>-0.71019600493354795</v>
      </c>
      <c r="I207">
        <v>-0.82506058233944202</v>
      </c>
      <c r="J207">
        <v>-0.98822768918235904</v>
      </c>
      <c r="K207">
        <v>-0.30557702130057202</v>
      </c>
      <c r="L207">
        <v>0.241182251219414</v>
      </c>
      <c r="M207">
        <v>1.68567714165536</v>
      </c>
      <c r="N207">
        <v>0.29275776546690502</v>
      </c>
      <c r="O207">
        <v>-0.22970788225988301</v>
      </c>
      <c r="P207" s="4">
        <f t="shared" si="47"/>
        <v>39507</v>
      </c>
      <c r="Q207" s="3">
        <f t="shared" si="48"/>
        <v>12</v>
      </c>
      <c r="R207" s="3">
        <f t="shared" si="49"/>
        <v>13</v>
      </c>
      <c r="S207" s="3">
        <f t="shared" si="50"/>
        <v>11</v>
      </c>
      <c r="T207" s="3">
        <f t="shared" si="51"/>
        <v>8</v>
      </c>
      <c r="U207" s="3">
        <f t="shared" si="52"/>
        <v>1</v>
      </c>
      <c r="V207" s="3">
        <f t="shared" si="53"/>
        <v>5</v>
      </c>
      <c r="W207" s="3">
        <f t="shared" si="54"/>
        <v>4</v>
      </c>
      <c r="X207" s="3">
        <f t="shared" si="55"/>
        <v>3</v>
      </c>
      <c r="Y207" s="3">
        <f t="shared" si="56"/>
        <v>2</v>
      </c>
      <c r="Z207" s="3">
        <f t="shared" si="57"/>
        <v>6</v>
      </c>
      <c r="AA207" s="3">
        <f t="shared" si="58"/>
        <v>9</v>
      </c>
      <c r="AB207" s="3">
        <f t="shared" si="59"/>
        <v>14</v>
      </c>
      <c r="AC207" s="3">
        <f t="shared" si="60"/>
        <v>10</v>
      </c>
      <c r="AD207" s="3">
        <f t="shared" si="61"/>
        <v>7</v>
      </c>
    </row>
    <row r="208" spans="1:30" x14ac:dyDescent="0.25">
      <c r="A208" s="2">
        <v>39538</v>
      </c>
      <c r="B208">
        <v>0.35674831844337102</v>
      </c>
      <c r="C208">
        <v>0.48616201385000102</v>
      </c>
      <c r="D208">
        <v>0.78858696198491296</v>
      </c>
      <c r="E208">
        <v>-0.30605976242142602</v>
      </c>
      <c r="F208">
        <v>-1.9206478653224801</v>
      </c>
      <c r="G208">
        <v>0.733851437256406</v>
      </c>
      <c r="H208">
        <v>-0.51127651927436801</v>
      </c>
      <c r="I208">
        <v>-0.20779507894322999</v>
      </c>
      <c r="J208">
        <v>-1.3604171829667999</v>
      </c>
      <c r="K208">
        <v>-0.42949896727168102</v>
      </c>
      <c r="L208">
        <v>-2.7529186235832202E-2</v>
      </c>
      <c r="M208">
        <v>2.2791245247276102</v>
      </c>
      <c r="N208">
        <v>0.33451640252078801</v>
      </c>
      <c r="O208">
        <v>-0.21576509634726801</v>
      </c>
      <c r="P208" s="4">
        <f t="shared" si="47"/>
        <v>39538</v>
      </c>
      <c r="Q208" s="3">
        <f t="shared" si="48"/>
        <v>10</v>
      </c>
      <c r="R208" s="3">
        <f t="shared" si="49"/>
        <v>11</v>
      </c>
      <c r="S208" s="3">
        <f t="shared" si="50"/>
        <v>13</v>
      </c>
      <c r="T208" s="3">
        <f t="shared" si="51"/>
        <v>5</v>
      </c>
      <c r="U208" s="3">
        <f t="shared" si="52"/>
        <v>1</v>
      </c>
      <c r="V208" s="3">
        <f t="shared" si="53"/>
        <v>12</v>
      </c>
      <c r="W208" s="3">
        <f t="shared" si="54"/>
        <v>3</v>
      </c>
      <c r="X208" s="3">
        <f t="shared" si="55"/>
        <v>7</v>
      </c>
      <c r="Y208" s="3">
        <f t="shared" si="56"/>
        <v>2</v>
      </c>
      <c r="Z208" s="3">
        <f t="shared" si="57"/>
        <v>4</v>
      </c>
      <c r="AA208" s="3">
        <f t="shared" si="58"/>
        <v>8</v>
      </c>
      <c r="AB208" s="3">
        <f t="shared" si="59"/>
        <v>14</v>
      </c>
      <c r="AC208" s="3">
        <f t="shared" si="60"/>
        <v>9</v>
      </c>
      <c r="AD208" s="3">
        <f t="shared" si="61"/>
        <v>6</v>
      </c>
    </row>
    <row r="209" spans="1:30" x14ac:dyDescent="0.25">
      <c r="A209" s="2">
        <v>39568</v>
      </c>
      <c r="B209">
        <v>1.32298987074846</v>
      </c>
      <c r="C209">
        <v>1.62607812870181</v>
      </c>
      <c r="D209">
        <v>0.67710726012709299</v>
      </c>
      <c r="E209">
        <v>1.16244124832603E-2</v>
      </c>
      <c r="F209">
        <v>-0.232334178871624</v>
      </c>
      <c r="G209">
        <v>-0.14183051260204901</v>
      </c>
      <c r="H209">
        <v>0.230558135424653</v>
      </c>
      <c r="I209">
        <v>-0.68757487454395005</v>
      </c>
      <c r="J209">
        <v>-1.6918580544884201</v>
      </c>
      <c r="K209">
        <v>-1.9915531179472099</v>
      </c>
      <c r="L209">
        <v>-0.109234926685375</v>
      </c>
      <c r="M209">
        <v>0.44805939388972299</v>
      </c>
      <c r="N209">
        <v>-0.15580101025543</v>
      </c>
      <c r="O209">
        <v>0.69376947401905598</v>
      </c>
      <c r="P209" s="4">
        <f t="shared" si="47"/>
        <v>39568</v>
      </c>
      <c r="Q209" s="3">
        <f t="shared" si="48"/>
        <v>13</v>
      </c>
      <c r="R209" s="3">
        <f t="shared" si="49"/>
        <v>14</v>
      </c>
      <c r="S209" s="3">
        <f t="shared" si="50"/>
        <v>11</v>
      </c>
      <c r="T209" s="3">
        <f t="shared" si="51"/>
        <v>8</v>
      </c>
      <c r="U209" s="3">
        <f t="shared" si="52"/>
        <v>4</v>
      </c>
      <c r="V209" s="3">
        <f t="shared" si="53"/>
        <v>6</v>
      </c>
      <c r="W209" s="3">
        <f t="shared" si="54"/>
        <v>9</v>
      </c>
      <c r="X209" s="3">
        <f t="shared" si="55"/>
        <v>3</v>
      </c>
      <c r="Y209" s="3">
        <f t="shared" si="56"/>
        <v>2</v>
      </c>
      <c r="Z209" s="3">
        <f t="shared" si="57"/>
        <v>1</v>
      </c>
      <c r="AA209" s="3">
        <f t="shared" si="58"/>
        <v>7</v>
      </c>
      <c r="AB209" s="3">
        <f t="shared" si="59"/>
        <v>10</v>
      </c>
      <c r="AC209" s="3">
        <f t="shared" si="60"/>
        <v>5</v>
      </c>
      <c r="AD209" s="3">
        <f t="shared" si="61"/>
        <v>12</v>
      </c>
    </row>
    <row r="210" spans="1:30" x14ac:dyDescent="0.25">
      <c r="A210" s="2">
        <v>39598</v>
      </c>
      <c r="B210">
        <v>0.44556306881825303</v>
      </c>
      <c r="C210">
        <v>1.3908514136339301</v>
      </c>
      <c r="D210">
        <v>0.42054490851858201</v>
      </c>
      <c r="E210">
        <v>0.78894808911492398</v>
      </c>
      <c r="F210">
        <v>-1.7146829796217</v>
      </c>
      <c r="G210">
        <v>-1.0055841327705399</v>
      </c>
      <c r="H210">
        <v>0.36248144599492599</v>
      </c>
      <c r="I210">
        <v>-9.3387271427742294E-2</v>
      </c>
      <c r="J210">
        <v>-1.1233597891279901</v>
      </c>
      <c r="K210">
        <v>-1.6999109387475699</v>
      </c>
      <c r="L210">
        <v>0.58195174144628703</v>
      </c>
      <c r="M210">
        <v>0.84523536481508099</v>
      </c>
      <c r="N210">
        <v>-7.3905484849701095E-2</v>
      </c>
      <c r="O210">
        <v>0.87525456420325398</v>
      </c>
      <c r="P210" s="4">
        <f t="shared" si="47"/>
        <v>39598</v>
      </c>
      <c r="Q210" s="3">
        <f t="shared" si="48"/>
        <v>9</v>
      </c>
      <c r="R210" s="3">
        <f t="shared" si="49"/>
        <v>14</v>
      </c>
      <c r="S210" s="3">
        <f t="shared" si="50"/>
        <v>8</v>
      </c>
      <c r="T210" s="3">
        <f t="shared" si="51"/>
        <v>11</v>
      </c>
      <c r="U210" s="3">
        <f t="shared" si="52"/>
        <v>1</v>
      </c>
      <c r="V210" s="3">
        <f t="shared" si="53"/>
        <v>4</v>
      </c>
      <c r="W210" s="3">
        <f t="shared" si="54"/>
        <v>7</v>
      </c>
      <c r="X210" s="3">
        <f t="shared" si="55"/>
        <v>5</v>
      </c>
      <c r="Y210" s="3">
        <f t="shared" si="56"/>
        <v>3</v>
      </c>
      <c r="Z210" s="3">
        <f t="shared" si="57"/>
        <v>2</v>
      </c>
      <c r="AA210" s="3">
        <f t="shared" si="58"/>
        <v>10</v>
      </c>
      <c r="AB210" s="3">
        <f t="shared" si="59"/>
        <v>12</v>
      </c>
      <c r="AC210" s="3">
        <f t="shared" si="60"/>
        <v>6</v>
      </c>
      <c r="AD210" s="3">
        <f t="shared" si="61"/>
        <v>13</v>
      </c>
    </row>
    <row r="211" spans="1:30" x14ac:dyDescent="0.25">
      <c r="A211" s="2">
        <v>39629</v>
      </c>
      <c r="B211">
        <v>1.5654974886392099</v>
      </c>
      <c r="C211">
        <v>1.31771111778839</v>
      </c>
      <c r="D211">
        <v>-0.60011198071930205</v>
      </c>
      <c r="E211">
        <v>0.74979659987871605</v>
      </c>
      <c r="F211">
        <v>-1.5470050030929301</v>
      </c>
      <c r="G211">
        <v>-1.7505732283569999</v>
      </c>
      <c r="H211">
        <v>-0.23373295728443799</v>
      </c>
      <c r="I211">
        <v>-0.434156924788626</v>
      </c>
      <c r="J211">
        <v>-0.57756283727546298</v>
      </c>
      <c r="K211">
        <v>-0.60024613849529895</v>
      </c>
      <c r="L211">
        <v>0.978137302911396</v>
      </c>
      <c r="M211">
        <v>0.53049381147015295</v>
      </c>
      <c r="N211">
        <v>0.105213982216235</v>
      </c>
      <c r="O211">
        <v>0.496538767108964</v>
      </c>
      <c r="P211" s="4">
        <f t="shared" si="47"/>
        <v>39629</v>
      </c>
      <c r="Q211" s="3">
        <f t="shared" si="48"/>
        <v>14</v>
      </c>
      <c r="R211" s="3">
        <f t="shared" si="49"/>
        <v>13</v>
      </c>
      <c r="S211" s="3">
        <f t="shared" si="50"/>
        <v>4</v>
      </c>
      <c r="T211" s="3">
        <f t="shared" si="51"/>
        <v>11</v>
      </c>
      <c r="U211" s="3">
        <f t="shared" si="52"/>
        <v>2</v>
      </c>
      <c r="V211" s="3">
        <f t="shared" si="53"/>
        <v>1</v>
      </c>
      <c r="W211" s="3">
        <f t="shared" si="54"/>
        <v>7</v>
      </c>
      <c r="X211" s="3">
        <f t="shared" si="55"/>
        <v>6</v>
      </c>
      <c r="Y211" s="3">
        <f t="shared" si="56"/>
        <v>5</v>
      </c>
      <c r="Z211" s="3">
        <f t="shared" si="57"/>
        <v>3</v>
      </c>
      <c r="AA211" s="3">
        <f t="shared" si="58"/>
        <v>12</v>
      </c>
      <c r="AB211" s="3">
        <f t="shared" si="59"/>
        <v>10</v>
      </c>
      <c r="AC211" s="3">
        <f t="shared" si="60"/>
        <v>8</v>
      </c>
      <c r="AD211" s="3">
        <f t="shared" si="61"/>
        <v>9</v>
      </c>
    </row>
    <row r="212" spans="1:30" x14ac:dyDescent="0.25">
      <c r="A212" s="2">
        <v>39660</v>
      </c>
      <c r="B212">
        <v>0.306718380721065</v>
      </c>
      <c r="C212">
        <v>-0.14240872339150601</v>
      </c>
      <c r="D212">
        <v>-0.36523146982564297</v>
      </c>
      <c r="E212">
        <v>0.91590423713160796</v>
      </c>
      <c r="F212">
        <v>-1.7540153783247201</v>
      </c>
      <c r="G212">
        <v>-0.826033437718939</v>
      </c>
      <c r="H212">
        <v>-0.364211888551634</v>
      </c>
      <c r="I212">
        <v>-0.59015167548985104</v>
      </c>
      <c r="J212">
        <v>-0.92081578785194496</v>
      </c>
      <c r="K212">
        <v>0.14795872835267099</v>
      </c>
      <c r="L212">
        <v>0.33959896219491198</v>
      </c>
      <c r="M212">
        <v>2.53573039813176</v>
      </c>
      <c r="N212">
        <v>0.38563355029659502</v>
      </c>
      <c r="O212">
        <v>0.33132410432562998</v>
      </c>
      <c r="P212" s="4">
        <f t="shared" si="47"/>
        <v>39660</v>
      </c>
      <c r="Q212" s="3">
        <f t="shared" si="48"/>
        <v>9</v>
      </c>
      <c r="R212" s="3">
        <f t="shared" si="49"/>
        <v>7</v>
      </c>
      <c r="S212" s="3">
        <f t="shared" si="50"/>
        <v>5</v>
      </c>
      <c r="T212" s="3">
        <f t="shared" si="51"/>
        <v>13</v>
      </c>
      <c r="U212" s="3">
        <f t="shared" si="52"/>
        <v>1</v>
      </c>
      <c r="V212" s="3">
        <f t="shared" si="53"/>
        <v>3</v>
      </c>
      <c r="W212" s="3">
        <f t="shared" si="54"/>
        <v>6</v>
      </c>
      <c r="X212" s="3">
        <f t="shared" si="55"/>
        <v>4</v>
      </c>
      <c r="Y212" s="3">
        <f t="shared" si="56"/>
        <v>2</v>
      </c>
      <c r="Z212" s="3">
        <f t="shared" si="57"/>
        <v>8</v>
      </c>
      <c r="AA212" s="3">
        <f t="shared" si="58"/>
        <v>11</v>
      </c>
      <c r="AB212" s="3">
        <f t="shared" si="59"/>
        <v>14</v>
      </c>
      <c r="AC212" s="3">
        <f t="shared" si="60"/>
        <v>12</v>
      </c>
      <c r="AD212" s="3">
        <f t="shared" si="61"/>
        <v>10</v>
      </c>
    </row>
    <row r="213" spans="1:30" x14ac:dyDescent="0.25">
      <c r="A213" s="2">
        <v>39689</v>
      </c>
      <c r="B213">
        <v>0.78183778145454697</v>
      </c>
      <c r="C213">
        <v>-0.54308612721461103</v>
      </c>
      <c r="D213">
        <v>-0.59764100906128004</v>
      </c>
      <c r="E213">
        <v>1.32506432133802</v>
      </c>
      <c r="F213">
        <v>-1.67737709512691</v>
      </c>
      <c r="G213">
        <v>0.400434924573911</v>
      </c>
      <c r="H213">
        <v>-0.61457164414367904</v>
      </c>
      <c r="I213">
        <v>0.111068960417757</v>
      </c>
      <c r="J213">
        <v>-1.8991630130088999</v>
      </c>
      <c r="K213">
        <v>1.3870285336961199</v>
      </c>
      <c r="L213">
        <v>-0.254065886455762</v>
      </c>
      <c r="M213">
        <v>0.87475295700697298</v>
      </c>
      <c r="N213">
        <v>0.29198468968294</v>
      </c>
      <c r="O213">
        <v>0.41373260684087598</v>
      </c>
      <c r="P213" s="4">
        <f t="shared" si="47"/>
        <v>39689</v>
      </c>
      <c r="Q213" s="3">
        <f t="shared" si="48"/>
        <v>11</v>
      </c>
      <c r="R213" s="3">
        <f t="shared" si="49"/>
        <v>5</v>
      </c>
      <c r="S213" s="3">
        <f t="shared" si="50"/>
        <v>4</v>
      </c>
      <c r="T213" s="3">
        <f t="shared" si="51"/>
        <v>13</v>
      </c>
      <c r="U213" s="3">
        <f t="shared" si="52"/>
        <v>2</v>
      </c>
      <c r="V213" s="3">
        <f t="shared" si="53"/>
        <v>9</v>
      </c>
      <c r="W213" s="3">
        <f t="shared" si="54"/>
        <v>3</v>
      </c>
      <c r="X213" s="3">
        <f t="shared" si="55"/>
        <v>7</v>
      </c>
      <c r="Y213" s="3">
        <f t="shared" si="56"/>
        <v>1</v>
      </c>
      <c r="Z213" s="3">
        <f t="shared" si="57"/>
        <v>14</v>
      </c>
      <c r="AA213" s="3">
        <f t="shared" si="58"/>
        <v>6</v>
      </c>
      <c r="AB213" s="3">
        <f t="shared" si="59"/>
        <v>12</v>
      </c>
      <c r="AC213" s="3">
        <f t="shared" si="60"/>
        <v>8</v>
      </c>
      <c r="AD213" s="3">
        <f t="shared" si="61"/>
        <v>10</v>
      </c>
    </row>
    <row r="214" spans="1:30" x14ac:dyDescent="0.25">
      <c r="A214" s="2">
        <v>39721</v>
      </c>
      <c r="B214">
        <v>-1.27658090473841</v>
      </c>
      <c r="C214">
        <v>-1.7371343487575801</v>
      </c>
      <c r="D214">
        <v>9.1869145001160404E-2</v>
      </c>
      <c r="E214">
        <v>1.6239226414124499</v>
      </c>
      <c r="F214">
        <v>-0.62949525969350395</v>
      </c>
      <c r="G214">
        <v>1.5305447939006001</v>
      </c>
      <c r="H214">
        <v>-4.4370337453655401E-2</v>
      </c>
      <c r="I214">
        <v>1.05040971730921</v>
      </c>
      <c r="J214">
        <v>-0.86722142984405504</v>
      </c>
      <c r="K214">
        <v>0.77809947379870603</v>
      </c>
      <c r="L214">
        <v>-0.63846486953688497</v>
      </c>
      <c r="M214">
        <v>0.27845933528174299</v>
      </c>
      <c r="N214">
        <v>-1.8843209368837901E-2</v>
      </c>
      <c r="O214">
        <v>-0.14119474731094001</v>
      </c>
      <c r="P214" s="4">
        <f t="shared" si="47"/>
        <v>39721</v>
      </c>
      <c r="Q214" s="3">
        <f t="shared" si="48"/>
        <v>2</v>
      </c>
      <c r="R214" s="3">
        <f t="shared" si="49"/>
        <v>1</v>
      </c>
      <c r="S214" s="3">
        <f t="shared" si="50"/>
        <v>9</v>
      </c>
      <c r="T214" s="3">
        <f t="shared" si="51"/>
        <v>14</v>
      </c>
      <c r="U214" s="3">
        <f t="shared" si="52"/>
        <v>5</v>
      </c>
      <c r="V214" s="3">
        <f t="shared" si="53"/>
        <v>13</v>
      </c>
      <c r="W214" s="3">
        <f t="shared" si="54"/>
        <v>7</v>
      </c>
      <c r="X214" s="3">
        <f t="shared" si="55"/>
        <v>12</v>
      </c>
      <c r="Y214" s="3">
        <f t="shared" si="56"/>
        <v>3</v>
      </c>
      <c r="Z214" s="3">
        <f t="shared" si="57"/>
        <v>11</v>
      </c>
      <c r="AA214" s="3">
        <f t="shared" si="58"/>
        <v>4</v>
      </c>
      <c r="AB214" s="3">
        <f t="shared" si="59"/>
        <v>10</v>
      </c>
      <c r="AC214" s="3">
        <f t="shared" si="60"/>
        <v>8</v>
      </c>
      <c r="AD214" s="3">
        <f t="shared" si="61"/>
        <v>6</v>
      </c>
    </row>
    <row r="215" spans="1:30" x14ac:dyDescent="0.25">
      <c r="A215" s="2">
        <v>39752</v>
      </c>
      <c r="B215">
        <v>-0.77798875473468099</v>
      </c>
      <c r="C215">
        <v>-1.11004878257317</v>
      </c>
      <c r="D215">
        <v>-0.394756262330831</v>
      </c>
      <c r="E215">
        <v>1.4296381986403099</v>
      </c>
      <c r="F215">
        <v>-0.45585053107742002</v>
      </c>
      <c r="G215">
        <v>4.5557382131668003E-2</v>
      </c>
      <c r="H215">
        <v>-0.51732197552533998</v>
      </c>
      <c r="I215">
        <v>2.72968464989221</v>
      </c>
      <c r="J215">
        <v>-0.32149892452720202</v>
      </c>
      <c r="K215">
        <v>0.62567800518434002</v>
      </c>
      <c r="L215">
        <v>-0.395745350084235</v>
      </c>
      <c r="M215">
        <v>1.7188620510824801E-2</v>
      </c>
      <c r="N215">
        <v>-0.43671489093521498</v>
      </c>
      <c r="O215">
        <v>-0.43782138457126102</v>
      </c>
      <c r="P215" s="4">
        <f t="shared" si="47"/>
        <v>39752</v>
      </c>
      <c r="Q215" s="3">
        <f t="shared" si="48"/>
        <v>2</v>
      </c>
      <c r="R215" s="3">
        <f t="shared" si="49"/>
        <v>1</v>
      </c>
      <c r="S215" s="3">
        <f t="shared" si="50"/>
        <v>8</v>
      </c>
      <c r="T215" s="3">
        <f t="shared" si="51"/>
        <v>13</v>
      </c>
      <c r="U215" s="3">
        <f t="shared" si="52"/>
        <v>4</v>
      </c>
      <c r="V215" s="3">
        <f t="shared" si="53"/>
        <v>11</v>
      </c>
      <c r="W215" s="3">
        <f t="shared" si="54"/>
        <v>3</v>
      </c>
      <c r="X215" s="3">
        <f t="shared" si="55"/>
        <v>14</v>
      </c>
      <c r="Y215" s="3">
        <f t="shared" si="56"/>
        <v>9</v>
      </c>
      <c r="Z215" s="3">
        <f t="shared" si="57"/>
        <v>12</v>
      </c>
      <c r="AA215" s="3">
        <f t="shared" si="58"/>
        <v>7</v>
      </c>
      <c r="AB215" s="3">
        <f t="shared" si="59"/>
        <v>10</v>
      </c>
      <c r="AC215" s="3">
        <f t="shared" si="60"/>
        <v>6</v>
      </c>
      <c r="AD215" s="3">
        <f t="shared" si="61"/>
        <v>5</v>
      </c>
    </row>
    <row r="216" spans="1:30" x14ac:dyDescent="0.25">
      <c r="A216" s="2">
        <v>39780</v>
      </c>
      <c r="B216">
        <v>-0.73649943330484602</v>
      </c>
      <c r="C216">
        <v>-0.83198413174245101</v>
      </c>
      <c r="D216">
        <v>-0.26734821102053302</v>
      </c>
      <c r="E216">
        <v>0.47426400041940903</v>
      </c>
      <c r="F216">
        <v>-0.86647016561308099</v>
      </c>
      <c r="G216">
        <v>-0.26335713721991599</v>
      </c>
      <c r="H216">
        <v>-0.61872652293026298</v>
      </c>
      <c r="I216">
        <v>2.4611491717512202</v>
      </c>
      <c r="J216">
        <v>-5.7314598648362199E-2</v>
      </c>
      <c r="K216">
        <v>1.52296095095405</v>
      </c>
      <c r="L216">
        <v>-0.25887436227149901</v>
      </c>
      <c r="M216">
        <v>0.88306117254652094</v>
      </c>
      <c r="N216">
        <v>-0.74509287590116102</v>
      </c>
      <c r="O216">
        <v>-0.69576785701908495</v>
      </c>
      <c r="P216" s="4">
        <f t="shared" si="47"/>
        <v>39780</v>
      </c>
      <c r="Q216" s="3">
        <f t="shared" si="48"/>
        <v>4</v>
      </c>
      <c r="R216" s="3">
        <f t="shared" si="49"/>
        <v>2</v>
      </c>
      <c r="S216" s="3">
        <f t="shared" si="50"/>
        <v>7</v>
      </c>
      <c r="T216" s="3">
        <f t="shared" si="51"/>
        <v>11</v>
      </c>
      <c r="U216" s="3">
        <f t="shared" si="52"/>
        <v>1</v>
      </c>
      <c r="V216" s="3">
        <f t="shared" si="53"/>
        <v>8</v>
      </c>
      <c r="W216" s="3">
        <f t="shared" si="54"/>
        <v>6</v>
      </c>
      <c r="X216" s="3">
        <f t="shared" si="55"/>
        <v>14</v>
      </c>
      <c r="Y216" s="3">
        <f t="shared" si="56"/>
        <v>10</v>
      </c>
      <c r="Z216" s="3">
        <f t="shared" si="57"/>
        <v>13</v>
      </c>
      <c r="AA216" s="3">
        <f t="shared" si="58"/>
        <v>9</v>
      </c>
      <c r="AB216" s="3">
        <f t="shared" si="59"/>
        <v>12</v>
      </c>
      <c r="AC216" s="3">
        <f t="shared" si="60"/>
        <v>3</v>
      </c>
      <c r="AD216" s="3">
        <f t="shared" si="61"/>
        <v>5</v>
      </c>
    </row>
    <row r="217" spans="1:30" x14ac:dyDescent="0.25">
      <c r="A217" s="2">
        <v>39813</v>
      </c>
      <c r="B217">
        <v>0.15640841265070499</v>
      </c>
      <c r="C217">
        <v>0.64341130928649604</v>
      </c>
      <c r="D217">
        <v>-0.32477870006394</v>
      </c>
      <c r="E217">
        <v>-0.87326946476468903</v>
      </c>
      <c r="F217">
        <v>-0.89482118408739597</v>
      </c>
      <c r="G217">
        <v>-1.0849835440999001</v>
      </c>
      <c r="H217">
        <v>-0.84955032390303598</v>
      </c>
      <c r="I217">
        <v>1.3803835640259801</v>
      </c>
      <c r="J217">
        <v>2.4483337533543301E-2</v>
      </c>
      <c r="K217">
        <v>2.1072641848181202</v>
      </c>
      <c r="L217">
        <v>-2.5861245364912199E-2</v>
      </c>
      <c r="M217">
        <v>1.23549118566933</v>
      </c>
      <c r="N217">
        <v>-0.70329119821594799</v>
      </c>
      <c r="O217">
        <v>-0.790886333484349</v>
      </c>
      <c r="P217" s="4">
        <f t="shared" si="47"/>
        <v>39813</v>
      </c>
      <c r="Q217" s="3">
        <f t="shared" si="48"/>
        <v>10</v>
      </c>
      <c r="R217" s="3">
        <f t="shared" si="49"/>
        <v>11</v>
      </c>
      <c r="S217" s="3">
        <f t="shared" si="50"/>
        <v>7</v>
      </c>
      <c r="T217" s="3">
        <f t="shared" si="51"/>
        <v>3</v>
      </c>
      <c r="U217" s="3">
        <f t="shared" si="52"/>
        <v>2</v>
      </c>
      <c r="V217" s="3">
        <f t="shared" si="53"/>
        <v>1</v>
      </c>
      <c r="W217" s="3">
        <f t="shared" si="54"/>
        <v>4</v>
      </c>
      <c r="X217" s="3">
        <f t="shared" si="55"/>
        <v>13</v>
      </c>
      <c r="Y217" s="3">
        <f t="shared" si="56"/>
        <v>9</v>
      </c>
      <c r="Z217" s="3">
        <f t="shared" si="57"/>
        <v>14</v>
      </c>
      <c r="AA217" s="3">
        <f t="shared" si="58"/>
        <v>8</v>
      </c>
      <c r="AB217" s="3">
        <f t="shared" si="59"/>
        <v>12</v>
      </c>
      <c r="AC217" s="3">
        <f t="shared" si="60"/>
        <v>6</v>
      </c>
      <c r="AD217" s="3">
        <f t="shared" si="61"/>
        <v>5</v>
      </c>
    </row>
    <row r="218" spans="1:30" x14ac:dyDescent="0.25">
      <c r="A218" s="2">
        <v>39843</v>
      </c>
      <c r="B218">
        <v>0.62966485929609395</v>
      </c>
      <c r="C218">
        <v>1.50807731469938</v>
      </c>
      <c r="D218">
        <v>-9.69476415345005E-2</v>
      </c>
      <c r="E218">
        <v>-1.45918398924918</v>
      </c>
      <c r="F218">
        <v>-1.23399193924428</v>
      </c>
      <c r="G218">
        <v>-0.91697387595357105</v>
      </c>
      <c r="H218">
        <v>-0.97626926558331395</v>
      </c>
      <c r="I218">
        <v>-0.78526090655381797</v>
      </c>
      <c r="J218">
        <v>-0.26393032596299398</v>
      </c>
      <c r="K218">
        <v>1.3865965643196301</v>
      </c>
      <c r="L218">
        <v>0.70039403218321294</v>
      </c>
      <c r="M218">
        <v>1.3041916614476801</v>
      </c>
      <c r="N218">
        <v>0.26427353448160601</v>
      </c>
      <c r="O218">
        <v>-6.0640022345947599E-2</v>
      </c>
      <c r="P218" s="4">
        <f t="shared" si="47"/>
        <v>39843</v>
      </c>
      <c r="Q218" s="3">
        <f t="shared" si="48"/>
        <v>10</v>
      </c>
      <c r="R218" s="3">
        <f t="shared" si="49"/>
        <v>14</v>
      </c>
      <c r="S218" s="3">
        <f t="shared" si="50"/>
        <v>7</v>
      </c>
      <c r="T218" s="3">
        <f t="shared" si="51"/>
        <v>1</v>
      </c>
      <c r="U218" s="3">
        <f t="shared" si="52"/>
        <v>2</v>
      </c>
      <c r="V218" s="3">
        <f t="shared" si="53"/>
        <v>4</v>
      </c>
      <c r="W218" s="3">
        <f t="shared" si="54"/>
        <v>3</v>
      </c>
      <c r="X218" s="3">
        <f t="shared" si="55"/>
        <v>5</v>
      </c>
      <c r="Y218" s="3">
        <f t="shared" si="56"/>
        <v>6</v>
      </c>
      <c r="Z218" s="3">
        <f t="shared" si="57"/>
        <v>13</v>
      </c>
      <c r="AA218" s="3">
        <f t="shared" si="58"/>
        <v>11</v>
      </c>
      <c r="AB218" s="3">
        <f t="shared" si="59"/>
        <v>12</v>
      </c>
      <c r="AC218" s="3">
        <f t="shared" si="60"/>
        <v>9</v>
      </c>
      <c r="AD218" s="3">
        <f t="shared" si="61"/>
        <v>8</v>
      </c>
    </row>
    <row r="219" spans="1:30" x14ac:dyDescent="0.25">
      <c r="A219" s="2">
        <v>39871</v>
      </c>
      <c r="B219">
        <v>0.418378076561573</v>
      </c>
      <c r="C219">
        <v>0.289698422732448</v>
      </c>
      <c r="D219">
        <v>-0.18151777431860899</v>
      </c>
      <c r="E219">
        <v>-0.55485307402677797</v>
      </c>
      <c r="F219">
        <v>-0.87064369759126103</v>
      </c>
      <c r="G219">
        <v>-1.79689156225205</v>
      </c>
      <c r="H219">
        <v>-1.6321094116699399</v>
      </c>
      <c r="I219">
        <v>-6.3017650616461807E-2</v>
      </c>
      <c r="J219">
        <v>-0.426014861712885</v>
      </c>
      <c r="K219">
        <v>1.45654001775987</v>
      </c>
      <c r="L219">
        <v>0.19927995766586601</v>
      </c>
      <c r="M219">
        <v>1.12116083993905</v>
      </c>
      <c r="N219">
        <v>1.2004658578644001</v>
      </c>
      <c r="O219">
        <v>0.83952485966478396</v>
      </c>
      <c r="P219" s="4">
        <f t="shared" si="47"/>
        <v>39871</v>
      </c>
      <c r="Q219" s="3">
        <f t="shared" si="48"/>
        <v>10</v>
      </c>
      <c r="R219" s="3">
        <f t="shared" si="49"/>
        <v>9</v>
      </c>
      <c r="S219" s="3">
        <f t="shared" si="50"/>
        <v>6</v>
      </c>
      <c r="T219" s="3">
        <f t="shared" si="51"/>
        <v>4</v>
      </c>
      <c r="U219" s="3">
        <f t="shared" si="52"/>
        <v>3</v>
      </c>
      <c r="V219" s="3">
        <f t="shared" si="53"/>
        <v>1</v>
      </c>
      <c r="W219" s="3">
        <f t="shared" si="54"/>
        <v>2</v>
      </c>
      <c r="X219" s="3">
        <f t="shared" si="55"/>
        <v>7</v>
      </c>
      <c r="Y219" s="3">
        <f t="shared" si="56"/>
        <v>5</v>
      </c>
      <c r="Z219" s="3">
        <f t="shared" si="57"/>
        <v>14</v>
      </c>
      <c r="AA219" s="3">
        <f t="shared" si="58"/>
        <v>8</v>
      </c>
      <c r="AB219" s="3">
        <f t="shared" si="59"/>
        <v>12</v>
      </c>
      <c r="AC219" s="3">
        <f t="shared" si="60"/>
        <v>13</v>
      </c>
      <c r="AD219" s="3">
        <f t="shared" si="61"/>
        <v>11</v>
      </c>
    </row>
    <row r="220" spans="1:30" x14ac:dyDescent="0.25">
      <c r="A220" s="2">
        <v>39903</v>
      </c>
      <c r="B220">
        <v>0.13737196664758999</v>
      </c>
      <c r="C220">
        <v>-0.73967233920985598</v>
      </c>
      <c r="D220">
        <v>-0.67230104051579598</v>
      </c>
      <c r="E220">
        <v>0.24224147124251999</v>
      </c>
      <c r="F220">
        <v>4.2762689606710397E-2</v>
      </c>
      <c r="G220">
        <v>-1.3031943389023199</v>
      </c>
      <c r="H220">
        <v>-1.72292514000511</v>
      </c>
      <c r="I220">
        <v>1.5799832282961399</v>
      </c>
      <c r="J220">
        <v>0.33221505542871599</v>
      </c>
      <c r="K220">
        <v>1.1358309248006</v>
      </c>
      <c r="L220">
        <v>-1.0662381972256101</v>
      </c>
      <c r="M220">
        <v>-6.3173649728287401E-2</v>
      </c>
      <c r="N220">
        <v>0.95332478613044003</v>
      </c>
      <c r="O220">
        <v>1.1437745834342601</v>
      </c>
      <c r="P220" s="4">
        <f t="shared" si="47"/>
        <v>39903</v>
      </c>
      <c r="Q220" s="3">
        <f t="shared" si="48"/>
        <v>8</v>
      </c>
      <c r="R220" s="3">
        <f t="shared" si="49"/>
        <v>4</v>
      </c>
      <c r="S220" s="3">
        <f t="shared" si="50"/>
        <v>5</v>
      </c>
      <c r="T220" s="3">
        <f t="shared" si="51"/>
        <v>9</v>
      </c>
      <c r="U220" s="3">
        <f t="shared" si="52"/>
        <v>7</v>
      </c>
      <c r="V220" s="3">
        <f t="shared" si="53"/>
        <v>2</v>
      </c>
      <c r="W220" s="3">
        <f t="shared" si="54"/>
        <v>1</v>
      </c>
      <c r="X220" s="3">
        <f t="shared" si="55"/>
        <v>14</v>
      </c>
      <c r="Y220" s="3">
        <f t="shared" si="56"/>
        <v>10</v>
      </c>
      <c r="Z220" s="3">
        <f t="shared" si="57"/>
        <v>12</v>
      </c>
      <c r="AA220" s="3">
        <f t="shared" si="58"/>
        <v>3</v>
      </c>
      <c r="AB220" s="3">
        <f t="shared" si="59"/>
        <v>6</v>
      </c>
      <c r="AC220" s="3">
        <f t="shared" si="60"/>
        <v>11</v>
      </c>
      <c r="AD220" s="3">
        <f t="shared" si="61"/>
        <v>13</v>
      </c>
    </row>
    <row r="221" spans="1:30" x14ac:dyDescent="0.25">
      <c r="A221" s="2">
        <v>39933</v>
      </c>
      <c r="B221">
        <v>0.69817158510994304</v>
      </c>
      <c r="C221">
        <v>-0.39109591073529598</v>
      </c>
      <c r="D221">
        <v>4.6470820273537203E-2</v>
      </c>
      <c r="E221">
        <v>-0.35087210834753602</v>
      </c>
      <c r="F221">
        <v>1.42655653851816</v>
      </c>
      <c r="G221">
        <v>0.64461313269463605</v>
      </c>
      <c r="H221">
        <v>-0.28570956820284998</v>
      </c>
      <c r="I221">
        <v>-0.62395104112185695</v>
      </c>
      <c r="J221">
        <v>1.56925319060534</v>
      </c>
      <c r="K221">
        <v>-1.32891133121701</v>
      </c>
      <c r="L221">
        <v>-0.88126059477577601</v>
      </c>
      <c r="M221">
        <v>-1.7332082112195699</v>
      </c>
      <c r="N221">
        <v>7.0358959987249503E-2</v>
      </c>
      <c r="O221">
        <v>1.1395845384310299</v>
      </c>
      <c r="P221" s="4">
        <f t="shared" si="47"/>
        <v>39933</v>
      </c>
      <c r="Q221" s="3">
        <f t="shared" si="48"/>
        <v>11</v>
      </c>
      <c r="R221" s="3">
        <f t="shared" si="49"/>
        <v>5</v>
      </c>
      <c r="S221" s="3">
        <f t="shared" si="50"/>
        <v>8</v>
      </c>
      <c r="T221" s="3">
        <f t="shared" si="51"/>
        <v>6</v>
      </c>
      <c r="U221" s="3">
        <f t="shared" si="52"/>
        <v>13</v>
      </c>
      <c r="V221" s="3">
        <f t="shared" si="53"/>
        <v>10</v>
      </c>
      <c r="W221" s="3">
        <f t="shared" si="54"/>
        <v>7</v>
      </c>
      <c r="X221" s="3">
        <f t="shared" si="55"/>
        <v>4</v>
      </c>
      <c r="Y221" s="3">
        <f t="shared" si="56"/>
        <v>14</v>
      </c>
      <c r="Z221" s="3">
        <f t="shared" si="57"/>
        <v>2</v>
      </c>
      <c r="AA221" s="3">
        <f t="shared" si="58"/>
        <v>3</v>
      </c>
      <c r="AB221" s="3">
        <f t="shared" si="59"/>
        <v>1</v>
      </c>
      <c r="AC221" s="3">
        <f t="shared" si="60"/>
        <v>9</v>
      </c>
      <c r="AD221" s="3">
        <f t="shared" si="61"/>
        <v>12</v>
      </c>
    </row>
    <row r="222" spans="1:30" x14ac:dyDescent="0.25">
      <c r="A222" s="2">
        <v>39962</v>
      </c>
      <c r="B222">
        <v>0.572559156439713</v>
      </c>
      <c r="C222">
        <v>0.44875970929234799</v>
      </c>
      <c r="D222">
        <v>-0.250982857487138</v>
      </c>
      <c r="E222">
        <v>-1.1323851889148299E-2</v>
      </c>
      <c r="F222">
        <v>1.3613285091042999</v>
      </c>
      <c r="G222">
        <v>1.31150008152692</v>
      </c>
      <c r="H222">
        <v>0.251052069536433</v>
      </c>
      <c r="I222">
        <v>-1.12369255036516</v>
      </c>
      <c r="J222">
        <v>0.64487439974446403</v>
      </c>
      <c r="K222">
        <v>-1.9608880439662699</v>
      </c>
      <c r="L222">
        <v>-0.132995711199483</v>
      </c>
      <c r="M222">
        <v>-1.7274275828641199</v>
      </c>
      <c r="N222">
        <v>0.14191370498401101</v>
      </c>
      <c r="O222">
        <v>0.47532296714313599</v>
      </c>
      <c r="P222" s="4">
        <f t="shared" si="47"/>
        <v>39962</v>
      </c>
      <c r="Q222" s="3">
        <f t="shared" si="48"/>
        <v>11</v>
      </c>
      <c r="R222" s="3">
        <f t="shared" si="49"/>
        <v>9</v>
      </c>
      <c r="S222" s="3">
        <f t="shared" si="50"/>
        <v>4</v>
      </c>
      <c r="T222" s="3">
        <f t="shared" si="51"/>
        <v>6</v>
      </c>
      <c r="U222" s="3">
        <f t="shared" si="52"/>
        <v>14</v>
      </c>
      <c r="V222" s="3">
        <f t="shared" si="53"/>
        <v>13</v>
      </c>
      <c r="W222" s="3">
        <f t="shared" si="54"/>
        <v>8</v>
      </c>
      <c r="X222" s="3">
        <f t="shared" si="55"/>
        <v>3</v>
      </c>
      <c r="Y222" s="3">
        <f t="shared" si="56"/>
        <v>12</v>
      </c>
      <c r="Z222" s="3">
        <f t="shared" si="57"/>
        <v>1</v>
      </c>
      <c r="AA222" s="3">
        <f t="shared" si="58"/>
        <v>5</v>
      </c>
      <c r="AB222" s="3">
        <f t="shared" si="59"/>
        <v>2</v>
      </c>
      <c r="AC222" s="3">
        <f t="shared" si="60"/>
        <v>7</v>
      </c>
      <c r="AD222" s="3">
        <f t="shared" si="61"/>
        <v>10</v>
      </c>
    </row>
    <row r="223" spans="1:30" x14ac:dyDescent="0.25">
      <c r="A223" s="2">
        <v>39994</v>
      </c>
      <c r="B223">
        <v>0.61953852972379397</v>
      </c>
      <c r="C223">
        <v>7.8392351478403899E-2</v>
      </c>
      <c r="D223">
        <v>0.14139148047519801</v>
      </c>
      <c r="E223">
        <v>0.102195053704409</v>
      </c>
      <c r="F223">
        <v>0.92901434144364403</v>
      </c>
      <c r="G223">
        <v>0.88021225365486699</v>
      </c>
      <c r="H223">
        <v>0.30504918028049199</v>
      </c>
      <c r="I223">
        <v>-1.1328138902498699</v>
      </c>
      <c r="J223">
        <v>0.106088525042037</v>
      </c>
      <c r="K223">
        <v>-2.4088954741900399</v>
      </c>
      <c r="L223">
        <v>0.86448578454219505</v>
      </c>
      <c r="M223">
        <v>-1.5163602182673499</v>
      </c>
      <c r="N223">
        <v>0.22216162876868401</v>
      </c>
      <c r="O223">
        <v>0.80954045359353199</v>
      </c>
      <c r="P223" s="4">
        <f t="shared" si="47"/>
        <v>39994</v>
      </c>
      <c r="Q223" s="3">
        <f t="shared" si="48"/>
        <v>10</v>
      </c>
      <c r="R223" s="3">
        <f t="shared" si="49"/>
        <v>4</v>
      </c>
      <c r="S223" s="3">
        <f t="shared" si="50"/>
        <v>7</v>
      </c>
      <c r="T223" s="3">
        <f t="shared" si="51"/>
        <v>5</v>
      </c>
      <c r="U223" s="3">
        <f t="shared" si="52"/>
        <v>14</v>
      </c>
      <c r="V223" s="3">
        <f t="shared" si="53"/>
        <v>13</v>
      </c>
      <c r="W223" s="3">
        <f t="shared" si="54"/>
        <v>9</v>
      </c>
      <c r="X223" s="3">
        <f t="shared" si="55"/>
        <v>3</v>
      </c>
      <c r="Y223" s="3">
        <f t="shared" si="56"/>
        <v>6</v>
      </c>
      <c r="Z223" s="3">
        <f t="shared" si="57"/>
        <v>1</v>
      </c>
      <c r="AA223" s="3">
        <f t="shared" si="58"/>
        <v>12</v>
      </c>
      <c r="AB223" s="3">
        <f t="shared" si="59"/>
        <v>2</v>
      </c>
      <c r="AC223" s="3">
        <f t="shared" si="60"/>
        <v>8</v>
      </c>
      <c r="AD223" s="3">
        <f t="shared" si="61"/>
        <v>11</v>
      </c>
    </row>
    <row r="224" spans="1:30" x14ac:dyDescent="0.25">
      <c r="A224" s="2">
        <v>40025</v>
      </c>
      <c r="B224">
        <v>-0.42856082536340501</v>
      </c>
      <c r="C224">
        <v>-1.4769723449477199</v>
      </c>
      <c r="D224">
        <v>0.272660949022001</v>
      </c>
      <c r="E224">
        <v>0.77874859549394204</v>
      </c>
      <c r="F224">
        <v>0.55782572058882496</v>
      </c>
      <c r="G224">
        <v>0.85435582478579497</v>
      </c>
      <c r="H224">
        <v>0.83256800993462199</v>
      </c>
      <c r="I224">
        <v>-1.0839288925630699</v>
      </c>
      <c r="J224">
        <v>-0.83476773418813499</v>
      </c>
      <c r="K224">
        <v>-2.1124734783129799</v>
      </c>
      <c r="L224">
        <v>0.72687110415317502</v>
      </c>
      <c r="M224">
        <v>0.56651332969113499</v>
      </c>
      <c r="N224">
        <v>0.92740086259551702</v>
      </c>
      <c r="O224">
        <v>0.41975887911029303</v>
      </c>
      <c r="P224" s="4">
        <f t="shared" si="47"/>
        <v>40025</v>
      </c>
      <c r="Q224" s="3">
        <f t="shared" si="48"/>
        <v>5</v>
      </c>
      <c r="R224" s="3">
        <f t="shared" si="49"/>
        <v>2</v>
      </c>
      <c r="S224" s="3">
        <f t="shared" si="50"/>
        <v>6</v>
      </c>
      <c r="T224" s="3">
        <f t="shared" si="51"/>
        <v>11</v>
      </c>
      <c r="U224" s="3">
        <f t="shared" si="52"/>
        <v>8</v>
      </c>
      <c r="V224" s="3">
        <f t="shared" si="53"/>
        <v>13</v>
      </c>
      <c r="W224" s="3">
        <f t="shared" si="54"/>
        <v>12</v>
      </c>
      <c r="X224" s="3">
        <f t="shared" si="55"/>
        <v>3</v>
      </c>
      <c r="Y224" s="3">
        <f t="shared" si="56"/>
        <v>4</v>
      </c>
      <c r="Z224" s="3">
        <f t="shared" si="57"/>
        <v>1</v>
      </c>
      <c r="AA224" s="3">
        <f t="shared" si="58"/>
        <v>10</v>
      </c>
      <c r="AB224" s="3">
        <f t="shared" si="59"/>
        <v>9</v>
      </c>
      <c r="AC224" s="3">
        <f t="shared" si="60"/>
        <v>14</v>
      </c>
      <c r="AD224" s="3">
        <f t="shared" si="61"/>
        <v>7</v>
      </c>
    </row>
    <row r="225" spans="1:30" x14ac:dyDescent="0.25">
      <c r="A225" s="2">
        <v>40056</v>
      </c>
      <c r="B225">
        <v>-0.71954711093622103</v>
      </c>
      <c r="C225">
        <v>-1.52520670075405</v>
      </c>
      <c r="D225">
        <v>0.390677256110945</v>
      </c>
      <c r="E225">
        <v>-0.88161838259449299</v>
      </c>
      <c r="F225">
        <v>1.2969418978779299</v>
      </c>
      <c r="G225">
        <v>4.3694405815128803E-2</v>
      </c>
      <c r="H225">
        <v>1.3178365410711801</v>
      </c>
      <c r="I225">
        <v>-0.35055879006810498</v>
      </c>
      <c r="J225">
        <v>1.3324469720805601</v>
      </c>
      <c r="K225">
        <v>-1.80888353368553</v>
      </c>
      <c r="L225">
        <v>0.156340554119971</v>
      </c>
      <c r="M225">
        <v>4.0386523068021802E-3</v>
      </c>
      <c r="N225">
        <v>-3.67272854259241E-2</v>
      </c>
      <c r="O225">
        <v>0.78056552408181601</v>
      </c>
      <c r="P225" s="4">
        <f t="shared" si="47"/>
        <v>40056</v>
      </c>
      <c r="Q225" s="3">
        <f t="shared" si="48"/>
        <v>4</v>
      </c>
      <c r="R225" s="3">
        <f t="shared" si="49"/>
        <v>2</v>
      </c>
      <c r="S225" s="3">
        <f t="shared" si="50"/>
        <v>10</v>
      </c>
      <c r="T225" s="3">
        <f t="shared" si="51"/>
        <v>3</v>
      </c>
      <c r="U225" s="3">
        <f t="shared" si="52"/>
        <v>12</v>
      </c>
      <c r="V225" s="3">
        <f t="shared" si="53"/>
        <v>8</v>
      </c>
      <c r="W225" s="3">
        <f t="shared" si="54"/>
        <v>13</v>
      </c>
      <c r="X225" s="3">
        <f t="shared" si="55"/>
        <v>5</v>
      </c>
      <c r="Y225" s="3">
        <f t="shared" si="56"/>
        <v>14</v>
      </c>
      <c r="Z225" s="3">
        <f t="shared" si="57"/>
        <v>1</v>
      </c>
      <c r="AA225" s="3">
        <f t="shared" si="58"/>
        <v>9</v>
      </c>
      <c r="AB225" s="3">
        <f t="shared" si="59"/>
        <v>7</v>
      </c>
      <c r="AC225" s="3">
        <f t="shared" si="60"/>
        <v>6</v>
      </c>
      <c r="AD225" s="3">
        <f t="shared" si="61"/>
        <v>11</v>
      </c>
    </row>
    <row r="226" spans="1:30" x14ac:dyDescent="0.25">
      <c r="A226" s="2">
        <v>40086</v>
      </c>
      <c r="B226">
        <v>-0.85127453671338404</v>
      </c>
      <c r="C226">
        <v>-0.43819670664820098</v>
      </c>
      <c r="D226">
        <v>-0.17619607144733401</v>
      </c>
      <c r="E226">
        <v>-0.81323251336366698</v>
      </c>
      <c r="F226">
        <v>1.92983224734035</v>
      </c>
      <c r="G226">
        <v>-1.3757560621339099E-3</v>
      </c>
      <c r="H226">
        <v>1.34222669364225</v>
      </c>
      <c r="I226">
        <v>-1.5990295918805699</v>
      </c>
      <c r="J226">
        <v>1.44254789589087</v>
      </c>
      <c r="K226">
        <v>-0.91822588113629899</v>
      </c>
      <c r="L226">
        <v>0.17269429250092699</v>
      </c>
      <c r="M226">
        <v>-0.45798941423343498</v>
      </c>
      <c r="N226">
        <v>-1.17819312833895E-2</v>
      </c>
      <c r="O226">
        <v>0.38000127339402501</v>
      </c>
      <c r="P226" s="4">
        <f t="shared" si="47"/>
        <v>40086</v>
      </c>
      <c r="Q226" s="3">
        <f t="shared" si="48"/>
        <v>3</v>
      </c>
      <c r="R226" s="3">
        <f t="shared" si="49"/>
        <v>6</v>
      </c>
      <c r="S226" s="3">
        <f t="shared" si="50"/>
        <v>7</v>
      </c>
      <c r="T226" s="3">
        <f t="shared" si="51"/>
        <v>4</v>
      </c>
      <c r="U226" s="3">
        <f t="shared" si="52"/>
        <v>14</v>
      </c>
      <c r="V226" s="3">
        <f t="shared" si="53"/>
        <v>9</v>
      </c>
      <c r="W226" s="3">
        <f t="shared" si="54"/>
        <v>12</v>
      </c>
      <c r="X226" s="3">
        <f t="shared" si="55"/>
        <v>1</v>
      </c>
      <c r="Y226" s="3">
        <f t="shared" si="56"/>
        <v>13</v>
      </c>
      <c r="Z226" s="3">
        <f t="shared" si="57"/>
        <v>2</v>
      </c>
      <c r="AA226" s="3">
        <f t="shared" si="58"/>
        <v>10</v>
      </c>
      <c r="AB226" s="3">
        <f t="shared" si="59"/>
        <v>5</v>
      </c>
      <c r="AC226" s="3">
        <f t="shared" si="60"/>
        <v>8</v>
      </c>
      <c r="AD226" s="3">
        <f t="shared" si="61"/>
        <v>11</v>
      </c>
    </row>
    <row r="227" spans="1:30" x14ac:dyDescent="0.25">
      <c r="A227" s="2">
        <v>40116</v>
      </c>
      <c r="B227">
        <v>-1.5758744351079499</v>
      </c>
      <c r="C227">
        <v>0.41239439842838399</v>
      </c>
      <c r="D227">
        <v>-0.16824217200554001</v>
      </c>
      <c r="E227">
        <v>-1.84715237583855</v>
      </c>
      <c r="F227">
        <v>1.69657894363287</v>
      </c>
      <c r="G227">
        <v>-6.5417826495773601E-3</v>
      </c>
      <c r="H227">
        <v>1.02173407775016</v>
      </c>
      <c r="I227">
        <v>1.3482733849589701</v>
      </c>
      <c r="J227">
        <v>0.52247543904860305</v>
      </c>
      <c r="K227">
        <v>-0.50852313527324799</v>
      </c>
      <c r="L227">
        <v>-5.3423591880473097E-2</v>
      </c>
      <c r="M227">
        <v>-0.62163582932143902</v>
      </c>
      <c r="N227">
        <v>-0.44244186311658901</v>
      </c>
      <c r="O227">
        <v>0.222378941374374</v>
      </c>
      <c r="P227" s="4">
        <f t="shared" si="47"/>
        <v>40116</v>
      </c>
      <c r="Q227" s="3">
        <f t="shared" si="48"/>
        <v>2</v>
      </c>
      <c r="R227" s="3">
        <f t="shared" si="49"/>
        <v>10</v>
      </c>
      <c r="S227" s="3">
        <f t="shared" si="50"/>
        <v>6</v>
      </c>
      <c r="T227" s="3">
        <f t="shared" si="51"/>
        <v>1</v>
      </c>
      <c r="U227" s="3">
        <f t="shared" si="52"/>
        <v>14</v>
      </c>
      <c r="V227" s="3">
        <f t="shared" si="53"/>
        <v>8</v>
      </c>
      <c r="W227" s="3">
        <f t="shared" si="54"/>
        <v>12</v>
      </c>
      <c r="X227" s="3">
        <f t="shared" si="55"/>
        <v>13</v>
      </c>
      <c r="Y227" s="3">
        <f t="shared" si="56"/>
        <v>11</v>
      </c>
      <c r="Z227" s="3">
        <f t="shared" si="57"/>
        <v>4</v>
      </c>
      <c r="AA227" s="3">
        <f t="shared" si="58"/>
        <v>7</v>
      </c>
      <c r="AB227" s="3">
        <f t="shared" si="59"/>
        <v>3</v>
      </c>
      <c r="AC227" s="3">
        <f t="shared" si="60"/>
        <v>5</v>
      </c>
      <c r="AD227" s="3">
        <f t="shared" si="61"/>
        <v>9</v>
      </c>
    </row>
    <row r="228" spans="1:30" x14ac:dyDescent="0.25">
      <c r="A228" s="2">
        <v>40147</v>
      </c>
      <c r="B228">
        <v>-0.71482429022628002</v>
      </c>
      <c r="C228">
        <v>0.15891368096707401</v>
      </c>
      <c r="D228">
        <v>-0.54259327800066603</v>
      </c>
      <c r="E228">
        <v>0.22776328540156399</v>
      </c>
      <c r="F228">
        <v>0.75320032165576301</v>
      </c>
      <c r="G228">
        <v>1.49380685365833</v>
      </c>
      <c r="H228">
        <v>-0.42710401501762502</v>
      </c>
      <c r="I228">
        <v>0.72712735176370402</v>
      </c>
      <c r="J228">
        <v>-2.6989999653471002</v>
      </c>
      <c r="K228">
        <v>1.71274503048E-2</v>
      </c>
      <c r="L228">
        <v>-0.183790328680286</v>
      </c>
      <c r="M228">
        <v>0.34772688806713498</v>
      </c>
      <c r="N228">
        <v>1.05871657249701</v>
      </c>
      <c r="O228">
        <v>-0.217070527043427</v>
      </c>
      <c r="P228" s="4">
        <f t="shared" si="47"/>
        <v>40147</v>
      </c>
      <c r="Q228" s="3">
        <f t="shared" si="48"/>
        <v>2</v>
      </c>
      <c r="R228" s="3">
        <f t="shared" si="49"/>
        <v>8</v>
      </c>
      <c r="S228" s="3">
        <f t="shared" si="50"/>
        <v>3</v>
      </c>
      <c r="T228" s="3">
        <f t="shared" si="51"/>
        <v>9</v>
      </c>
      <c r="U228" s="3">
        <f t="shared" si="52"/>
        <v>12</v>
      </c>
      <c r="V228" s="3">
        <f t="shared" si="53"/>
        <v>14</v>
      </c>
      <c r="W228" s="3">
        <f t="shared" si="54"/>
        <v>4</v>
      </c>
      <c r="X228" s="3">
        <f t="shared" si="55"/>
        <v>11</v>
      </c>
      <c r="Y228" s="3">
        <f t="shared" si="56"/>
        <v>1</v>
      </c>
      <c r="Z228" s="3">
        <f t="shared" si="57"/>
        <v>7</v>
      </c>
      <c r="AA228" s="3">
        <f t="shared" si="58"/>
        <v>6</v>
      </c>
      <c r="AB228" s="3">
        <f t="shared" si="59"/>
        <v>10</v>
      </c>
      <c r="AC228" s="3">
        <f t="shared" si="60"/>
        <v>13</v>
      </c>
      <c r="AD228" s="3">
        <f t="shared" si="61"/>
        <v>5</v>
      </c>
    </row>
    <row r="229" spans="1:30" x14ac:dyDescent="0.25">
      <c r="A229" s="2">
        <v>40178</v>
      </c>
      <c r="B229">
        <v>0.53368399474429695</v>
      </c>
      <c r="C229">
        <v>-0.53276216098392104</v>
      </c>
      <c r="D229">
        <v>-0.56124219722060098</v>
      </c>
      <c r="E229">
        <v>-6.13979773959967E-2</v>
      </c>
      <c r="F229">
        <v>-0.731080079884741</v>
      </c>
      <c r="G229">
        <v>1.9342595199660999</v>
      </c>
      <c r="H229">
        <v>-0.29955236074546998</v>
      </c>
      <c r="I229">
        <v>1.3449011425822699</v>
      </c>
      <c r="J229">
        <v>-1.6311177180806899</v>
      </c>
      <c r="K229">
        <v>-0.63869182420945902</v>
      </c>
      <c r="L229">
        <v>-1.1759999845147999</v>
      </c>
      <c r="M229">
        <v>0.78379264043631502</v>
      </c>
      <c r="N229">
        <v>0.92787706311599505</v>
      </c>
      <c r="O229">
        <v>0.107329942190706</v>
      </c>
      <c r="P229" s="4">
        <f t="shared" si="47"/>
        <v>40178</v>
      </c>
      <c r="Q229" s="3">
        <f t="shared" si="48"/>
        <v>10</v>
      </c>
      <c r="R229" s="3">
        <f t="shared" si="49"/>
        <v>6</v>
      </c>
      <c r="S229" s="3">
        <f t="shared" si="50"/>
        <v>5</v>
      </c>
      <c r="T229" s="3">
        <f t="shared" si="51"/>
        <v>8</v>
      </c>
      <c r="U229" s="3">
        <f t="shared" si="52"/>
        <v>3</v>
      </c>
      <c r="V229" s="3">
        <f t="shared" si="53"/>
        <v>14</v>
      </c>
      <c r="W229" s="3">
        <f t="shared" si="54"/>
        <v>7</v>
      </c>
      <c r="X229" s="3">
        <f t="shared" si="55"/>
        <v>13</v>
      </c>
      <c r="Y229" s="3">
        <f t="shared" si="56"/>
        <v>1</v>
      </c>
      <c r="Z229" s="3">
        <f t="shared" si="57"/>
        <v>4</v>
      </c>
      <c r="AA229" s="3">
        <f t="shared" si="58"/>
        <v>2</v>
      </c>
      <c r="AB229" s="3">
        <f t="shared" si="59"/>
        <v>11</v>
      </c>
      <c r="AC229" s="3">
        <f t="shared" si="60"/>
        <v>12</v>
      </c>
      <c r="AD229" s="3">
        <f t="shared" si="61"/>
        <v>9</v>
      </c>
    </row>
    <row r="230" spans="1:30" x14ac:dyDescent="0.25">
      <c r="A230" s="2">
        <v>40207</v>
      </c>
      <c r="B230">
        <v>-5.3787220427897402E-2</v>
      </c>
      <c r="C230">
        <v>-1.08347715665873</v>
      </c>
      <c r="D230">
        <v>-5.7732939607996803E-2</v>
      </c>
      <c r="E230">
        <v>-0.17611094384621701</v>
      </c>
      <c r="F230">
        <v>-0.87613467246670995</v>
      </c>
      <c r="G230">
        <v>2.2151632863946</v>
      </c>
      <c r="H230">
        <v>0.26426215033983902</v>
      </c>
      <c r="I230">
        <v>-1.3058886448666001</v>
      </c>
      <c r="J230">
        <v>-1.15404167647713</v>
      </c>
      <c r="K230">
        <v>0.65367497854385603</v>
      </c>
      <c r="L230">
        <v>0.92296899471281901</v>
      </c>
      <c r="M230">
        <v>-0.31901110804891403</v>
      </c>
      <c r="N230">
        <v>1.24525202734012</v>
      </c>
      <c r="O230">
        <v>-0.27513707493103401</v>
      </c>
      <c r="P230" s="4">
        <f t="shared" si="47"/>
        <v>40207</v>
      </c>
      <c r="Q230" s="3">
        <f t="shared" si="48"/>
        <v>9</v>
      </c>
      <c r="R230" s="3">
        <f t="shared" si="49"/>
        <v>3</v>
      </c>
      <c r="S230" s="3">
        <f t="shared" si="50"/>
        <v>8</v>
      </c>
      <c r="T230" s="3">
        <f t="shared" si="51"/>
        <v>7</v>
      </c>
      <c r="U230" s="3">
        <f t="shared" si="52"/>
        <v>4</v>
      </c>
      <c r="V230" s="3">
        <f t="shared" si="53"/>
        <v>14</v>
      </c>
      <c r="W230" s="3">
        <f t="shared" si="54"/>
        <v>10</v>
      </c>
      <c r="X230" s="3">
        <f t="shared" si="55"/>
        <v>1</v>
      </c>
      <c r="Y230" s="3">
        <f t="shared" si="56"/>
        <v>2</v>
      </c>
      <c r="Z230" s="3">
        <f t="shared" si="57"/>
        <v>11</v>
      </c>
      <c r="AA230" s="3">
        <f t="shared" si="58"/>
        <v>12</v>
      </c>
      <c r="AB230" s="3">
        <f t="shared" si="59"/>
        <v>5</v>
      </c>
      <c r="AC230" s="3">
        <f t="shared" si="60"/>
        <v>13</v>
      </c>
      <c r="AD230" s="3">
        <f t="shared" si="61"/>
        <v>6</v>
      </c>
    </row>
    <row r="231" spans="1:30" x14ac:dyDescent="0.25">
      <c r="A231" s="2">
        <v>40235</v>
      </c>
      <c r="B231">
        <v>-0.19986740081517201</v>
      </c>
      <c r="C231">
        <v>-1.50656363588396</v>
      </c>
      <c r="D231">
        <v>0.64835382127383501</v>
      </c>
      <c r="E231">
        <v>-0.95920757709745297</v>
      </c>
      <c r="F231">
        <v>-0.71537432553138902</v>
      </c>
      <c r="G231">
        <v>1.3680260303813501</v>
      </c>
      <c r="H231">
        <v>0.36313409738770402</v>
      </c>
      <c r="I231">
        <v>-0.119008081215818</v>
      </c>
      <c r="J231">
        <v>-0.227582786709253</v>
      </c>
      <c r="K231">
        <v>2.05407868010581</v>
      </c>
      <c r="L231">
        <v>8.8086418486395202E-2</v>
      </c>
      <c r="M231">
        <v>-1.4753758345024801</v>
      </c>
      <c r="N231">
        <v>0.59850759217673699</v>
      </c>
      <c r="O231">
        <v>8.27930019436868E-2</v>
      </c>
      <c r="P231" s="4">
        <f t="shared" si="47"/>
        <v>40235</v>
      </c>
      <c r="Q231" s="3">
        <f t="shared" si="48"/>
        <v>6</v>
      </c>
      <c r="R231" s="3">
        <f t="shared" si="49"/>
        <v>1</v>
      </c>
      <c r="S231" s="3">
        <f t="shared" si="50"/>
        <v>12</v>
      </c>
      <c r="T231" s="3">
        <f t="shared" si="51"/>
        <v>3</v>
      </c>
      <c r="U231" s="3">
        <f t="shared" si="52"/>
        <v>4</v>
      </c>
      <c r="V231" s="3">
        <f t="shared" si="53"/>
        <v>13</v>
      </c>
      <c r="W231" s="3">
        <f t="shared" si="54"/>
        <v>10</v>
      </c>
      <c r="X231" s="3">
        <f t="shared" si="55"/>
        <v>7</v>
      </c>
      <c r="Y231" s="3">
        <f t="shared" si="56"/>
        <v>5</v>
      </c>
      <c r="Z231" s="3">
        <f t="shared" si="57"/>
        <v>14</v>
      </c>
      <c r="AA231" s="3">
        <f t="shared" si="58"/>
        <v>9</v>
      </c>
      <c r="AB231" s="3">
        <f t="shared" si="59"/>
        <v>2</v>
      </c>
      <c r="AC231" s="3">
        <f t="shared" si="60"/>
        <v>11</v>
      </c>
      <c r="AD231" s="3">
        <f t="shared" si="61"/>
        <v>8</v>
      </c>
    </row>
    <row r="232" spans="1:30" x14ac:dyDescent="0.25">
      <c r="A232" s="2">
        <v>40268</v>
      </c>
      <c r="B232">
        <v>0.436810111876064</v>
      </c>
      <c r="C232">
        <v>-1.8534524908436301</v>
      </c>
      <c r="D232">
        <v>1.04517910273161</v>
      </c>
      <c r="E232">
        <v>-0.98209628989723696</v>
      </c>
      <c r="F232">
        <v>0.24752743306378799</v>
      </c>
      <c r="G232">
        <v>0.61636151464063504</v>
      </c>
      <c r="H232">
        <v>-0.35409134908277001</v>
      </c>
      <c r="I232">
        <v>-0.62097486496684196</v>
      </c>
      <c r="J232">
        <v>-0.36483007024637398</v>
      </c>
      <c r="K232">
        <v>1.2690175731231399</v>
      </c>
      <c r="L232">
        <v>1.2866848077617901</v>
      </c>
      <c r="M232">
        <v>-1.37993113247761</v>
      </c>
      <c r="N232">
        <v>0.977988378813057</v>
      </c>
      <c r="O232">
        <v>-0.32419272449562198</v>
      </c>
      <c r="P232" s="4">
        <f t="shared" si="47"/>
        <v>40268</v>
      </c>
      <c r="Q232" s="3">
        <f t="shared" si="48"/>
        <v>9</v>
      </c>
      <c r="R232" s="3">
        <f t="shared" si="49"/>
        <v>1</v>
      </c>
      <c r="S232" s="3">
        <f t="shared" si="50"/>
        <v>12</v>
      </c>
      <c r="T232" s="3">
        <f t="shared" si="51"/>
        <v>3</v>
      </c>
      <c r="U232" s="3">
        <f t="shared" si="52"/>
        <v>8</v>
      </c>
      <c r="V232" s="3">
        <f t="shared" si="53"/>
        <v>10</v>
      </c>
      <c r="W232" s="3">
        <f t="shared" si="54"/>
        <v>6</v>
      </c>
      <c r="X232" s="3">
        <f t="shared" si="55"/>
        <v>4</v>
      </c>
      <c r="Y232" s="3">
        <f t="shared" si="56"/>
        <v>5</v>
      </c>
      <c r="Z232" s="3">
        <f t="shared" si="57"/>
        <v>13</v>
      </c>
      <c r="AA232" s="3">
        <f t="shared" si="58"/>
        <v>14</v>
      </c>
      <c r="AB232" s="3">
        <f t="shared" si="59"/>
        <v>2</v>
      </c>
      <c r="AC232" s="3">
        <f t="shared" si="60"/>
        <v>11</v>
      </c>
      <c r="AD232" s="3">
        <f t="shared" si="61"/>
        <v>7</v>
      </c>
    </row>
    <row r="233" spans="1:30" x14ac:dyDescent="0.25">
      <c r="A233" s="2">
        <v>40298</v>
      </c>
      <c r="B233">
        <v>-0.23784065461194201</v>
      </c>
      <c r="C233">
        <v>-1.0916200128403299</v>
      </c>
      <c r="D233">
        <v>1.2218810038958701</v>
      </c>
      <c r="E233">
        <v>-0.119824789133735</v>
      </c>
      <c r="F233">
        <v>0.45298705521383098</v>
      </c>
      <c r="G233">
        <v>-0.194529711334674</v>
      </c>
      <c r="H233">
        <v>0.162632918166466</v>
      </c>
      <c r="I233">
        <v>-0.99982441805595301</v>
      </c>
      <c r="J233">
        <v>-1.43207349239983</v>
      </c>
      <c r="K233">
        <v>0.43096275361631398</v>
      </c>
      <c r="L233">
        <v>2.2592596946941401</v>
      </c>
      <c r="M233">
        <v>-1.1682241525897401</v>
      </c>
      <c r="N233">
        <v>0.439539267575563</v>
      </c>
      <c r="O233">
        <v>0.27667453780402601</v>
      </c>
      <c r="P233" s="4">
        <f t="shared" si="47"/>
        <v>40298</v>
      </c>
      <c r="Q233" s="3">
        <f t="shared" si="48"/>
        <v>5</v>
      </c>
      <c r="R233" s="3">
        <f t="shared" si="49"/>
        <v>3</v>
      </c>
      <c r="S233" s="3">
        <f t="shared" si="50"/>
        <v>13</v>
      </c>
      <c r="T233" s="3">
        <f t="shared" si="51"/>
        <v>7</v>
      </c>
      <c r="U233" s="3">
        <f t="shared" si="52"/>
        <v>12</v>
      </c>
      <c r="V233" s="3">
        <f t="shared" si="53"/>
        <v>6</v>
      </c>
      <c r="W233" s="3">
        <f t="shared" si="54"/>
        <v>8</v>
      </c>
      <c r="X233" s="3">
        <f t="shared" si="55"/>
        <v>4</v>
      </c>
      <c r="Y233" s="3">
        <f t="shared" si="56"/>
        <v>1</v>
      </c>
      <c r="Z233" s="3">
        <f t="shared" si="57"/>
        <v>10</v>
      </c>
      <c r="AA233" s="3">
        <f t="shared" si="58"/>
        <v>14</v>
      </c>
      <c r="AB233" s="3">
        <f t="shared" si="59"/>
        <v>2</v>
      </c>
      <c r="AC233" s="3">
        <f t="shared" si="60"/>
        <v>11</v>
      </c>
      <c r="AD233" s="3">
        <f t="shared" si="61"/>
        <v>9</v>
      </c>
    </row>
    <row r="234" spans="1:30" x14ac:dyDescent="0.25">
      <c r="A234" s="2">
        <v>40329</v>
      </c>
      <c r="B234">
        <v>-0.76032379004406803</v>
      </c>
      <c r="C234">
        <v>-0.77320264101944103</v>
      </c>
      <c r="D234">
        <v>0.69798581719750197</v>
      </c>
      <c r="E234">
        <v>0.51997421186485004</v>
      </c>
      <c r="F234">
        <v>-0.37885360167277199</v>
      </c>
      <c r="G234">
        <v>0.73327246587058803</v>
      </c>
      <c r="H234">
        <v>-0.29153626832180801</v>
      </c>
      <c r="I234">
        <v>-1.6209257129507899</v>
      </c>
      <c r="J234">
        <v>-0.81987910008402798</v>
      </c>
      <c r="K234">
        <v>0.39611153380590403</v>
      </c>
      <c r="L234">
        <v>2.32488633023116</v>
      </c>
      <c r="M234">
        <v>-0.65636595411579501</v>
      </c>
      <c r="N234">
        <v>0.95088209381799305</v>
      </c>
      <c r="O234">
        <v>-0.32202538457928898</v>
      </c>
      <c r="P234" s="4">
        <f t="shared" si="47"/>
        <v>40329</v>
      </c>
      <c r="Q234" s="3">
        <f t="shared" si="48"/>
        <v>4</v>
      </c>
      <c r="R234" s="3">
        <f t="shared" si="49"/>
        <v>3</v>
      </c>
      <c r="S234" s="3">
        <f t="shared" si="50"/>
        <v>11</v>
      </c>
      <c r="T234" s="3">
        <f t="shared" si="51"/>
        <v>10</v>
      </c>
      <c r="U234" s="3">
        <f t="shared" si="52"/>
        <v>6</v>
      </c>
      <c r="V234" s="3">
        <f t="shared" si="53"/>
        <v>12</v>
      </c>
      <c r="W234" s="3">
        <f t="shared" si="54"/>
        <v>8</v>
      </c>
      <c r="X234" s="3">
        <f t="shared" si="55"/>
        <v>1</v>
      </c>
      <c r="Y234" s="3">
        <f t="shared" si="56"/>
        <v>2</v>
      </c>
      <c r="Z234" s="3">
        <f t="shared" si="57"/>
        <v>9</v>
      </c>
      <c r="AA234" s="3">
        <f t="shared" si="58"/>
        <v>14</v>
      </c>
      <c r="AB234" s="3">
        <f t="shared" si="59"/>
        <v>5</v>
      </c>
      <c r="AC234" s="3">
        <f t="shared" si="60"/>
        <v>13</v>
      </c>
      <c r="AD234" s="3">
        <f t="shared" si="61"/>
        <v>7</v>
      </c>
    </row>
    <row r="235" spans="1:30" x14ac:dyDescent="0.25">
      <c r="A235" s="2">
        <v>40359</v>
      </c>
      <c r="B235">
        <v>-1.6384246420022399</v>
      </c>
      <c r="C235">
        <v>0.24955189225732199</v>
      </c>
      <c r="D235">
        <v>1.58914988728309</v>
      </c>
      <c r="E235">
        <v>1.8090055524755599</v>
      </c>
      <c r="F235">
        <v>-1.0595975650363001</v>
      </c>
      <c r="G235">
        <v>-0.44398024421167898</v>
      </c>
      <c r="H235">
        <v>-0.52131186146647901</v>
      </c>
      <c r="I235">
        <v>-8.6098325068219503E-2</v>
      </c>
      <c r="J235">
        <v>-1.1026329502288901</v>
      </c>
      <c r="K235">
        <v>0.25495487876029299</v>
      </c>
      <c r="L235">
        <v>0.55785721584496595</v>
      </c>
      <c r="M235">
        <v>0.32036873843425701</v>
      </c>
      <c r="N235">
        <v>0.79688408793909205</v>
      </c>
      <c r="O235">
        <v>-0.72572666498077798</v>
      </c>
      <c r="P235" s="4">
        <f t="shared" si="47"/>
        <v>40359</v>
      </c>
      <c r="Q235" s="3">
        <f t="shared" si="48"/>
        <v>1</v>
      </c>
      <c r="R235" s="3">
        <f t="shared" si="49"/>
        <v>8</v>
      </c>
      <c r="S235" s="3">
        <f t="shared" si="50"/>
        <v>13</v>
      </c>
      <c r="T235" s="3">
        <f t="shared" si="51"/>
        <v>14</v>
      </c>
      <c r="U235" s="3">
        <f t="shared" si="52"/>
        <v>3</v>
      </c>
      <c r="V235" s="3">
        <f t="shared" si="53"/>
        <v>6</v>
      </c>
      <c r="W235" s="3">
        <f t="shared" si="54"/>
        <v>5</v>
      </c>
      <c r="X235" s="3">
        <f t="shared" si="55"/>
        <v>7</v>
      </c>
      <c r="Y235" s="3">
        <f t="shared" si="56"/>
        <v>2</v>
      </c>
      <c r="Z235" s="3">
        <f t="shared" si="57"/>
        <v>9</v>
      </c>
      <c r="AA235" s="3">
        <f t="shared" si="58"/>
        <v>11</v>
      </c>
      <c r="AB235" s="3">
        <f t="shared" si="59"/>
        <v>10</v>
      </c>
      <c r="AC235" s="3">
        <f t="shared" si="60"/>
        <v>12</v>
      </c>
      <c r="AD235" s="3">
        <f t="shared" si="61"/>
        <v>4</v>
      </c>
    </row>
    <row r="236" spans="1:30" x14ac:dyDescent="0.25">
      <c r="A236" s="2">
        <v>40389</v>
      </c>
      <c r="B236">
        <v>0.23090835643268001</v>
      </c>
      <c r="C236">
        <v>-0.27098587840687999</v>
      </c>
      <c r="D236">
        <v>0.89525163896313897</v>
      </c>
      <c r="E236">
        <v>0.30562741014257899</v>
      </c>
      <c r="F236">
        <v>0.20956483327731501</v>
      </c>
      <c r="G236">
        <v>2.2297373185431801E-2</v>
      </c>
      <c r="H236">
        <v>0.51790144754762601</v>
      </c>
      <c r="I236">
        <v>-2.13215335416887</v>
      </c>
      <c r="J236">
        <v>0.87848401616432503</v>
      </c>
      <c r="K236">
        <v>0.31676310989030099</v>
      </c>
      <c r="L236">
        <v>-0.61332909068026897</v>
      </c>
      <c r="M236">
        <v>-1.90674524535698</v>
      </c>
      <c r="N236">
        <v>1.4943271821094599</v>
      </c>
      <c r="O236">
        <v>5.2088200900145001E-2</v>
      </c>
      <c r="P236" s="4">
        <f t="shared" si="47"/>
        <v>40389</v>
      </c>
      <c r="Q236" s="3">
        <f t="shared" si="48"/>
        <v>8</v>
      </c>
      <c r="R236" s="3">
        <f t="shared" si="49"/>
        <v>4</v>
      </c>
      <c r="S236" s="3">
        <f t="shared" si="50"/>
        <v>13</v>
      </c>
      <c r="T236" s="3">
        <f t="shared" si="51"/>
        <v>9</v>
      </c>
      <c r="U236" s="3">
        <f t="shared" si="52"/>
        <v>7</v>
      </c>
      <c r="V236" s="3">
        <f t="shared" si="53"/>
        <v>5</v>
      </c>
      <c r="W236" s="3">
        <f t="shared" si="54"/>
        <v>11</v>
      </c>
      <c r="X236" s="3">
        <f t="shared" si="55"/>
        <v>1</v>
      </c>
      <c r="Y236" s="3">
        <f t="shared" si="56"/>
        <v>12</v>
      </c>
      <c r="Z236" s="3">
        <f t="shared" si="57"/>
        <v>10</v>
      </c>
      <c r="AA236" s="3">
        <f t="shared" si="58"/>
        <v>3</v>
      </c>
      <c r="AB236" s="3">
        <f t="shared" si="59"/>
        <v>2</v>
      </c>
      <c r="AC236" s="3">
        <f t="shared" si="60"/>
        <v>14</v>
      </c>
      <c r="AD236" s="3">
        <f t="shared" si="61"/>
        <v>6</v>
      </c>
    </row>
    <row r="237" spans="1:30" x14ac:dyDescent="0.25">
      <c r="A237" s="2">
        <v>40421</v>
      </c>
      <c r="B237">
        <v>-0.53145338488410399</v>
      </c>
      <c r="C237">
        <v>1.26204575232431</v>
      </c>
      <c r="D237">
        <v>0.90278162851174903</v>
      </c>
      <c r="E237">
        <v>0.13978378309352499</v>
      </c>
      <c r="F237">
        <v>8.9640403144078101E-3</v>
      </c>
      <c r="G237">
        <v>-1.3069747644803</v>
      </c>
      <c r="H237">
        <v>0.101138908090636</v>
      </c>
      <c r="I237">
        <v>-2.6018151263002101</v>
      </c>
      <c r="J237">
        <v>1.0256497859650799</v>
      </c>
      <c r="K237">
        <v>-0.31156798836848498</v>
      </c>
      <c r="L237">
        <v>0.43087719022111298</v>
      </c>
      <c r="M237">
        <v>0.25109977260621702</v>
      </c>
      <c r="N237">
        <v>0.63602509159152498</v>
      </c>
      <c r="O237">
        <v>-6.5546886854731101E-3</v>
      </c>
      <c r="P237" s="4">
        <f t="shared" si="47"/>
        <v>40421</v>
      </c>
      <c r="Q237" s="3">
        <f t="shared" si="48"/>
        <v>3</v>
      </c>
      <c r="R237" s="3">
        <f t="shared" si="49"/>
        <v>14</v>
      </c>
      <c r="S237" s="3">
        <f t="shared" si="50"/>
        <v>12</v>
      </c>
      <c r="T237" s="3">
        <f t="shared" si="51"/>
        <v>8</v>
      </c>
      <c r="U237" s="3">
        <f t="shared" si="52"/>
        <v>6</v>
      </c>
      <c r="V237" s="3">
        <f t="shared" si="53"/>
        <v>2</v>
      </c>
      <c r="W237" s="3">
        <f t="shared" si="54"/>
        <v>7</v>
      </c>
      <c r="X237" s="3">
        <f t="shared" si="55"/>
        <v>1</v>
      </c>
      <c r="Y237" s="3">
        <f t="shared" si="56"/>
        <v>13</v>
      </c>
      <c r="Z237" s="3">
        <f t="shared" si="57"/>
        <v>4</v>
      </c>
      <c r="AA237" s="3">
        <f t="shared" si="58"/>
        <v>10</v>
      </c>
      <c r="AB237" s="3">
        <f t="shared" si="59"/>
        <v>9</v>
      </c>
      <c r="AC237" s="3">
        <f t="shared" si="60"/>
        <v>11</v>
      </c>
      <c r="AD237" s="3">
        <f t="shared" si="61"/>
        <v>5</v>
      </c>
    </row>
    <row r="238" spans="1:30" x14ac:dyDescent="0.25">
      <c r="A238" s="2">
        <v>40451</v>
      </c>
      <c r="B238">
        <v>-0.30307486722389698</v>
      </c>
      <c r="C238">
        <v>0.46278609892122702</v>
      </c>
      <c r="D238">
        <v>-5.8187778114784698E-2</v>
      </c>
      <c r="E238">
        <v>0.50449536024195696</v>
      </c>
      <c r="F238">
        <v>-0.42565398810334598</v>
      </c>
      <c r="G238">
        <v>-0.241995005936606</v>
      </c>
      <c r="H238">
        <v>0.63120143715968002</v>
      </c>
      <c r="I238">
        <v>-3.0070875743976502</v>
      </c>
      <c r="J238">
        <v>1.05181971292749</v>
      </c>
      <c r="K238">
        <v>0.52728505769856904</v>
      </c>
      <c r="L238">
        <v>0.96013408686977897</v>
      </c>
      <c r="M238">
        <v>-0.233145103743197</v>
      </c>
      <c r="N238">
        <v>-0.37368326792837098</v>
      </c>
      <c r="O238">
        <v>0.50510583162915101</v>
      </c>
      <c r="P238" s="4">
        <f t="shared" si="47"/>
        <v>40451</v>
      </c>
      <c r="Q238" s="3">
        <f t="shared" si="48"/>
        <v>4</v>
      </c>
      <c r="R238" s="3">
        <f t="shared" si="49"/>
        <v>8</v>
      </c>
      <c r="S238" s="3">
        <f t="shared" si="50"/>
        <v>7</v>
      </c>
      <c r="T238" s="3">
        <f t="shared" si="51"/>
        <v>9</v>
      </c>
      <c r="U238" s="3">
        <f t="shared" si="52"/>
        <v>2</v>
      </c>
      <c r="V238" s="3">
        <f t="shared" si="53"/>
        <v>5</v>
      </c>
      <c r="W238" s="3">
        <f t="shared" si="54"/>
        <v>12</v>
      </c>
      <c r="X238" s="3">
        <f t="shared" si="55"/>
        <v>1</v>
      </c>
      <c r="Y238" s="3">
        <f t="shared" si="56"/>
        <v>14</v>
      </c>
      <c r="Z238" s="3">
        <f t="shared" si="57"/>
        <v>11</v>
      </c>
      <c r="AA238" s="3">
        <f t="shared" si="58"/>
        <v>13</v>
      </c>
      <c r="AB238" s="3">
        <f t="shared" si="59"/>
        <v>6</v>
      </c>
      <c r="AC238" s="3">
        <f t="shared" si="60"/>
        <v>3</v>
      </c>
      <c r="AD238" s="3">
        <f t="shared" si="61"/>
        <v>10</v>
      </c>
    </row>
    <row r="239" spans="1:30" x14ac:dyDescent="0.25">
      <c r="A239" s="2">
        <v>40480</v>
      </c>
      <c r="B239">
        <v>-0.217491728052781</v>
      </c>
      <c r="C239">
        <v>0.32477314638585297</v>
      </c>
      <c r="D239">
        <v>-0.48666877929464702</v>
      </c>
      <c r="E239">
        <v>0.18220523955522799</v>
      </c>
      <c r="F239">
        <v>-1.32307824828684</v>
      </c>
      <c r="G239">
        <v>7.1502782975806506E-2</v>
      </c>
      <c r="H239">
        <v>-0.42734240025348302</v>
      </c>
      <c r="I239">
        <v>-2.0703785833437598</v>
      </c>
      <c r="J239">
        <v>1.2867320770711499</v>
      </c>
      <c r="K239">
        <v>1.2459186959961599</v>
      </c>
      <c r="L239">
        <v>0.11387663883685301</v>
      </c>
      <c r="M239">
        <v>1.56202431927282</v>
      </c>
      <c r="N239">
        <v>-0.70427951679258405</v>
      </c>
      <c r="O239">
        <v>0.44220635593022201</v>
      </c>
      <c r="P239" s="4">
        <f t="shared" si="47"/>
        <v>40480</v>
      </c>
      <c r="Q239" s="3">
        <f t="shared" si="48"/>
        <v>6</v>
      </c>
      <c r="R239" s="3">
        <f t="shared" si="49"/>
        <v>10</v>
      </c>
      <c r="S239" s="3">
        <f t="shared" si="50"/>
        <v>4</v>
      </c>
      <c r="T239" s="3">
        <f t="shared" si="51"/>
        <v>9</v>
      </c>
      <c r="U239" s="3">
        <f t="shared" si="52"/>
        <v>2</v>
      </c>
      <c r="V239" s="3">
        <f t="shared" si="53"/>
        <v>7</v>
      </c>
      <c r="W239" s="3">
        <f t="shared" si="54"/>
        <v>5</v>
      </c>
      <c r="X239" s="3">
        <f t="shared" si="55"/>
        <v>1</v>
      </c>
      <c r="Y239" s="3">
        <f t="shared" si="56"/>
        <v>13</v>
      </c>
      <c r="Z239" s="3">
        <f t="shared" si="57"/>
        <v>12</v>
      </c>
      <c r="AA239" s="3">
        <f t="shared" si="58"/>
        <v>8</v>
      </c>
      <c r="AB239" s="3">
        <f t="shared" si="59"/>
        <v>14</v>
      </c>
      <c r="AC239" s="3">
        <f t="shared" si="60"/>
        <v>3</v>
      </c>
      <c r="AD239" s="3">
        <f t="shared" si="61"/>
        <v>11</v>
      </c>
    </row>
    <row r="240" spans="1:30" x14ac:dyDescent="0.25">
      <c r="A240" s="2">
        <v>40512</v>
      </c>
      <c r="B240">
        <v>0.38712592774797999</v>
      </c>
      <c r="C240">
        <v>-1.3080849130090499</v>
      </c>
      <c r="D240">
        <v>-0.78070234819475604</v>
      </c>
      <c r="E240">
        <v>0.27295215000609102</v>
      </c>
      <c r="F240">
        <v>-1.18977414640754</v>
      </c>
      <c r="G240">
        <v>1.7483512298916899</v>
      </c>
      <c r="H240">
        <v>-0.31443644774292201</v>
      </c>
      <c r="I240">
        <v>-0.88826515375217097</v>
      </c>
      <c r="J240">
        <v>5.1957833333454599E-2</v>
      </c>
      <c r="K240">
        <v>1.8404456003788301</v>
      </c>
      <c r="L240">
        <v>0.12434804559817</v>
      </c>
      <c r="M240">
        <v>0.69383735456951701</v>
      </c>
      <c r="N240">
        <v>-1.02764071363208</v>
      </c>
      <c r="O240">
        <v>0.38988558121279399</v>
      </c>
      <c r="P240" s="4">
        <f t="shared" si="47"/>
        <v>40512</v>
      </c>
      <c r="Q240" s="3">
        <f t="shared" si="48"/>
        <v>10</v>
      </c>
      <c r="R240" s="3">
        <f t="shared" si="49"/>
        <v>1</v>
      </c>
      <c r="S240" s="3">
        <f t="shared" si="50"/>
        <v>5</v>
      </c>
      <c r="T240" s="3">
        <f t="shared" si="51"/>
        <v>9</v>
      </c>
      <c r="U240" s="3">
        <f t="shared" si="52"/>
        <v>2</v>
      </c>
      <c r="V240" s="3">
        <f t="shared" si="53"/>
        <v>13</v>
      </c>
      <c r="W240" s="3">
        <f t="shared" si="54"/>
        <v>6</v>
      </c>
      <c r="X240" s="3">
        <f t="shared" si="55"/>
        <v>4</v>
      </c>
      <c r="Y240" s="3">
        <f t="shared" si="56"/>
        <v>7</v>
      </c>
      <c r="Z240" s="3">
        <f t="shared" si="57"/>
        <v>14</v>
      </c>
      <c r="AA240" s="3">
        <f t="shared" si="58"/>
        <v>8</v>
      </c>
      <c r="AB240" s="3">
        <f t="shared" si="59"/>
        <v>12</v>
      </c>
      <c r="AC240" s="3">
        <f t="shared" si="60"/>
        <v>3</v>
      </c>
      <c r="AD240" s="3">
        <f t="shared" si="61"/>
        <v>11</v>
      </c>
    </row>
    <row r="241" spans="1:30" x14ac:dyDescent="0.25">
      <c r="A241" s="2">
        <v>40543</v>
      </c>
      <c r="B241">
        <v>0.65126664532677803</v>
      </c>
      <c r="C241">
        <v>9.3952237706511302E-2</v>
      </c>
      <c r="D241">
        <v>-0.93927596833506999</v>
      </c>
      <c r="E241">
        <v>-0.81861025685007305</v>
      </c>
      <c r="F241">
        <v>-1.2858957889731</v>
      </c>
      <c r="G241">
        <v>2.6090950600068998</v>
      </c>
      <c r="H241">
        <v>-0.934199099946042</v>
      </c>
      <c r="I241">
        <v>-4.4740984120478298E-2</v>
      </c>
      <c r="J241">
        <v>0.78023831060523496</v>
      </c>
      <c r="K241">
        <v>0.62943473563610597</v>
      </c>
      <c r="L241">
        <v>0.30601951531256</v>
      </c>
      <c r="M241">
        <v>1.7938622479565401E-3</v>
      </c>
      <c r="N241">
        <v>-0.64728731933341499</v>
      </c>
      <c r="O241">
        <v>-0.40179094928387599</v>
      </c>
      <c r="P241" s="4">
        <f t="shared" si="47"/>
        <v>40543</v>
      </c>
      <c r="Q241" s="3">
        <f t="shared" si="48"/>
        <v>12</v>
      </c>
      <c r="R241" s="3">
        <f t="shared" si="49"/>
        <v>9</v>
      </c>
      <c r="S241" s="3">
        <f t="shared" si="50"/>
        <v>2</v>
      </c>
      <c r="T241" s="3">
        <f t="shared" si="51"/>
        <v>4</v>
      </c>
      <c r="U241" s="3">
        <f t="shared" si="52"/>
        <v>1</v>
      </c>
      <c r="V241" s="3">
        <f t="shared" si="53"/>
        <v>14</v>
      </c>
      <c r="W241" s="3">
        <f t="shared" si="54"/>
        <v>3</v>
      </c>
      <c r="X241" s="3">
        <f t="shared" si="55"/>
        <v>7</v>
      </c>
      <c r="Y241" s="3">
        <f t="shared" si="56"/>
        <v>13</v>
      </c>
      <c r="Z241" s="3">
        <f t="shared" si="57"/>
        <v>11</v>
      </c>
      <c r="AA241" s="3">
        <f t="shared" si="58"/>
        <v>10</v>
      </c>
      <c r="AB241" s="3">
        <f t="shared" si="59"/>
        <v>8</v>
      </c>
      <c r="AC241" s="3">
        <f t="shared" si="60"/>
        <v>5</v>
      </c>
      <c r="AD241" s="3">
        <f t="shared" si="61"/>
        <v>6</v>
      </c>
    </row>
    <row r="242" spans="1:30" x14ac:dyDescent="0.25">
      <c r="A242" s="2">
        <v>40574</v>
      </c>
      <c r="B242">
        <v>0.424428814000961</v>
      </c>
      <c r="C242">
        <v>1.1450140471486601</v>
      </c>
      <c r="D242">
        <v>-1.2539798196518499</v>
      </c>
      <c r="E242">
        <v>-0.15343364883517699</v>
      </c>
      <c r="F242">
        <v>-0.22539725992357201</v>
      </c>
      <c r="G242">
        <v>2.7821991676529998</v>
      </c>
      <c r="H242">
        <v>5.4303350723344003E-2</v>
      </c>
      <c r="I242">
        <v>-0.86729588109883304</v>
      </c>
      <c r="J242">
        <v>-0.76526763321069702</v>
      </c>
      <c r="K242">
        <v>-0.54378686933598097</v>
      </c>
      <c r="L242">
        <v>0.23917442546072701</v>
      </c>
      <c r="M242">
        <v>5.51830622144434E-3</v>
      </c>
      <c r="N242">
        <v>-0.61256299123052305</v>
      </c>
      <c r="O242">
        <v>-0.22891400792150901</v>
      </c>
      <c r="P242" s="4">
        <f t="shared" si="47"/>
        <v>40574</v>
      </c>
      <c r="Q242" s="3">
        <f t="shared" si="48"/>
        <v>12</v>
      </c>
      <c r="R242" s="3">
        <f t="shared" si="49"/>
        <v>13</v>
      </c>
      <c r="S242" s="3">
        <f t="shared" si="50"/>
        <v>1</v>
      </c>
      <c r="T242" s="3">
        <f t="shared" si="51"/>
        <v>8</v>
      </c>
      <c r="U242" s="3">
        <f t="shared" si="52"/>
        <v>7</v>
      </c>
      <c r="V242" s="3">
        <f t="shared" si="53"/>
        <v>14</v>
      </c>
      <c r="W242" s="3">
        <f t="shared" si="54"/>
        <v>10</v>
      </c>
      <c r="X242" s="3">
        <f t="shared" si="55"/>
        <v>2</v>
      </c>
      <c r="Y242" s="3">
        <f t="shared" si="56"/>
        <v>3</v>
      </c>
      <c r="Z242" s="3">
        <f t="shared" si="57"/>
        <v>5</v>
      </c>
      <c r="AA242" s="3">
        <f t="shared" si="58"/>
        <v>11</v>
      </c>
      <c r="AB242" s="3">
        <f t="shared" si="59"/>
        <v>9</v>
      </c>
      <c r="AC242" s="3">
        <f t="shared" si="60"/>
        <v>4</v>
      </c>
      <c r="AD242" s="3">
        <f t="shared" si="61"/>
        <v>6</v>
      </c>
    </row>
    <row r="243" spans="1:30" x14ac:dyDescent="0.25">
      <c r="A243" s="2">
        <v>40602</v>
      </c>
      <c r="B243">
        <v>0.55110567877172001</v>
      </c>
      <c r="C243">
        <v>1.3225835820626399</v>
      </c>
      <c r="D243">
        <v>-0.58683462093497696</v>
      </c>
      <c r="E243">
        <v>0.31640336731382501</v>
      </c>
      <c r="F243">
        <v>1.22496655978374</v>
      </c>
      <c r="G243">
        <v>1.1648805455709099</v>
      </c>
      <c r="H243">
        <v>0.26299584049185099</v>
      </c>
      <c r="I243">
        <v>-1.87412459106712</v>
      </c>
      <c r="J243">
        <v>0.60867797542628799</v>
      </c>
      <c r="K243">
        <v>-1.79097332752848</v>
      </c>
      <c r="L243">
        <v>-0.46507195086292302</v>
      </c>
      <c r="M243">
        <v>-0.488061458405458</v>
      </c>
      <c r="N243">
        <v>-0.140689010300798</v>
      </c>
      <c r="O243">
        <v>-0.105858590321221</v>
      </c>
      <c r="P243" s="4">
        <f t="shared" si="47"/>
        <v>40602</v>
      </c>
      <c r="Q243" s="3">
        <f t="shared" si="48"/>
        <v>10</v>
      </c>
      <c r="R243" s="3">
        <f t="shared" si="49"/>
        <v>14</v>
      </c>
      <c r="S243" s="3">
        <f t="shared" si="50"/>
        <v>3</v>
      </c>
      <c r="T243" s="3">
        <f t="shared" si="51"/>
        <v>9</v>
      </c>
      <c r="U243" s="3">
        <f t="shared" si="52"/>
        <v>13</v>
      </c>
      <c r="V243" s="3">
        <f t="shared" si="53"/>
        <v>12</v>
      </c>
      <c r="W243" s="3">
        <f t="shared" si="54"/>
        <v>8</v>
      </c>
      <c r="X243" s="3">
        <f t="shared" si="55"/>
        <v>1</v>
      </c>
      <c r="Y243" s="3">
        <f t="shared" si="56"/>
        <v>11</v>
      </c>
      <c r="Z243" s="3">
        <f t="shared" si="57"/>
        <v>2</v>
      </c>
      <c r="AA243" s="3">
        <f t="shared" si="58"/>
        <v>5</v>
      </c>
      <c r="AB243" s="3">
        <f t="shared" si="59"/>
        <v>4</v>
      </c>
      <c r="AC243" s="3">
        <f t="shared" si="60"/>
        <v>6</v>
      </c>
      <c r="AD243" s="3">
        <f t="shared" si="61"/>
        <v>7</v>
      </c>
    </row>
    <row r="244" spans="1:30" x14ac:dyDescent="0.25">
      <c r="A244" s="2">
        <v>40633</v>
      </c>
      <c r="B244">
        <v>0.32198800912369802</v>
      </c>
      <c r="C244">
        <v>-0.45763252649736802</v>
      </c>
      <c r="D244">
        <v>2.4654818174100399E-2</v>
      </c>
      <c r="E244">
        <v>0.80406621851721005</v>
      </c>
      <c r="F244">
        <v>1.0688549376971499</v>
      </c>
      <c r="G244">
        <v>-6.0697171389185303E-2</v>
      </c>
      <c r="H244">
        <v>1.2335426688887801</v>
      </c>
      <c r="I244">
        <v>-2.9313134830418899</v>
      </c>
      <c r="J244">
        <v>-0.16121810784306101</v>
      </c>
      <c r="K244">
        <v>0.16283072914716801</v>
      </c>
      <c r="L244">
        <v>-0.52289827638808595</v>
      </c>
      <c r="M244">
        <v>0.55999530017849997</v>
      </c>
      <c r="N244">
        <v>-0.28470827434895601</v>
      </c>
      <c r="O244">
        <v>0.24253515778194101</v>
      </c>
      <c r="P244" s="4">
        <f t="shared" si="47"/>
        <v>40633</v>
      </c>
      <c r="Q244" s="3">
        <f t="shared" si="48"/>
        <v>10</v>
      </c>
      <c r="R244" s="3">
        <f t="shared" si="49"/>
        <v>3</v>
      </c>
      <c r="S244" s="3">
        <f t="shared" si="50"/>
        <v>7</v>
      </c>
      <c r="T244" s="3">
        <f t="shared" si="51"/>
        <v>12</v>
      </c>
      <c r="U244" s="3">
        <f t="shared" si="52"/>
        <v>13</v>
      </c>
      <c r="V244" s="3">
        <f t="shared" si="53"/>
        <v>6</v>
      </c>
      <c r="W244" s="3">
        <f t="shared" si="54"/>
        <v>14</v>
      </c>
      <c r="X244" s="3">
        <f t="shared" si="55"/>
        <v>1</v>
      </c>
      <c r="Y244" s="3">
        <f t="shared" si="56"/>
        <v>5</v>
      </c>
      <c r="Z244" s="3">
        <f t="shared" si="57"/>
        <v>8</v>
      </c>
      <c r="AA244" s="3">
        <f t="shared" si="58"/>
        <v>2</v>
      </c>
      <c r="AB244" s="3">
        <f t="shared" si="59"/>
        <v>11</v>
      </c>
      <c r="AC244" s="3">
        <f t="shared" si="60"/>
        <v>4</v>
      </c>
      <c r="AD244" s="3">
        <f t="shared" si="61"/>
        <v>9</v>
      </c>
    </row>
    <row r="245" spans="1:30" x14ac:dyDescent="0.25">
      <c r="A245" s="2">
        <v>40662</v>
      </c>
      <c r="B245">
        <v>-0.777548112572503</v>
      </c>
      <c r="C245">
        <v>-1.5074240505510299</v>
      </c>
      <c r="D245">
        <v>1.0601844741374999</v>
      </c>
      <c r="E245">
        <v>0.117459487412508</v>
      </c>
      <c r="F245">
        <v>0.400363272371349</v>
      </c>
      <c r="G245">
        <v>-0.69684038209342103</v>
      </c>
      <c r="H245">
        <v>0.16837557771648201</v>
      </c>
      <c r="I245">
        <v>-1.65773853859537</v>
      </c>
      <c r="J245">
        <v>0.30513442630146298</v>
      </c>
      <c r="K245">
        <v>1.4476376569967999</v>
      </c>
      <c r="L245">
        <v>0.84908791495382996</v>
      </c>
      <c r="M245">
        <v>1.40447651153751</v>
      </c>
      <c r="N245">
        <v>-0.38173986939418503</v>
      </c>
      <c r="O245">
        <v>-0.73142836822094104</v>
      </c>
      <c r="P245" s="4">
        <f t="shared" si="47"/>
        <v>40662</v>
      </c>
      <c r="Q245" s="3">
        <f t="shared" si="48"/>
        <v>3</v>
      </c>
      <c r="R245" s="3">
        <f t="shared" si="49"/>
        <v>2</v>
      </c>
      <c r="S245" s="3">
        <f t="shared" si="50"/>
        <v>12</v>
      </c>
      <c r="T245" s="3">
        <f t="shared" si="51"/>
        <v>7</v>
      </c>
      <c r="U245" s="3">
        <f t="shared" si="52"/>
        <v>10</v>
      </c>
      <c r="V245" s="3">
        <f t="shared" si="53"/>
        <v>5</v>
      </c>
      <c r="W245" s="3">
        <f t="shared" si="54"/>
        <v>8</v>
      </c>
      <c r="X245" s="3">
        <f t="shared" si="55"/>
        <v>1</v>
      </c>
      <c r="Y245" s="3">
        <f t="shared" si="56"/>
        <v>9</v>
      </c>
      <c r="Z245" s="3">
        <f t="shared" si="57"/>
        <v>14</v>
      </c>
      <c r="AA245" s="3">
        <f t="shared" si="58"/>
        <v>11</v>
      </c>
      <c r="AB245" s="3">
        <f t="shared" si="59"/>
        <v>13</v>
      </c>
      <c r="AC245" s="3">
        <f t="shared" si="60"/>
        <v>6</v>
      </c>
      <c r="AD245" s="3">
        <f t="shared" si="61"/>
        <v>4</v>
      </c>
    </row>
    <row r="246" spans="1:30" x14ac:dyDescent="0.25">
      <c r="A246" s="2">
        <v>40694</v>
      </c>
      <c r="B246">
        <v>-0.21264031106517101</v>
      </c>
      <c r="C246">
        <v>-1.6975270433829801</v>
      </c>
      <c r="D246">
        <v>0.55302284335696195</v>
      </c>
      <c r="E246">
        <v>0.26971715983216998</v>
      </c>
      <c r="F246">
        <v>-1.1230829677976999</v>
      </c>
      <c r="G246">
        <v>-0.26882201759457602</v>
      </c>
      <c r="H246">
        <v>0.50007410739706604</v>
      </c>
      <c r="I246">
        <v>-0.13034213055660501</v>
      </c>
      <c r="J246">
        <v>-0.98858310129132898</v>
      </c>
      <c r="K246">
        <v>2.29411727868268</v>
      </c>
      <c r="L246">
        <v>0.36070870082337397</v>
      </c>
      <c r="M246">
        <v>1.18777936818768</v>
      </c>
      <c r="N246">
        <v>-0.50577255165236601</v>
      </c>
      <c r="O246">
        <v>-0.23864933493920501</v>
      </c>
      <c r="P246" s="4">
        <f t="shared" si="47"/>
        <v>40694</v>
      </c>
      <c r="Q246" s="3">
        <f t="shared" si="48"/>
        <v>7</v>
      </c>
      <c r="R246" s="3">
        <f t="shared" si="49"/>
        <v>1</v>
      </c>
      <c r="S246" s="3">
        <f t="shared" si="50"/>
        <v>12</v>
      </c>
      <c r="T246" s="3">
        <f t="shared" si="51"/>
        <v>9</v>
      </c>
      <c r="U246" s="3">
        <f t="shared" si="52"/>
        <v>2</v>
      </c>
      <c r="V246" s="3">
        <f t="shared" si="53"/>
        <v>5</v>
      </c>
      <c r="W246" s="3">
        <f t="shared" si="54"/>
        <v>11</v>
      </c>
      <c r="X246" s="3">
        <f t="shared" si="55"/>
        <v>8</v>
      </c>
      <c r="Y246" s="3">
        <f t="shared" si="56"/>
        <v>3</v>
      </c>
      <c r="Z246" s="3">
        <f t="shared" si="57"/>
        <v>14</v>
      </c>
      <c r="AA246" s="3">
        <f t="shared" si="58"/>
        <v>10</v>
      </c>
      <c r="AB246" s="3">
        <f t="shared" si="59"/>
        <v>13</v>
      </c>
      <c r="AC246" s="3">
        <f t="shared" si="60"/>
        <v>4</v>
      </c>
      <c r="AD246" s="3">
        <f t="shared" si="61"/>
        <v>6</v>
      </c>
    </row>
    <row r="247" spans="1:30" x14ac:dyDescent="0.25">
      <c r="A247" s="2">
        <v>40724</v>
      </c>
      <c r="B247">
        <v>-0.96222808663722204</v>
      </c>
      <c r="C247">
        <v>-0.98804053514833401</v>
      </c>
      <c r="D247">
        <v>0.922272737368796</v>
      </c>
      <c r="E247">
        <v>0.56054880044121702</v>
      </c>
      <c r="F247">
        <v>-0.48441918224015301</v>
      </c>
      <c r="G247">
        <v>-1.0195337628861401</v>
      </c>
      <c r="H247">
        <v>-0.16920419006764001</v>
      </c>
      <c r="I247">
        <v>0.335483526451548</v>
      </c>
      <c r="J247">
        <v>-1.7201209334182599</v>
      </c>
      <c r="K247">
        <v>1.34273479793711</v>
      </c>
      <c r="L247">
        <v>0.778698933835693</v>
      </c>
      <c r="M247">
        <v>1.6514980744707799</v>
      </c>
      <c r="N247">
        <v>-0.56631252546752198</v>
      </c>
      <c r="O247">
        <v>0.31862234536013201</v>
      </c>
      <c r="P247" s="4">
        <f t="shared" si="47"/>
        <v>40724</v>
      </c>
      <c r="Q247" s="3">
        <f t="shared" si="48"/>
        <v>4</v>
      </c>
      <c r="R247" s="3">
        <f t="shared" si="49"/>
        <v>3</v>
      </c>
      <c r="S247" s="3">
        <f t="shared" si="50"/>
        <v>12</v>
      </c>
      <c r="T247" s="3">
        <f t="shared" si="51"/>
        <v>10</v>
      </c>
      <c r="U247" s="3">
        <f t="shared" si="52"/>
        <v>6</v>
      </c>
      <c r="V247" s="3">
        <f t="shared" si="53"/>
        <v>2</v>
      </c>
      <c r="W247" s="3">
        <f t="shared" si="54"/>
        <v>7</v>
      </c>
      <c r="X247" s="3">
        <f t="shared" si="55"/>
        <v>9</v>
      </c>
      <c r="Y247" s="3">
        <f t="shared" si="56"/>
        <v>1</v>
      </c>
      <c r="Z247" s="3">
        <f t="shared" si="57"/>
        <v>13</v>
      </c>
      <c r="AA247" s="3">
        <f t="shared" si="58"/>
        <v>11</v>
      </c>
      <c r="AB247" s="3">
        <f t="shared" si="59"/>
        <v>14</v>
      </c>
      <c r="AC247" s="3">
        <f t="shared" si="60"/>
        <v>5</v>
      </c>
      <c r="AD247" s="3">
        <f t="shared" si="61"/>
        <v>8</v>
      </c>
    </row>
    <row r="248" spans="1:30" x14ac:dyDescent="0.25">
      <c r="A248" s="2">
        <v>40753</v>
      </c>
      <c r="B248">
        <v>3.0405693577391299E-2</v>
      </c>
      <c r="C248">
        <v>-0.52008539250933095</v>
      </c>
      <c r="D248">
        <v>0.51220602261552595</v>
      </c>
      <c r="E248">
        <v>0.83462116849943002</v>
      </c>
      <c r="F248">
        <v>-1.1658872587970901</v>
      </c>
      <c r="G248">
        <v>0.23225576147954</v>
      </c>
      <c r="H248">
        <v>-0.57465201110042297</v>
      </c>
      <c r="I248">
        <v>1.8592832348869801</v>
      </c>
      <c r="J248">
        <v>-1.90855589494103</v>
      </c>
      <c r="K248">
        <v>1.3590243486917</v>
      </c>
      <c r="L248">
        <v>-0.43021619082085999</v>
      </c>
      <c r="M248">
        <v>0.15110992514868701</v>
      </c>
      <c r="N248">
        <v>-0.82212231549990999</v>
      </c>
      <c r="O248">
        <v>0.44261290876939302</v>
      </c>
      <c r="P248" s="4">
        <f t="shared" si="47"/>
        <v>40753</v>
      </c>
      <c r="Q248" s="3">
        <f t="shared" si="48"/>
        <v>7</v>
      </c>
      <c r="R248" s="3">
        <f t="shared" si="49"/>
        <v>5</v>
      </c>
      <c r="S248" s="3">
        <f t="shared" si="50"/>
        <v>11</v>
      </c>
      <c r="T248" s="3">
        <f t="shared" si="51"/>
        <v>12</v>
      </c>
      <c r="U248" s="3">
        <f t="shared" si="52"/>
        <v>2</v>
      </c>
      <c r="V248" s="3">
        <f t="shared" si="53"/>
        <v>9</v>
      </c>
      <c r="W248" s="3">
        <f t="shared" si="54"/>
        <v>4</v>
      </c>
      <c r="X248" s="3">
        <f t="shared" si="55"/>
        <v>14</v>
      </c>
      <c r="Y248" s="3">
        <f t="shared" si="56"/>
        <v>1</v>
      </c>
      <c r="Z248" s="3">
        <f t="shared" si="57"/>
        <v>13</v>
      </c>
      <c r="AA248" s="3">
        <f t="shared" si="58"/>
        <v>6</v>
      </c>
      <c r="AB248" s="3">
        <f t="shared" si="59"/>
        <v>8</v>
      </c>
      <c r="AC248" s="3">
        <f t="shared" si="60"/>
        <v>3</v>
      </c>
      <c r="AD248" s="3">
        <f t="shared" si="61"/>
        <v>10</v>
      </c>
    </row>
    <row r="249" spans="1:30" x14ac:dyDescent="0.25">
      <c r="A249" s="2">
        <v>40786</v>
      </c>
      <c r="B249">
        <v>-1.0156456226839099</v>
      </c>
      <c r="C249">
        <v>-0.18789385447280499</v>
      </c>
      <c r="D249">
        <v>0.95391795014025604</v>
      </c>
      <c r="E249">
        <v>0.92004264427239502</v>
      </c>
      <c r="F249">
        <v>-0.56515673708688896</v>
      </c>
      <c r="G249">
        <v>-0.49683808991041101</v>
      </c>
      <c r="H249">
        <v>-0.86107315715202204</v>
      </c>
      <c r="I249">
        <v>2.3115363437388101</v>
      </c>
      <c r="J249">
        <v>-1.528825031679</v>
      </c>
      <c r="K249">
        <v>0.95345867060651102</v>
      </c>
      <c r="L249">
        <v>-0.35486651885623199</v>
      </c>
      <c r="M249">
        <v>8.5452903686017101E-2</v>
      </c>
      <c r="N249">
        <v>-0.35532997270634398</v>
      </c>
      <c r="O249">
        <v>0.14122047210362601</v>
      </c>
      <c r="P249" s="4">
        <f t="shared" si="47"/>
        <v>40786</v>
      </c>
      <c r="Q249" s="3">
        <f t="shared" si="48"/>
        <v>2</v>
      </c>
      <c r="R249" s="3">
        <f t="shared" si="49"/>
        <v>8</v>
      </c>
      <c r="S249" s="3">
        <f t="shared" si="50"/>
        <v>13</v>
      </c>
      <c r="T249" s="3">
        <f t="shared" si="51"/>
        <v>11</v>
      </c>
      <c r="U249" s="3">
        <f t="shared" si="52"/>
        <v>4</v>
      </c>
      <c r="V249" s="3">
        <f t="shared" si="53"/>
        <v>5</v>
      </c>
      <c r="W249" s="3">
        <f t="shared" si="54"/>
        <v>3</v>
      </c>
      <c r="X249" s="3">
        <f t="shared" si="55"/>
        <v>14</v>
      </c>
      <c r="Y249" s="3">
        <f t="shared" si="56"/>
        <v>1</v>
      </c>
      <c r="Z249" s="3">
        <f t="shared" si="57"/>
        <v>12</v>
      </c>
      <c r="AA249" s="3">
        <f t="shared" si="58"/>
        <v>7</v>
      </c>
      <c r="AB249" s="3">
        <f t="shared" si="59"/>
        <v>9</v>
      </c>
      <c r="AC249" s="3">
        <f t="shared" si="60"/>
        <v>6</v>
      </c>
      <c r="AD249" s="3">
        <f t="shared" si="61"/>
        <v>10</v>
      </c>
    </row>
    <row r="250" spans="1:30" x14ac:dyDescent="0.25">
      <c r="A250" s="2">
        <v>40816</v>
      </c>
      <c r="B250">
        <v>-0.61025953386157605</v>
      </c>
      <c r="C250">
        <v>-0.44364479184573402</v>
      </c>
      <c r="D250">
        <v>0.60273281053747896</v>
      </c>
      <c r="E250">
        <v>0.561834376319021</v>
      </c>
      <c r="F250">
        <v>-0.26260969161470199</v>
      </c>
      <c r="G250">
        <v>-0.80286195265256199</v>
      </c>
      <c r="H250">
        <v>-0.44719739286226401</v>
      </c>
      <c r="I250">
        <v>2.7258466499880898</v>
      </c>
      <c r="J250">
        <v>-1.0717258753407899</v>
      </c>
      <c r="K250">
        <v>1.15680318242559</v>
      </c>
      <c r="L250">
        <v>-0.54348144171483104</v>
      </c>
      <c r="M250">
        <v>-0.57961889696924296</v>
      </c>
      <c r="N250">
        <v>-0.49580768475907999</v>
      </c>
      <c r="O250">
        <v>0.20999024235060501</v>
      </c>
      <c r="P250" s="4">
        <f t="shared" si="47"/>
        <v>40816</v>
      </c>
      <c r="Q250" s="3">
        <f t="shared" si="48"/>
        <v>3</v>
      </c>
      <c r="R250" s="3">
        <f t="shared" si="49"/>
        <v>8</v>
      </c>
      <c r="S250" s="3">
        <f t="shared" si="50"/>
        <v>12</v>
      </c>
      <c r="T250" s="3">
        <f t="shared" si="51"/>
        <v>11</v>
      </c>
      <c r="U250" s="3">
        <f t="shared" si="52"/>
        <v>9</v>
      </c>
      <c r="V250" s="3">
        <f t="shared" si="53"/>
        <v>2</v>
      </c>
      <c r="W250" s="3">
        <f t="shared" si="54"/>
        <v>7</v>
      </c>
      <c r="X250" s="3">
        <f t="shared" si="55"/>
        <v>14</v>
      </c>
      <c r="Y250" s="3">
        <f t="shared" si="56"/>
        <v>1</v>
      </c>
      <c r="Z250" s="3">
        <f t="shared" si="57"/>
        <v>13</v>
      </c>
      <c r="AA250" s="3">
        <f t="shared" si="58"/>
        <v>5</v>
      </c>
      <c r="AB250" s="3">
        <f t="shared" si="59"/>
        <v>4</v>
      </c>
      <c r="AC250" s="3">
        <f t="shared" si="60"/>
        <v>6</v>
      </c>
      <c r="AD250" s="3">
        <f t="shared" si="61"/>
        <v>10</v>
      </c>
    </row>
    <row r="251" spans="1:30" x14ac:dyDescent="0.25">
      <c r="A251" s="2">
        <v>40847</v>
      </c>
      <c r="B251">
        <v>-1.5998300652672499</v>
      </c>
      <c r="C251">
        <v>-0.37273805789597603</v>
      </c>
      <c r="D251">
        <v>0.66916011232607997</v>
      </c>
      <c r="E251">
        <v>0.75417264797092598</v>
      </c>
      <c r="F251">
        <v>0.44244471748526298</v>
      </c>
      <c r="G251">
        <v>-1.82639697332035</v>
      </c>
      <c r="H251">
        <v>-0.18963435692366701</v>
      </c>
      <c r="I251">
        <v>1.92556314510995</v>
      </c>
      <c r="J251">
        <v>-0.127848379655051</v>
      </c>
      <c r="K251">
        <v>1.1343732951113299</v>
      </c>
      <c r="L251">
        <v>8.5324020391702393E-2</v>
      </c>
      <c r="M251">
        <v>-0.48195138214684902</v>
      </c>
      <c r="N251">
        <v>-0.64334336224046096</v>
      </c>
      <c r="O251">
        <v>0.23070463905435501</v>
      </c>
      <c r="P251" s="4">
        <f t="shared" si="47"/>
        <v>40847</v>
      </c>
      <c r="Q251" s="3">
        <f t="shared" si="48"/>
        <v>2</v>
      </c>
      <c r="R251" s="3">
        <f t="shared" si="49"/>
        <v>5</v>
      </c>
      <c r="S251" s="3">
        <f t="shared" si="50"/>
        <v>11</v>
      </c>
      <c r="T251" s="3">
        <f t="shared" si="51"/>
        <v>12</v>
      </c>
      <c r="U251" s="3">
        <f t="shared" si="52"/>
        <v>10</v>
      </c>
      <c r="V251" s="3">
        <f t="shared" si="53"/>
        <v>1</v>
      </c>
      <c r="W251" s="3">
        <f t="shared" si="54"/>
        <v>6</v>
      </c>
      <c r="X251" s="3">
        <f t="shared" si="55"/>
        <v>14</v>
      </c>
      <c r="Y251" s="3">
        <f t="shared" si="56"/>
        <v>7</v>
      </c>
      <c r="Z251" s="3">
        <f t="shared" si="57"/>
        <v>13</v>
      </c>
      <c r="AA251" s="3">
        <f t="shared" si="58"/>
        <v>8</v>
      </c>
      <c r="AB251" s="3">
        <f t="shared" si="59"/>
        <v>4</v>
      </c>
      <c r="AC251" s="3">
        <f t="shared" si="60"/>
        <v>3</v>
      </c>
      <c r="AD251" s="3">
        <f t="shared" si="61"/>
        <v>9</v>
      </c>
    </row>
    <row r="252" spans="1:30" x14ac:dyDescent="0.25">
      <c r="A252" s="2">
        <v>40877</v>
      </c>
      <c r="B252">
        <v>-1.73754758333371</v>
      </c>
      <c r="C252">
        <v>-0.29010333663860999</v>
      </c>
      <c r="D252">
        <v>-6.4136701720515402E-2</v>
      </c>
      <c r="E252">
        <v>-4.96246747370983E-2</v>
      </c>
      <c r="F252">
        <v>0.27195504105688201</v>
      </c>
      <c r="G252">
        <v>-0.62116986936144403</v>
      </c>
      <c r="H252">
        <v>9.8872957309291507E-2</v>
      </c>
      <c r="I252">
        <v>1.8460444925055599</v>
      </c>
      <c r="J252">
        <v>6.5660761082603894E-2</v>
      </c>
      <c r="K252">
        <v>1.7362017305887001</v>
      </c>
      <c r="L252">
        <v>0.26861611986713602</v>
      </c>
      <c r="M252">
        <v>-0.16748220090095001</v>
      </c>
      <c r="N252">
        <v>-1.6717944918380401</v>
      </c>
      <c r="O252">
        <v>0.314507756120191</v>
      </c>
      <c r="P252" s="4">
        <f t="shared" si="47"/>
        <v>40877</v>
      </c>
      <c r="Q252" s="3">
        <f t="shared" si="48"/>
        <v>1</v>
      </c>
      <c r="R252" s="3">
        <f t="shared" si="49"/>
        <v>4</v>
      </c>
      <c r="S252" s="3">
        <f t="shared" si="50"/>
        <v>6</v>
      </c>
      <c r="T252" s="3">
        <f t="shared" si="51"/>
        <v>7</v>
      </c>
      <c r="U252" s="3">
        <f t="shared" si="52"/>
        <v>11</v>
      </c>
      <c r="V252" s="3">
        <f t="shared" si="53"/>
        <v>3</v>
      </c>
      <c r="W252" s="3">
        <f t="shared" si="54"/>
        <v>9</v>
      </c>
      <c r="X252" s="3">
        <f t="shared" si="55"/>
        <v>14</v>
      </c>
      <c r="Y252" s="3">
        <f t="shared" si="56"/>
        <v>8</v>
      </c>
      <c r="Z252" s="3">
        <f t="shared" si="57"/>
        <v>13</v>
      </c>
      <c r="AA252" s="3">
        <f t="shared" si="58"/>
        <v>10</v>
      </c>
      <c r="AB252" s="3">
        <f t="shared" si="59"/>
        <v>5</v>
      </c>
      <c r="AC252" s="3">
        <f t="shared" si="60"/>
        <v>2</v>
      </c>
      <c r="AD252" s="3">
        <f t="shared" si="61"/>
        <v>12</v>
      </c>
    </row>
    <row r="253" spans="1:30" x14ac:dyDescent="0.25">
      <c r="A253" s="2">
        <v>40907</v>
      </c>
      <c r="B253">
        <v>-1.99674174901659</v>
      </c>
      <c r="C253">
        <v>-0.68147137003650604</v>
      </c>
      <c r="D253">
        <v>-0.59078266049440997</v>
      </c>
      <c r="E253">
        <v>1.6061775093309701E-2</v>
      </c>
      <c r="F253">
        <v>0.31200807014426202</v>
      </c>
      <c r="G253">
        <v>0.86719155817845905</v>
      </c>
      <c r="H253">
        <v>-0.26913024205285102</v>
      </c>
      <c r="I253">
        <v>0.75003730846063799</v>
      </c>
      <c r="J253">
        <v>1.64484221406123</v>
      </c>
      <c r="K253">
        <v>0.42162355550061398</v>
      </c>
      <c r="L253">
        <v>0.93188680288676995</v>
      </c>
      <c r="M253">
        <v>0.72316770133419395</v>
      </c>
      <c r="N253">
        <v>-1.3598595987753099</v>
      </c>
      <c r="O253">
        <v>-0.76883336528381496</v>
      </c>
      <c r="P253" s="4">
        <f t="shared" si="47"/>
        <v>40907</v>
      </c>
      <c r="Q253" s="3">
        <f t="shared" si="48"/>
        <v>1</v>
      </c>
      <c r="R253" s="3">
        <f t="shared" si="49"/>
        <v>4</v>
      </c>
      <c r="S253" s="3">
        <f t="shared" si="50"/>
        <v>5</v>
      </c>
      <c r="T253" s="3">
        <f t="shared" si="51"/>
        <v>7</v>
      </c>
      <c r="U253" s="3">
        <f t="shared" si="52"/>
        <v>8</v>
      </c>
      <c r="V253" s="3">
        <f t="shared" si="53"/>
        <v>12</v>
      </c>
      <c r="W253" s="3">
        <f t="shared" si="54"/>
        <v>6</v>
      </c>
      <c r="X253" s="3">
        <f t="shared" si="55"/>
        <v>11</v>
      </c>
      <c r="Y253" s="3">
        <f t="shared" si="56"/>
        <v>14</v>
      </c>
      <c r="Z253" s="3">
        <f t="shared" si="57"/>
        <v>9</v>
      </c>
      <c r="AA253" s="3">
        <f t="shared" si="58"/>
        <v>13</v>
      </c>
      <c r="AB253" s="3">
        <f t="shared" si="59"/>
        <v>10</v>
      </c>
      <c r="AC253" s="3">
        <f t="shared" si="60"/>
        <v>2</v>
      </c>
      <c r="AD253" s="3">
        <f t="shared" si="61"/>
        <v>3</v>
      </c>
    </row>
    <row r="254" spans="1:30" x14ac:dyDescent="0.25">
      <c r="A254" s="2">
        <v>40939</v>
      </c>
      <c r="B254">
        <v>-0.31800881741145898</v>
      </c>
      <c r="C254">
        <v>-1.4979951973018799</v>
      </c>
      <c r="D254">
        <v>0.15544268487779</v>
      </c>
      <c r="E254">
        <v>0.32480080731795702</v>
      </c>
      <c r="F254">
        <v>-1.0344293216571201</v>
      </c>
      <c r="G254">
        <v>1.7858772895694</v>
      </c>
      <c r="H254">
        <v>-1.3547394579509999</v>
      </c>
      <c r="I254">
        <v>0.35832821145909499</v>
      </c>
      <c r="J254">
        <v>-0.23134950544905999</v>
      </c>
      <c r="K254">
        <v>0.44306176895153299</v>
      </c>
      <c r="L254">
        <v>0.83761848370054204</v>
      </c>
      <c r="M254">
        <v>1.5814791766048499</v>
      </c>
      <c r="N254">
        <v>-0.91121342507306102</v>
      </c>
      <c r="O254">
        <v>-0.138872697637583</v>
      </c>
      <c r="P254" s="4">
        <f t="shared" si="47"/>
        <v>40939</v>
      </c>
      <c r="Q254" s="3">
        <f t="shared" si="48"/>
        <v>5</v>
      </c>
      <c r="R254" s="3">
        <f t="shared" si="49"/>
        <v>1</v>
      </c>
      <c r="S254" s="3">
        <f t="shared" si="50"/>
        <v>8</v>
      </c>
      <c r="T254" s="3">
        <f t="shared" si="51"/>
        <v>9</v>
      </c>
      <c r="U254" s="3">
        <f t="shared" si="52"/>
        <v>3</v>
      </c>
      <c r="V254" s="3">
        <f t="shared" si="53"/>
        <v>14</v>
      </c>
      <c r="W254" s="3">
        <f t="shared" si="54"/>
        <v>2</v>
      </c>
      <c r="X254" s="3">
        <f t="shared" si="55"/>
        <v>10</v>
      </c>
      <c r="Y254" s="3">
        <f t="shared" si="56"/>
        <v>6</v>
      </c>
      <c r="Z254" s="3">
        <f t="shared" si="57"/>
        <v>11</v>
      </c>
      <c r="AA254" s="3">
        <f t="shared" si="58"/>
        <v>12</v>
      </c>
      <c r="AB254" s="3">
        <f t="shared" si="59"/>
        <v>13</v>
      </c>
      <c r="AC254" s="3">
        <f t="shared" si="60"/>
        <v>4</v>
      </c>
      <c r="AD254" s="3">
        <f t="shared" si="61"/>
        <v>7</v>
      </c>
    </row>
    <row r="255" spans="1:30" x14ac:dyDescent="0.25">
      <c r="A255" s="2">
        <v>40968</v>
      </c>
      <c r="B255">
        <v>0.474326956764201</v>
      </c>
      <c r="C255">
        <v>-2.8360076748503298</v>
      </c>
      <c r="D255">
        <v>1.04843065676624</v>
      </c>
      <c r="E255">
        <v>0.551903154992745</v>
      </c>
      <c r="F255">
        <v>-0.29342714586938701</v>
      </c>
      <c r="G255">
        <v>0.34119944247518502</v>
      </c>
      <c r="H255">
        <v>-1.3473815397959801</v>
      </c>
      <c r="I255">
        <v>0.105455764624224</v>
      </c>
      <c r="J255">
        <v>-7.8891912261238706E-2</v>
      </c>
      <c r="K255">
        <v>-0.16993975324719299</v>
      </c>
      <c r="L255">
        <v>0.45372071781754802</v>
      </c>
      <c r="M255">
        <v>0.69680353658244298</v>
      </c>
      <c r="N255">
        <v>0.43352444950356001</v>
      </c>
      <c r="O255">
        <v>0.620283346497983</v>
      </c>
      <c r="P255" s="4">
        <f t="shared" si="47"/>
        <v>40968</v>
      </c>
      <c r="Q255" s="3">
        <f t="shared" si="48"/>
        <v>10</v>
      </c>
      <c r="R255" s="3">
        <f t="shared" si="49"/>
        <v>1</v>
      </c>
      <c r="S255" s="3">
        <f t="shared" si="50"/>
        <v>14</v>
      </c>
      <c r="T255" s="3">
        <f t="shared" si="51"/>
        <v>11</v>
      </c>
      <c r="U255" s="3">
        <f t="shared" si="52"/>
        <v>3</v>
      </c>
      <c r="V255" s="3">
        <f t="shared" si="53"/>
        <v>7</v>
      </c>
      <c r="W255" s="3">
        <f t="shared" si="54"/>
        <v>2</v>
      </c>
      <c r="X255" s="3">
        <f t="shared" si="55"/>
        <v>6</v>
      </c>
      <c r="Y255" s="3">
        <f t="shared" si="56"/>
        <v>5</v>
      </c>
      <c r="Z255" s="3">
        <f t="shared" si="57"/>
        <v>4</v>
      </c>
      <c r="AA255" s="3">
        <f t="shared" si="58"/>
        <v>9</v>
      </c>
      <c r="AB255" s="3">
        <f t="shared" si="59"/>
        <v>13</v>
      </c>
      <c r="AC255" s="3">
        <f t="shared" si="60"/>
        <v>8</v>
      </c>
      <c r="AD255" s="3">
        <f t="shared" si="61"/>
        <v>12</v>
      </c>
    </row>
    <row r="256" spans="1:30" x14ac:dyDescent="0.25">
      <c r="A256" s="2">
        <v>40998</v>
      </c>
      <c r="B256">
        <v>-0.77329117678065995</v>
      </c>
      <c r="C256">
        <v>-1.5720602276937601</v>
      </c>
      <c r="D256">
        <v>1.9860869490620501</v>
      </c>
      <c r="E256">
        <v>0.105942791407483</v>
      </c>
      <c r="F256">
        <v>0.13230106179522899</v>
      </c>
      <c r="G256">
        <v>0.74375952351881003</v>
      </c>
      <c r="H256">
        <v>-0.435337356157527</v>
      </c>
      <c r="I256">
        <v>-0.69016203736092196</v>
      </c>
      <c r="J256">
        <v>-1.6636277832041999</v>
      </c>
      <c r="K256">
        <v>0.91233834725152396</v>
      </c>
      <c r="L256">
        <v>-0.30189824077967198</v>
      </c>
      <c r="M256">
        <v>0.469021526745039</v>
      </c>
      <c r="N256">
        <v>0.199580366913228</v>
      </c>
      <c r="O256">
        <v>0.88734625528337996</v>
      </c>
      <c r="P256" s="4">
        <f t="shared" si="47"/>
        <v>40998</v>
      </c>
      <c r="Q256" s="3">
        <f t="shared" si="48"/>
        <v>3</v>
      </c>
      <c r="R256" s="3">
        <f t="shared" si="49"/>
        <v>2</v>
      </c>
      <c r="S256" s="3">
        <f t="shared" si="50"/>
        <v>14</v>
      </c>
      <c r="T256" s="3">
        <f t="shared" si="51"/>
        <v>7</v>
      </c>
      <c r="U256" s="3">
        <f t="shared" si="52"/>
        <v>8</v>
      </c>
      <c r="V256" s="3">
        <f t="shared" si="53"/>
        <v>11</v>
      </c>
      <c r="W256" s="3">
        <f t="shared" si="54"/>
        <v>5</v>
      </c>
      <c r="X256" s="3">
        <f t="shared" si="55"/>
        <v>4</v>
      </c>
      <c r="Y256" s="3">
        <f t="shared" si="56"/>
        <v>1</v>
      </c>
      <c r="Z256" s="3">
        <f t="shared" si="57"/>
        <v>13</v>
      </c>
      <c r="AA256" s="3">
        <f t="shared" si="58"/>
        <v>6</v>
      </c>
      <c r="AB256" s="3">
        <f t="shared" si="59"/>
        <v>10</v>
      </c>
      <c r="AC256" s="3">
        <f t="shared" si="60"/>
        <v>9</v>
      </c>
      <c r="AD256" s="3">
        <f t="shared" si="61"/>
        <v>12</v>
      </c>
    </row>
    <row r="257" spans="1:30" x14ac:dyDescent="0.25">
      <c r="A257" s="2">
        <v>41029</v>
      </c>
      <c r="B257">
        <v>-1.37866872578263</v>
      </c>
      <c r="C257">
        <v>-1.2778678593201001</v>
      </c>
      <c r="D257">
        <v>1.37106287772591</v>
      </c>
      <c r="E257">
        <v>5.2964824742363803E-2</v>
      </c>
      <c r="F257">
        <v>-0.35208775042739099</v>
      </c>
      <c r="G257">
        <v>0.33500515783916601</v>
      </c>
      <c r="H257">
        <v>-4.7272534226880297E-2</v>
      </c>
      <c r="I257">
        <v>2.2351555667818102</v>
      </c>
      <c r="J257">
        <v>-1.1013336956123001</v>
      </c>
      <c r="K257">
        <v>0.93030092077785398</v>
      </c>
      <c r="L257">
        <v>-0.39894016170760399</v>
      </c>
      <c r="M257">
        <v>-0.32742660980002902</v>
      </c>
      <c r="N257">
        <v>2.29419152819214E-2</v>
      </c>
      <c r="O257">
        <v>-6.3833926272093694E-2</v>
      </c>
      <c r="P257" s="4">
        <f t="shared" si="47"/>
        <v>41029</v>
      </c>
      <c r="Q257" s="3">
        <f t="shared" si="48"/>
        <v>1</v>
      </c>
      <c r="R257" s="3">
        <f t="shared" si="49"/>
        <v>2</v>
      </c>
      <c r="S257" s="3">
        <f t="shared" si="50"/>
        <v>13</v>
      </c>
      <c r="T257" s="3">
        <f t="shared" si="51"/>
        <v>10</v>
      </c>
      <c r="U257" s="3">
        <f t="shared" si="52"/>
        <v>5</v>
      </c>
      <c r="V257" s="3">
        <f t="shared" si="53"/>
        <v>11</v>
      </c>
      <c r="W257" s="3">
        <f t="shared" si="54"/>
        <v>8</v>
      </c>
      <c r="X257" s="3">
        <f t="shared" si="55"/>
        <v>14</v>
      </c>
      <c r="Y257" s="3">
        <f t="shared" si="56"/>
        <v>3</v>
      </c>
      <c r="Z257" s="3">
        <f t="shared" si="57"/>
        <v>12</v>
      </c>
      <c r="AA257" s="3">
        <f t="shared" si="58"/>
        <v>4</v>
      </c>
      <c r="AB257" s="3">
        <f t="shared" si="59"/>
        <v>6</v>
      </c>
      <c r="AC257" s="3">
        <f t="shared" si="60"/>
        <v>9</v>
      </c>
      <c r="AD257" s="3">
        <f t="shared" si="61"/>
        <v>7</v>
      </c>
    </row>
    <row r="258" spans="1:30" x14ac:dyDescent="0.25">
      <c r="A258" s="2">
        <v>41060</v>
      </c>
      <c r="B258">
        <v>-1.6655747999834201</v>
      </c>
      <c r="C258">
        <v>-0.451178648743087</v>
      </c>
      <c r="D258">
        <v>1.5457305942313799</v>
      </c>
      <c r="E258">
        <v>0.17174097003552199</v>
      </c>
      <c r="F258">
        <v>-0.566460353063716</v>
      </c>
      <c r="G258">
        <v>-0.15560838208160799</v>
      </c>
      <c r="H258">
        <v>0.25761968971086902</v>
      </c>
      <c r="I258">
        <v>1.9074178866131699</v>
      </c>
      <c r="J258">
        <v>-1.27408130806522</v>
      </c>
      <c r="K258">
        <v>1.2703251162749001</v>
      </c>
      <c r="L258">
        <v>-0.16002626464926101</v>
      </c>
      <c r="M258">
        <v>-0.43545665384126497</v>
      </c>
      <c r="N258">
        <v>-0.184732220622603</v>
      </c>
      <c r="O258">
        <v>-0.25971562581565999</v>
      </c>
      <c r="P258" s="4">
        <f t="shared" si="47"/>
        <v>41060</v>
      </c>
      <c r="Q258" s="3">
        <f t="shared" si="48"/>
        <v>1</v>
      </c>
      <c r="R258" s="3">
        <f t="shared" si="49"/>
        <v>4</v>
      </c>
      <c r="S258" s="3">
        <f t="shared" si="50"/>
        <v>13</v>
      </c>
      <c r="T258" s="3">
        <f t="shared" si="51"/>
        <v>10</v>
      </c>
      <c r="U258" s="3">
        <f t="shared" si="52"/>
        <v>3</v>
      </c>
      <c r="V258" s="3">
        <f t="shared" si="53"/>
        <v>9</v>
      </c>
      <c r="W258" s="3">
        <f t="shared" si="54"/>
        <v>11</v>
      </c>
      <c r="X258" s="3">
        <f t="shared" si="55"/>
        <v>14</v>
      </c>
      <c r="Y258" s="3">
        <f t="shared" si="56"/>
        <v>2</v>
      </c>
      <c r="Z258" s="3">
        <f t="shared" si="57"/>
        <v>12</v>
      </c>
      <c r="AA258" s="3">
        <f t="shared" si="58"/>
        <v>8</v>
      </c>
      <c r="AB258" s="3">
        <f t="shared" si="59"/>
        <v>5</v>
      </c>
      <c r="AC258" s="3">
        <f t="shared" si="60"/>
        <v>7</v>
      </c>
      <c r="AD258" s="3">
        <f t="shared" si="61"/>
        <v>6</v>
      </c>
    </row>
    <row r="259" spans="1:30" x14ac:dyDescent="0.25">
      <c r="A259" s="2">
        <v>41089</v>
      </c>
      <c r="B259">
        <v>-1.5414784861984701</v>
      </c>
      <c r="C259">
        <v>0.61749668037231498</v>
      </c>
      <c r="D259">
        <v>0.51899483917643696</v>
      </c>
      <c r="E259">
        <v>3.1796325194249297E-2</v>
      </c>
      <c r="F259">
        <v>-0.97195105471673504</v>
      </c>
      <c r="G259">
        <v>-1.6244963249846001</v>
      </c>
      <c r="H259">
        <v>0.66505581908253097</v>
      </c>
      <c r="I259">
        <v>2.16514873811344</v>
      </c>
      <c r="J259">
        <v>-0.79684941353523198</v>
      </c>
      <c r="K259">
        <v>0.72525619720905998</v>
      </c>
      <c r="L259">
        <v>-1.6172136302966902E-2</v>
      </c>
      <c r="M259">
        <v>0.28998578475161002</v>
      </c>
      <c r="N259">
        <v>-0.10568977991020601</v>
      </c>
      <c r="O259">
        <v>4.2902811748572203E-2</v>
      </c>
      <c r="P259" s="4">
        <f t="shared" ref="P259:P322" si="62">A259</f>
        <v>41089</v>
      </c>
      <c r="Q259" s="3">
        <f t="shared" ref="Q259:Q322" si="63">RANK(B259,$B259:$O259,1)</f>
        <v>2</v>
      </c>
      <c r="R259" s="3">
        <f t="shared" ref="R259:R322" si="64">RANK(C259,$B259:$O259,1)</f>
        <v>11</v>
      </c>
      <c r="S259" s="3">
        <f t="shared" ref="S259:S322" si="65">RANK(D259,$B259:$O259,1)</f>
        <v>10</v>
      </c>
      <c r="T259" s="3">
        <f t="shared" ref="T259:T322" si="66">RANK(E259,$B259:$O259,1)</f>
        <v>7</v>
      </c>
      <c r="U259" s="3">
        <f t="shared" ref="U259:U322" si="67">RANK(F259,$B259:$O259,1)</f>
        <v>3</v>
      </c>
      <c r="V259" s="3">
        <f t="shared" ref="V259:V322" si="68">RANK(G259,$B259:$O259,1)</f>
        <v>1</v>
      </c>
      <c r="W259" s="3">
        <f t="shared" ref="W259:W322" si="69">RANK(H259,$B259:$O259,1)</f>
        <v>12</v>
      </c>
      <c r="X259" s="3">
        <f t="shared" ref="X259:X322" si="70">RANK(I259,$B259:$O259,1)</f>
        <v>14</v>
      </c>
      <c r="Y259" s="3">
        <f t="shared" ref="Y259:Y322" si="71">RANK(J259,$B259:$O259,1)</f>
        <v>4</v>
      </c>
      <c r="Z259" s="3">
        <f t="shared" ref="Z259:Z322" si="72">RANK(K259,$B259:$O259,1)</f>
        <v>13</v>
      </c>
      <c r="AA259" s="3">
        <f t="shared" ref="AA259:AA322" si="73">RANK(L259,$B259:$O259,1)</f>
        <v>6</v>
      </c>
      <c r="AB259" s="3">
        <f t="shared" ref="AB259:AB322" si="74">RANK(M259,$B259:$O259,1)</f>
        <v>9</v>
      </c>
      <c r="AC259" s="3">
        <f t="shared" ref="AC259:AC322" si="75">RANK(N259,$B259:$O259,1)</f>
        <v>5</v>
      </c>
      <c r="AD259" s="3">
        <f t="shared" ref="AD259:AD322" si="76">RANK(O259,$B259:$O259,1)</f>
        <v>8</v>
      </c>
    </row>
    <row r="260" spans="1:30" x14ac:dyDescent="0.25">
      <c r="A260" s="2">
        <v>41121</v>
      </c>
      <c r="B260">
        <v>-1.910541529826</v>
      </c>
      <c r="C260">
        <v>0.41744635227127502</v>
      </c>
      <c r="D260">
        <v>-0.64527368279020003</v>
      </c>
      <c r="E260">
        <v>0.37829983331191203</v>
      </c>
      <c r="F260">
        <v>-1.055185708912</v>
      </c>
      <c r="G260">
        <v>-0.30798137266558301</v>
      </c>
      <c r="H260">
        <v>0.63906746398141201</v>
      </c>
      <c r="I260">
        <v>0.73564190314150801</v>
      </c>
      <c r="J260">
        <v>-0.77970012402226696</v>
      </c>
      <c r="K260">
        <v>2.3781026933806699</v>
      </c>
      <c r="L260">
        <v>-0.207818660837567</v>
      </c>
      <c r="M260">
        <v>0.38890016683212902</v>
      </c>
      <c r="N260">
        <v>-1.8581838097965198E-2</v>
      </c>
      <c r="O260">
        <v>-1.2375495767314599E-2</v>
      </c>
      <c r="P260" s="4">
        <f t="shared" si="62"/>
        <v>41121</v>
      </c>
      <c r="Q260" s="3">
        <f t="shared" si="63"/>
        <v>1</v>
      </c>
      <c r="R260" s="3">
        <f t="shared" si="64"/>
        <v>11</v>
      </c>
      <c r="S260" s="3">
        <f t="shared" si="65"/>
        <v>4</v>
      </c>
      <c r="T260" s="3">
        <f t="shared" si="66"/>
        <v>9</v>
      </c>
      <c r="U260" s="3">
        <f t="shared" si="67"/>
        <v>2</v>
      </c>
      <c r="V260" s="3">
        <f t="shared" si="68"/>
        <v>5</v>
      </c>
      <c r="W260" s="3">
        <f t="shared" si="69"/>
        <v>12</v>
      </c>
      <c r="X260" s="3">
        <f t="shared" si="70"/>
        <v>13</v>
      </c>
      <c r="Y260" s="3">
        <f t="shared" si="71"/>
        <v>3</v>
      </c>
      <c r="Z260" s="3">
        <f t="shared" si="72"/>
        <v>14</v>
      </c>
      <c r="AA260" s="3">
        <f t="shared" si="73"/>
        <v>6</v>
      </c>
      <c r="AB260" s="3">
        <f t="shared" si="74"/>
        <v>10</v>
      </c>
      <c r="AC260" s="3">
        <f t="shared" si="75"/>
        <v>7</v>
      </c>
      <c r="AD260" s="3">
        <f t="shared" si="76"/>
        <v>8</v>
      </c>
    </row>
    <row r="261" spans="1:30" x14ac:dyDescent="0.25">
      <c r="A261" s="2">
        <v>41152</v>
      </c>
      <c r="B261">
        <v>-1.68390776332599</v>
      </c>
      <c r="C261">
        <v>0.40969555153517601</v>
      </c>
      <c r="D261">
        <v>-1.2449182358527</v>
      </c>
      <c r="E261">
        <v>1.3608516194177999E-2</v>
      </c>
      <c r="F261">
        <v>-0.70104089458087204</v>
      </c>
      <c r="G261">
        <v>-1.1376773507754201</v>
      </c>
      <c r="H261">
        <v>1.6959169927887101</v>
      </c>
      <c r="I261">
        <v>-0.60570622980219002</v>
      </c>
      <c r="J261">
        <v>0.90639519675755498</v>
      </c>
      <c r="K261">
        <v>0.231651842286939</v>
      </c>
      <c r="L261">
        <v>-8.9573397455745302E-2</v>
      </c>
      <c r="M261">
        <v>1.1246199285249501</v>
      </c>
      <c r="N261">
        <v>-4.5021474032227497E-2</v>
      </c>
      <c r="O261">
        <v>1.1259573177376401</v>
      </c>
      <c r="P261" s="4">
        <f t="shared" si="62"/>
        <v>41152</v>
      </c>
      <c r="Q261" s="3">
        <f t="shared" si="63"/>
        <v>1</v>
      </c>
      <c r="R261" s="3">
        <f t="shared" si="64"/>
        <v>10</v>
      </c>
      <c r="S261" s="3">
        <f t="shared" si="65"/>
        <v>2</v>
      </c>
      <c r="T261" s="3">
        <f t="shared" si="66"/>
        <v>8</v>
      </c>
      <c r="U261" s="3">
        <f t="shared" si="67"/>
        <v>4</v>
      </c>
      <c r="V261" s="3">
        <f t="shared" si="68"/>
        <v>3</v>
      </c>
      <c r="W261" s="3">
        <f t="shared" si="69"/>
        <v>14</v>
      </c>
      <c r="X261" s="3">
        <f t="shared" si="70"/>
        <v>5</v>
      </c>
      <c r="Y261" s="3">
        <f t="shared" si="71"/>
        <v>11</v>
      </c>
      <c r="Z261" s="3">
        <f t="shared" si="72"/>
        <v>9</v>
      </c>
      <c r="AA261" s="3">
        <f t="shared" si="73"/>
        <v>6</v>
      </c>
      <c r="AB261" s="3">
        <f t="shared" si="74"/>
        <v>12</v>
      </c>
      <c r="AC261" s="3">
        <f t="shared" si="75"/>
        <v>7</v>
      </c>
      <c r="AD261" s="3">
        <f t="shared" si="76"/>
        <v>13</v>
      </c>
    </row>
    <row r="262" spans="1:30" x14ac:dyDescent="0.25">
      <c r="A262" s="2">
        <v>41180</v>
      </c>
      <c r="B262">
        <v>-0.57170324481400703</v>
      </c>
      <c r="C262">
        <v>0.21041962039362</v>
      </c>
      <c r="D262">
        <v>-1.11532828252992</v>
      </c>
      <c r="E262">
        <v>0.84714711353438998</v>
      </c>
      <c r="F262">
        <v>-1.7883275576422399</v>
      </c>
      <c r="G262">
        <v>0.151673665109441</v>
      </c>
      <c r="H262">
        <v>1.12521689302657</v>
      </c>
      <c r="I262">
        <v>-1.28630498804913</v>
      </c>
      <c r="J262">
        <v>0.53164196521486595</v>
      </c>
      <c r="K262">
        <v>1.83322323080391</v>
      </c>
      <c r="L262">
        <v>-0.18792878293421</v>
      </c>
      <c r="M262">
        <v>-4.73482033852773E-3</v>
      </c>
      <c r="N262">
        <v>-0.51055914998924201</v>
      </c>
      <c r="O262">
        <v>0.765564338214479</v>
      </c>
      <c r="P262" s="4">
        <f t="shared" si="62"/>
        <v>41180</v>
      </c>
      <c r="Q262" s="3">
        <f t="shared" si="63"/>
        <v>4</v>
      </c>
      <c r="R262" s="3">
        <f t="shared" si="64"/>
        <v>9</v>
      </c>
      <c r="S262" s="3">
        <f t="shared" si="65"/>
        <v>3</v>
      </c>
      <c r="T262" s="3">
        <f t="shared" si="66"/>
        <v>12</v>
      </c>
      <c r="U262" s="3">
        <f t="shared" si="67"/>
        <v>1</v>
      </c>
      <c r="V262" s="3">
        <f t="shared" si="68"/>
        <v>8</v>
      </c>
      <c r="W262" s="3">
        <f t="shared" si="69"/>
        <v>13</v>
      </c>
      <c r="X262" s="3">
        <f t="shared" si="70"/>
        <v>2</v>
      </c>
      <c r="Y262" s="3">
        <f t="shared" si="71"/>
        <v>10</v>
      </c>
      <c r="Z262" s="3">
        <f t="shared" si="72"/>
        <v>14</v>
      </c>
      <c r="AA262" s="3">
        <f t="shared" si="73"/>
        <v>6</v>
      </c>
      <c r="AB262" s="3">
        <f t="shared" si="74"/>
        <v>7</v>
      </c>
      <c r="AC262" s="3">
        <f t="shared" si="75"/>
        <v>5</v>
      </c>
      <c r="AD262" s="3">
        <f t="shared" si="76"/>
        <v>11</v>
      </c>
    </row>
    <row r="263" spans="1:30" x14ac:dyDescent="0.25">
      <c r="A263" s="2">
        <v>41213</v>
      </c>
      <c r="B263">
        <v>0.74975495453917695</v>
      </c>
      <c r="C263">
        <v>0.89394573933629995</v>
      </c>
      <c r="D263">
        <v>-0.67006159867555604</v>
      </c>
      <c r="E263">
        <v>3.6935942589794699E-2</v>
      </c>
      <c r="F263">
        <v>0.73757725225064796</v>
      </c>
      <c r="G263">
        <v>-2.08375702829251</v>
      </c>
      <c r="H263">
        <v>0.92907908505208303</v>
      </c>
      <c r="I263">
        <v>-1.3968619106081299</v>
      </c>
      <c r="J263">
        <v>1.2227366095325201</v>
      </c>
      <c r="K263">
        <v>-0.67171912341976003</v>
      </c>
      <c r="L263">
        <v>0.99458320926488897</v>
      </c>
      <c r="M263">
        <v>-0.45737847174065899</v>
      </c>
      <c r="N263">
        <v>-0.53142851128616397</v>
      </c>
      <c r="O263">
        <v>0.24659385145736801</v>
      </c>
      <c r="P263" s="4">
        <f t="shared" si="62"/>
        <v>41213</v>
      </c>
      <c r="Q263" s="3">
        <f t="shared" si="63"/>
        <v>10</v>
      </c>
      <c r="R263" s="3">
        <f t="shared" si="64"/>
        <v>11</v>
      </c>
      <c r="S263" s="3">
        <f t="shared" si="65"/>
        <v>4</v>
      </c>
      <c r="T263" s="3">
        <f t="shared" si="66"/>
        <v>7</v>
      </c>
      <c r="U263" s="3">
        <f t="shared" si="67"/>
        <v>9</v>
      </c>
      <c r="V263" s="3">
        <f t="shared" si="68"/>
        <v>1</v>
      </c>
      <c r="W263" s="3">
        <f t="shared" si="69"/>
        <v>12</v>
      </c>
      <c r="X263" s="3">
        <f t="shared" si="70"/>
        <v>2</v>
      </c>
      <c r="Y263" s="3">
        <f t="shared" si="71"/>
        <v>14</v>
      </c>
      <c r="Z263" s="3">
        <f t="shared" si="72"/>
        <v>3</v>
      </c>
      <c r="AA263" s="3">
        <f t="shared" si="73"/>
        <v>13</v>
      </c>
      <c r="AB263" s="3">
        <f t="shared" si="74"/>
        <v>6</v>
      </c>
      <c r="AC263" s="3">
        <f t="shared" si="75"/>
        <v>5</v>
      </c>
      <c r="AD263" s="3">
        <f t="shared" si="76"/>
        <v>8</v>
      </c>
    </row>
    <row r="264" spans="1:30" x14ac:dyDescent="0.25">
      <c r="A264" s="2">
        <v>41243</v>
      </c>
      <c r="B264">
        <v>0.27860830034671502</v>
      </c>
      <c r="C264">
        <v>-1.3165515131190699</v>
      </c>
      <c r="D264">
        <v>-0.29063541543053001</v>
      </c>
      <c r="E264">
        <v>2.0525171830486402</v>
      </c>
      <c r="F264">
        <v>0.248065111170444</v>
      </c>
      <c r="G264">
        <v>-1.65433551642607</v>
      </c>
      <c r="H264">
        <v>-0.21848566454805299</v>
      </c>
      <c r="I264">
        <v>-7.0672750915070602E-3</v>
      </c>
      <c r="J264">
        <v>-0.25343768362320102</v>
      </c>
      <c r="K264">
        <v>1.5258772868342301</v>
      </c>
      <c r="L264">
        <v>0.97957328316484904</v>
      </c>
      <c r="M264">
        <v>-0.41009657880350198</v>
      </c>
      <c r="N264">
        <v>-0.67813533593723396</v>
      </c>
      <c r="O264">
        <v>-0.25589618158571398</v>
      </c>
      <c r="P264" s="4">
        <f t="shared" si="62"/>
        <v>41243</v>
      </c>
      <c r="Q264" s="3">
        <f t="shared" si="63"/>
        <v>11</v>
      </c>
      <c r="R264" s="3">
        <f t="shared" si="64"/>
        <v>2</v>
      </c>
      <c r="S264" s="3">
        <f t="shared" si="65"/>
        <v>5</v>
      </c>
      <c r="T264" s="3">
        <f t="shared" si="66"/>
        <v>14</v>
      </c>
      <c r="U264" s="3">
        <f t="shared" si="67"/>
        <v>10</v>
      </c>
      <c r="V264" s="3">
        <f t="shared" si="68"/>
        <v>1</v>
      </c>
      <c r="W264" s="3">
        <f t="shared" si="69"/>
        <v>8</v>
      </c>
      <c r="X264" s="3">
        <f t="shared" si="70"/>
        <v>9</v>
      </c>
      <c r="Y264" s="3">
        <f t="shared" si="71"/>
        <v>7</v>
      </c>
      <c r="Z264" s="3">
        <f t="shared" si="72"/>
        <v>13</v>
      </c>
      <c r="AA264" s="3">
        <f t="shared" si="73"/>
        <v>12</v>
      </c>
      <c r="AB264" s="3">
        <f t="shared" si="74"/>
        <v>4</v>
      </c>
      <c r="AC264" s="3">
        <f t="shared" si="75"/>
        <v>3</v>
      </c>
      <c r="AD264" s="3">
        <f t="shared" si="76"/>
        <v>6</v>
      </c>
    </row>
    <row r="265" spans="1:30" x14ac:dyDescent="0.25">
      <c r="A265" s="2">
        <v>41274</v>
      </c>
      <c r="B265">
        <v>0.18296509024251001</v>
      </c>
      <c r="C265">
        <v>-1.4963198266764599</v>
      </c>
      <c r="D265">
        <v>0.249896335975755</v>
      </c>
      <c r="E265">
        <v>1.5989264553765901</v>
      </c>
      <c r="F265">
        <v>1.3548859949246499</v>
      </c>
      <c r="G265">
        <v>-1.87252762229334</v>
      </c>
      <c r="H265">
        <v>-0.647212237078991</v>
      </c>
      <c r="I265">
        <v>-0.101995350746218</v>
      </c>
      <c r="J265">
        <v>4.2644365468383898E-2</v>
      </c>
      <c r="K265">
        <v>0.181582826005002</v>
      </c>
      <c r="L265">
        <v>1.3168088177853501</v>
      </c>
      <c r="M265">
        <v>0.18464748133419601</v>
      </c>
      <c r="N265">
        <v>-0.63854546333448603</v>
      </c>
      <c r="O265">
        <v>-0.35575686698294701</v>
      </c>
      <c r="P265" s="4">
        <f t="shared" si="62"/>
        <v>41274</v>
      </c>
      <c r="Q265" s="3">
        <f t="shared" si="63"/>
        <v>9</v>
      </c>
      <c r="R265" s="3">
        <f t="shared" si="64"/>
        <v>2</v>
      </c>
      <c r="S265" s="3">
        <f t="shared" si="65"/>
        <v>11</v>
      </c>
      <c r="T265" s="3">
        <f t="shared" si="66"/>
        <v>14</v>
      </c>
      <c r="U265" s="3">
        <f t="shared" si="67"/>
        <v>13</v>
      </c>
      <c r="V265" s="3">
        <f t="shared" si="68"/>
        <v>1</v>
      </c>
      <c r="W265" s="3">
        <f t="shared" si="69"/>
        <v>3</v>
      </c>
      <c r="X265" s="3">
        <f t="shared" si="70"/>
        <v>6</v>
      </c>
      <c r="Y265" s="3">
        <f t="shared" si="71"/>
        <v>7</v>
      </c>
      <c r="Z265" s="3">
        <f t="shared" si="72"/>
        <v>8</v>
      </c>
      <c r="AA265" s="3">
        <f t="shared" si="73"/>
        <v>12</v>
      </c>
      <c r="AB265" s="3">
        <f t="shared" si="74"/>
        <v>10</v>
      </c>
      <c r="AC265" s="3">
        <f t="shared" si="75"/>
        <v>4</v>
      </c>
      <c r="AD265" s="3">
        <f t="shared" si="76"/>
        <v>5</v>
      </c>
    </row>
    <row r="266" spans="1:30" x14ac:dyDescent="0.25">
      <c r="A266" s="2">
        <v>41305</v>
      </c>
      <c r="B266">
        <v>0.18403519592300199</v>
      </c>
      <c r="C266">
        <v>-0.51240239222754502</v>
      </c>
      <c r="D266">
        <v>1.0680859833813501</v>
      </c>
      <c r="E266">
        <v>1.7776190046010201</v>
      </c>
      <c r="F266" s="1">
        <v>-6.6668193222499503E-5</v>
      </c>
      <c r="G266">
        <v>-2.1702903683400199</v>
      </c>
      <c r="H266">
        <v>-0.39089350045774701</v>
      </c>
      <c r="I266">
        <v>-6.5247198732251196E-2</v>
      </c>
      <c r="J266">
        <v>0.57363439278752604</v>
      </c>
      <c r="K266">
        <v>-0.34503436461431197</v>
      </c>
      <c r="L266">
        <v>-1.5201053630385899</v>
      </c>
      <c r="M266">
        <v>0.75036176362111695</v>
      </c>
      <c r="N266">
        <v>0.29118797329914903</v>
      </c>
      <c r="O266">
        <v>0.35911554199052098</v>
      </c>
      <c r="P266" s="4">
        <f t="shared" si="62"/>
        <v>41305</v>
      </c>
      <c r="Q266" s="3">
        <f t="shared" si="63"/>
        <v>8</v>
      </c>
      <c r="R266" s="3">
        <f t="shared" si="64"/>
        <v>3</v>
      </c>
      <c r="S266" s="3">
        <f t="shared" si="65"/>
        <v>13</v>
      </c>
      <c r="T266" s="3">
        <f t="shared" si="66"/>
        <v>14</v>
      </c>
      <c r="U266" s="3">
        <f t="shared" si="67"/>
        <v>7</v>
      </c>
      <c r="V266" s="3">
        <f t="shared" si="68"/>
        <v>1</v>
      </c>
      <c r="W266" s="3">
        <f t="shared" si="69"/>
        <v>4</v>
      </c>
      <c r="X266" s="3">
        <f t="shared" si="70"/>
        <v>6</v>
      </c>
      <c r="Y266" s="3">
        <f t="shared" si="71"/>
        <v>11</v>
      </c>
      <c r="Z266" s="3">
        <f t="shared" si="72"/>
        <v>5</v>
      </c>
      <c r="AA266" s="3">
        <f t="shared" si="73"/>
        <v>2</v>
      </c>
      <c r="AB266" s="3">
        <f t="shared" si="74"/>
        <v>12</v>
      </c>
      <c r="AC266" s="3">
        <f t="shared" si="75"/>
        <v>9</v>
      </c>
      <c r="AD266" s="3">
        <f t="shared" si="76"/>
        <v>10</v>
      </c>
    </row>
    <row r="267" spans="1:30" x14ac:dyDescent="0.25">
      <c r="A267" s="2">
        <v>41333</v>
      </c>
      <c r="B267">
        <v>-0.61436674507890299</v>
      </c>
      <c r="C267">
        <v>0.36687846708935401</v>
      </c>
      <c r="D267">
        <v>1.1650305081110699</v>
      </c>
      <c r="E267">
        <v>0.54559792722095302</v>
      </c>
      <c r="F267">
        <v>0.40224789609248102</v>
      </c>
      <c r="G267">
        <v>-0.64349046204275995</v>
      </c>
      <c r="H267">
        <v>-0.60780169566234299</v>
      </c>
      <c r="I267">
        <v>1.3382841595305299</v>
      </c>
      <c r="J267">
        <v>0.411091715477783</v>
      </c>
      <c r="K267">
        <v>0.49089458613479098</v>
      </c>
      <c r="L267">
        <v>-2.5663233344902299</v>
      </c>
      <c r="M267">
        <v>-0.22647784193779399</v>
      </c>
      <c r="N267">
        <v>0.69292075831490896</v>
      </c>
      <c r="O267">
        <v>-0.75448593875984504</v>
      </c>
      <c r="P267" s="4">
        <f t="shared" si="62"/>
        <v>41333</v>
      </c>
      <c r="Q267" s="3">
        <f t="shared" si="63"/>
        <v>4</v>
      </c>
      <c r="R267" s="3">
        <f t="shared" si="64"/>
        <v>7</v>
      </c>
      <c r="S267" s="3">
        <f t="shared" si="65"/>
        <v>13</v>
      </c>
      <c r="T267" s="3">
        <f t="shared" si="66"/>
        <v>11</v>
      </c>
      <c r="U267" s="3">
        <f t="shared" si="67"/>
        <v>8</v>
      </c>
      <c r="V267" s="3">
        <f t="shared" si="68"/>
        <v>3</v>
      </c>
      <c r="W267" s="3">
        <f t="shared" si="69"/>
        <v>5</v>
      </c>
      <c r="X267" s="3">
        <f t="shared" si="70"/>
        <v>14</v>
      </c>
      <c r="Y267" s="3">
        <f t="shared" si="71"/>
        <v>9</v>
      </c>
      <c r="Z267" s="3">
        <f t="shared" si="72"/>
        <v>10</v>
      </c>
      <c r="AA267" s="3">
        <f t="shared" si="73"/>
        <v>1</v>
      </c>
      <c r="AB267" s="3">
        <f t="shared" si="74"/>
        <v>6</v>
      </c>
      <c r="AC267" s="3">
        <f t="shared" si="75"/>
        <v>12</v>
      </c>
      <c r="AD267" s="3">
        <f t="shared" si="76"/>
        <v>2</v>
      </c>
    </row>
    <row r="268" spans="1:30" x14ac:dyDescent="0.25">
      <c r="A268" s="2">
        <v>41362</v>
      </c>
      <c r="B268">
        <v>-1.5182073294871199</v>
      </c>
      <c r="C268">
        <v>6.3277352620672397E-2</v>
      </c>
      <c r="D268">
        <v>0.72470607490306604</v>
      </c>
      <c r="E268">
        <v>0.66705923266665601</v>
      </c>
      <c r="F268">
        <v>0.59975094624316405</v>
      </c>
      <c r="G268">
        <v>0.62485248266631299</v>
      </c>
      <c r="H268">
        <v>-1.247308196769E-2</v>
      </c>
      <c r="I268">
        <v>1.1584130294934101</v>
      </c>
      <c r="J268">
        <v>-0.383382517728592</v>
      </c>
      <c r="K268">
        <v>1.0185161920430099</v>
      </c>
      <c r="L268">
        <v>-2.3411255522649599</v>
      </c>
      <c r="M268">
        <v>-0.55951432101106902</v>
      </c>
      <c r="N268">
        <v>0.548931384251101</v>
      </c>
      <c r="O268">
        <v>-0.59080389242796105</v>
      </c>
      <c r="P268" s="4">
        <f t="shared" si="62"/>
        <v>41362</v>
      </c>
      <c r="Q268" s="3">
        <f t="shared" si="63"/>
        <v>2</v>
      </c>
      <c r="R268" s="3">
        <f t="shared" si="64"/>
        <v>7</v>
      </c>
      <c r="S268" s="3">
        <f t="shared" si="65"/>
        <v>12</v>
      </c>
      <c r="T268" s="3">
        <f t="shared" si="66"/>
        <v>11</v>
      </c>
      <c r="U268" s="3">
        <f t="shared" si="67"/>
        <v>9</v>
      </c>
      <c r="V268" s="3">
        <f t="shared" si="68"/>
        <v>10</v>
      </c>
      <c r="W268" s="3">
        <f t="shared" si="69"/>
        <v>6</v>
      </c>
      <c r="X268" s="3">
        <f t="shared" si="70"/>
        <v>14</v>
      </c>
      <c r="Y268" s="3">
        <f t="shared" si="71"/>
        <v>5</v>
      </c>
      <c r="Z268" s="3">
        <f t="shared" si="72"/>
        <v>13</v>
      </c>
      <c r="AA268" s="3">
        <f t="shared" si="73"/>
        <v>1</v>
      </c>
      <c r="AB268" s="3">
        <f t="shared" si="74"/>
        <v>4</v>
      </c>
      <c r="AC268" s="3">
        <f t="shared" si="75"/>
        <v>8</v>
      </c>
      <c r="AD268" s="3">
        <f t="shared" si="76"/>
        <v>3</v>
      </c>
    </row>
    <row r="269" spans="1:30" x14ac:dyDescent="0.25">
      <c r="A269" s="2">
        <v>41394</v>
      </c>
      <c r="B269">
        <v>-1.8941741787909701</v>
      </c>
      <c r="C269">
        <v>-0.27486797679677699</v>
      </c>
      <c r="D269">
        <v>0.464185642412557</v>
      </c>
      <c r="E269">
        <v>0.47506416279075198</v>
      </c>
      <c r="F269">
        <v>0.76998034870617704</v>
      </c>
      <c r="G269">
        <v>0.863643479452048</v>
      </c>
      <c r="H269">
        <v>0.58420753647787205</v>
      </c>
      <c r="I269">
        <v>1.52580361791341</v>
      </c>
      <c r="J269">
        <v>-1.1981953299466701</v>
      </c>
      <c r="K269">
        <v>0.65420257796436598</v>
      </c>
      <c r="L269">
        <v>-1.5586481374991299</v>
      </c>
      <c r="M269">
        <v>-0.43133259436368998</v>
      </c>
      <c r="N269">
        <v>0.46172075484008901</v>
      </c>
      <c r="O269">
        <v>-0.44158990316003499</v>
      </c>
      <c r="P269" s="4">
        <f t="shared" si="62"/>
        <v>41394</v>
      </c>
      <c r="Q269" s="3">
        <f t="shared" si="63"/>
        <v>1</v>
      </c>
      <c r="R269" s="3">
        <f t="shared" si="64"/>
        <v>6</v>
      </c>
      <c r="S269" s="3">
        <f t="shared" si="65"/>
        <v>8</v>
      </c>
      <c r="T269" s="3">
        <f t="shared" si="66"/>
        <v>9</v>
      </c>
      <c r="U269" s="3">
        <f t="shared" si="67"/>
        <v>12</v>
      </c>
      <c r="V269" s="3">
        <f t="shared" si="68"/>
        <v>13</v>
      </c>
      <c r="W269" s="3">
        <f t="shared" si="69"/>
        <v>10</v>
      </c>
      <c r="X269" s="3">
        <f t="shared" si="70"/>
        <v>14</v>
      </c>
      <c r="Y269" s="3">
        <f t="shared" si="71"/>
        <v>3</v>
      </c>
      <c r="Z269" s="3">
        <f t="shared" si="72"/>
        <v>11</v>
      </c>
      <c r="AA269" s="3">
        <f t="shared" si="73"/>
        <v>2</v>
      </c>
      <c r="AB269" s="3">
        <f t="shared" si="74"/>
        <v>5</v>
      </c>
      <c r="AC269" s="3">
        <f t="shared" si="75"/>
        <v>7</v>
      </c>
      <c r="AD269" s="3">
        <f t="shared" si="76"/>
        <v>4</v>
      </c>
    </row>
    <row r="270" spans="1:30" x14ac:dyDescent="0.25">
      <c r="A270" s="2">
        <v>41425</v>
      </c>
      <c r="B270">
        <v>-0.87455531164820399</v>
      </c>
      <c r="C270">
        <v>-0.104994165717177</v>
      </c>
      <c r="D270">
        <v>-0.32770971482905298</v>
      </c>
      <c r="E270">
        <v>-0.38166217257440399</v>
      </c>
      <c r="F270">
        <v>2.03902347914633</v>
      </c>
      <c r="G270">
        <v>0.79330004916108898</v>
      </c>
      <c r="H270">
        <v>1.86356664515602</v>
      </c>
      <c r="I270">
        <v>-0.69885615251046296</v>
      </c>
      <c r="J270">
        <v>-1.43135077984166</v>
      </c>
      <c r="K270">
        <v>-0.17162384993952701</v>
      </c>
      <c r="L270">
        <v>-1.0059183850587901</v>
      </c>
      <c r="M270">
        <v>0.13723925955064001</v>
      </c>
      <c r="N270">
        <v>0.30598944191669097</v>
      </c>
      <c r="O270">
        <v>-0.14244834281148899</v>
      </c>
      <c r="P270" s="4">
        <f t="shared" si="62"/>
        <v>41425</v>
      </c>
      <c r="Q270" s="3">
        <f t="shared" si="63"/>
        <v>3</v>
      </c>
      <c r="R270" s="3">
        <f t="shared" si="64"/>
        <v>9</v>
      </c>
      <c r="S270" s="3">
        <f t="shared" si="65"/>
        <v>6</v>
      </c>
      <c r="T270" s="3">
        <f t="shared" si="66"/>
        <v>5</v>
      </c>
      <c r="U270" s="3">
        <f t="shared" si="67"/>
        <v>14</v>
      </c>
      <c r="V270" s="3">
        <f t="shared" si="68"/>
        <v>12</v>
      </c>
      <c r="W270" s="3">
        <f t="shared" si="69"/>
        <v>13</v>
      </c>
      <c r="X270" s="3">
        <f t="shared" si="70"/>
        <v>4</v>
      </c>
      <c r="Y270" s="3">
        <f t="shared" si="71"/>
        <v>1</v>
      </c>
      <c r="Z270" s="3">
        <f t="shared" si="72"/>
        <v>7</v>
      </c>
      <c r="AA270" s="3">
        <f t="shared" si="73"/>
        <v>2</v>
      </c>
      <c r="AB270" s="3">
        <f t="shared" si="74"/>
        <v>10</v>
      </c>
      <c r="AC270" s="3">
        <f t="shared" si="75"/>
        <v>11</v>
      </c>
      <c r="AD270" s="3">
        <f t="shared" si="76"/>
        <v>8</v>
      </c>
    </row>
    <row r="271" spans="1:30" x14ac:dyDescent="0.25">
      <c r="A271" s="2">
        <v>41453</v>
      </c>
      <c r="B271">
        <v>-0.57219088802053797</v>
      </c>
      <c r="C271">
        <v>-0.488156912804251</v>
      </c>
      <c r="D271">
        <v>-0.78360244887068897</v>
      </c>
      <c r="E271">
        <v>0.44887131966410998</v>
      </c>
      <c r="F271">
        <v>1.50019162861567</v>
      </c>
      <c r="G271">
        <v>-0.83598911304863999</v>
      </c>
      <c r="H271">
        <v>2.2730975532506199</v>
      </c>
      <c r="I271">
        <v>-1.48335379928397</v>
      </c>
      <c r="J271">
        <v>-0.77538885859014295</v>
      </c>
      <c r="K271">
        <v>-0.27248125928038502</v>
      </c>
      <c r="L271">
        <v>0.17204818398534499</v>
      </c>
      <c r="M271">
        <v>0.59338790909716699</v>
      </c>
      <c r="N271">
        <v>0.44332799888173902</v>
      </c>
      <c r="O271">
        <v>-0.21976131359602499</v>
      </c>
      <c r="P271" s="4">
        <f t="shared" si="62"/>
        <v>41453</v>
      </c>
      <c r="Q271" s="3">
        <f t="shared" si="63"/>
        <v>5</v>
      </c>
      <c r="R271" s="3">
        <f t="shared" si="64"/>
        <v>6</v>
      </c>
      <c r="S271" s="3">
        <f t="shared" si="65"/>
        <v>3</v>
      </c>
      <c r="T271" s="3">
        <f t="shared" si="66"/>
        <v>11</v>
      </c>
      <c r="U271" s="3">
        <f t="shared" si="67"/>
        <v>13</v>
      </c>
      <c r="V271" s="3">
        <f t="shared" si="68"/>
        <v>2</v>
      </c>
      <c r="W271" s="3">
        <f t="shared" si="69"/>
        <v>14</v>
      </c>
      <c r="X271" s="3">
        <f t="shared" si="70"/>
        <v>1</v>
      </c>
      <c r="Y271" s="3">
        <f t="shared" si="71"/>
        <v>4</v>
      </c>
      <c r="Z271" s="3">
        <f t="shared" si="72"/>
        <v>7</v>
      </c>
      <c r="AA271" s="3">
        <f t="shared" si="73"/>
        <v>9</v>
      </c>
      <c r="AB271" s="3">
        <f t="shared" si="74"/>
        <v>12</v>
      </c>
      <c r="AC271" s="3">
        <f t="shared" si="75"/>
        <v>10</v>
      </c>
      <c r="AD271" s="3">
        <f t="shared" si="76"/>
        <v>8</v>
      </c>
    </row>
    <row r="272" spans="1:30" x14ac:dyDescent="0.25">
      <c r="A272" s="2">
        <v>41486</v>
      </c>
      <c r="B272">
        <v>0.78671374978778197</v>
      </c>
      <c r="C272">
        <v>-0.80115672522111603</v>
      </c>
      <c r="D272">
        <v>-0.98990715528385997</v>
      </c>
      <c r="E272">
        <v>-0.32246777955854</v>
      </c>
      <c r="F272">
        <v>1.36509192266785</v>
      </c>
      <c r="G272">
        <v>1.48904184993394</v>
      </c>
      <c r="H272">
        <v>0.56995914601639297</v>
      </c>
      <c r="I272">
        <v>-2.45241231426116</v>
      </c>
      <c r="J272">
        <v>-0.115714730206042</v>
      </c>
      <c r="K272">
        <v>-3.8640864062702597E-2</v>
      </c>
      <c r="L272">
        <v>0.41671553160346703</v>
      </c>
      <c r="M272">
        <v>0.20217499337497999</v>
      </c>
      <c r="N272">
        <v>-5.8764497711167797E-2</v>
      </c>
      <c r="O272">
        <v>-5.06331270798265E-2</v>
      </c>
      <c r="P272" s="4">
        <f t="shared" si="62"/>
        <v>41486</v>
      </c>
      <c r="Q272" s="3">
        <f t="shared" si="63"/>
        <v>12</v>
      </c>
      <c r="R272" s="3">
        <f t="shared" si="64"/>
        <v>3</v>
      </c>
      <c r="S272" s="3">
        <f t="shared" si="65"/>
        <v>2</v>
      </c>
      <c r="T272" s="3">
        <f t="shared" si="66"/>
        <v>4</v>
      </c>
      <c r="U272" s="3">
        <f t="shared" si="67"/>
        <v>13</v>
      </c>
      <c r="V272" s="3">
        <f t="shared" si="68"/>
        <v>14</v>
      </c>
      <c r="W272" s="3">
        <f t="shared" si="69"/>
        <v>11</v>
      </c>
      <c r="X272" s="3">
        <f t="shared" si="70"/>
        <v>1</v>
      </c>
      <c r="Y272" s="3">
        <f t="shared" si="71"/>
        <v>5</v>
      </c>
      <c r="Z272" s="3">
        <f t="shared" si="72"/>
        <v>8</v>
      </c>
      <c r="AA272" s="3">
        <f t="shared" si="73"/>
        <v>10</v>
      </c>
      <c r="AB272" s="3">
        <f t="shared" si="74"/>
        <v>9</v>
      </c>
      <c r="AC272" s="3">
        <f t="shared" si="75"/>
        <v>6</v>
      </c>
      <c r="AD272" s="3">
        <f t="shared" si="76"/>
        <v>7</v>
      </c>
    </row>
    <row r="273" spans="1:30" x14ac:dyDescent="0.25">
      <c r="A273" s="2">
        <v>41516</v>
      </c>
      <c r="B273">
        <v>-0.26927664598947998</v>
      </c>
      <c r="C273">
        <v>-1.65304793818366</v>
      </c>
      <c r="D273">
        <v>-1.2452202512886701</v>
      </c>
      <c r="E273">
        <v>1.0307222919651799</v>
      </c>
      <c r="F273">
        <v>0.29603748737781199</v>
      </c>
      <c r="G273">
        <v>0.78325810930811901</v>
      </c>
      <c r="H273">
        <v>0.28217914553256801</v>
      </c>
      <c r="I273">
        <v>-2.0813066396884801</v>
      </c>
      <c r="J273">
        <v>-4.6692036942592503E-2</v>
      </c>
      <c r="K273">
        <v>0.78083098318270305</v>
      </c>
      <c r="L273">
        <v>1.02383807754529</v>
      </c>
      <c r="M273">
        <v>0.30083582115079699</v>
      </c>
      <c r="N273">
        <v>-4.8554033229014498E-2</v>
      </c>
      <c r="O273">
        <v>0.84639562925942502</v>
      </c>
      <c r="P273" s="4">
        <f t="shared" si="62"/>
        <v>41516</v>
      </c>
      <c r="Q273" s="3">
        <f t="shared" si="63"/>
        <v>4</v>
      </c>
      <c r="R273" s="3">
        <f t="shared" si="64"/>
        <v>2</v>
      </c>
      <c r="S273" s="3">
        <f t="shared" si="65"/>
        <v>3</v>
      </c>
      <c r="T273" s="3">
        <f t="shared" si="66"/>
        <v>14</v>
      </c>
      <c r="U273" s="3">
        <f t="shared" si="67"/>
        <v>8</v>
      </c>
      <c r="V273" s="3">
        <f t="shared" si="68"/>
        <v>11</v>
      </c>
      <c r="W273" s="3">
        <f t="shared" si="69"/>
        <v>7</v>
      </c>
      <c r="X273" s="3">
        <f t="shared" si="70"/>
        <v>1</v>
      </c>
      <c r="Y273" s="3">
        <f t="shared" si="71"/>
        <v>6</v>
      </c>
      <c r="Z273" s="3">
        <f t="shared" si="72"/>
        <v>10</v>
      </c>
      <c r="AA273" s="3">
        <f t="shared" si="73"/>
        <v>13</v>
      </c>
      <c r="AB273" s="3">
        <f t="shared" si="74"/>
        <v>9</v>
      </c>
      <c r="AC273" s="3">
        <f t="shared" si="75"/>
        <v>5</v>
      </c>
      <c r="AD273" s="3">
        <f t="shared" si="76"/>
        <v>12</v>
      </c>
    </row>
    <row r="274" spans="1:30" x14ac:dyDescent="0.25">
      <c r="A274" s="2">
        <v>41547</v>
      </c>
      <c r="B274">
        <v>0.65277044515111904</v>
      </c>
      <c r="C274">
        <v>-0.92972468832672595</v>
      </c>
      <c r="D274">
        <v>-0.98009976693661405</v>
      </c>
      <c r="E274">
        <v>-1.5540554131394</v>
      </c>
      <c r="F274">
        <v>0.59362262512436703</v>
      </c>
      <c r="G274">
        <v>0.47333755441438702</v>
      </c>
      <c r="H274">
        <v>0.26451738695265498</v>
      </c>
      <c r="I274">
        <v>-1.6957962800511699</v>
      </c>
      <c r="J274">
        <v>5.9234132710584801E-2</v>
      </c>
      <c r="K274">
        <v>-0.53158665073836997</v>
      </c>
      <c r="L274">
        <v>1.3612715204064201</v>
      </c>
      <c r="M274">
        <v>0.83121602646172399</v>
      </c>
      <c r="N274">
        <v>4.8427908411758903E-2</v>
      </c>
      <c r="O274">
        <v>1.40686519955927</v>
      </c>
      <c r="P274" s="4">
        <f t="shared" si="62"/>
        <v>41547</v>
      </c>
      <c r="Q274" s="3">
        <f t="shared" si="63"/>
        <v>11</v>
      </c>
      <c r="R274" s="3">
        <f t="shared" si="64"/>
        <v>4</v>
      </c>
      <c r="S274" s="3">
        <f t="shared" si="65"/>
        <v>3</v>
      </c>
      <c r="T274" s="3">
        <f t="shared" si="66"/>
        <v>2</v>
      </c>
      <c r="U274" s="3">
        <f t="shared" si="67"/>
        <v>10</v>
      </c>
      <c r="V274" s="3">
        <f t="shared" si="68"/>
        <v>9</v>
      </c>
      <c r="W274" s="3">
        <f t="shared" si="69"/>
        <v>8</v>
      </c>
      <c r="X274" s="3">
        <f t="shared" si="70"/>
        <v>1</v>
      </c>
      <c r="Y274" s="3">
        <f t="shared" si="71"/>
        <v>7</v>
      </c>
      <c r="Z274" s="3">
        <f t="shared" si="72"/>
        <v>5</v>
      </c>
      <c r="AA274" s="3">
        <f t="shared" si="73"/>
        <v>13</v>
      </c>
      <c r="AB274" s="3">
        <f t="shared" si="74"/>
        <v>12</v>
      </c>
      <c r="AC274" s="3">
        <f t="shared" si="75"/>
        <v>6</v>
      </c>
      <c r="AD274" s="3">
        <f t="shared" si="76"/>
        <v>14</v>
      </c>
    </row>
    <row r="275" spans="1:30" x14ac:dyDescent="0.25">
      <c r="A275" s="2">
        <v>41578</v>
      </c>
      <c r="B275">
        <v>0.32597217788255201</v>
      </c>
      <c r="C275">
        <v>-0.16059302269230999</v>
      </c>
      <c r="D275">
        <v>-1.6860750258925601</v>
      </c>
      <c r="E275">
        <v>-1.2007697707976299</v>
      </c>
      <c r="F275">
        <v>1.37644083053056</v>
      </c>
      <c r="G275">
        <v>-1.18059984486265</v>
      </c>
      <c r="H275">
        <v>0.95750804860752803</v>
      </c>
      <c r="I275">
        <v>-1.31042558315193</v>
      </c>
      <c r="J275">
        <v>0.58910118646277598</v>
      </c>
      <c r="K275">
        <v>0.121868374056153</v>
      </c>
      <c r="L275">
        <v>-0.22710179111651899</v>
      </c>
      <c r="M275">
        <v>0.44580689014844999</v>
      </c>
      <c r="N275">
        <v>0.70097506883485095</v>
      </c>
      <c r="O275">
        <v>1.2478924619907299</v>
      </c>
      <c r="P275" s="4">
        <f t="shared" si="62"/>
        <v>41578</v>
      </c>
      <c r="Q275" s="3">
        <f t="shared" si="63"/>
        <v>8</v>
      </c>
      <c r="R275" s="3">
        <f t="shared" si="64"/>
        <v>6</v>
      </c>
      <c r="S275" s="3">
        <f t="shared" si="65"/>
        <v>1</v>
      </c>
      <c r="T275" s="3">
        <f t="shared" si="66"/>
        <v>3</v>
      </c>
      <c r="U275" s="3">
        <f t="shared" si="67"/>
        <v>14</v>
      </c>
      <c r="V275" s="3">
        <f t="shared" si="68"/>
        <v>4</v>
      </c>
      <c r="W275" s="3">
        <f t="shared" si="69"/>
        <v>12</v>
      </c>
      <c r="X275" s="3">
        <f t="shared" si="70"/>
        <v>2</v>
      </c>
      <c r="Y275" s="3">
        <f t="shared" si="71"/>
        <v>10</v>
      </c>
      <c r="Z275" s="3">
        <f t="shared" si="72"/>
        <v>7</v>
      </c>
      <c r="AA275" s="3">
        <f t="shared" si="73"/>
        <v>5</v>
      </c>
      <c r="AB275" s="3">
        <f t="shared" si="74"/>
        <v>9</v>
      </c>
      <c r="AC275" s="3">
        <f t="shared" si="75"/>
        <v>11</v>
      </c>
      <c r="AD275" s="3">
        <f t="shared" si="76"/>
        <v>13</v>
      </c>
    </row>
    <row r="276" spans="1:30" x14ac:dyDescent="0.25">
      <c r="A276" s="2">
        <v>41607</v>
      </c>
      <c r="B276">
        <v>4.5773896276145497E-2</v>
      </c>
      <c r="C276">
        <v>0.21431125951229599</v>
      </c>
      <c r="D276">
        <v>-1.5832660282044599</v>
      </c>
      <c r="E276">
        <v>-0.54672083894069701</v>
      </c>
      <c r="F276">
        <v>1.93755161750891</v>
      </c>
      <c r="G276">
        <v>-0.87906987467244202</v>
      </c>
      <c r="H276">
        <v>1.2256572287201599</v>
      </c>
      <c r="I276">
        <v>-1.4850575974600599</v>
      </c>
      <c r="J276">
        <v>0.445288584990712</v>
      </c>
      <c r="K276">
        <v>-0.183134472070759</v>
      </c>
      <c r="L276">
        <v>-0.70066485056474503</v>
      </c>
      <c r="M276">
        <v>1.06372103212265E-2</v>
      </c>
      <c r="N276">
        <v>0.56778093079746095</v>
      </c>
      <c r="O276">
        <v>0.93091293378625894</v>
      </c>
      <c r="P276" s="4">
        <f t="shared" si="62"/>
        <v>41607</v>
      </c>
      <c r="Q276" s="3">
        <f t="shared" si="63"/>
        <v>8</v>
      </c>
      <c r="R276" s="3">
        <f t="shared" si="64"/>
        <v>9</v>
      </c>
      <c r="S276" s="3">
        <f t="shared" si="65"/>
        <v>1</v>
      </c>
      <c r="T276" s="3">
        <f t="shared" si="66"/>
        <v>5</v>
      </c>
      <c r="U276" s="3">
        <f t="shared" si="67"/>
        <v>14</v>
      </c>
      <c r="V276" s="3">
        <f t="shared" si="68"/>
        <v>3</v>
      </c>
      <c r="W276" s="3">
        <f t="shared" si="69"/>
        <v>13</v>
      </c>
      <c r="X276" s="3">
        <f t="shared" si="70"/>
        <v>2</v>
      </c>
      <c r="Y276" s="3">
        <f t="shared" si="71"/>
        <v>10</v>
      </c>
      <c r="Z276" s="3">
        <f t="shared" si="72"/>
        <v>6</v>
      </c>
      <c r="AA276" s="3">
        <f t="shared" si="73"/>
        <v>4</v>
      </c>
      <c r="AB276" s="3">
        <f t="shared" si="74"/>
        <v>7</v>
      </c>
      <c r="AC276" s="3">
        <f t="shared" si="75"/>
        <v>11</v>
      </c>
      <c r="AD276" s="3">
        <f t="shared" si="76"/>
        <v>12</v>
      </c>
    </row>
    <row r="277" spans="1:30" x14ac:dyDescent="0.25">
      <c r="A277" s="2">
        <v>41639</v>
      </c>
      <c r="B277">
        <v>0.29281280334748999</v>
      </c>
      <c r="C277">
        <v>0.42048122057812398</v>
      </c>
      <c r="D277">
        <v>-1.1439556491200999</v>
      </c>
      <c r="E277">
        <v>0.76099466463736898</v>
      </c>
      <c r="F277">
        <v>1.91118911933354</v>
      </c>
      <c r="G277">
        <v>-0.660947234426149</v>
      </c>
      <c r="H277">
        <v>1.0288814949251901</v>
      </c>
      <c r="I277">
        <v>-1.2788275807615701</v>
      </c>
      <c r="J277">
        <v>0.190659977848956</v>
      </c>
      <c r="K277">
        <v>-8.4773311890673095E-2</v>
      </c>
      <c r="L277">
        <v>-1.8314730319481101</v>
      </c>
      <c r="M277">
        <v>-0.50736187664379995</v>
      </c>
      <c r="N277">
        <v>0.49520033326333801</v>
      </c>
      <c r="O277">
        <v>0.40711907085641202</v>
      </c>
      <c r="P277" s="4">
        <f t="shared" si="62"/>
        <v>41639</v>
      </c>
      <c r="Q277" s="3">
        <f t="shared" si="63"/>
        <v>8</v>
      </c>
      <c r="R277" s="3">
        <f t="shared" si="64"/>
        <v>10</v>
      </c>
      <c r="S277" s="3">
        <f t="shared" si="65"/>
        <v>3</v>
      </c>
      <c r="T277" s="3">
        <f t="shared" si="66"/>
        <v>12</v>
      </c>
      <c r="U277" s="3">
        <f t="shared" si="67"/>
        <v>14</v>
      </c>
      <c r="V277" s="3">
        <f t="shared" si="68"/>
        <v>4</v>
      </c>
      <c r="W277" s="3">
        <f t="shared" si="69"/>
        <v>13</v>
      </c>
      <c r="X277" s="3">
        <f t="shared" si="70"/>
        <v>2</v>
      </c>
      <c r="Y277" s="3">
        <f t="shared" si="71"/>
        <v>7</v>
      </c>
      <c r="Z277" s="3">
        <f t="shared" si="72"/>
        <v>6</v>
      </c>
      <c r="AA277" s="3">
        <f t="shared" si="73"/>
        <v>1</v>
      </c>
      <c r="AB277" s="3">
        <f t="shared" si="74"/>
        <v>5</v>
      </c>
      <c r="AC277" s="3">
        <f t="shared" si="75"/>
        <v>11</v>
      </c>
      <c r="AD277" s="3">
        <f t="shared" si="76"/>
        <v>9</v>
      </c>
    </row>
    <row r="278" spans="1:30" x14ac:dyDescent="0.25">
      <c r="A278" s="2">
        <v>41670</v>
      </c>
      <c r="B278">
        <v>0.90829556772515496</v>
      </c>
      <c r="C278">
        <v>1.4489473008445199</v>
      </c>
      <c r="D278">
        <v>-0.56976060404587203</v>
      </c>
      <c r="E278">
        <v>0.79882922533616196</v>
      </c>
      <c r="F278">
        <v>1.47037177972528</v>
      </c>
      <c r="G278">
        <v>0.66201938430468399</v>
      </c>
      <c r="H278">
        <v>0.52880890089238597</v>
      </c>
      <c r="I278">
        <v>-1.0005294135011999</v>
      </c>
      <c r="J278">
        <v>-0.77603760185814896</v>
      </c>
      <c r="K278">
        <v>-1.27845955762157</v>
      </c>
      <c r="L278">
        <v>-0.74467898282215705</v>
      </c>
      <c r="M278">
        <v>-0.86924969260818397</v>
      </c>
      <c r="N278">
        <v>-1.1603797809396099</v>
      </c>
      <c r="O278">
        <v>0.58182347456854899</v>
      </c>
      <c r="P278" s="4">
        <f t="shared" si="62"/>
        <v>41670</v>
      </c>
      <c r="Q278" s="3">
        <f t="shared" si="63"/>
        <v>12</v>
      </c>
      <c r="R278" s="3">
        <f t="shared" si="64"/>
        <v>13</v>
      </c>
      <c r="S278" s="3">
        <f t="shared" si="65"/>
        <v>7</v>
      </c>
      <c r="T278" s="3">
        <f t="shared" si="66"/>
        <v>11</v>
      </c>
      <c r="U278" s="3">
        <f t="shared" si="67"/>
        <v>14</v>
      </c>
      <c r="V278" s="3">
        <f t="shared" si="68"/>
        <v>10</v>
      </c>
      <c r="W278" s="3">
        <f t="shared" si="69"/>
        <v>8</v>
      </c>
      <c r="X278" s="3">
        <f t="shared" si="70"/>
        <v>3</v>
      </c>
      <c r="Y278" s="3">
        <f t="shared" si="71"/>
        <v>5</v>
      </c>
      <c r="Z278" s="3">
        <f t="shared" si="72"/>
        <v>1</v>
      </c>
      <c r="AA278" s="3">
        <f t="shared" si="73"/>
        <v>6</v>
      </c>
      <c r="AB278" s="3">
        <f t="shared" si="74"/>
        <v>4</v>
      </c>
      <c r="AC278" s="3">
        <f t="shared" si="75"/>
        <v>2</v>
      </c>
      <c r="AD278" s="3">
        <f t="shared" si="76"/>
        <v>9</v>
      </c>
    </row>
    <row r="279" spans="1:30" x14ac:dyDescent="0.25">
      <c r="A279" s="2">
        <v>41698</v>
      </c>
      <c r="B279">
        <v>0.64904845267450995</v>
      </c>
      <c r="C279">
        <v>1.75757781450918</v>
      </c>
      <c r="D279">
        <v>-0.54068422043201403</v>
      </c>
      <c r="E279">
        <v>-0.33185369391589298</v>
      </c>
      <c r="F279">
        <v>1.36278356346205</v>
      </c>
      <c r="G279">
        <v>0.221521069057415</v>
      </c>
      <c r="H279">
        <v>0.14973413562735599</v>
      </c>
      <c r="I279">
        <v>-0.933568883509589</v>
      </c>
      <c r="J279">
        <v>-8.4078385509309697E-2</v>
      </c>
      <c r="K279">
        <v>-1.8073534511893601</v>
      </c>
      <c r="L279">
        <v>-1.28983886985285</v>
      </c>
      <c r="M279">
        <v>0.27017589617561599</v>
      </c>
      <c r="N279">
        <v>-0.45688137223708403</v>
      </c>
      <c r="O279">
        <v>1.0334179451399801</v>
      </c>
      <c r="P279" s="4">
        <f t="shared" si="62"/>
        <v>41698</v>
      </c>
      <c r="Q279" s="3">
        <f t="shared" si="63"/>
        <v>11</v>
      </c>
      <c r="R279" s="3">
        <f t="shared" si="64"/>
        <v>14</v>
      </c>
      <c r="S279" s="3">
        <f t="shared" si="65"/>
        <v>4</v>
      </c>
      <c r="T279" s="3">
        <f t="shared" si="66"/>
        <v>6</v>
      </c>
      <c r="U279" s="3">
        <f t="shared" si="67"/>
        <v>13</v>
      </c>
      <c r="V279" s="3">
        <f t="shared" si="68"/>
        <v>9</v>
      </c>
      <c r="W279" s="3">
        <f t="shared" si="69"/>
        <v>8</v>
      </c>
      <c r="X279" s="3">
        <f t="shared" si="70"/>
        <v>3</v>
      </c>
      <c r="Y279" s="3">
        <f t="shared" si="71"/>
        <v>7</v>
      </c>
      <c r="Z279" s="3">
        <f t="shared" si="72"/>
        <v>1</v>
      </c>
      <c r="AA279" s="3">
        <f t="shared" si="73"/>
        <v>2</v>
      </c>
      <c r="AB279" s="3">
        <f t="shared" si="74"/>
        <v>10</v>
      </c>
      <c r="AC279" s="3">
        <f t="shared" si="75"/>
        <v>5</v>
      </c>
      <c r="AD279" s="3">
        <f t="shared" si="76"/>
        <v>12</v>
      </c>
    </row>
    <row r="280" spans="1:30" x14ac:dyDescent="0.25">
      <c r="A280" s="2">
        <v>41729</v>
      </c>
      <c r="B280">
        <v>-2.7247773416596399E-2</v>
      </c>
      <c r="C280">
        <v>1.7196665228055401</v>
      </c>
      <c r="D280">
        <v>-0.52337129139990501</v>
      </c>
      <c r="E280">
        <v>-0.62413254228612902</v>
      </c>
      <c r="F280">
        <v>-1.1782316841372</v>
      </c>
      <c r="G280">
        <v>1.6712186099386299</v>
      </c>
      <c r="H280">
        <v>0.33487681774082301</v>
      </c>
      <c r="I280">
        <v>0.33195612807637898</v>
      </c>
      <c r="J280">
        <v>2.1044532149272099E-2</v>
      </c>
      <c r="K280">
        <v>-2.1265482401225899</v>
      </c>
      <c r="L280">
        <v>-6.9564610812092198E-2</v>
      </c>
      <c r="M280">
        <v>0.59740849911926497</v>
      </c>
      <c r="N280">
        <v>0.139620470661378</v>
      </c>
      <c r="O280">
        <v>-0.266695438316775</v>
      </c>
      <c r="P280" s="4">
        <f t="shared" si="62"/>
        <v>41729</v>
      </c>
      <c r="Q280" s="3">
        <f t="shared" si="63"/>
        <v>7</v>
      </c>
      <c r="R280" s="3">
        <f t="shared" si="64"/>
        <v>14</v>
      </c>
      <c r="S280" s="3">
        <f t="shared" si="65"/>
        <v>4</v>
      </c>
      <c r="T280" s="3">
        <f t="shared" si="66"/>
        <v>3</v>
      </c>
      <c r="U280" s="3">
        <f t="shared" si="67"/>
        <v>2</v>
      </c>
      <c r="V280" s="3">
        <f t="shared" si="68"/>
        <v>13</v>
      </c>
      <c r="W280" s="3">
        <f t="shared" si="69"/>
        <v>11</v>
      </c>
      <c r="X280" s="3">
        <f t="shared" si="70"/>
        <v>10</v>
      </c>
      <c r="Y280" s="3">
        <f t="shared" si="71"/>
        <v>8</v>
      </c>
      <c r="Z280" s="3">
        <f t="shared" si="72"/>
        <v>1</v>
      </c>
      <c r="AA280" s="3">
        <f t="shared" si="73"/>
        <v>6</v>
      </c>
      <c r="AB280" s="3">
        <f t="shared" si="74"/>
        <v>12</v>
      </c>
      <c r="AC280" s="3">
        <f t="shared" si="75"/>
        <v>9</v>
      </c>
      <c r="AD280" s="3">
        <f t="shared" si="76"/>
        <v>5</v>
      </c>
    </row>
    <row r="281" spans="1:30" x14ac:dyDescent="0.25">
      <c r="A281" s="2">
        <v>41759</v>
      </c>
      <c r="B281">
        <v>-0.60701258630999999</v>
      </c>
      <c r="C281">
        <v>1.2502516255201499</v>
      </c>
      <c r="D281">
        <v>-6.1979144744068897E-2</v>
      </c>
      <c r="E281">
        <v>7.1199761893566596E-2</v>
      </c>
      <c r="F281">
        <v>-2.1130003845221301</v>
      </c>
      <c r="G281">
        <v>1.1142116648459901</v>
      </c>
      <c r="H281">
        <v>8.94631979068327E-2</v>
      </c>
      <c r="I281">
        <v>0.13688596875276701</v>
      </c>
      <c r="J281">
        <v>1.2716626146688501</v>
      </c>
      <c r="K281">
        <v>-1.0636725539417</v>
      </c>
      <c r="L281">
        <v>-0.53920397371253104</v>
      </c>
      <c r="M281">
        <v>0.42227301344219598</v>
      </c>
      <c r="N281">
        <v>1.04123139112801</v>
      </c>
      <c r="O281">
        <v>-1.0123105949279301</v>
      </c>
      <c r="P281" s="4">
        <f t="shared" si="62"/>
        <v>41759</v>
      </c>
      <c r="Q281" s="3">
        <f t="shared" si="63"/>
        <v>4</v>
      </c>
      <c r="R281" s="3">
        <f t="shared" si="64"/>
        <v>13</v>
      </c>
      <c r="S281" s="3">
        <f t="shared" si="65"/>
        <v>6</v>
      </c>
      <c r="T281" s="3">
        <f t="shared" si="66"/>
        <v>7</v>
      </c>
      <c r="U281" s="3">
        <f t="shared" si="67"/>
        <v>1</v>
      </c>
      <c r="V281" s="3">
        <f t="shared" si="68"/>
        <v>12</v>
      </c>
      <c r="W281" s="3">
        <f t="shared" si="69"/>
        <v>8</v>
      </c>
      <c r="X281" s="3">
        <f t="shared" si="70"/>
        <v>9</v>
      </c>
      <c r="Y281" s="3">
        <f t="shared" si="71"/>
        <v>14</v>
      </c>
      <c r="Z281" s="3">
        <f t="shared" si="72"/>
        <v>2</v>
      </c>
      <c r="AA281" s="3">
        <f t="shared" si="73"/>
        <v>5</v>
      </c>
      <c r="AB281" s="3">
        <f t="shared" si="74"/>
        <v>10</v>
      </c>
      <c r="AC281" s="3">
        <f t="shared" si="75"/>
        <v>11</v>
      </c>
      <c r="AD281" s="3">
        <f t="shared" si="76"/>
        <v>3</v>
      </c>
    </row>
    <row r="282" spans="1:30" x14ac:dyDescent="0.25">
      <c r="A282" s="2">
        <v>41789</v>
      </c>
      <c r="B282">
        <v>2.2455246071727799E-2</v>
      </c>
      <c r="C282">
        <v>0.66832175170462105</v>
      </c>
      <c r="D282">
        <v>0.77823203850667999</v>
      </c>
      <c r="E282">
        <v>-0.18618006232359099</v>
      </c>
      <c r="F282">
        <v>-2.5390929907497899</v>
      </c>
      <c r="G282">
        <v>0.61598078932939904</v>
      </c>
      <c r="H282">
        <v>8.8203034745738304E-2</v>
      </c>
      <c r="I282">
        <v>1.34132791977096</v>
      </c>
      <c r="J282">
        <v>-0.17918612548822299</v>
      </c>
      <c r="K282">
        <v>8.0631435286442704E-2</v>
      </c>
      <c r="L282">
        <v>-0.25031594379487598</v>
      </c>
      <c r="M282">
        <v>-0.96222451944123499</v>
      </c>
      <c r="N282">
        <v>1.2894814905905101</v>
      </c>
      <c r="O282">
        <v>-0.76763406420835201</v>
      </c>
      <c r="P282" s="4">
        <f t="shared" si="62"/>
        <v>41789</v>
      </c>
      <c r="Q282" s="3">
        <f t="shared" si="63"/>
        <v>7</v>
      </c>
      <c r="R282" s="3">
        <f t="shared" si="64"/>
        <v>11</v>
      </c>
      <c r="S282" s="3">
        <f t="shared" si="65"/>
        <v>12</v>
      </c>
      <c r="T282" s="3">
        <f t="shared" si="66"/>
        <v>5</v>
      </c>
      <c r="U282" s="3">
        <f t="shared" si="67"/>
        <v>1</v>
      </c>
      <c r="V282" s="3">
        <f t="shared" si="68"/>
        <v>10</v>
      </c>
      <c r="W282" s="3">
        <f t="shared" si="69"/>
        <v>9</v>
      </c>
      <c r="X282" s="3">
        <f t="shared" si="70"/>
        <v>14</v>
      </c>
      <c r="Y282" s="3">
        <f t="shared" si="71"/>
        <v>6</v>
      </c>
      <c r="Z282" s="3">
        <f t="shared" si="72"/>
        <v>8</v>
      </c>
      <c r="AA282" s="3">
        <f t="shared" si="73"/>
        <v>4</v>
      </c>
      <c r="AB282" s="3">
        <f t="shared" si="74"/>
        <v>2</v>
      </c>
      <c r="AC282" s="3">
        <f t="shared" si="75"/>
        <v>13</v>
      </c>
      <c r="AD282" s="3">
        <f t="shared" si="76"/>
        <v>3</v>
      </c>
    </row>
    <row r="283" spans="1:30" x14ac:dyDescent="0.25">
      <c r="A283" s="2">
        <v>41820</v>
      </c>
      <c r="B283">
        <v>-7.0668711398760103E-2</v>
      </c>
      <c r="C283">
        <v>0.21701030787225301</v>
      </c>
      <c r="D283">
        <v>0.93928383403683902</v>
      </c>
      <c r="E283">
        <v>2.18059391465882E-2</v>
      </c>
      <c r="F283">
        <v>-0.58337583628419298</v>
      </c>
      <c r="G283">
        <v>-2.9591735277690199</v>
      </c>
      <c r="H283">
        <v>-0.10947966519713</v>
      </c>
      <c r="I283">
        <v>0.84952095313873199</v>
      </c>
      <c r="J283">
        <v>0.40179579003723098</v>
      </c>
      <c r="K283">
        <v>4.7339348477625803E-2</v>
      </c>
      <c r="L283">
        <v>0.25562025315075798</v>
      </c>
      <c r="M283">
        <v>-0.71509696153476199</v>
      </c>
      <c r="N283">
        <v>0.99388962775954204</v>
      </c>
      <c r="O283">
        <v>0.71152864856429698</v>
      </c>
      <c r="P283" s="4">
        <f t="shared" si="62"/>
        <v>41820</v>
      </c>
      <c r="Q283" s="3">
        <f t="shared" si="63"/>
        <v>5</v>
      </c>
      <c r="R283" s="3">
        <f t="shared" si="64"/>
        <v>8</v>
      </c>
      <c r="S283" s="3">
        <f t="shared" si="65"/>
        <v>13</v>
      </c>
      <c r="T283" s="3">
        <f t="shared" si="66"/>
        <v>6</v>
      </c>
      <c r="U283" s="3">
        <f t="shared" si="67"/>
        <v>3</v>
      </c>
      <c r="V283" s="3">
        <f t="shared" si="68"/>
        <v>1</v>
      </c>
      <c r="W283" s="3">
        <f t="shared" si="69"/>
        <v>4</v>
      </c>
      <c r="X283" s="3">
        <f t="shared" si="70"/>
        <v>12</v>
      </c>
      <c r="Y283" s="3">
        <f t="shared" si="71"/>
        <v>10</v>
      </c>
      <c r="Z283" s="3">
        <f t="shared" si="72"/>
        <v>7</v>
      </c>
      <c r="AA283" s="3">
        <f t="shared" si="73"/>
        <v>9</v>
      </c>
      <c r="AB283" s="3">
        <f t="shared" si="74"/>
        <v>2</v>
      </c>
      <c r="AC283" s="3">
        <f t="shared" si="75"/>
        <v>14</v>
      </c>
      <c r="AD283" s="3">
        <f t="shared" si="76"/>
        <v>11</v>
      </c>
    </row>
    <row r="284" spans="1:30" x14ac:dyDescent="0.25">
      <c r="A284" s="2">
        <v>41851</v>
      </c>
      <c r="B284">
        <v>0.122604047141633</v>
      </c>
      <c r="C284">
        <v>-0.22105608124821</v>
      </c>
      <c r="D284">
        <v>-4.28639920350114E-2</v>
      </c>
      <c r="E284">
        <v>0.33230246568309901</v>
      </c>
      <c r="F284">
        <v>-0.47472026327209899</v>
      </c>
      <c r="G284">
        <v>-2.4846887965756199</v>
      </c>
      <c r="H284">
        <v>0.73012508582050095</v>
      </c>
      <c r="I284">
        <v>1.87116530331218</v>
      </c>
      <c r="J284">
        <v>0.16404765305223701</v>
      </c>
      <c r="K284">
        <v>-0.96972925969320301</v>
      </c>
      <c r="L284">
        <v>-0.26981122257167001</v>
      </c>
      <c r="M284">
        <v>-0.22235444409726601</v>
      </c>
      <c r="N284">
        <v>0.39496072377792901</v>
      </c>
      <c r="O284">
        <v>1.0700187807054899</v>
      </c>
      <c r="P284" s="4">
        <f t="shared" si="62"/>
        <v>41851</v>
      </c>
      <c r="Q284" s="3">
        <f t="shared" si="63"/>
        <v>8</v>
      </c>
      <c r="R284" s="3">
        <f t="shared" si="64"/>
        <v>6</v>
      </c>
      <c r="S284" s="3">
        <f t="shared" si="65"/>
        <v>7</v>
      </c>
      <c r="T284" s="3">
        <f t="shared" si="66"/>
        <v>10</v>
      </c>
      <c r="U284" s="3">
        <f t="shared" si="67"/>
        <v>3</v>
      </c>
      <c r="V284" s="3">
        <f t="shared" si="68"/>
        <v>1</v>
      </c>
      <c r="W284" s="3">
        <f t="shared" si="69"/>
        <v>12</v>
      </c>
      <c r="X284" s="3">
        <f t="shared" si="70"/>
        <v>14</v>
      </c>
      <c r="Y284" s="3">
        <f t="shared" si="71"/>
        <v>9</v>
      </c>
      <c r="Z284" s="3">
        <f t="shared" si="72"/>
        <v>2</v>
      </c>
      <c r="AA284" s="3">
        <f t="shared" si="73"/>
        <v>4</v>
      </c>
      <c r="AB284" s="3">
        <f t="shared" si="74"/>
        <v>5</v>
      </c>
      <c r="AC284" s="3">
        <f t="shared" si="75"/>
        <v>11</v>
      </c>
      <c r="AD284" s="3">
        <f t="shared" si="76"/>
        <v>13</v>
      </c>
    </row>
    <row r="285" spans="1:30" x14ac:dyDescent="0.25">
      <c r="A285" s="2">
        <v>41880</v>
      </c>
      <c r="B285">
        <v>-0.25696516368268202</v>
      </c>
      <c r="C285">
        <v>0.30072535971105102</v>
      </c>
      <c r="D285">
        <v>-0.94306113731821795</v>
      </c>
      <c r="E285">
        <v>0.638890300376451</v>
      </c>
      <c r="F285">
        <v>-0.87193159066103698</v>
      </c>
      <c r="G285">
        <v>-1.9421976246799799</v>
      </c>
      <c r="H285">
        <v>0.91755144189360804</v>
      </c>
      <c r="I285">
        <v>1.90784200705492</v>
      </c>
      <c r="J285">
        <v>-0.33786624995200298</v>
      </c>
      <c r="K285">
        <v>-1.04546062674822</v>
      </c>
      <c r="L285">
        <v>0.77731593152352796</v>
      </c>
      <c r="M285">
        <v>-0.111960361006354</v>
      </c>
      <c r="N285">
        <v>0.13695035072571901</v>
      </c>
      <c r="O285">
        <v>0.83016736276321501</v>
      </c>
      <c r="P285" s="4">
        <f t="shared" si="62"/>
        <v>41880</v>
      </c>
      <c r="Q285" s="3">
        <f t="shared" si="63"/>
        <v>6</v>
      </c>
      <c r="R285" s="3">
        <f t="shared" si="64"/>
        <v>9</v>
      </c>
      <c r="S285" s="3">
        <f t="shared" si="65"/>
        <v>3</v>
      </c>
      <c r="T285" s="3">
        <f t="shared" si="66"/>
        <v>10</v>
      </c>
      <c r="U285" s="3">
        <f t="shared" si="67"/>
        <v>4</v>
      </c>
      <c r="V285" s="3">
        <f t="shared" si="68"/>
        <v>1</v>
      </c>
      <c r="W285" s="3">
        <f t="shared" si="69"/>
        <v>13</v>
      </c>
      <c r="X285" s="3">
        <f t="shared" si="70"/>
        <v>14</v>
      </c>
      <c r="Y285" s="3">
        <f t="shared" si="71"/>
        <v>5</v>
      </c>
      <c r="Z285" s="3">
        <f t="shared" si="72"/>
        <v>2</v>
      </c>
      <c r="AA285" s="3">
        <f t="shared" si="73"/>
        <v>11</v>
      </c>
      <c r="AB285" s="3">
        <f t="shared" si="74"/>
        <v>7</v>
      </c>
      <c r="AC285" s="3">
        <f t="shared" si="75"/>
        <v>8</v>
      </c>
      <c r="AD285" s="3">
        <f t="shared" si="76"/>
        <v>12</v>
      </c>
    </row>
    <row r="286" spans="1:30" x14ac:dyDescent="0.25">
      <c r="A286" s="2">
        <v>41912</v>
      </c>
      <c r="B286">
        <v>0.69131632630026396</v>
      </c>
      <c r="C286">
        <v>1.1033934353666</v>
      </c>
      <c r="D286">
        <v>-1.5243805670898101</v>
      </c>
      <c r="E286">
        <v>0.95110091284084897</v>
      </c>
      <c r="F286">
        <v>-1.6538902946837</v>
      </c>
      <c r="G286">
        <v>0.384937092241945</v>
      </c>
      <c r="H286">
        <v>0.99042918382891998</v>
      </c>
      <c r="I286">
        <v>1.393944927622</v>
      </c>
      <c r="J286">
        <v>-0.93162206732913999</v>
      </c>
      <c r="K286">
        <v>-0.77582591347707497</v>
      </c>
      <c r="L286">
        <v>-0.132440186859061</v>
      </c>
      <c r="M286">
        <v>-0.77590093566735197</v>
      </c>
      <c r="N286">
        <v>-0.12550462053287401</v>
      </c>
      <c r="O286">
        <v>0.40444270743844102</v>
      </c>
      <c r="P286" s="4">
        <f t="shared" si="62"/>
        <v>41912</v>
      </c>
      <c r="Q286" s="3">
        <f t="shared" si="63"/>
        <v>10</v>
      </c>
      <c r="R286" s="3">
        <f t="shared" si="64"/>
        <v>13</v>
      </c>
      <c r="S286" s="3">
        <f t="shared" si="65"/>
        <v>2</v>
      </c>
      <c r="T286" s="3">
        <f t="shared" si="66"/>
        <v>11</v>
      </c>
      <c r="U286" s="3">
        <f t="shared" si="67"/>
        <v>1</v>
      </c>
      <c r="V286" s="3">
        <f t="shared" si="68"/>
        <v>8</v>
      </c>
      <c r="W286" s="3">
        <f t="shared" si="69"/>
        <v>12</v>
      </c>
      <c r="X286" s="3">
        <f t="shared" si="70"/>
        <v>14</v>
      </c>
      <c r="Y286" s="3">
        <f t="shared" si="71"/>
        <v>3</v>
      </c>
      <c r="Z286" s="3">
        <f t="shared" si="72"/>
        <v>5</v>
      </c>
      <c r="AA286" s="3">
        <f t="shared" si="73"/>
        <v>6</v>
      </c>
      <c r="AB286" s="3">
        <f t="shared" si="74"/>
        <v>4</v>
      </c>
      <c r="AC286" s="3">
        <f t="shared" si="75"/>
        <v>7</v>
      </c>
      <c r="AD286" s="3">
        <f t="shared" si="76"/>
        <v>9</v>
      </c>
    </row>
    <row r="287" spans="1:30" x14ac:dyDescent="0.25">
      <c r="A287" s="2">
        <v>41943</v>
      </c>
      <c r="B287">
        <v>-0.45271930157395701</v>
      </c>
      <c r="C287">
        <v>2.1568203090266</v>
      </c>
      <c r="D287">
        <v>0.23835884465450799</v>
      </c>
      <c r="E287">
        <v>1.16419290767301</v>
      </c>
      <c r="F287">
        <v>-1.5422052012464</v>
      </c>
      <c r="G287">
        <v>-0.26803645994001002</v>
      </c>
      <c r="H287">
        <v>0.83295945481010603</v>
      </c>
      <c r="I287">
        <v>9.4691662154505293E-2</v>
      </c>
      <c r="J287">
        <v>-1.23067780557229</v>
      </c>
      <c r="K287">
        <v>0.17913203811989001</v>
      </c>
      <c r="L287">
        <v>-0.56478279274782905</v>
      </c>
      <c r="M287">
        <v>-1.22428454627534</v>
      </c>
      <c r="N287">
        <v>0.416458232020606</v>
      </c>
      <c r="O287">
        <v>0.200092658896597</v>
      </c>
      <c r="P287" s="4">
        <f t="shared" si="62"/>
        <v>41943</v>
      </c>
      <c r="Q287" s="3">
        <f t="shared" si="63"/>
        <v>5</v>
      </c>
      <c r="R287" s="3">
        <f t="shared" si="64"/>
        <v>14</v>
      </c>
      <c r="S287" s="3">
        <f t="shared" si="65"/>
        <v>10</v>
      </c>
      <c r="T287" s="3">
        <f t="shared" si="66"/>
        <v>13</v>
      </c>
      <c r="U287" s="3">
        <f t="shared" si="67"/>
        <v>1</v>
      </c>
      <c r="V287" s="3">
        <f t="shared" si="68"/>
        <v>6</v>
      </c>
      <c r="W287" s="3">
        <f t="shared" si="69"/>
        <v>12</v>
      </c>
      <c r="X287" s="3">
        <f t="shared" si="70"/>
        <v>7</v>
      </c>
      <c r="Y287" s="3">
        <f t="shared" si="71"/>
        <v>2</v>
      </c>
      <c r="Z287" s="3">
        <f t="shared" si="72"/>
        <v>8</v>
      </c>
      <c r="AA287" s="3">
        <f t="shared" si="73"/>
        <v>4</v>
      </c>
      <c r="AB287" s="3">
        <f t="shared" si="74"/>
        <v>3</v>
      </c>
      <c r="AC287" s="3">
        <f t="shared" si="75"/>
        <v>11</v>
      </c>
      <c r="AD287" s="3">
        <f t="shared" si="76"/>
        <v>9</v>
      </c>
    </row>
    <row r="288" spans="1:30" x14ac:dyDescent="0.25">
      <c r="A288" s="2">
        <v>41971</v>
      </c>
      <c r="B288">
        <v>-1.2710760048776899</v>
      </c>
      <c r="C288">
        <v>1.5908390438358599</v>
      </c>
      <c r="D288">
        <v>1.52580200944831</v>
      </c>
      <c r="E288">
        <v>0.55676247810397705</v>
      </c>
      <c r="F288">
        <v>-1.2756094784465799</v>
      </c>
      <c r="G288">
        <v>0.46369675237174302</v>
      </c>
      <c r="H288">
        <v>0.811250611337614</v>
      </c>
      <c r="I288">
        <v>-9.2487489932660399E-2</v>
      </c>
      <c r="J288">
        <v>-0.92528661542047597</v>
      </c>
      <c r="K288">
        <v>-0.58103753075725395</v>
      </c>
      <c r="L288">
        <v>-1.3539815179408099</v>
      </c>
      <c r="M288">
        <v>-0.411310760722637</v>
      </c>
      <c r="N288">
        <v>0.63503509244776901</v>
      </c>
      <c r="O288">
        <v>0.32740341055283101</v>
      </c>
      <c r="P288" s="4">
        <f t="shared" si="62"/>
        <v>41971</v>
      </c>
      <c r="Q288" s="3">
        <f t="shared" si="63"/>
        <v>3</v>
      </c>
      <c r="R288" s="3">
        <f t="shared" si="64"/>
        <v>14</v>
      </c>
      <c r="S288" s="3">
        <f t="shared" si="65"/>
        <v>13</v>
      </c>
      <c r="T288" s="3">
        <f t="shared" si="66"/>
        <v>10</v>
      </c>
      <c r="U288" s="3">
        <f t="shared" si="67"/>
        <v>2</v>
      </c>
      <c r="V288" s="3">
        <f t="shared" si="68"/>
        <v>9</v>
      </c>
      <c r="W288" s="3">
        <f t="shared" si="69"/>
        <v>12</v>
      </c>
      <c r="X288" s="3">
        <f t="shared" si="70"/>
        <v>7</v>
      </c>
      <c r="Y288" s="3">
        <f t="shared" si="71"/>
        <v>4</v>
      </c>
      <c r="Z288" s="3">
        <f t="shared" si="72"/>
        <v>5</v>
      </c>
      <c r="AA288" s="3">
        <f t="shared" si="73"/>
        <v>1</v>
      </c>
      <c r="AB288" s="3">
        <f t="shared" si="74"/>
        <v>6</v>
      </c>
      <c r="AC288" s="3">
        <f t="shared" si="75"/>
        <v>11</v>
      </c>
      <c r="AD288" s="3">
        <f t="shared" si="76"/>
        <v>8</v>
      </c>
    </row>
    <row r="289" spans="1:30" x14ac:dyDescent="0.25">
      <c r="A289" s="2">
        <v>42004</v>
      </c>
      <c r="B289">
        <v>-1.79882424234613</v>
      </c>
      <c r="C289">
        <v>1.2988634527382099</v>
      </c>
      <c r="D289">
        <v>2.4113864567961301</v>
      </c>
      <c r="E289">
        <v>5.5483050011387799E-2</v>
      </c>
      <c r="F289">
        <v>-1.19886825671193</v>
      </c>
      <c r="G289">
        <v>0.39187113514545502</v>
      </c>
      <c r="H289">
        <v>0.133062478357486</v>
      </c>
      <c r="I289">
        <v>-0.39702953097120203</v>
      </c>
      <c r="J289">
        <v>-0.59358828818697096</v>
      </c>
      <c r="K289">
        <v>-0.12940685285582099</v>
      </c>
      <c r="L289">
        <v>5.0548353174689198E-2</v>
      </c>
      <c r="M289">
        <v>-0.33885492964907898</v>
      </c>
      <c r="N289">
        <v>5.5303649357811201E-2</v>
      </c>
      <c r="O289">
        <v>6.0053525139958298E-2</v>
      </c>
      <c r="P289" s="4">
        <f t="shared" si="62"/>
        <v>42004</v>
      </c>
      <c r="Q289" s="3">
        <f t="shared" si="63"/>
        <v>1</v>
      </c>
      <c r="R289" s="3">
        <f t="shared" si="64"/>
        <v>13</v>
      </c>
      <c r="S289" s="3">
        <f t="shared" si="65"/>
        <v>14</v>
      </c>
      <c r="T289" s="3">
        <f t="shared" si="66"/>
        <v>9</v>
      </c>
      <c r="U289" s="3">
        <f t="shared" si="67"/>
        <v>2</v>
      </c>
      <c r="V289" s="3">
        <f t="shared" si="68"/>
        <v>12</v>
      </c>
      <c r="W289" s="3">
        <f t="shared" si="69"/>
        <v>11</v>
      </c>
      <c r="X289" s="3">
        <f t="shared" si="70"/>
        <v>4</v>
      </c>
      <c r="Y289" s="3">
        <f t="shared" si="71"/>
        <v>3</v>
      </c>
      <c r="Z289" s="3">
        <f t="shared" si="72"/>
        <v>6</v>
      </c>
      <c r="AA289" s="3">
        <f t="shared" si="73"/>
        <v>7</v>
      </c>
      <c r="AB289" s="3">
        <f t="shared" si="74"/>
        <v>5</v>
      </c>
      <c r="AC289" s="3">
        <f t="shared" si="75"/>
        <v>8</v>
      </c>
      <c r="AD289" s="3">
        <f t="shared" si="76"/>
        <v>10</v>
      </c>
    </row>
    <row r="290" spans="1:30" x14ac:dyDescent="0.25">
      <c r="A290" s="2">
        <v>42034</v>
      </c>
      <c r="B290">
        <v>-0.992147431249504</v>
      </c>
      <c r="C290">
        <v>1.3024007602572001</v>
      </c>
      <c r="D290">
        <v>1.1903021733477801</v>
      </c>
      <c r="E290">
        <v>-0.12470252680919</v>
      </c>
      <c r="F290">
        <v>-2.0424814225860199</v>
      </c>
      <c r="G290">
        <v>0.55221251101842606</v>
      </c>
      <c r="H290">
        <v>-0.10663914605153001</v>
      </c>
      <c r="I290">
        <v>1.2753096191094599</v>
      </c>
      <c r="J290">
        <v>-1.30235681301676</v>
      </c>
      <c r="K290">
        <v>-0.40679993000201398</v>
      </c>
      <c r="L290">
        <v>0.40951784105240302</v>
      </c>
      <c r="M290">
        <v>-0.58865424238460295</v>
      </c>
      <c r="N290">
        <v>0.57341922270381096</v>
      </c>
      <c r="O290">
        <v>0.26061938461054002</v>
      </c>
      <c r="P290" s="4">
        <f t="shared" si="62"/>
        <v>42034</v>
      </c>
      <c r="Q290" s="3">
        <f t="shared" si="63"/>
        <v>3</v>
      </c>
      <c r="R290" s="3">
        <f t="shared" si="64"/>
        <v>14</v>
      </c>
      <c r="S290" s="3">
        <f t="shared" si="65"/>
        <v>12</v>
      </c>
      <c r="T290" s="3">
        <f t="shared" si="66"/>
        <v>6</v>
      </c>
      <c r="U290" s="3">
        <f t="shared" si="67"/>
        <v>1</v>
      </c>
      <c r="V290" s="3">
        <f t="shared" si="68"/>
        <v>10</v>
      </c>
      <c r="W290" s="3">
        <f t="shared" si="69"/>
        <v>7</v>
      </c>
      <c r="X290" s="3">
        <f t="shared" si="70"/>
        <v>13</v>
      </c>
      <c r="Y290" s="3">
        <f t="shared" si="71"/>
        <v>2</v>
      </c>
      <c r="Z290" s="3">
        <f t="shared" si="72"/>
        <v>5</v>
      </c>
      <c r="AA290" s="3">
        <f t="shared" si="73"/>
        <v>9</v>
      </c>
      <c r="AB290" s="3">
        <f t="shared" si="74"/>
        <v>4</v>
      </c>
      <c r="AC290" s="3">
        <f t="shared" si="75"/>
        <v>11</v>
      </c>
      <c r="AD290" s="3">
        <f t="shared" si="76"/>
        <v>8</v>
      </c>
    </row>
    <row r="291" spans="1:30" x14ac:dyDescent="0.25">
      <c r="A291" s="2">
        <v>42062</v>
      </c>
      <c r="B291">
        <v>-0.88399120095585404</v>
      </c>
      <c r="C291">
        <v>1.5776876783388001</v>
      </c>
      <c r="D291">
        <v>0.70616904454792395</v>
      </c>
      <c r="E291">
        <v>-0.25430770051721102</v>
      </c>
      <c r="F291">
        <v>-1.5191313203007799</v>
      </c>
      <c r="G291">
        <v>1.2641999301537199</v>
      </c>
      <c r="H291">
        <v>-1.01808008019042</v>
      </c>
      <c r="I291">
        <v>0.23743651261228399</v>
      </c>
      <c r="J291">
        <v>-1.46357761422092</v>
      </c>
      <c r="K291">
        <v>1.0611691646982799</v>
      </c>
      <c r="L291">
        <v>0.462219907398217</v>
      </c>
      <c r="M291">
        <v>-0.72630497284269702</v>
      </c>
      <c r="N291">
        <v>0.23868384923642799</v>
      </c>
      <c r="O291">
        <v>0.31782680204223901</v>
      </c>
      <c r="P291" s="4">
        <f t="shared" si="62"/>
        <v>42062</v>
      </c>
      <c r="Q291" s="3">
        <f t="shared" si="63"/>
        <v>4</v>
      </c>
      <c r="R291" s="3">
        <f t="shared" si="64"/>
        <v>14</v>
      </c>
      <c r="S291" s="3">
        <f t="shared" si="65"/>
        <v>11</v>
      </c>
      <c r="T291" s="3">
        <f t="shared" si="66"/>
        <v>6</v>
      </c>
      <c r="U291" s="3">
        <f t="shared" si="67"/>
        <v>1</v>
      </c>
      <c r="V291" s="3">
        <f t="shared" si="68"/>
        <v>13</v>
      </c>
      <c r="W291" s="3">
        <f t="shared" si="69"/>
        <v>3</v>
      </c>
      <c r="X291" s="3">
        <f t="shared" si="70"/>
        <v>7</v>
      </c>
      <c r="Y291" s="3">
        <f t="shared" si="71"/>
        <v>2</v>
      </c>
      <c r="Z291" s="3">
        <f t="shared" si="72"/>
        <v>12</v>
      </c>
      <c r="AA291" s="3">
        <f t="shared" si="73"/>
        <v>10</v>
      </c>
      <c r="AB291" s="3">
        <f t="shared" si="74"/>
        <v>5</v>
      </c>
      <c r="AC291" s="3">
        <f t="shared" si="75"/>
        <v>8</v>
      </c>
      <c r="AD291" s="3">
        <f t="shared" si="76"/>
        <v>9</v>
      </c>
    </row>
    <row r="292" spans="1:30" x14ac:dyDescent="0.25">
      <c r="A292" s="2">
        <v>42094</v>
      </c>
      <c r="B292">
        <v>-0.98377103101722396</v>
      </c>
      <c r="C292">
        <v>0.98132379280221604</v>
      </c>
      <c r="D292">
        <v>0.30412010727175598</v>
      </c>
      <c r="E292">
        <v>-0.47693779413883503</v>
      </c>
      <c r="F292">
        <v>-0.151029210144905</v>
      </c>
      <c r="G292">
        <v>1.83596215165381</v>
      </c>
      <c r="H292">
        <v>-0.716777292324694</v>
      </c>
      <c r="I292">
        <v>-0.43858979436380002</v>
      </c>
      <c r="J292">
        <v>-1.75515737457753</v>
      </c>
      <c r="K292">
        <v>1.62693432338779</v>
      </c>
      <c r="L292">
        <v>1.08492797496837E-2</v>
      </c>
      <c r="M292">
        <v>-0.79459896636483696</v>
      </c>
      <c r="N292">
        <v>1.8984903625870301E-2</v>
      </c>
      <c r="O292">
        <v>0.538686904440694</v>
      </c>
      <c r="P292" s="4">
        <f t="shared" si="62"/>
        <v>42094</v>
      </c>
      <c r="Q292" s="3">
        <f t="shared" si="63"/>
        <v>2</v>
      </c>
      <c r="R292" s="3">
        <f t="shared" si="64"/>
        <v>12</v>
      </c>
      <c r="S292" s="3">
        <f t="shared" si="65"/>
        <v>10</v>
      </c>
      <c r="T292" s="3">
        <f t="shared" si="66"/>
        <v>5</v>
      </c>
      <c r="U292" s="3">
        <f t="shared" si="67"/>
        <v>7</v>
      </c>
      <c r="V292" s="3">
        <f t="shared" si="68"/>
        <v>14</v>
      </c>
      <c r="W292" s="3">
        <f t="shared" si="69"/>
        <v>4</v>
      </c>
      <c r="X292" s="3">
        <f t="shared" si="70"/>
        <v>6</v>
      </c>
      <c r="Y292" s="3">
        <f t="shared" si="71"/>
        <v>1</v>
      </c>
      <c r="Z292" s="3">
        <f t="shared" si="72"/>
        <v>13</v>
      </c>
      <c r="AA292" s="3">
        <f t="shared" si="73"/>
        <v>8</v>
      </c>
      <c r="AB292" s="3">
        <f t="shared" si="74"/>
        <v>3</v>
      </c>
      <c r="AC292" s="3">
        <f t="shared" si="75"/>
        <v>9</v>
      </c>
      <c r="AD292" s="3">
        <f t="shared" si="76"/>
        <v>11</v>
      </c>
    </row>
    <row r="293" spans="1:30" x14ac:dyDescent="0.25">
      <c r="A293" s="2">
        <v>42124</v>
      </c>
      <c r="B293">
        <v>-7.9545839840188606E-2</v>
      </c>
      <c r="C293">
        <v>-0.18706901655879299</v>
      </c>
      <c r="D293">
        <v>-1.8125929255168999E-2</v>
      </c>
      <c r="E293">
        <v>-0.464390048874956</v>
      </c>
      <c r="F293">
        <v>2.2443151969080199</v>
      </c>
      <c r="G293">
        <v>1.50449074989364</v>
      </c>
      <c r="H293">
        <v>-1.48122764352227</v>
      </c>
      <c r="I293">
        <v>-1.13820845778446</v>
      </c>
      <c r="J293">
        <v>-0.31682509977059897</v>
      </c>
      <c r="K293">
        <v>1.0184059556253</v>
      </c>
      <c r="L293">
        <v>-0.77121850060919395</v>
      </c>
      <c r="M293">
        <v>0.204568025741793</v>
      </c>
      <c r="N293">
        <v>-0.40897721952011101</v>
      </c>
      <c r="O293">
        <v>-0.106192172433016</v>
      </c>
      <c r="P293" s="4">
        <f t="shared" si="62"/>
        <v>42124</v>
      </c>
      <c r="Q293" s="3">
        <f t="shared" si="63"/>
        <v>9</v>
      </c>
      <c r="R293" s="3">
        <f t="shared" si="64"/>
        <v>7</v>
      </c>
      <c r="S293" s="3">
        <f t="shared" si="65"/>
        <v>10</v>
      </c>
      <c r="T293" s="3">
        <f t="shared" si="66"/>
        <v>4</v>
      </c>
      <c r="U293" s="3">
        <f t="shared" si="67"/>
        <v>14</v>
      </c>
      <c r="V293" s="3">
        <f t="shared" si="68"/>
        <v>13</v>
      </c>
      <c r="W293" s="3">
        <f t="shared" si="69"/>
        <v>1</v>
      </c>
      <c r="X293" s="3">
        <f t="shared" si="70"/>
        <v>2</v>
      </c>
      <c r="Y293" s="3">
        <f t="shared" si="71"/>
        <v>6</v>
      </c>
      <c r="Z293" s="3">
        <f t="shared" si="72"/>
        <v>12</v>
      </c>
      <c r="AA293" s="3">
        <f t="shared" si="73"/>
        <v>3</v>
      </c>
      <c r="AB293" s="3">
        <f t="shared" si="74"/>
        <v>11</v>
      </c>
      <c r="AC293" s="3">
        <f t="shared" si="75"/>
        <v>5</v>
      </c>
      <c r="AD293" s="3">
        <f t="shared" si="76"/>
        <v>8</v>
      </c>
    </row>
    <row r="294" spans="1:30" x14ac:dyDescent="0.25">
      <c r="A294" s="2">
        <v>42153</v>
      </c>
      <c r="B294">
        <v>0.425265000531449</v>
      </c>
      <c r="C294">
        <v>0.114071805920984</v>
      </c>
      <c r="D294">
        <v>0.312200625842743</v>
      </c>
      <c r="E294">
        <v>0.77268188824828199</v>
      </c>
      <c r="F294">
        <v>2.1217209910821402</v>
      </c>
      <c r="G294">
        <v>1.08038459005386</v>
      </c>
      <c r="H294">
        <v>-1.5075899352191999</v>
      </c>
      <c r="I294">
        <v>-1.0282461130726801</v>
      </c>
      <c r="J294">
        <v>-0.113033545511679</v>
      </c>
      <c r="K294">
        <v>0.51647683841879299</v>
      </c>
      <c r="L294">
        <v>-1.3247634404198101</v>
      </c>
      <c r="M294">
        <v>5.0197088735270297E-2</v>
      </c>
      <c r="N294">
        <v>-0.89439890322571902</v>
      </c>
      <c r="O294">
        <v>-0.52496689138443897</v>
      </c>
      <c r="P294" s="4">
        <f t="shared" si="62"/>
        <v>42153</v>
      </c>
      <c r="Q294" s="3">
        <f t="shared" si="63"/>
        <v>10</v>
      </c>
      <c r="R294" s="3">
        <f t="shared" si="64"/>
        <v>8</v>
      </c>
      <c r="S294" s="3">
        <f t="shared" si="65"/>
        <v>9</v>
      </c>
      <c r="T294" s="3">
        <f t="shared" si="66"/>
        <v>12</v>
      </c>
      <c r="U294" s="3">
        <f t="shared" si="67"/>
        <v>14</v>
      </c>
      <c r="V294" s="3">
        <f t="shared" si="68"/>
        <v>13</v>
      </c>
      <c r="W294" s="3">
        <f t="shared" si="69"/>
        <v>1</v>
      </c>
      <c r="X294" s="3">
        <f t="shared" si="70"/>
        <v>3</v>
      </c>
      <c r="Y294" s="3">
        <f t="shared" si="71"/>
        <v>6</v>
      </c>
      <c r="Z294" s="3">
        <f t="shared" si="72"/>
        <v>11</v>
      </c>
      <c r="AA294" s="3">
        <f t="shared" si="73"/>
        <v>2</v>
      </c>
      <c r="AB294" s="3">
        <f t="shared" si="74"/>
        <v>7</v>
      </c>
      <c r="AC294" s="3">
        <f t="shared" si="75"/>
        <v>4</v>
      </c>
      <c r="AD294" s="3">
        <f t="shared" si="76"/>
        <v>5</v>
      </c>
    </row>
    <row r="295" spans="1:30" x14ac:dyDescent="0.25">
      <c r="A295" s="2">
        <v>42185</v>
      </c>
      <c r="B295">
        <v>1.3627216774875399</v>
      </c>
      <c r="C295">
        <v>-0.37550892357113003</v>
      </c>
      <c r="D295">
        <v>-0.11592210570030501</v>
      </c>
      <c r="E295">
        <v>1.2554044015805399</v>
      </c>
      <c r="F295">
        <v>0.61150735325526595</v>
      </c>
      <c r="G295">
        <v>0.24039301182210701</v>
      </c>
      <c r="H295">
        <v>-1.42214730121651</v>
      </c>
      <c r="I295">
        <v>-0.105396638202504</v>
      </c>
      <c r="J295">
        <v>0.71523222252655705</v>
      </c>
      <c r="K295">
        <v>-0.87504770621382599</v>
      </c>
      <c r="L295">
        <v>-2.1819069911362101</v>
      </c>
      <c r="M295">
        <v>0.876056118596793</v>
      </c>
      <c r="N295">
        <v>0.27338847357496399</v>
      </c>
      <c r="O295">
        <v>-0.25877359280328099</v>
      </c>
      <c r="P295" s="4">
        <f t="shared" si="62"/>
        <v>42185</v>
      </c>
      <c r="Q295" s="3">
        <f t="shared" si="63"/>
        <v>14</v>
      </c>
      <c r="R295" s="3">
        <f t="shared" si="64"/>
        <v>4</v>
      </c>
      <c r="S295" s="3">
        <f t="shared" si="65"/>
        <v>6</v>
      </c>
      <c r="T295" s="3">
        <f t="shared" si="66"/>
        <v>13</v>
      </c>
      <c r="U295" s="3">
        <f t="shared" si="67"/>
        <v>10</v>
      </c>
      <c r="V295" s="3">
        <f t="shared" si="68"/>
        <v>8</v>
      </c>
      <c r="W295" s="3">
        <f t="shared" si="69"/>
        <v>2</v>
      </c>
      <c r="X295" s="3">
        <f t="shared" si="70"/>
        <v>7</v>
      </c>
      <c r="Y295" s="3">
        <f t="shared" si="71"/>
        <v>11</v>
      </c>
      <c r="Z295" s="3">
        <f t="shared" si="72"/>
        <v>3</v>
      </c>
      <c r="AA295" s="3">
        <f t="shared" si="73"/>
        <v>1</v>
      </c>
      <c r="AB295" s="3">
        <f t="shared" si="74"/>
        <v>12</v>
      </c>
      <c r="AC295" s="3">
        <f t="shared" si="75"/>
        <v>9</v>
      </c>
      <c r="AD295" s="3">
        <f t="shared" si="76"/>
        <v>5</v>
      </c>
    </row>
    <row r="296" spans="1:30" x14ac:dyDescent="0.25">
      <c r="A296" s="2">
        <v>42216</v>
      </c>
      <c r="B296">
        <v>0.60681510657239901</v>
      </c>
      <c r="C296">
        <v>1.7386670351289399</v>
      </c>
      <c r="D296">
        <v>-0.51148710471519898</v>
      </c>
      <c r="E296">
        <v>0.59211029730893605</v>
      </c>
      <c r="F296">
        <v>-1.9778782900151499</v>
      </c>
      <c r="G296">
        <v>1.3033872866571901</v>
      </c>
      <c r="H296">
        <v>-0.70631601226609297</v>
      </c>
      <c r="I296">
        <v>-0.97927900766411602</v>
      </c>
      <c r="J296">
        <v>-0.59056062042225499</v>
      </c>
      <c r="K296">
        <v>0.34701108099805</v>
      </c>
      <c r="L296">
        <v>-0.80527418885923696</v>
      </c>
      <c r="M296">
        <v>-0.24056927831066499</v>
      </c>
      <c r="N296">
        <v>0.65678584217372304</v>
      </c>
      <c r="O296">
        <v>0.56658785341347395</v>
      </c>
      <c r="P296" s="4">
        <f t="shared" si="62"/>
        <v>42216</v>
      </c>
      <c r="Q296" s="3">
        <f t="shared" si="63"/>
        <v>11</v>
      </c>
      <c r="R296" s="3">
        <f t="shared" si="64"/>
        <v>14</v>
      </c>
      <c r="S296" s="3">
        <f t="shared" si="65"/>
        <v>6</v>
      </c>
      <c r="T296" s="3">
        <f t="shared" si="66"/>
        <v>10</v>
      </c>
      <c r="U296" s="3">
        <f t="shared" si="67"/>
        <v>1</v>
      </c>
      <c r="V296" s="3">
        <f t="shared" si="68"/>
        <v>13</v>
      </c>
      <c r="W296" s="3">
        <f t="shared" si="69"/>
        <v>4</v>
      </c>
      <c r="X296" s="3">
        <f t="shared" si="70"/>
        <v>2</v>
      </c>
      <c r="Y296" s="3">
        <f t="shared" si="71"/>
        <v>5</v>
      </c>
      <c r="Z296" s="3">
        <f t="shared" si="72"/>
        <v>8</v>
      </c>
      <c r="AA296" s="3">
        <f t="shared" si="73"/>
        <v>3</v>
      </c>
      <c r="AB296" s="3">
        <f t="shared" si="74"/>
        <v>7</v>
      </c>
      <c r="AC296" s="3">
        <f t="shared" si="75"/>
        <v>12</v>
      </c>
      <c r="AD296" s="3">
        <f t="shared" si="76"/>
        <v>9</v>
      </c>
    </row>
    <row r="297" spans="1:30" x14ac:dyDescent="0.25">
      <c r="A297" s="2">
        <v>42247</v>
      </c>
      <c r="B297">
        <v>0.98473477744746196</v>
      </c>
      <c r="C297">
        <v>0.820036760307297</v>
      </c>
      <c r="D297">
        <v>-1.02848683674168</v>
      </c>
      <c r="E297">
        <v>0.35659832270894398</v>
      </c>
      <c r="F297">
        <v>-2.0652362584982402</v>
      </c>
      <c r="G297">
        <v>0.66625265068430295</v>
      </c>
      <c r="H297">
        <v>-0.30225783552289698</v>
      </c>
      <c r="I297">
        <v>2.0067649759644399E-2</v>
      </c>
      <c r="J297">
        <v>-0.10151616978630899</v>
      </c>
      <c r="K297">
        <v>0.74031386675878197</v>
      </c>
      <c r="L297">
        <v>-1.4452193449297499</v>
      </c>
      <c r="M297">
        <v>-0.65111392855185002</v>
      </c>
      <c r="N297">
        <v>1.38329821640647</v>
      </c>
      <c r="O297">
        <v>0.62252812995782403</v>
      </c>
      <c r="P297" s="4">
        <f t="shared" si="62"/>
        <v>42247</v>
      </c>
      <c r="Q297" s="3">
        <f t="shared" si="63"/>
        <v>13</v>
      </c>
      <c r="R297" s="3">
        <f t="shared" si="64"/>
        <v>12</v>
      </c>
      <c r="S297" s="3">
        <f t="shared" si="65"/>
        <v>3</v>
      </c>
      <c r="T297" s="3">
        <f t="shared" si="66"/>
        <v>8</v>
      </c>
      <c r="U297" s="3">
        <f t="shared" si="67"/>
        <v>1</v>
      </c>
      <c r="V297" s="3">
        <f t="shared" si="68"/>
        <v>10</v>
      </c>
      <c r="W297" s="3">
        <f t="shared" si="69"/>
        <v>5</v>
      </c>
      <c r="X297" s="3">
        <f t="shared" si="70"/>
        <v>7</v>
      </c>
      <c r="Y297" s="3">
        <f t="shared" si="71"/>
        <v>6</v>
      </c>
      <c r="Z297" s="3">
        <f t="shared" si="72"/>
        <v>11</v>
      </c>
      <c r="AA297" s="3">
        <f t="shared" si="73"/>
        <v>2</v>
      </c>
      <c r="AB297" s="3">
        <f t="shared" si="74"/>
        <v>4</v>
      </c>
      <c r="AC297" s="3">
        <f t="shared" si="75"/>
        <v>14</v>
      </c>
      <c r="AD297" s="3">
        <f t="shared" si="76"/>
        <v>9</v>
      </c>
    </row>
    <row r="298" spans="1:30" x14ac:dyDescent="0.25">
      <c r="A298" s="2">
        <v>42277</v>
      </c>
      <c r="B298">
        <v>0.68335355782881202</v>
      </c>
      <c r="C298">
        <v>-7.5101614014054394E-2</v>
      </c>
      <c r="D298">
        <v>-0.15051580741860399</v>
      </c>
      <c r="E298">
        <v>0.88105714287734105</v>
      </c>
      <c r="F298">
        <v>-1.8918413722796199</v>
      </c>
      <c r="G298">
        <v>-0.34489319115404299</v>
      </c>
      <c r="H298">
        <v>-0.83093032719631899</v>
      </c>
      <c r="I298">
        <v>0.94757627521901799</v>
      </c>
      <c r="J298">
        <v>-0.75516110745718601</v>
      </c>
      <c r="K298">
        <v>1.84526476559733</v>
      </c>
      <c r="L298">
        <v>-0.611397982870862</v>
      </c>
      <c r="M298">
        <v>-0.64450426123846405</v>
      </c>
      <c r="N298">
        <v>1.25749620362634</v>
      </c>
      <c r="O298">
        <v>-0.31040228151969301</v>
      </c>
      <c r="P298" s="4">
        <f t="shared" si="62"/>
        <v>42277</v>
      </c>
      <c r="Q298" s="3">
        <f t="shared" si="63"/>
        <v>10</v>
      </c>
      <c r="R298" s="3">
        <f t="shared" si="64"/>
        <v>9</v>
      </c>
      <c r="S298" s="3">
        <f t="shared" si="65"/>
        <v>8</v>
      </c>
      <c r="T298" s="3">
        <f t="shared" si="66"/>
        <v>11</v>
      </c>
      <c r="U298" s="3">
        <f t="shared" si="67"/>
        <v>1</v>
      </c>
      <c r="V298" s="3">
        <f t="shared" si="68"/>
        <v>6</v>
      </c>
      <c r="W298" s="3">
        <f t="shared" si="69"/>
        <v>2</v>
      </c>
      <c r="X298" s="3">
        <f t="shared" si="70"/>
        <v>12</v>
      </c>
      <c r="Y298" s="3">
        <f t="shared" si="71"/>
        <v>3</v>
      </c>
      <c r="Z298" s="3">
        <f t="shared" si="72"/>
        <v>14</v>
      </c>
      <c r="AA298" s="3">
        <f t="shared" si="73"/>
        <v>5</v>
      </c>
      <c r="AB298" s="3">
        <f t="shared" si="74"/>
        <v>4</v>
      </c>
      <c r="AC298" s="3">
        <f t="shared" si="75"/>
        <v>13</v>
      </c>
      <c r="AD298" s="3">
        <f t="shared" si="76"/>
        <v>7</v>
      </c>
    </row>
    <row r="299" spans="1:30" x14ac:dyDescent="0.25">
      <c r="A299" s="2">
        <v>42307</v>
      </c>
      <c r="B299">
        <v>0.13063897893899001</v>
      </c>
      <c r="C299">
        <v>-2.5368762143044199</v>
      </c>
      <c r="D299">
        <v>2.4463475463403501E-2</v>
      </c>
      <c r="E299">
        <v>0.64357401341570397</v>
      </c>
      <c r="F299">
        <v>5.9769887188715898E-2</v>
      </c>
      <c r="G299">
        <v>-0.81746871180160297</v>
      </c>
      <c r="H299">
        <v>-0.18387881673607501</v>
      </c>
      <c r="I299">
        <v>1.3185494230021899</v>
      </c>
      <c r="J299">
        <v>-0.382763587690364</v>
      </c>
      <c r="K299">
        <v>1.1752863863296501</v>
      </c>
      <c r="L299">
        <v>0.59920476587362104</v>
      </c>
      <c r="M299">
        <v>-0.49526657930113299</v>
      </c>
      <c r="N299">
        <v>1.0832799174459</v>
      </c>
      <c r="O299">
        <v>-0.61851293782458105</v>
      </c>
      <c r="P299" s="4">
        <f t="shared" si="62"/>
        <v>42307</v>
      </c>
      <c r="Q299" s="3">
        <f t="shared" si="63"/>
        <v>9</v>
      </c>
      <c r="R299" s="3">
        <f t="shared" si="64"/>
        <v>1</v>
      </c>
      <c r="S299" s="3">
        <f t="shared" si="65"/>
        <v>7</v>
      </c>
      <c r="T299" s="3">
        <f t="shared" si="66"/>
        <v>11</v>
      </c>
      <c r="U299" s="3">
        <f t="shared" si="67"/>
        <v>8</v>
      </c>
      <c r="V299" s="3">
        <f t="shared" si="68"/>
        <v>2</v>
      </c>
      <c r="W299" s="3">
        <f t="shared" si="69"/>
        <v>6</v>
      </c>
      <c r="X299" s="3">
        <f t="shared" si="70"/>
        <v>14</v>
      </c>
      <c r="Y299" s="3">
        <f t="shared" si="71"/>
        <v>5</v>
      </c>
      <c r="Z299" s="3">
        <f t="shared" si="72"/>
        <v>13</v>
      </c>
      <c r="AA299" s="3">
        <f t="shared" si="73"/>
        <v>10</v>
      </c>
      <c r="AB299" s="3">
        <f t="shared" si="74"/>
        <v>4</v>
      </c>
      <c r="AC299" s="3">
        <f t="shared" si="75"/>
        <v>12</v>
      </c>
      <c r="AD299" s="3">
        <f t="shared" si="76"/>
        <v>3</v>
      </c>
    </row>
    <row r="300" spans="1:30" x14ac:dyDescent="0.25">
      <c r="A300" s="2">
        <v>42338</v>
      </c>
      <c r="B300">
        <v>0.65382505426402504</v>
      </c>
      <c r="C300">
        <v>-2.2383718949429601</v>
      </c>
      <c r="D300">
        <v>4.7516729951537502E-2</v>
      </c>
      <c r="E300">
        <v>0.16550899667216401</v>
      </c>
      <c r="F300">
        <v>0.89043644538773203</v>
      </c>
      <c r="G300">
        <v>-1.2753898710020199</v>
      </c>
      <c r="H300">
        <v>3.4524208742014902E-2</v>
      </c>
      <c r="I300">
        <v>1.12422040339726</v>
      </c>
      <c r="J300">
        <v>-0.819491405288993</v>
      </c>
      <c r="K300">
        <v>0.29413300316520102</v>
      </c>
      <c r="L300">
        <v>1.14447510811169</v>
      </c>
      <c r="M300">
        <v>-0.30542340293640502</v>
      </c>
      <c r="N300">
        <v>1.0493406504807301</v>
      </c>
      <c r="O300">
        <v>-0.765304026001974</v>
      </c>
      <c r="P300" s="4">
        <f t="shared" si="62"/>
        <v>42338</v>
      </c>
      <c r="Q300" s="3">
        <f t="shared" si="63"/>
        <v>10</v>
      </c>
      <c r="R300" s="3">
        <f t="shared" si="64"/>
        <v>1</v>
      </c>
      <c r="S300" s="3">
        <f t="shared" si="65"/>
        <v>7</v>
      </c>
      <c r="T300" s="3">
        <f t="shared" si="66"/>
        <v>8</v>
      </c>
      <c r="U300" s="3">
        <f t="shared" si="67"/>
        <v>11</v>
      </c>
      <c r="V300" s="3">
        <f t="shared" si="68"/>
        <v>2</v>
      </c>
      <c r="W300" s="3">
        <f t="shared" si="69"/>
        <v>6</v>
      </c>
      <c r="X300" s="3">
        <f t="shared" si="70"/>
        <v>13</v>
      </c>
      <c r="Y300" s="3">
        <f t="shared" si="71"/>
        <v>3</v>
      </c>
      <c r="Z300" s="3">
        <f t="shared" si="72"/>
        <v>9</v>
      </c>
      <c r="AA300" s="3">
        <f t="shared" si="73"/>
        <v>14</v>
      </c>
      <c r="AB300" s="3">
        <f t="shared" si="74"/>
        <v>5</v>
      </c>
      <c r="AC300" s="3">
        <f t="shared" si="75"/>
        <v>12</v>
      </c>
      <c r="AD300" s="3">
        <f t="shared" si="76"/>
        <v>4</v>
      </c>
    </row>
    <row r="301" spans="1:30" x14ac:dyDescent="0.25">
      <c r="A301" s="2">
        <v>42369</v>
      </c>
      <c r="B301">
        <v>1.0753438119330401</v>
      </c>
      <c r="C301">
        <v>-1.76776721823189</v>
      </c>
      <c r="D301">
        <v>-0.548867396832457</v>
      </c>
      <c r="E301">
        <v>-0.95553415475508796</v>
      </c>
      <c r="F301">
        <v>2.23801081375314</v>
      </c>
      <c r="G301">
        <v>-0.88104428654529499</v>
      </c>
      <c r="H301">
        <v>0.21226787074980599</v>
      </c>
      <c r="I301">
        <v>-0.15296561150573801</v>
      </c>
      <c r="J301">
        <v>0.25807970544457798</v>
      </c>
      <c r="K301">
        <v>-0.106668122988983</v>
      </c>
      <c r="L301">
        <v>0.84402379936192995</v>
      </c>
      <c r="M301">
        <v>-0.14783191933265</v>
      </c>
      <c r="N301">
        <v>0.61319302380569696</v>
      </c>
      <c r="O301">
        <v>-0.68024031485608505</v>
      </c>
      <c r="P301" s="4">
        <f t="shared" si="62"/>
        <v>42369</v>
      </c>
      <c r="Q301" s="3">
        <f t="shared" si="63"/>
        <v>13</v>
      </c>
      <c r="R301" s="3">
        <f t="shared" si="64"/>
        <v>1</v>
      </c>
      <c r="S301" s="3">
        <f t="shared" si="65"/>
        <v>5</v>
      </c>
      <c r="T301" s="3">
        <f t="shared" si="66"/>
        <v>2</v>
      </c>
      <c r="U301" s="3">
        <f t="shared" si="67"/>
        <v>14</v>
      </c>
      <c r="V301" s="3">
        <f t="shared" si="68"/>
        <v>3</v>
      </c>
      <c r="W301" s="3">
        <f t="shared" si="69"/>
        <v>9</v>
      </c>
      <c r="X301" s="3">
        <f t="shared" si="70"/>
        <v>6</v>
      </c>
      <c r="Y301" s="3">
        <f t="shared" si="71"/>
        <v>10</v>
      </c>
      <c r="Z301" s="3">
        <f t="shared" si="72"/>
        <v>8</v>
      </c>
      <c r="AA301" s="3">
        <f t="shared" si="73"/>
        <v>12</v>
      </c>
      <c r="AB301" s="3">
        <f t="shared" si="74"/>
        <v>7</v>
      </c>
      <c r="AC301" s="3">
        <f t="shared" si="75"/>
        <v>11</v>
      </c>
      <c r="AD301" s="3">
        <f t="shared" si="76"/>
        <v>4</v>
      </c>
    </row>
    <row r="302" spans="1:30" x14ac:dyDescent="0.25">
      <c r="A302" s="2">
        <v>42398</v>
      </c>
      <c r="B302">
        <v>1.52005253886685</v>
      </c>
      <c r="C302">
        <v>6.58975179306001E-2</v>
      </c>
      <c r="D302">
        <v>4.4877741682723703E-2</v>
      </c>
      <c r="E302">
        <v>0.42461790155381002</v>
      </c>
      <c r="F302">
        <v>0.198881056834076</v>
      </c>
      <c r="G302">
        <v>-2.3626155848644599</v>
      </c>
      <c r="H302">
        <v>0.111998650783994</v>
      </c>
      <c r="I302">
        <v>1.6613976147526099</v>
      </c>
      <c r="J302">
        <v>-0.50524243141313596</v>
      </c>
      <c r="K302">
        <v>0.40782334912055102</v>
      </c>
      <c r="L302">
        <v>-0.72734303814214296</v>
      </c>
      <c r="M302">
        <v>-0.119342991740111</v>
      </c>
      <c r="N302">
        <v>0.30422020507636899</v>
      </c>
      <c r="O302">
        <v>-1.02522253044173</v>
      </c>
      <c r="P302" s="4">
        <f t="shared" si="62"/>
        <v>42398</v>
      </c>
      <c r="Q302" s="3">
        <f t="shared" si="63"/>
        <v>13</v>
      </c>
      <c r="R302" s="3">
        <f t="shared" si="64"/>
        <v>7</v>
      </c>
      <c r="S302" s="3">
        <f t="shared" si="65"/>
        <v>6</v>
      </c>
      <c r="T302" s="3">
        <f t="shared" si="66"/>
        <v>12</v>
      </c>
      <c r="U302" s="3">
        <f t="shared" si="67"/>
        <v>9</v>
      </c>
      <c r="V302" s="3">
        <f t="shared" si="68"/>
        <v>1</v>
      </c>
      <c r="W302" s="3">
        <f t="shared" si="69"/>
        <v>8</v>
      </c>
      <c r="X302" s="3">
        <f t="shared" si="70"/>
        <v>14</v>
      </c>
      <c r="Y302" s="3">
        <f t="shared" si="71"/>
        <v>4</v>
      </c>
      <c r="Z302" s="3">
        <f t="shared" si="72"/>
        <v>11</v>
      </c>
      <c r="AA302" s="3">
        <f t="shared" si="73"/>
        <v>3</v>
      </c>
      <c r="AB302" s="3">
        <f t="shared" si="74"/>
        <v>5</v>
      </c>
      <c r="AC302" s="3">
        <f t="shared" si="75"/>
        <v>10</v>
      </c>
      <c r="AD302" s="3">
        <f t="shared" si="76"/>
        <v>2</v>
      </c>
    </row>
    <row r="303" spans="1:30" x14ac:dyDescent="0.25">
      <c r="A303" s="2">
        <v>42429</v>
      </c>
      <c r="B303">
        <v>1.2721365801018201</v>
      </c>
      <c r="C303">
        <v>0.117831439994105</v>
      </c>
      <c r="D303">
        <v>0.247701537370623</v>
      </c>
      <c r="E303">
        <v>0.75686532831896303</v>
      </c>
      <c r="F303">
        <v>-1.1983274818240299</v>
      </c>
      <c r="G303">
        <v>-2.3459213883286298</v>
      </c>
      <c r="H303">
        <v>0.36436352056076798</v>
      </c>
      <c r="I303">
        <v>1.0176426119876401</v>
      </c>
      <c r="J303">
        <v>-0.227387437178176</v>
      </c>
      <c r="K303">
        <v>1.1240307474381701</v>
      </c>
      <c r="L303">
        <v>-0.84028567619773997</v>
      </c>
      <c r="M303">
        <v>0.28580382781505997</v>
      </c>
      <c r="N303">
        <v>0.135843776129075</v>
      </c>
      <c r="O303">
        <v>-0.71029738618764604</v>
      </c>
      <c r="P303" s="4">
        <f t="shared" si="62"/>
        <v>42429</v>
      </c>
      <c r="Q303" s="3">
        <f t="shared" si="63"/>
        <v>14</v>
      </c>
      <c r="R303" s="3">
        <f t="shared" si="64"/>
        <v>6</v>
      </c>
      <c r="S303" s="3">
        <f t="shared" si="65"/>
        <v>8</v>
      </c>
      <c r="T303" s="3">
        <f t="shared" si="66"/>
        <v>11</v>
      </c>
      <c r="U303" s="3">
        <f t="shared" si="67"/>
        <v>2</v>
      </c>
      <c r="V303" s="3">
        <f t="shared" si="68"/>
        <v>1</v>
      </c>
      <c r="W303" s="3">
        <f t="shared" si="69"/>
        <v>10</v>
      </c>
      <c r="X303" s="3">
        <f t="shared" si="70"/>
        <v>12</v>
      </c>
      <c r="Y303" s="3">
        <f t="shared" si="71"/>
        <v>5</v>
      </c>
      <c r="Z303" s="3">
        <f t="shared" si="72"/>
        <v>13</v>
      </c>
      <c r="AA303" s="3">
        <f t="shared" si="73"/>
        <v>3</v>
      </c>
      <c r="AB303" s="3">
        <f t="shared" si="74"/>
        <v>9</v>
      </c>
      <c r="AC303" s="3">
        <f t="shared" si="75"/>
        <v>7</v>
      </c>
      <c r="AD303" s="3">
        <f t="shared" si="76"/>
        <v>4</v>
      </c>
    </row>
    <row r="304" spans="1:30" x14ac:dyDescent="0.25">
      <c r="A304" s="2">
        <v>42460</v>
      </c>
      <c r="B304">
        <v>0.58748117424996305</v>
      </c>
      <c r="C304">
        <v>-1.0621304091802799</v>
      </c>
      <c r="D304">
        <v>0.62131349580059703</v>
      </c>
      <c r="E304">
        <v>0.55258973959730395</v>
      </c>
      <c r="F304">
        <v>-0.48244369337036402</v>
      </c>
      <c r="G304">
        <v>-2.4021507107138</v>
      </c>
      <c r="H304">
        <v>0.66273201840290696</v>
      </c>
      <c r="I304">
        <v>1.93592375827267</v>
      </c>
      <c r="J304">
        <v>-0.50381574602896995</v>
      </c>
      <c r="K304">
        <v>0.38993916485548302</v>
      </c>
      <c r="L304">
        <v>-0.25262335043484901</v>
      </c>
      <c r="M304">
        <v>0.133608253114498</v>
      </c>
      <c r="N304">
        <v>0.17571630805942001</v>
      </c>
      <c r="O304">
        <v>-0.35614000262458501</v>
      </c>
      <c r="P304" s="4">
        <f t="shared" si="62"/>
        <v>42460</v>
      </c>
      <c r="Q304" s="3">
        <f t="shared" si="63"/>
        <v>11</v>
      </c>
      <c r="R304" s="3">
        <f t="shared" si="64"/>
        <v>2</v>
      </c>
      <c r="S304" s="3">
        <f t="shared" si="65"/>
        <v>12</v>
      </c>
      <c r="T304" s="3">
        <f t="shared" si="66"/>
        <v>10</v>
      </c>
      <c r="U304" s="3">
        <f t="shared" si="67"/>
        <v>4</v>
      </c>
      <c r="V304" s="3">
        <f t="shared" si="68"/>
        <v>1</v>
      </c>
      <c r="W304" s="3">
        <f t="shared" si="69"/>
        <v>13</v>
      </c>
      <c r="X304" s="3">
        <f t="shared" si="70"/>
        <v>14</v>
      </c>
      <c r="Y304" s="3">
        <f t="shared" si="71"/>
        <v>3</v>
      </c>
      <c r="Z304" s="3">
        <f t="shared" si="72"/>
        <v>9</v>
      </c>
      <c r="AA304" s="3">
        <f t="shared" si="73"/>
        <v>6</v>
      </c>
      <c r="AB304" s="3">
        <f t="shared" si="74"/>
        <v>7</v>
      </c>
      <c r="AC304" s="3">
        <f t="shared" si="75"/>
        <v>8</v>
      </c>
      <c r="AD304" s="3">
        <f t="shared" si="76"/>
        <v>5</v>
      </c>
    </row>
    <row r="305" spans="1:30" x14ac:dyDescent="0.25">
      <c r="A305" s="2">
        <v>42489</v>
      </c>
      <c r="B305">
        <v>-0.50191213041842198</v>
      </c>
      <c r="C305">
        <v>-2.26647464356286</v>
      </c>
      <c r="D305">
        <v>4.9046404285629501E-2</v>
      </c>
      <c r="E305">
        <v>-0.60676319098222897</v>
      </c>
      <c r="F305">
        <v>1.0457766926705701</v>
      </c>
      <c r="G305">
        <v>-0.81917733108103696</v>
      </c>
      <c r="H305">
        <v>1.2536372442414701</v>
      </c>
      <c r="I305">
        <v>-0.595308549628626</v>
      </c>
      <c r="J305">
        <v>0.39211242477783798</v>
      </c>
      <c r="K305">
        <v>-4.7241289117990901E-2</v>
      </c>
      <c r="L305">
        <v>1.6475263277263501</v>
      </c>
      <c r="M305">
        <v>0.61441002690024304</v>
      </c>
      <c r="N305">
        <v>-0.46253117003780198</v>
      </c>
      <c r="O305">
        <v>0.29689918422686001</v>
      </c>
      <c r="P305" s="4">
        <f t="shared" si="62"/>
        <v>42489</v>
      </c>
      <c r="Q305" s="3">
        <f t="shared" si="63"/>
        <v>5</v>
      </c>
      <c r="R305" s="3">
        <f t="shared" si="64"/>
        <v>1</v>
      </c>
      <c r="S305" s="3">
        <f t="shared" si="65"/>
        <v>8</v>
      </c>
      <c r="T305" s="3">
        <f t="shared" si="66"/>
        <v>3</v>
      </c>
      <c r="U305" s="3">
        <f t="shared" si="67"/>
        <v>12</v>
      </c>
      <c r="V305" s="3">
        <f t="shared" si="68"/>
        <v>2</v>
      </c>
      <c r="W305" s="3">
        <f t="shared" si="69"/>
        <v>13</v>
      </c>
      <c r="X305" s="3">
        <f t="shared" si="70"/>
        <v>4</v>
      </c>
      <c r="Y305" s="3">
        <f t="shared" si="71"/>
        <v>10</v>
      </c>
      <c r="Z305" s="3">
        <f t="shared" si="72"/>
        <v>7</v>
      </c>
      <c r="AA305" s="3">
        <f t="shared" si="73"/>
        <v>14</v>
      </c>
      <c r="AB305" s="3">
        <f t="shared" si="74"/>
        <v>11</v>
      </c>
      <c r="AC305" s="3">
        <f t="shared" si="75"/>
        <v>6</v>
      </c>
      <c r="AD305" s="3">
        <f t="shared" si="76"/>
        <v>9</v>
      </c>
    </row>
    <row r="306" spans="1:30" x14ac:dyDescent="0.25">
      <c r="A306" s="2">
        <v>42521</v>
      </c>
      <c r="B306">
        <v>-0.55769763878614997</v>
      </c>
      <c r="C306">
        <v>-2.0625717316526599</v>
      </c>
      <c r="D306">
        <v>-0.408086691913219</v>
      </c>
      <c r="E306">
        <v>-1.18365930652264</v>
      </c>
      <c r="F306">
        <v>1.68621900085946</v>
      </c>
      <c r="G306">
        <v>-0.48442562863077898</v>
      </c>
      <c r="H306">
        <v>0.68913649189197002</v>
      </c>
      <c r="I306">
        <v>0.135336249130946</v>
      </c>
      <c r="J306">
        <v>0.87483901902940697</v>
      </c>
      <c r="K306">
        <v>-0.19744765417146301</v>
      </c>
      <c r="L306">
        <v>1.5702243919664201</v>
      </c>
      <c r="M306">
        <v>-0.11834129883093</v>
      </c>
      <c r="N306">
        <v>-4.3965403251498301E-2</v>
      </c>
      <c r="O306">
        <v>0.100440200881143</v>
      </c>
      <c r="P306" s="4">
        <f t="shared" si="62"/>
        <v>42521</v>
      </c>
      <c r="Q306" s="3">
        <f t="shared" si="63"/>
        <v>3</v>
      </c>
      <c r="R306" s="3">
        <f t="shared" si="64"/>
        <v>1</v>
      </c>
      <c r="S306" s="3">
        <f t="shared" si="65"/>
        <v>5</v>
      </c>
      <c r="T306" s="3">
        <f t="shared" si="66"/>
        <v>2</v>
      </c>
      <c r="U306" s="3">
        <f t="shared" si="67"/>
        <v>14</v>
      </c>
      <c r="V306" s="3">
        <f t="shared" si="68"/>
        <v>4</v>
      </c>
      <c r="W306" s="3">
        <f t="shared" si="69"/>
        <v>11</v>
      </c>
      <c r="X306" s="3">
        <f t="shared" si="70"/>
        <v>10</v>
      </c>
      <c r="Y306" s="3">
        <f t="shared" si="71"/>
        <v>12</v>
      </c>
      <c r="Z306" s="3">
        <f t="shared" si="72"/>
        <v>6</v>
      </c>
      <c r="AA306" s="3">
        <f t="shared" si="73"/>
        <v>13</v>
      </c>
      <c r="AB306" s="3">
        <f t="shared" si="74"/>
        <v>7</v>
      </c>
      <c r="AC306" s="3">
        <f t="shared" si="75"/>
        <v>8</v>
      </c>
      <c r="AD306" s="3">
        <f t="shared" si="76"/>
        <v>9</v>
      </c>
    </row>
    <row r="307" spans="1:30" x14ac:dyDescent="0.25">
      <c r="A307" s="2">
        <v>42551</v>
      </c>
      <c r="B307">
        <v>-0.165524521528291</v>
      </c>
      <c r="C307">
        <v>-0.70378100301068802</v>
      </c>
      <c r="D307">
        <v>-0.40492953311509999</v>
      </c>
      <c r="E307">
        <v>6.3058675907820799E-2</v>
      </c>
      <c r="F307">
        <v>0.72121280010933297</v>
      </c>
      <c r="G307">
        <v>-2.3350354788215699</v>
      </c>
      <c r="H307">
        <v>0.70510616407937898</v>
      </c>
      <c r="I307">
        <v>1.17607332024472</v>
      </c>
      <c r="J307">
        <v>0.56322079510890999</v>
      </c>
      <c r="K307">
        <v>1.8801875234718098E-2</v>
      </c>
      <c r="L307">
        <v>1.3761548409819999</v>
      </c>
      <c r="M307">
        <v>0.78140362360488502</v>
      </c>
      <c r="N307">
        <v>-1.00310228301173</v>
      </c>
      <c r="O307">
        <v>-0.792659275784383</v>
      </c>
      <c r="P307" s="4">
        <f t="shared" si="62"/>
        <v>42551</v>
      </c>
      <c r="Q307" s="3">
        <f t="shared" si="63"/>
        <v>6</v>
      </c>
      <c r="R307" s="3">
        <f t="shared" si="64"/>
        <v>4</v>
      </c>
      <c r="S307" s="3">
        <f t="shared" si="65"/>
        <v>5</v>
      </c>
      <c r="T307" s="3">
        <f t="shared" si="66"/>
        <v>8</v>
      </c>
      <c r="U307" s="3">
        <f t="shared" si="67"/>
        <v>11</v>
      </c>
      <c r="V307" s="3">
        <f t="shared" si="68"/>
        <v>1</v>
      </c>
      <c r="W307" s="3">
        <f t="shared" si="69"/>
        <v>10</v>
      </c>
      <c r="X307" s="3">
        <f t="shared" si="70"/>
        <v>13</v>
      </c>
      <c r="Y307" s="3">
        <f t="shared" si="71"/>
        <v>9</v>
      </c>
      <c r="Z307" s="3">
        <f t="shared" si="72"/>
        <v>7</v>
      </c>
      <c r="AA307" s="3">
        <f t="shared" si="73"/>
        <v>14</v>
      </c>
      <c r="AB307" s="3">
        <f t="shared" si="74"/>
        <v>12</v>
      </c>
      <c r="AC307" s="3">
        <f t="shared" si="75"/>
        <v>2</v>
      </c>
      <c r="AD307" s="3">
        <f t="shared" si="76"/>
        <v>3</v>
      </c>
    </row>
    <row r="308" spans="1:30" x14ac:dyDescent="0.25">
      <c r="A308" s="2">
        <v>42580</v>
      </c>
      <c r="B308">
        <v>0.13399070210108499</v>
      </c>
      <c r="C308">
        <v>0.49444970081668099</v>
      </c>
      <c r="D308">
        <v>-0.13605847730502901</v>
      </c>
      <c r="E308">
        <v>0.72714429174178397</v>
      </c>
      <c r="F308">
        <v>-1.22836556400187</v>
      </c>
      <c r="G308">
        <v>-2.1208145785564398</v>
      </c>
      <c r="H308">
        <v>-0.487705526833007</v>
      </c>
      <c r="I308">
        <v>1.89475694019492</v>
      </c>
      <c r="J308">
        <v>0.94209903307228304</v>
      </c>
      <c r="K308">
        <v>0.390307530866074</v>
      </c>
      <c r="L308">
        <v>0.37150030659445599</v>
      </c>
      <c r="M308">
        <v>0.39822947883181697</v>
      </c>
      <c r="N308">
        <v>-0.50595761638792403</v>
      </c>
      <c r="O308">
        <v>-0.87357622113483901</v>
      </c>
      <c r="P308" s="4">
        <f t="shared" si="62"/>
        <v>42580</v>
      </c>
      <c r="Q308" s="3">
        <f t="shared" si="63"/>
        <v>7</v>
      </c>
      <c r="R308" s="3">
        <f t="shared" si="64"/>
        <v>11</v>
      </c>
      <c r="S308" s="3">
        <f t="shared" si="65"/>
        <v>6</v>
      </c>
      <c r="T308" s="3">
        <f t="shared" si="66"/>
        <v>12</v>
      </c>
      <c r="U308" s="3">
        <f t="shared" si="67"/>
        <v>2</v>
      </c>
      <c r="V308" s="3">
        <f t="shared" si="68"/>
        <v>1</v>
      </c>
      <c r="W308" s="3">
        <f t="shared" si="69"/>
        <v>5</v>
      </c>
      <c r="X308" s="3">
        <f t="shared" si="70"/>
        <v>14</v>
      </c>
      <c r="Y308" s="3">
        <f t="shared" si="71"/>
        <v>13</v>
      </c>
      <c r="Z308" s="3">
        <f t="shared" si="72"/>
        <v>9</v>
      </c>
      <c r="AA308" s="3">
        <f t="shared" si="73"/>
        <v>8</v>
      </c>
      <c r="AB308" s="3">
        <f t="shared" si="74"/>
        <v>10</v>
      </c>
      <c r="AC308" s="3">
        <f t="shared" si="75"/>
        <v>4</v>
      </c>
      <c r="AD308" s="3">
        <f t="shared" si="76"/>
        <v>3</v>
      </c>
    </row>
    <row r="309" spans="1:30" x14ac:dyDescent="0.25">
      <c r="A309" s="2">
        <v>42613</v>
      </c>
      <c r="B309">
        <v>-0.88516996917260904</v>
      </c>
      <c r="C309">
        <v>0.28679431730048699</v>
      </c>
      <c r="D309">
        <v>1.2279645391839999</v>
      </c>
      <c r="E309">
        <v>1.2849831982934601</v>
      </c>
      <c r="F309">
        <v>-1.2648036776736</v>
      </c>
      <c r="G309">
        <v>-0.21604223377009699</v>
      </c>
      <c r="H309">
        <v>-1.46812426387533</v>
      </c>
      <c r="I309">
        <v>-0.42588031746664101</v>
      </c>
      <c r="J309">
        <v>1.6298915475026901</v>
      </c>
      <c r="K309">
        <v>-2.286869928792E-2</v>
      </c>
      <c r="L309">
        <v>0.42041327819541902</v>
      </c>
      <c r="M309">
        <v>0.94874812051038404</v>
      </c>
      <c r="N309">
        <v>-0.99146299981651098</v>
      </c>
      <c r="O309">
        <v>-0.52444283992373697</v>
      </c>
      <c r="P309" s="4">
        <f t="shared" si="62"/>
        <v>42613</v>
      </c>
      <c r="Q309" s="3">
        <f t="shared" si="63"/>
        <v>4</v>
      </c>
      <c r="R309" s="3">
        <f t="shared" si="64"/>
        <v>9</v>
      </c>
      <c r="S309" s="3">
        <f t="shared" si="65"/>
        <v>12</v>
      </c>
      <c r="T309" s="3">
        <f t="shared" si="66"/>
        <v>13</v>
      </c>
      <c r="U309" s="3">
        <f t="shared" si="67"/>
        <v>2</v>
      </c>
      <c r="V309" s="3">
        <f t="shared" si="68"/>
        <v>7</v>
      </c>
      <c r="W309" s="3">
        <f t="shared" si="69"/>
        <v>1</v>
      </c>
      <c r="X309" s="3">
        <f t="shared" si="70"/>
        <v>6</v>
      </c>
      <c r="Y309" s="3">
        <f t="shared" si="71"/>
        <v>14</v>
      </c>
      <c r="Z309" s="3">
        <f t="shared" si="72"/>
        <v>8</v>
      </c>
      <c r="AA309" s="3">
        <f t="shared" si="73"/>
        <v>10</v>
      </c>
      <c r="AB309" s="3">
        <f t="shared" si="74"/>
        <v>11</v>
      </c>
      <c r="AC309" s="3">
        <f t="shared" si="75"/>
        <v>3</v>
      </c>
      <c r="AD309" s="3">
        <f t="shared" si="76"/>
        <v>5</v>
      </c>
    </row>
    <row r="310" spans="1:30" x14ac:dyDescent="0.25">
      <c r="A310" s="2">
        <v>42643</v>
      </c>
      <c r="B310">
        <v>-1.0516810549400899</v>
      </c>
      <c r="C310">
        <v>0.35315649191930099</v>
      </c>
      <c r="D310">
        <v>0.60835499732160203</v>
      </c>
      <c r="E310">
        <v>0.22407333752599901</v>
      </c>
      <c r="F310">
        <v>-0.65310420929107404</v>
      </c>
      <c r="G310">
        <v>2.38975026001498</v>
      </c>
      <c r="H310">
        <v>-0.86779298696691498</v>
      </c>
      <c r="I310">
        <v>-1.72281322712005</v>
      </c>
      <c r="J310">
        <v>0.73881183161974695</v>
      </c>
      <c r="K310">
        <v>0.33655152549649803</v>
      </c>
      <c r="L310">
        <v>-0.70910598829220295</v>
      </c>
      <c r="M310">
        <v>-0.18656299120237499</v>
      </c>
      <c r="N310">
        <v>-1.47947334902472E-3</v>
      </c>
      <c r="O310">
        <v>0.54184148726360104</v>
      </c>
      <c r="P310" s="4">
        <f t="shared" si="62"/>
        <v>42643</v>
      </c>
      <c r="Q310" s="3">
        <f t="shared" si="63"/>
        <v>2</v>
      </c>
      <c r="R310" s="3">
        <f t="shared" si="64"/>
        <v>10</v>
      </c>
      <c r="S310" s="3">
        <f t="shared" si="65"/>
        <v>12</v>
      </c>
      <c r="T310" s="3">
        <f t="shared" si="66"/>
        <v>8</v>
      </c>
      <c r="U310" s="3">
        <f t="shared" si="67"/>
        <v>5</v>
      </c>
      <c r="V310" s="3">
        <f t="shared" si="68"/>
        <v>14</v>
      </c>
      <c r="W310" s="3">
        <f t="shared" si="69"/>
        <v>3</v>
      </c>
      <c r="X310" s="3">
        <f t="shared" si="70"/>
        <v>1</v>
      </c>
      <c r="Y310" s="3">
        <f t="shared" si="71"/>
        <v>13</v>
      </c>
      <c r="Z310" s="3">
        <f t="shared" si="72"/>
        <v>9</v>
      </c>
      <c r="AA310" s="3">
        <f t="shared" si="73"/>
        <v>4</v>
      </c>
      <c r="AB310" s="3">
        <f t="shared" si="74"/>
        <v>6</v>
      </c>
      <c r="AC310" s="3">
        <f t="shared" si="75"/>
        <v>7</v>
      </c>
      <c r="AD310" s="3">
        <f t="shared" si="76"/>
        <v>11</v>
      </c>
    </row>
    <row r="311" spans="1:30" x14ac:dyDescent="0.25">
      <c r="A311" s="2">
        <v>42674</v>
      </c>
      <c r="B311">
        <v>-0.74488974469616498</v>
      </c>
      <c r="C311">
        <v>0.15066731875088801</v>
      </c>
      <c r="D311">
        <v>0.262148145016462</v>
      </c>
      <c r="E311">
        <v>-0.33650362638203701</v>
      </c>
      <c r="F311">
        <v>0.62901716189330603</v>
      </c>
      <c r="G311">
        <v>2.6106898874615001</v>
      </c>
      <c r="H311">
        <v>4.6961598379882202E-2</v>
      </c>
      <c r="I311">
        <v>-1.80314618481403</v>
      </c>
      <c r="J311">
        <v>0.36648702967602298</v>
      </c>
      <c r="K311">
        <v>-0.745370141953692</v>
      </c>
      <c r="L311">
        <v>-0.26255716488356601</v>
      </c>
      <c r="M311">
        <v>-0.42948472800722598</v>
      </c>
      <c r="N311">
        <v>-0.504279760940054</v>
      </c>
      <c r="O311">
        <v>0.76026021049870496</v>
      </c>
      <c r="P311" s="4">
        <f t="shared" si="62"/>
        <v>42674</v>
      </c>
      <c r="Q311" s="3">
        <f t="shared" si="63"/>
        <v>3</v>
      </c>
      <c r="R311" s="3">
        <f t="shared" si="64"/>
        <v>9</v>
      </c>
      <c r="S311" s="3">
        <f t="shared" si="65"/>
        <v>10</v>
      </c>
      <c r="T311" s="3">
        <f t="shared" si="66"/>
        <v>6</v>
      </c>
      <c r="U311" s="3">
        <f t="shared" si="67"/>
        <v>12</v>
      </c>
      <c r="V311" s="3">
        <f t="shared" si="68"/>
        <v>14</v>
      </c>
      <c r="W311" s="3">
        <f t="shared" si="69"/>
        <v>8</v>
      </c>
      <c r="X311" s="3">
        <f t="shared" si="70"/>
        <v>1</v>
      </c>
      <c r="Y311" s="3">
        <f t="shared" si="71"/>
        <v>11</v>
      </c>
      <c r="Z311" s="3">
        <f t="shared" si="72"/>
        <v>2</v>
      </c>
      <c r="AA311" s="3">
        <f t="shared" si="73"/>
        <v>7</v>
      </c>
      <c r="AB311" s="3">
        <f t="shared" si="74"/>
        <v>5</v>
      </c>
      <c r="AC311" s="3">
        <f t="shared" si="75"/>
        <v>4</v>
      </c>
      <c r="AD311" s="3">
        <f t="shared" si="76"/>
        <v>13</v>
      </c>
    </row>
    <row r="312" spans="1:30" x14ac:dyDescent="0.25">
      <c r="A312" s="2">
        <v>42704</v>
      </c>
      <c r="B312">
        <v>-0.79563625103470204</v>
      </c>
      <c r="C312">
        <v>-0.49003320737151901</v>
      </c>
      <c r="D312">
        <v>-0.114046108819712</v>
      </c>
      <c r="E312">
        <v>-0.191154444322749</v>
      </c>
      <c r="F312">
        <v>1.18658064285572</v>
      </c>
      <c r="G312">
        <v>2.4999075234499801</v>
      </c>
      <c r="H312">
        <v>-5.0439673765671897E-3</v>
      </c>
      <c r="I312">
        <v>-1.4135483436882901</v>
      </c>
      <c r="J312">
        <v>-0.75658349994422802</v>
      </c>
      <c r="K312">
        <v>0.62013221675006402</v>
      </c>
      <c r="L312">
        <v>0.45766984203349398</v>
      </c>
      <c r="M312">
        <v>-0.85217809009513001</v>
      </c>
      <c r="N312">
        <v>-0.58210527382047195</v>
      </c>
      <c r="O312">
        <v>0.43603896138411002</v>
      </c>
      <c r="P312" s="4">
        <f t="shared" si="62"/>
        <v>42704</v>
      </c>
      <c r="Q312" s="3">
        <f t="shared" si="63"/>
        <v>3</v>
      </c>
      <c r="R312" s="3">
        <f t="shared" si="64"/>
        <v>6</v>
      </c>
      <c r="S312" s="3">
        <f t="shared" si="65"/>
        <v>8</v>
      </c>
      <c r="T312" s="3">
        <f t="shared" si="66"/>
        <v>7</v>
      </c>
      <c r="U312" s="3">
        <f t="shared" si="67"/>
        <v>13</v>
      </c>
      <c r="V312" s="3">
        <f t="shared" si="68"/>
        <v>14</v>
      </c>
      <c r="W312" s="3">
        <f t="shared" si="69"/>
        <v>9</v>
      </c>
      <c r="X312" s="3">
        <f t="shared" si="70"/>
        <v>1</v>
      </c>
      <c r="Y312" s="3">
        <f t="shared" si="71"/>
        <v>4</v>
      </c>
      <c r="Z312" s="3">
        <f t="shared" si="72"/>
        <v>12</v>
      </c>
      <c r="AA312" s="3">
        <f t="shared" si="73"/>
        <v>11</v>
      </c>
      <c r="AB312" s="3">
        <f t="shared" si="74"/>
        <v>2</v>
      </c>
      <c r="AC312" s="3">
        <f t="shared" si="75"/>
        <v>5</v>
      </c>
      <c r="AD312" s="3">
        <f t="shared" si="76"/>
        <v>10</v>
      </c>
    </row>
    <row r="313" spans="1:30" x14ac:dyDescent="0.25">
      <c r="A313" s="2">
        <v>42734</v>
      </c>
      <c r="B313">
        <v>-0.27194356661512298</v>
      </c>
      <c r="C313">
        <v>-0.71283355230957401</v>
      </c>
      <c r="D313">
        <v>4.8240561470511499E-2</v>
      </c>
      <c r="E313">
        <v>-0.41558927027599901</v>
      </c>
      <c r="F313">
        <v>1.2274880619133599</v>
      </c>
      <c r="G313">
        <v>2.4276338923054199</v>
      </c>
      <c r="H313">
        <v>-0.28044690190370902</v>
      </c>
      <c r="I313">
        <v>-1.5561310273474001</v>
      </c>
      <c r="J313">
        <v>-0.12256067410461099</v>
      </c>
      <c r="K313">
        <v>-1.0602945752886099</v>
      </c>
      <c r="L313">
        <v>0.69083192870828003</v>
      </c>
      <c r="M313">
        <v>-0.247346592390081</v>
      </c>
      <c r="N313">
        <v>-0.42371152964268699</v>
      </c>
      <c r="O313">
        <v>0.69666324548022296</v>
      </c>
      <c r="P313" s="4">
        <f t="shared" si="62"/>
        <v>42734</v>
      </c>
      <c r="Q313" s="3">
        <f t="shared" si="63"/>
        <v>7</v>
      </c>
      <c r="R313" s="3">
        <f t="shared" si="64"/>
        <v>3</v>
      </c>
      <c r="S313" s="3">
        <f t="shared" si="65"/>
        <v>10</v>
      </c>
      <c r="T313" s="3">
        <f t="shared" si="66"/>
        <v>5</v>
      </c>
      <c r="U313" s="3">
        <f t="shared" si="67"/>
        <v>13</v>
      </c>
      <c r="V313" s="3">
        <f t="shared" si="68"/>
        <v>14</v>
      </c>
      <c r="W313" s="3">
        <f t="shared" si="69"/>
        <v>6</v>
      </c>
      <c r="X313" s="3">
        <f t="shared" si="70"/>
        <v>1</v>
      </c>
      <c r="Y313" s="3">
        <f t="shared" si="71"/>
        <v>9</v>
      </c>
      <c r="Z313" s="3">
        <f t="shared" si="72"/>
        <v>2</v>
      </c>
      <c r="AA313" s="3">
        <f t="shared" si="73"/>
        <v>11</v>
      </c>
      <c r="AB313" s="3">
        <f t="shared" si="74"/>
        <v>8</v>
      </c>
      <c r="AC313" s="3">
        <f t="shared" si="75"/>
        <v>4</v>
      </c>
      <c r="AD313" s="3">
        <f t="shared" si="76"/>
        <v>12</v>
      </c>
    </row>
    <row r="314" spans="1:30" x14ac:dyDescent="0.25">
      <c r="A314" s="2">
        <v>42766</v>
      </c>
      <c r="B314">
        <v>5.9568875989977101E-2</v>
      </c>
      <c r="C314">
        <v>-1.7902747538916499</v>
      </c>
      <c r="D314">
        <v>0.99821118272873699</v>
      </c>
      <c r="E314">
        <v>-4.9634595755877397E-3</v>
      </c>
      <c r="F314">
        <v>0.118063331483825</v>
      </c>
      <c r="G314">
        <v>2.1436386221839401</v>
      </c>
      <c r="H314">
        <v>-0.77627276557455105</v>
      </c>
      <c r="I314">
        <v>-1.27639551626887</v>
      </c>
      <c r="J314">
        <v>-0.57619619332786198</v>
      </c>
      <c r="K314">
        <v>-0.15111391625934101</v>
      </c>
      <c r="L314">
        <v>-0.496799420656169</v>
      </c>
      <c r="M314">
        <v>0.17871863989357101</v>
      </c>
      <c r="N314">
        <v>0.58445727298858796</v>
      </c>
      <c r="O314">
        <v>0.98935810028540006</v>
      </c>
      <c r="P314" s="4">
        <f t="shared" si="62"/>
        <v>42766</v>
      </c>
      <c r="Q314" s="3">
        <f t="shared" si="63"/>
        <v>8</v>
      </c>
      <c r="R314" s="3">
        <f t="shared" si="64"/>
        <v>1</v>
      </c>
      <c r="S314" s="3">
        <f t="shared" si="65"/>
        <v>13</v>
      </c>
      <c r="T314" s="3">
        <f t="shared" si="66"/>
        <v>7</v>
      </c>
      <c r="U314" s="3">
        <f t="shared" si="67"/>
        <v>9</v>
      </c>
      <c r="V314" s="3">
        <f t="shared" si="68"/>
        <v>14</v>
      </c>
      <c r="W314" s="3">
        <f t="shared" si="69"/>
        <v>3</v>
      </c>
      <c r="X314" s="3">
        <f t="shared" si="70"/>
        <v>2</v>
      </c>
      <c r="Y314" s="3">
        <f t="shared" si="71"/>
        <v>4</v>
      </c>
      <c r="Z314" s="3">
        <f t="shared" si="72"/>
        <v>6</v>
      </c>
      <c r="AA314" s="3">
        <f t="shared" si="73"/>
        <v>5</v>
      </c>
      <c r="AB314" s="3">
        <f t="shared" si="74"/>
        <v>10</v>
      </c>
      <c r="AC314" s="3">
        <f t="shared" si="75"/>
        <v>11</v>
      </c>
      <c r="AD314" s="3">
        <f t="shared" si="76"/>
        <v>12</v>
      </c>
    </row>
    <row r="315" spans="1:30" x14ac:dyDescent="0.25">
      <c r="A315" s="2">
        <v>42794</v>
      </c>
      <c r="B315">
        <v>-0.37789492781550099</v>
      </c>
      <c r="C315">
        <v>-0.88409813872262499</v>
      </c>
      <c r="D315">
        <v>0.81602435575471299</v>
      </c>
      <c r="E315">
        <v>-8.9801624706598498E-2</v>
      </c>
      <c r="F315">
        <v>-0.97379694804754502</v>
      </c>
      <c r="G315">
        <v>4.0919445550346198E-2</v>
      </c>
      <c r="H315">
        <v>-8.5032048392231302E-2</v>
      </c>
      <c r="I315">
        <v>1.77226289094228</v>
      </c>
      <c r="J315">
        <v>0.33827875550894299</v>
      </c>
      <c r="K315">
        <v>-2.12155850994038</v>
      </c>
      <c r="L315">
        <v>-0.80803546960559103</v>
      </c>
      <c r="M315">
        <v>1.1034879089719201</v>
      </c>
      <c r="N315">
        <v>0.71196635331951297</v>
      </c>
      <c r="O315">
        <v>0.55727795718275297</v>
      </c>
      <c r="P315" s="4">
        <f t="shared" si="62"/>
        <v>42794</v>
      </c>
      <c r="Q315" s="3">
        <f t="shared" si="63"/>
        <v>5</v>
      </c>
      <c r="R315" s="3">
        <f t="shared" si="64"/>
        <v>3</v>
      </c>
      <c r="S315" s="3">
        <f t="shared" si="65"/>
        <v>12</v>
      </c>
      <c r="T315" s="3">
        <f t="shared" si="66"/>
        <v>6</v>
      </c>
      <c r="U315" s="3">
        <f t="shared" si="67"/>
        <v>2</v>
      </c>
      <c r="V315" s="3">
        <f t="shared" si="68"/>
        <v>8</v>
      </c>
      <c r="W315" s="3">
        <f t="shared" si="69"/>
        <v>7</v>
      </c>
      <c r="X315" s="3">
        <f t="shared" si="70"/>
        <v>14</v>
      </c>
      <c r="Y315" s="3">
        <f t="shared" si="71"/>
        <v>9</v>
      </c>
      <c r="Z315" s="3">
        <f t="shared" si="72"/>
        <v>1</v>
      </c>
      <c r="AA315" s="3">
        <f t="shared" si="73"/>
        <v>4</v>
      </c>
      <c r="AB315" s="3">
        <f t="shared" si="74"/>
        <v>13</v>
      </c>
      <c r="AC315" s="3">
        <f t="shared" si="75"/>
        <v>11</v>
      </c>
      <c r="AD315" s="3">
        <f t="shared" si="76"/>
        <v>10</v>
      </c>
    </row>
    <row r="316" spans="1:30" x14ac:dyDescent="0.25">
      <c r="A316" s="2">
        <v>42825</v>
      </c>
      <c r="B316">
        <v>-0.63907344354888396</v>
      </c>
      <c r="C316">
        <v>-0.19335410649404899</v>
      </c>
      <c r="D316">
        <v>0.77528756860137005</v>
      </c>
      <c r="E316">
        <v>-4.9207112248325503E-2</v>
      </c>
      <c r="F316">
        <v>-1.1125772755475301</v>
      </c>
      <c r="G316">
        <v>-6.6914796363937504E-2</v>
      </c>
      <c r="H316">
        <v>0.25459771567147499</v>
      </c>
      <c r="I316">
        <v>0.722642261039808</v>
      </c>
      <c r="J316">
        <v>-0.76060542839266698</v>
      </c>
      <c r="K316">
        <v>-1.9398670725596401</v>
      </c>
      <c r="L316">
        <v>-0.85475304302781097</v>
      </c>
      <c r="M316">
        <v>1.0973647330399401</v>
      </c>
      <c r="N316">
        <v>1.47889108633162</v>
      </c>
      <c r="O316">
        <v>1.2875689134986299</v>
      </c>
      <c r="P316" s="4">
        <f t="shared" si="62"/>
        <v>42825</v>
      </c>
      <c r="Q316" s="3">
        <f t="shared" si="63"/>
        <v>5</v>
      </c>
      <c r="R316" s="3">
        <f t="shared" si="64"/>
        <v>6</v>
      </c>
      <c r="S316" s="3">
        <f t="shared" si="65"/>
        <v>11</v>
      </c>
      <c r="T316" s="3">
        <f t="shared" si="66"/>
        <v>8</v>
      </c>
      <c r="U316" s="3">
        <f t="shared" si="67"/>
        <v>2</v>
      </c>
      <c r="V316" s="3">
        <f t="shared" si="68"/>
        <v>7</v>
      </c>
      <c r="W316" s="3">
        <f t="shared" si="69"/>
        <v>9</v>
      </c>
      <c r="X316" s="3">
        <f t="shared" si="70"/>
        <v>10</v>
      </c>
      <c r="Y316" s="3">
        <f t="shared" si="71"/>
        <v>4</v>
      </c>
      <c r="Z316" s="3">
        <f t="shared" si="72"/>
        <v>1</v>
      </c>
      <c r="AA316" s="3">
        <f t="shared" si="73"/>
        <v>3</v>
      </c>
      <c r="AB316" s="3">
        <f t="shared" si="74"/>
        <v>12</v>
      </c>
      <c r="AC316" s="3">
        <f t="shared" si="75"/>
        <v>14</v>
      </c>
      <c r="AD316" s="3">
        <f t="shared" si="76"/>
        <v>13</v>
      </c>
    </row>
    <row r="317" spans="1:30" x14ac:dyDescent="0.25">
      <c r="A317" s="2">
        <v>42853</v>
      </c>
      <c r="B317">
        <v>-1.56005228111051</v>
      </c>
      <c r="C317">
        <v>1.2150639055961101</v>
      </c>
      <c r="D317">
        <v>1.0441075860989499</v>
      </c>
      <c r="E317">
        <v>0.21908968293678999</v>
      </c>
      <c r="F317">
        <v>0.21196514891836199</v>
      </c>
      <c r="G317">
        <v>-1.2988025551000399</v>
      </c>
      <c r="H317">
        <v>0.36117124022444902</v>
      </c>
      <c r="I317">
        <v>0.60311166666372296</v>
      </c>
      <c r="J317">
        <v>-1.15702208815778</v>
      </c>
      <c r="K317">
        <v>-0.91092812724193695</v>
      </c>
      <c r="L317">
        <v>-1.18233367076121</v>
      </c>
      <c r="M317">
        <v>0.50413625139546203</v>
      </c>
      <c r="N317">
        <v>1.0134671717788699</v>
      </c>
      <c r="O317">
        <v>0.93702606875876404</v>
      </c>
      <c r="P317" s="4">
        <f t="shared" si="62"/>
        <v>42853</v>
      </c>
      <c r="Q317" s="3">
        <f t="shared" si="63"/>
        <v>1</v>
      </c>
      <c r="R317" s="3">
        <f t="shared" si="64"/>
        <v>14</v>
      </c>
      <c r="S317" s="3">
        <f t="shared" si="65"/>
        <v>13</v>
      </c>
      <c r="T317" s="3">
        <f t="shared" si="66"/>
        <v>7</v>
      </c>
      <c r="U317" s="3">
        <f t="shared" si="67"/>
        <v>6</v>
      </c>
      <c r="V317" s="3">
        <f t="shared" si="68"/>
        <v>2</v>
      </c>
      <c r="W317" s="3">
        <f t="shared" si="69"/>
        <v>8</v>
      </c>
      <c r="X317" s="3">
        <f t="shared" si="70"/>
        <v>10</v>
      </c>
      <c r="Y317" s="3">
        <f t="shared" si="71"/>
        <v>4</v>
      </c>
      <c r="Z317" s="3">
        <f t="shared" si="72"/>
        <v>5</v>
      </c>
      <c r="AA317" s="3">
        <f t="shared" si="73"/>
        <v>3</v>
      </c>
      <c r="AB317" s="3">
        <f t="shared" si="74"/>
        <v>9</v>
      </c>
      <c r="AC317" s="3">
        <f t="shared" si="75"/>
        <v>12</v>
      </c>
      <c r="AD317" s="3">
        <f t="shared" si="76"/>
        <v>11</v>
      </c>
    </row>
    <row r="318" spans="1:30" x14ac:dyDescent="0.25">
      <c r="A318" s="2">
        <v>42886</v>
      </c>
      <c r="B318">
        <v>0.82033395550600596</v>
      </c>
      <c r="C318">
        <v>0.90412084432735895</v>
      </c>
      <c r="D318">
        <v>1.7929009862652601E-2</v>
      </c>
      <c r="E318">
        <v>0.56367830400813101</v>
      </c>
      <c r="F318">
        <v>0.60489972139853598</v>
      </c>
      <c r="G318">
        <v>-1.3460184871968299</v>
      </c>
      <c r="H318">
        <v>1.1258526314816499</v>
      </c>
      <c r="I318">
        <v>-1.0293959338282199</v>
      </c>
      <c r="J318">
        <v>-2.0600510480422098</v>
      </c>
      <c r="K318">
        <v>0.50165971496717099</v>
      </c>
      <c r="L318">
        <v>-1.1841070109954801</v>
      </c>
      <c r="M318">
        <v>0.375359555892116</v>
      </c>
      <c r="N318">
        <v>-9.3887193839101907E-2</v>
      </c>
      <c r="O318">
        <v>0.799625936458223</v>
      </c>
      <c r="P318" s="4">
        <f t="shared" si="62"/>
        <v>42886</v>
      </c>
      <c r="Q318" s="3">
        <f t="shared" si="63"/>
        <v>12</v>
      </c>
      <c r="R318" s="3">
        <f t="shared" si="64"/>
        <v>13</v>
      </c>
      <c r="S318" s="3">
        <f t="shared" si="65"/>
        <v>6</v>
      </c>
      <c r="T318" s="3">
        <f t="shared" si="66"/>
        <v>9</v>
      </c>
      <c r="U318" s="3">
        <f t="shared" si="67"/>
        <v>10</v>
      </c>
      <c r="V318" s="3">
        <f t="shared" si="68"/>
        <v>2</v>
      </c>
      <c r="W318" s="3">
        <f t="shared" si="69"/>
        <v>14</v>
      </c>
      <c r="X318" s="3">
        <f t="shared" si="70"/>
        <v>4</v>
      </c>
      <c r="Y318" s="3">
        <f t="shared" si="71"/>
        <v>1</v>
      </c>
      <c r="Z318" s="3">
        <f t="shared" si="72"/>
        <v>8</v>
      </c>
      <c r="AA318" s="3">
        <f t="shared" si="73"/>
        <v>3</v>
      </c>
      <c r="AB318" s="3">
        <f t="shared" si="74"/>
        <v>7</v>
      </c>
      <c r="AC318" s="3">
        <f t="shared" si="75"/>
        <v>5</v>
      </c>
      <c r="AD318" s="3">
        <f t="shared" si="76"/>
        <v>11</v>
      </c>
    </row>
    <row r="319" spans="1:30" x14ac:dyDescent="0.25">
      <c r="A319" s="2">
        <v>42916</v>
      </c>
      <c r="B319">
        <v>1.14972220162217</v>
      </c>
      <c r="C319">
        <v>-0.311563074422254</v>
      </c>
      <c r="D319">
        <v>0.68410914586313099</v>
      </c>
      <c r="E319">
        <v>0.82561387826604604</v>
      </c>
      <c r="F319">
        <v>1.3258345908218101</v>
      </c>
      <c r="G319">
        <v>-0.71432499132839</v>
      </c>
      <c r="H319">
        <v>0.78265045566720204</v>
      </c>
      <c r="I319">
        <v>-1.1717291686223701</v>
      </c>
      <c r="J319">
        <v>-2.0074419477171399</v>
      </c>
      <c r="K319">
        <v>1.0028963170112899</v>
      </c>
      <c r="L319">
        <v>-0.80738032891621603</v>
      </c>
      <c r="M319">
        <v>-0.62537488893651305</v>
      </c>
      <c r="N319">
        <v>-0.279118547120489</v>
      </c>
      <c r="O319">
        <v>0.14610635781171999</v>
      </c>
      <c r="P319" s="4">
        <f t="shared" si="62"/>
        <v>42916</v>
      </c>
      <c r="Q319" s="3">
        <f t="shared" si="63"/>
        <v>13</v>
      </c>
      <c r="R319" s="3">
        <f t="shared" si="64"/>
        <v>6</v>
      </c>
      <c r="S319" s="3">
        <f t="shared" si="65"/>
        <v>9</v>
      </c>
      <c r="T319" s="3">
        <f t="shared" si="66"/>
        <v>11</v>
      </c>
      <c r="U319" s="3">
        <f t="shared" si="67"/>
        <v>14</v>
      </c>
      <c r="V319" s="3">
        <f t="shared" si="68"/>
        <v>4</v>
      </c>
      <c r="W319" s="3">
        <f t="shared" si="69"/>
        <v>10</v>
      </c>
      <c r="X319" s="3">
        <f t="shared" si="70"/>
        <v>2</v>
      </c>
      <c r="Y319" s="3">
        <f t="shared" si="71"/>
        <v>1</v>
      </c>
      <c r="Z319" s="3">
        <f t="shared" si="72"/>
        <v>12</v>
      </c>
      <c r="AA319" s="3">
        <f t="shared" si="73"/>
        <v>3</v>
      </c>
      <c r="AB319" s="3">
        <f t="shared" si="74"/>
        <v>5</v>
      </c>
      <c r="AC319" s="3">
        <f t="shared" si="75"/>
        <v>7</v>
      </c>
      <c r="AD319" s="3">
        <f t="shared" si="76"/>
        <v>8</v>
      </c>
    </row>
    <row r="320" spans="1:30" x14ac:dyDescent="0.25">
      <c r="A320" s="2">
        <v>42947</v>
      </c>
      <c r="B320">
        <v>1.20121540001961</v>
      </c>
      <c r="C320">
        <v>-1.05711181655324</v>
      </c>
      <c r="D320">
        <v>-2.3137335184401701E-2</v>
      </c>
      <c r="E320">
        <v>0.98923898263379495</v>
      </c>
      <c r="F320">
        <v>1.4558044572812301</v>
      </c>
      <c r="G320">
        <v>-0.55156167343248497</v>
      </c>
      <c r="H320">
        <v>1.42725173921078</v>
      </c>
      <c r="I320">
        <v>-0.92590355575032002</v>
      </c>
      <c r="J320">
        <v>-1.90472459633543</v>
      </c>
      <c r="K320">
        <v>-0.248728058626388</v>
      </c>
      <c r="L320">
        <v>-4.9958257464622E-2</v>
      </c>
      <c r="M320">
        <v>-0.34554202021061797</v>
      </c>
      <c r="N320">
        <v>-0.38977678237053698</v>
      </c>
      <c r="O320">
        <v>0.42293351678263302</v>
      </c>
      <c r="P320" s="4">
        <f t="shared" si="62"/>
        <v>42947</v>
      </c>
      <c r="Q320" s="3">
        <f t="shared" si="63"/>
        <v>12</v>
      </c>
      <c r="R320" s="3">
        <f t="shared" si="64"/>
        <v>2</v>
      </c>
      <c r="S320" s="3">
        <f t="shared" si="65"/>
        <v>9</v>
      </c>
      <c r="T320" s="3">
        <f t="shared" si="66"/>
        <v>11</v>
      </c>
      <c r="U320" s="3">
        <f t="shared" si="67"/>
        <v>14</v>
      </c>
      <c r="V320" s="3">
        <f t="shared" si="68"/>
        <v>4</v>
      </c>
      <c r="W320" s="3">
        <f t="shared" si="69"/>
        <v>13</v>
      </c>
      <c r="X320" s="3">
        <f t="shared" si="70"/>
        <v>3</v>
      </c>
      <c r="Y320" s="3">
        <f t="shared" si="71"/>
        <v>1</v>
      </c>
      <c r="Z320" s="3">
        <f t="shared" si="72"/>
        <v>7</v>
      </c>
      <c r="AA320" s="3">
        <f t="shared" si="73"/>
        <v>8</v>
      </c>
      <c r="AB320" s="3">
        <f t="shared" si="74"/>
        <v>6</v>
      </c>
      <c r="AC320" s="3">
        <f t="shared" si="75"/>
        <v>5</v>
      </c>
      <c r="AD320" s="3">
        <f t="shared" si="76"/>
        <v>10</v>
      </c>
    </row>
    <row r="321" spans="1:30" x14ac:dyDescent="0.25">
      <c r="A321" s="2">
        <v>42978</v>
      </c>
      <c r="B321">
        <v>0.54321028513789904</v>
      </c>
      <c r="C321">
        <v>-1.2696597116381301</v>
      </c>
      <c r="D321">
        <v>0.60333860732609701</v>
      </c>
      <c r="E321">
        <v>0.25214985994293598</v>
      </c>
      <c r="F321">
        <v>0.75159967006253603</v>
      </c>
      <c r="G321">
        <v>1.5029886700922399</v>
      </c>
      <c r="H321">
        <v>0.37555995670627002</v>
      </c>
      <c r="I321">
        <v>-1.17124433641779</v>
      </c>
      <c r="J321">
        <v>-0.809502748471019</v>
      </c>
      <c r="K321">
        <v>-1.53934638770468</v>
      </c>
      <c r="L321">
        <v>1.2655267129752401</v>
      </c>
      <c r="M321">
        <v>-0.88605754744939202</v>
      </c>
      <c r="N321">
        <v>-0.45900040529192498</v>
      </c>
      <c r="O321">
        <v>0.84043737472972102</v>
      </c>
      <c r="P321" s="4">
        <f t="shared" si="62"/>
        <v>42978</v>
      </c>
      <c r="Q321" s="3">
        <f t="shared" si="63"/>
        <v>9</v>
      </c>
      <c r="R321" s="3">
        <f t="shared" si="64"/>
        <v>2</v>
      </c>
      <c r="S321" s="3">
        <f t="shared" si="65"/>
        <v>10</v>
      </c>
      <c r="T321" s="3">
        <f t="shared" si="66"/>
        <v>7</v>
      </c>
      <c r="U321" s="3">
        <f t="shared" si="67"/>
        <v>11</v>
      </c>
      <c r="V321" s="3">
        <f t="shared" si="68"/>
        <v>14</v>
      </c>
      <c r="W321" s="3">
        <f t="shared" si="69"/>
        <v>8</v>
      </c>
      <c r="X321" s="3">
        <f t="shared" si="70"/>
        <v>3</v>
      </c>
      <c r="Y321" s="3">
        <f t="shared" si="71"/>
        <v>5</v>
      </c>
      <c r="Z321" s="3">
        <f t="shared" si="72"/>
        <v>1</v>
      </c>
      <c r="AA321" s="3">
        <f t="shared" si="73"/>
        <v>13</v>
      </c>
      <c r="AB321" s="3">
        <f t="shared" si="74"/>
        <v>4</v>
      </c>
      <c r="AC321" s="3">
        <f t="shared" si="75"/>
        <v>6</v>
      </c>
      <c r="AD321" s="3">
        <f t="shared" si="76"/>
        <v>12</v>
      </c>
    </row>
    <row r="322" spans="1:30" x14ac:dyDescent="0.25">
      <c r="A322" s="2">
        <v>43007</v>
      </c>
      <c r="B322">
        <v>-0.227650316948522</v>
      </c>
      <c r="C322">
        <v>-0.50029750662374906</v>
      </c>
      <c r="D322">
        <v>0.48317341925079799</v>
      </c>
      <c r="E322">
        <v>-0.50657166714346102</v>
      </c>
      <c r="F322">
        <v>0.10149861505023</v>
      </c>
      <c r="G322">
        <v>2.2384484479775999</v>
      </c>
      <c r="H322">
        <v>3.9152820350709099E-2</v>
      </c>
      <c r="I322">
        <v>-0.43456618379989398</v>
      </c>
      <c r="J322">
        <v>-0.37173058639517498</v>
      </c>
      <c r="K322">
        <v>-1.7219460972696199</v>
      </c>
      <c r="L322">
        <v>1.3503153451518199</v>
      </c>
      <c r="M322">
        <v>0.109018333717868</v>
      </c>
      <c r="N322">
        <v>-1.25456333242837</v>
      </c>
      <c r="O322">
        <v>0.69571870910976397</v>
      </c>
      <c r="P322" s="4">
        <f t="shared" si="62"/>
        <v>43007</v>
      </c>
      <c r="Q322" s="3">
        <f t="shared" si="63"/>
        <v>7</v>
      </c>
      <c r="R322" s="3">
        <f t="shared" si="64"/>
        <v>4</v>
      </c>
      <c r="S322" s="3">
        <f t="shared" si="65"/>
        <v>11</v>
      </c>
      <c r="T322" s="3">
        <f t="shared" si="66"/>
        <v>3</v>
      </c>
      <c r="U322" s="3">
        <f t="shared" si="67"/>
        <v>9</v>
      </c>
      <c r="V322" s="3">
        <f t="shared" si="68"/>
        <v>14</v>
      </c>
      <c r="W322" s="3">
        <f t="shared" si="69"/>
        <v>8</v>
      </c>
      <c r="X322" s="3">
        <f t="shared" si="70"/>
        <v>5</v>
      </c>
      <c r="Y322" s="3">
        <f t="shared" si="71"/>
        <v>6</v>
      </c>
      <c r="Z322" s="3">
        <f t="shared" si="72"/>
        <v>1</v>
      </c>
      <c r="AA322" s="3">
        <f t="shared" si="73"/>
        <v>13</v>
      </c>
      <c r="AB322" s="3">
        <f t="shared" si="74"/>
        <v>10</v>
      </c>
      <c r="AC322" s="3">
        <f t="shared" si="75"/>
        <v>2</v>
      </c>
      <c r="AD322" s="3">
        <f t="shared" si="76"/>
        <v>12</v>
      </c>
    </row>
    <row r="323" spans="1:30" x14ac:dyDescent="0.25">
      <c r="A323" s="2">
        <v>43039</v>
      </c>
      <c r="B323">
        <v>0.30220262300499301</v>
      </c>
      <c r="C323">
        <v>-0.79842312367797197</v>
      </c>
      <c r="D323">
        <v>1.32257566969131</v>
      </c>
      <c r="E323">
        <v>-1.2664007321901201</v>
      </c>
      <c r="F323">
        <v>-0.441055794705279</v>
      </c>
      <c r="G323">
        <v>1.8864713069511101</v>
      </c>
      <c r="H323">
        <v>-0.229999633805297</v>
      </c>
      <c r="I323">
        <v>-0.23641009889814399</v>
      </c>
      <c r="J323">
        <v>-0.85903552065060496</v>
      </c>
      <c r="K323">
        <v>-0.56112598625405796</v>
      </c>
      <c r="L323">
        <v>1.77608028135985</v>
      </c>
      <c r="M323">
        <v>-0.213579679616374</v>
      </c>
      <c r="N323">
        <v>-0.875045053214483</v>
      </c>
      <c r="O323">
        <v>0.193745742005073</v>
      </c>
      <c r="P323" s="4">
        <f t="shared" ref="P323:P364" si="77">A323</f>
        <v>43039</v>
      </c>
      <c r="Q323" s="3">
        <f t="shared" ref="Q323:Q364" si="78">RANK(B323,$B323:$O323,1)</f>
        <v>11</v>
      </c>
      <c r="R323" s="3">
        <f t="shared" ref="R323:R364" si="79">RANK(C323,$B323:$O323,1)</f>
        <v>4</v>
      </c>
      <c r="S323" s="3">
        <f t="shared" ref="S323:S364" si="80">RANK(D323,$B323:$O323,1)</f>
        <v>12</v>
      </c>
      <c r="T323" s="3">
        <f t="shared" ref="T323:T364" si="81">RANK(E323,$B323:$O323,1)</f>
        <v>1</v>
      </c>
      <c r="U323" s="3">
        <f t="shared" ref="U323:U364" si="82">RANK(F323,$B323:$O323,1)</f>
        <v>6</v>
      </c>
      <c r="V323" s="3">
        <f t="shared" ref="V323:V364" si="83">RANK(G323,$B323:$O323,1)</f>
        <v>14</v>
      </c>
      <c r="W323" s="3">
        <f t="shared" ref="W323:W364" si="84">RANK(H323,$B323:$O323,1)</f>
        <v>8</v>
      </c>
      <c r="X323" s="3">
        <f t="shared" ref="X323:X364" si="85">RANK(I323,$B323:$O323,1)</f>
        <v>7</v>
      </c>
      <c r="Y323" s="3">
        <f t="shared" ref="Y323:Y364" si="86">RANK(J323,$B323:$O323,1)</f>
        <v>3</v>
      </c>
      <c r="Z323" s="3">
        <f t="shared" ref="Z323:Z364" si="87">RANK(K323,$B323:$O323,1)</f>
        <v>5</v>
      </c>
      <c r="AA323" s="3">
        <f t="shared" ref="AA323:AA364" si="88">RANK(L323,$B323:$O323,1)</f>
        <v>13</v>
      </c>
      <c r="AB323" s="3">
        <f t="shared" ref="AB323:AB364" si="89">RANK(M323,$B323:$O323,1)</f>
        <v>9</v>
      </c>
      <c r="AC323" s="3">
        <f t="shared" ref="AC323:AC364" si="90">RANK(N323,$B323:$O323,1)</f>
        <v>2</v>
      </c>
      <c r="AD323" s="3">
        <f t="shared" ref="AD323:AD364" si="91">RANK(O323,$B323:$O323,1)</f>
        <v>10</v>
      </c>
    </row>
    <row r="324" spans="1:30" x14ac:dyDescent="0.25">
      <c r="A324" s="2">
        <v>43069</v>
      </c>
      <c r="B324">
        <v>0.66334425298548305</v>
      </c>
      <c r="C324">
        <v>-1.10578680335506</v>
      </c>
      <c r="D324">
        <v>1.3492366151244399</v>
      </c>
      <c r="E324">
        <v>-1.27579197178125</v>
      </c>
      <c r="F324">
        <v>1.5446569478457799</v>
      </c>
      <c r="G324">
        <v>0.147433612136427</v>
      </c>
      <c r="H324">
        <v>0.30513200398392698</v>
      </c>
      <c r="I324">
        <v>-0.77362699768675702</v>
      </c>
      <c r="J324">
        <v>-0.64652072271939598</v>
      </c>
      <c r="K324">
        <v>-0.16224081516196001</v>
      </c>
      <c r="L324">
        <v>1.7012796446356</v>
      </c>
      <c r="M324">
        <v>-0.58990824557077304</v>
      </c>
      <c r="N324">
        <v>-1.0442213090986701</v>
      </c>
      <c r="O324">
        <v>-0.112986211337798</v>
      </c>
      <c r="P324" s="4">
        <f t="shared" si="77"/>
        <v>43069</v>
      </c>
      <c r="Q324" s="3">
        <f t="shared" si="78"/>
        <v>11</v>
      </c>
      <c r="R324" s="3">
        <f t="shared" si="79"/>
        <v>2</v>
      </c>
      <c r="S324" s="3">
        <f t="shared" si="80"/>
        <v>12</v>
      </c>
      <c r="T324" s="3">
        <f t="shared" si="81"/>
        <v>1</v>
      </c>
      <c r="U324" s="3">
        <f t="shared" si="82"/>
        <v>13</v>
      </c>
      <c r="V324" s="3">
        <f t="shared" si="83"/>
        <v>9</v>
      </c>
      <c r="W324" s="3">
        <f t="shared" si="84"/>
        <v>10</v>
      </c>
      <c r="X324" s="3">
        <f t="shared" si="85"/>
        <v>4</v>
      </c>
      <c r="Y324" s="3">
        <f t="shared" si="86"/>
        <v>5</v>
      </c>
      <c r="Z324" s="3">
        <f t="shared" si="87"/>
        <v>7</v>
      </c>
      <c r="AA324" s="3">
        <f t="shared" si="88"/>
        <v>14</v>
      </c>
      <c r="AB324" s="3">
        <f t="shared" si="89"/>
        <v>6</v>
      </c>
      <c r="AC324" s="3">
        <f t="shared" si="90"/>
        <v>3</v>
      </c>
      <c r="AD324" s="3">
        <f t="shared" si="91"/>
        <v>8</v>
      </c>
    </row>
    <row r="325" spans="1:30" x14ac:dyDescent="0.25">
      <c r="A325" s="2">
        <v>43098</v>
      </c>
      <c r="B325">
        <v>1.38759085939853</v>
      </c>
      <c r="C325">
        <v>-1.1322109108834999</v>
      </c>
      <c r="D325">
        <v>1.26714913178212</v>
      </c>
      <c r="E325">
        <v>-1.08466020331628</v>
      </c>
      <c r="F325">
        <v>1.80191682294614</v>
      </c>
      <c r="G325">
        <v>3.6856529253538099E-2</v>
      </c>
      <c r="H325">
        <v>0.113712838740927</v>
      </c>
      <c r="I325">
        <v>-1.2574331964763099</v>
      </c>
      <c r="J325">
        <v>-0.877562974290374</v>
      </c>
      <c r="K325">
        <v>0.46823228203589501</v>
      </c>
      <c r="L325">
        <v>0.60192283402432101</v>
      </c>
      <c r="M325">
        <v>-0.74385599692888005</v>
      </c>
      <c r="N325">
        <v>-0.50768123601707105</v>
      </c>
      <c r="O325">
        <v>-7.3976780269044307E-2</v>
      </c>
      <c r="P325" s="4">
        <f t="shared" si="77"/>
        <v>43098</v>
      </c>
      <c r="Q325" s="3">
        <f t="shared" si="78"/>
        <v>13</v>
      </c>
      <c r="R325" s="3">
        <f t="shared" si="79"/>
        <v>2</v>
      </c>
      <c r="S325" s="3">
        <f t="shared" si="80"/>
        <v>12</v>
      </c>
      <c r="T325" s="3">
        <f t="shared" si="81"/>
        <v>3</v>
      </c>
      <c r="U325" s="3">
        <f t="shared" si="82"/>
        <v>14</v>
      </c>
      <c r="V325" s="3">
        <f t="shared" si="83"/>
        <v>8</v>
      </c>
      <c r="W325" s="3">
        <f t="shared" si="84"/>
        <v>9</v>
      </c>
      <c r="X325" s="3">
        <f t="shared" si="85"/>
        <v>1</v>
      </c>
      <c r="Y325" s="3">
        <f t="shared" si="86"/>
        <v>4</v>
      </c>
      <c r="Z325" s="3">
        <f t="shared" si="87"/>
        <v>10</v>
      </c>
      <c r="AA325" s="3">
        <f t="shared" si="88"/>
        <v>11</v>
      </c>
      <c r="AB325" s="3">
        <f t="shared" si="89"/>
        <v>5</v>
      </c>
      <c r="AC325" s="3">
        <f t="shared" si="90"/>
        <v>6</v>
      </c>
      <c r="AD325" s="3">
        <f t="shared" si="91"/>
        <v>7</v>
      </c>
    </row>
    <row r="326" spans="1:30" x14ac:dyDescent="0.25">
      <c r="A326" s="2">
        <v>43131</v>
      </c>
      <c r="B326">
        <v>1.7960568779816499</v>
      </c>
      <c r="C326">
        <v>-0.31229706021894799</v>
      </c>
      <c r="D326">
        <v>0.35746071353263897</v>
      </c>
      <c r="E326">
        <v>-0.62091558675741898</v>
      </c>
      <c r="F326">
        <v>2.1166562892170901</v>
      </c>
      <c r="G326">
        <v>-0.94482791568452595</v>
      </c>
      <c r="H326">
        <v>0.29350700812750002</v>
      </c>
      <c r="I326">
        <v>-0.88989136046238104</v>
      </c>
      <c r="J326">
        <v>-2.8175633794222599E-2</v>
      </c>
      <c r="K326">
        <v>-0.41476655324699402</v>
      </c>
      <c r="L326">
        <v>-0.533925141620469</v>
      </c>
      <c r="M326">
        <v>-1.11057511159837</v>
      </c>
      <c r="N326">
        <v>-0.62178873564237203</v>
      </c>
      <c r="O326">
        <v>0.91348221016682296</v>
      </c>
      <c r="P326" s="4">
        <f t="shared" si="77"/>
        <v>43131</v>
      </c>
      <c r="Q326" s="3">
        <f t="shared" si="78"/>
        <v>13</v>
      </c>
      <c r="R326" s="3">
        <f t="shared" si="79"/>
        <v>8</v>
      </c>
      <c r="S326" s="3">
        <f t="shared" si="80"/>
        <v>11</v>
      </c>
      <c r="T326" s="3">
        <f t="shared" si="81"/>
        <v>5</v>
      </c>
      <c r="U326" s="3">
        <f t="shared" si="82"/>
        <v>14</v>
      </c>
      <c r="V326" s="3">
        <f t="shared" si="83"/>
        <v>2</v>
      </c>
      <c r="W326" s="3">
        <f t="shared" si="84"/>
        <v>10</v>
      </c>
      <c r="X326" s="3">
        <f t="shared" si="85"/>
        <v>3</v>
      </c>
      <c r="Y326" s="3">
        <f t="shared" si="86"/>
        <v>9</v>
      </c>
      <c r="Z326" s="3">
        <f t="shared" si="87"/>
        <v>7</v>
      </c>
      <c r="AA326" s="3">
        <f t="shared" si="88"/>
        <v>6</v>
      </c>
      <c r="AB326" s="3">
        <f t="shared" si="89"/>
        <v>1</v>
      </c>
      <c r="AC326" s="3">
        <f t="shared" si="90"/>
        <v>4</v>
      </c>
      <c r="AD326" s="3">
        <f t="shared" si="91"/>
        <v>12</v>
      </c>
    </row>
    <row r="327" spans="1:30" x14ac:dyDescent="0.25">
      <c r="A327" s="2">
        <v>43159</v>
      </c>
      <c r="B327">
        <v>0.66350282462591204</v>
      </c>
      <c r="C327">
        <v>0.40408859293542898</v>
      </c>
      <c r="D327">
        <v>0.15578701811564299</v>
      </c>
      <c r="E327">
        <v>-4.8836061820969603E-3</v>
      </c>
      <c r="F327">
        <v>0.54033769636747897</v>
      </c>
      <c r="G327">
        <v>-0.20897214911730999</v>
      </c>
      <c r="H327">
        <v>-5.1966246102172597E-2</v>
      </c>
      <c r="I327">
        <v>-0.54061331406812696</v>
      </c>
      <c r="J327">
        <v>1.83590630336588</v>
      </c>
      <c r="K327">
        <v>-1.5173088112370701</v>
      </c>
      <c r="L327">
        <v>-0.12413184865731999</v>
      </c>
      <c r="M327">
        <v>-1.76645842874982</v>
      </c>
      <c r="N327">
        <v>-0.86398684609193899</v>
      </c>
      <c r="O327">
        <v>1.47869881479551</v>
      </c>
      <c r="P327" s="4">
        <f t="shared" si="77"/>
        <v>43159</v>
      </c>
      <c r="Q327" s="3">
        <f t="shared" si="78"/>
        <v>12</v>
      </c>
      <c r="R327" s="3">
        <f t="shared" si="79"/>
        <v>10</v>
      </c>
      <c r="S327" s="3">
        <f t="shared" si="80"/>
        <v>9</v>
      </c>
      <c r="T327" s="3">
        <f t="shared" si="81"/>
        <v>8</v>
      </c>
      <c r="U327" s="3">
        <f t="shared" si="82"/>
        <v>11</v>
      </c>
      <c r="V327" s="3">
        <f t="shared" si="83"/>
        <v>5</v>
      </c>
      <c r="W327" s="3">
        <f t="shared" si="84"/>
        <v>7</v>
      </c>
      <c r="X327" s="3">
        <f t="shared" si="85"/>
        <v>4</v>
      </c>
      <c r="Y327" s="3">
        <f t="shared" si="86"/>
        <v>14</v>
      </c>
      <c r="Z327" s="3">
        <f t="shared" si="87"/>
        <v>2</v>
      </c>
      <c r="AA327" s="3">
        <f t="shared" si="88"/>
        <v>6</v>
      </c>
      <c r="AB327" s="3">
        <f t="shared" si="89"/>
        <v>1</v>
      </c>
      <c r="AC327" s="3">
        <f t="shared" si="90"/>
        <v>3</v>
      </c>
      <c r="AD327" s="3">
        <f t="shared" si="91"/>
        <v>13</v>
      </c>
    </row>
    <row r="328" spans="1:30" x14ac:dyDescent="0.25">
      <c r="A328" s="2">
        <v>43189</v>
      </c>
      <c r="B328">
        <v>0.91273286674996201</v>
      </c>
      <c r="C328">
        <v>-0.21435251719350601</v>
      </c>
      <c r="D328">
        <v>0.425511851661311</v>
      </c>
      <c r="E328">
        <v>-0.27688439509032498</v>
      </c>
      <c r="F328">
        <v>-0.204622076077527</v>
      </c>
      <c r="G328">
        <v>-1.8744286885910399</v>
      </c>
      <c r="H328">
        <v>0.39017801080861397</v>
      </c>
      <c r="I328">
        <v>1.0545128054913899</v>
      </c>
      <c r="J328">
        <v>1.3273950253164599</v>
      </c>
      <c r="K328">
        <v>-1.1463487207290799</v>
      </c>
      <c r="L328">
        <v>0.131615418049668</v>
      </c>
      <c r="M328">
        <v>-1.46710194584928</v>
      </c>
      <c r="N328">
        <v>-0.352015434075162</v>
      </c>
      <c r="O328">
        <v>1.29380779952851</v>
      </c>
      <c r="P328" s="4">
        <f t="shared" si="77"/>
        <v>43189</v>
      </c>
      <c r="Q328" s="3">
        <f t="shared" si="78"/>
        <v>11</v>
      </c>
      <c r="R328" s="3">
        <f t="shared" si="79"/>
        <v>6</v>
      </c>
      <c r="S328" s="3">
        <f t="shared" si="80"/>
        <v>10</v>
      </c>
      <c r="T328" s="3">
        <f t="shared" si="81"/>
        <v>5</v>
      </c>
      <c r="U328" s="3">
        <f t="shared" si="82"/>
        <v>7</v>
      </c>
      <c r="V328" s="3">
        <f t="shared" si="83"/>
        <v>1</v>
      </c>
      <c r="W328" s="3">
        <f t="shared" si="84"/>
        <v>9</v>
      </c>
      <c r="X328" s="3">
        <f t="shared" si="85"/>
        <v>12</v>
      </c>
      <c r="Y328" s="3">
        <f t="shared" si="86"/>
        <v>14</v>
      </c>
      <c r="Z328" s="3">
        <f t="shared" si="87"/>
        <v>3</v>
      </c>
      <c r="AA328" s="3">
        <f t="shared" si="88"/>
        <v>8</v>
      </c>
      <c r="AB328" s="3">
        <f t="shared" si="89"/>
        <v>2</v>
      </c>
      <c r="AC328" s="3">
        <f t="shared" si="90"/>
        <v>4</v>
      </c>
      <c r="AD328" s="3">
        <f t="shared" si="91"/>
        <v>13</v>
      </c>
    </row>
    <row r="329" spans="1:30" x14ac:dyDescent="0.25">
      <c r="A329" s="2">
        <v>43220</v>
      </c>
      <c r="B329">
        <v>1.71631495321858</v>
      </c>
      <c r="C329">
        <v>-7.4521420756058304E-2</v>
      </c>
      <c r="D329">
        <v>0.62439473813369195</v>
      </c>
      <c r="E329">
        <v>-9.8765041667943004E-2</v>
      </c>
      <c r="F329">
        <v>4.2723675375326002E-2</v>
      </c>
      <c r="G329">
        <v>-2.0372596998164898</v>
      </c>
      <c r="H329">
        <v>-0.63574123671881699</v>
      </c>
      <c r="I329">
        <v>-0.273347110389357</v>
      </c>
      <c r="J329">
        <v>1.5637339489653801</v>
      </c>
      <c r="K329">
        <v>-0.69185133957651601</v>
      </c>
      <c r="L329">
        <v>0.84706391835400396</v>
      </c>
      <c r="M329">
        <v>1.36112937214813E-2</v>
      </c>
      <c r="N329">
        <v>-1.1614883170839201</v>
      </c>
      <c r="O329">
        <v>0.165131638240641</v>
      </c>
      <c r="P329" s="4">
        <f t="shared" si="77"/>
        <v>43220</v>
      </c>
      <c r="Q329" s="3">
        <f t="shared" si="78"/>
        <v>14</v>
      </c>
      <c r="R329" s="3">
        <f t="shared" si="79"/>
        <v>7</v>
      </c>
      <c r="S329" s="3">
        <f t="shared" si="80"/>
        <v>11</v>
      </c>
      <c r="T329" s="3">
        <f t="shared" si="81"/>
        <v>6</v>
      </c>
      <c r="U329" s="3">
        <f t="shared" si="82"/>
        <v>9</v>
      </c>
      <c r="V329" s="3">
        <f t="shared" si="83"/>
        <v>1</v>
      </c>
      <c r="W329" s="3">
        <f t="shared" si="84"/>
        <v>4</v>
      </c>
      <c r="X329" s="3">
        <f t="shared" si="85"/>
        <v>5</v>
      </c>
      <c r="Y329" s="3">
        <f t="shared" si="86"/>
        <v>13</v>
      </c>
      <c r="Z329" s="3">
        <f t="shared" si="87"/>
        <v>3</v>
      </c>
      <c r="AA329" s="3">
        <f t="shared" si="88"/>
        <v>12</v>
      </c>
      <c r="AB329" s="3">
        <f t="shared" si="89"/>
        <v>8</v>
      </c>
      <c r="AC329" s="3">
        <f t="shared" si="90"/>
        <v>2</v>
      </c>
      <c r="AD329" s="3">
        <f t="shared" si="91"/>
        <v>10</v>
      </c>
    </row>
    <row r="330" spans="1:30" x14ac:dyDescent="0.25">
      <c r="A330" s="2">
        <v>43251</v>
      </c>
      <c r="B330">
        <v>1.31543278604492</v>
      </c>
      <c r="C330">
        <v>-1.3709546908769701</v>
      </c>
      <c r="D330">
        <v>0.85470027755096201</v>
      </c>
      <c r="E330">
        <v>-6.2984180590061195E-2</v>
      </c>
      <c r="F330">
        <v>-0.84685682130987905</v>
      </c>
      <c r="G330">
        <v>-0.17977743751436301</v>
      </c>
      <c r="H330">
        <v>-0.96005550487872104</v>
      </c>
      <c r="I330">
        <v>0.810987773377706</v>
      </c>
      <c r="J330">
        <v>-0.21984496521466801</v>
      </c>
      <c r="K330">
        <v>1.8651251373950799</v>
      </c>
      <c r="L330">
        <v>0.51900035308303105</v>
      </c>
      <c r="M330">
        <v>0.25596974420445101</v>
      </c>
      <c r="N330">
        <v>-1.4919538677039199</v>
      </c>
      <c r="O330">
        <v>-0.48878860356757697</v>
      </c>
      <c r="P330" s="4">
        <f t="shared" si="77"/>
        <v>43251</v>
      </c>
      <c r="Q330" s="3">
        <f t="shared" si="78"/>
        <v>13</v>
      </c>
      <c r="R330" s="3">
        <f t="shared" si="79"/>
        <v>2</v>
      </c>
      <c r="S330" s="3">
        <f t="shared" si="80"/>
        <v>12</v>
      </c>
      <c r="T330" s="3">
        <f t="shared" si="81"/>
        <v>8</v>
      </c>
      <c r="U330" s="3">
        <f t="shared" si="82"/>
        <v>4</v>
      </c>
      <c r="V330" s="3">
        <f t="shared" si="83"/>
        <v>7</v>
      </c>
      <c r="W330" s="3">
        <f t="shared" si="84"/>
        <v>3</v>
      </c>
      <c r="X330" s="3">
        <f t="shared" si="85"/>
        <v>11</v>
      </c>
      <c r="Y330" s="3">
        <f t="shared" si="86"/>
        <v>6</v>
      </c>
      <c r="Z330" s="3">
        <f t="shared" si="87"/>
        <v>14</v>
      </c>
      <c r="AA330" s="3">
        <f t="shared" si="88"/>
        <v>10</v>
      </c>
      <c r="AB330" s="3">
        <f t="shared" si="89"/>
        <v>9</v>
      </c>
      <c r="AC330" s="3">
        <f t="shared" si="90"/>
        <v>1</v>
      </c>
      <c r="AD330" s="3">
        <f t="shared" si="91"/>
        <v>5</v>
      </c>
    </row>
    <row r="331" spans="1:30" x14ac:dyDescent="0.25">
      <c r="A331" s="2">
        <v>43280</v>
      </c>
      <c r="B331">
        <v>1.5768899031180601</v>
      </c>
      <c r="C331">
        <v>-0.97804818940572902</v>
      </c>
      <c r="D331">
        <v>0.57246339453760298</v>
      </c>
      <c r="E331">
        <v>0.99035425699856305</v>
      </c>
      <c r="F331">
        <v>-1.1096869722237701</v>
      </c>
      <c r="G331">
        <v>-0.210294671080272</v>
      </c>
      <c r="H331">
        <v>-1.0142432713479499</v>
      </c>
      <c r="I331">
        <v>0.46824976527115397</v>
      </c>
      <c r="J331">
        <v>6.0499585111374501E-2</v>
      </c>
      <c r="K331">
        <v>1.4229019946188799</v>
      </c>
      <c r="L331">
        <v>5.7288290007653397E-2</v>
      </c>
      <c r="M331">
        <v>0.106099221607918</v>
      </c>
      <c r="N331">
        <v>-1.91867985647948</v>
      </c>
      <c r="O331">
        <v>-2.3793450734005499E-2</v>
      </c>
      <c r="P331" s="4">
        <f t="shared" si="77"/>
        <v>43280</v>
      </c>
      <c r="Q331" s="3">
        <f t="shared" si="78"/>
        <v>14</v>
      </c>
      <c r="R331" s="3">
        <f t="shared" si="79"/>
        <v>4</v>
      </c>
      <c r="S331" s="3">
        <f t="shared" si="80"/>
        <v>11</v>
      </c>
      <c r="T331" s="3">
        <f t="shared" si="81"/>
        <v>12</v>
      </c>
      <c r="U331" s="3">
        <f t="shared" si="82"/>
        <v>2</v>
      </c>
      <c r="V331" s="3">
        <f t="shared" si="83"/>
        <v>5</v>
      </c>
      <c r="W331" s="3">
        <f t="shared" si="84"/>
        <v>3</v>
      </c>
      <c r="X331" s="3">
        <f t="shared" si="85"/>
        <v>10</v>
      </c>
      <c r="Y331" s="3">
        <f t="shared" si="86"/>
        <v>8</v>
      </c>
      <c r="Z331" s="3">
        <f t="shared" si="87"/>
        <v>13</v>
      </c>
      <c r="AA331" s="3">
        <f t="shared" si="88"/>
        <v>7</v>
      </c>
      <c r="AB331" s="3">
        <f t="shared" si="89"/>
        <v>9</v>
      </c>
      <c r="AC331" s="3">
        <f t="shared" si="90"/>
        <v>1</v>
      </c>
      <c r="AD331" s="3">
        <f t="shared" si="91"/>
        <v>6</v>
      </c>
    </row>
    <row r="332" spans="1:30" x14ac:dyDescent="0.25">
      <c r="A332" s="2">
        <v>43312</v>
      </c>
      <c r="B332">
        <v>0.42729308340420802</v>
      </c>
      <c r="C332">
        <v>-0.35760776849230402</v>
      </c>
      <c r="D332">
        <v>-0.1137943878796</v>
      </c>
      <c r="E332">
        <v>0.98652908338808698</v>
      </c>
      <c r="F332">
        <v>-1.52603660356881</v>
      </c>
      <c r="G332">
        <v>-6.6041028481387501E-2</v>
      </c>
      <c r="H332">
        <v>-0.20379746352259601</v>
      </c>
      <c r="I332">
        <v>1.46448866488719</v>
      </c>
      <c r="J332">
        <v>-0.83453237690195603</v>
      </c>
      <c r="K332">
        <v>1.9244292861716701</v>
      </c>
      <c r="L332">
        <v>-1.6555312897695</v>
      </c>
      <c r="M332">
        <v>-0.182963390068552</v>
      </c>
      <c r="N332">
        <v>8.1918851589796601E-2</v>
      </c>
      <c r="O332">
        <v>5.5645339243744603E-2</v>
      </c>
      <c r="P332" s="4">
        <f t="shared" si="77"/>
        <v>43312</v>
      </c>
      <c r="Q332" s="3">
        <f t="shared" si="78"/>
        <v>11</v>
      </c>
      <c r="R332" s="3">
        <f t="shared" si="79"/>
        <v>4</v>
      </c>
      <c r="S332" s="3">
        <f t="shared" si="80"/>
        <v>7</v>
      </c>
      <c r="T332" s="3">
        <f t="shared" si="81"/>
        <v>12</v>
      </c>
      <c r="U332" s="3">
        <f t="shared" si="82"/>
        <v>2</v>
      </c>
      <c r="V332" s="3">
        <f t="shared" si="83"/>
        <v>8</v>
      </c>
      <c r="W332" s="3">
        <f t="shared" si="84"/>
        <v>5</v>
      </c>
      <c r="X332" s="3">
        <f t="shared" si="85"/>
        <v>13</v>
      </c>
      <c r="Y332" s="3">
        <f t="shared" si="86"/>
        <v>3</v>
      </c>
      <c r="Z332" s="3">
        <f t="shared" si="87"/>
        <v>14</v>
      </c>
      <c r="AA332" s="3">
        <f t="shared" si="88"/>
        <v>1</v>
      </c>
      <c r="AB332" s="3">
        <f t="shared" si="89"/>
        <v>6</v>
      </c>
      <c r="AC332" s="3">
        <f t="shared" si="90"/>
        <v>10</v>
      </c>
      <c r="AD332" s="3">
        <f t="shared" si="91"/>
        <v>9</v>
      </c>
    </row>
    <row r="333" spans="1:30" x14ac:dyDescent="0.25">
      <c r="A333" s="2">
        <v>43343</v>
      </c>
      <c r="B333">
        <v>0.99219172685939505</v>
      </c>
      <c r="C333">
        <v>-3.8179598742986202E-2</v>
      </c>
      <c r="D333">
        <v>-0.170792673068108</v>
      </c>
      <c r="E333">
        <v>1.1569274834363401</v>
      </c>
      <c r="F333">
        <v>-0.93585137380698502</v>
      </c>
      <c r="G333">
        <v>-0.73005807478546203</v>
      </c>
      <c r="H333">
        <v>-3.4258465635317099E-2</v>
      </c>
      <c r="I333">
        <v>0.195335167887289</v>
      </c>
      <c r="J333">
        <v>-1.50857429046076</v>
      </c>
      <c r="K333">
        <v>0.61483541656920304</v>
      </c>
      <c r="L333">
        <v>-1.9810148972194299</v>
      </c>
      <c r="M333">
        <v>0.358727528360203</v>
      </c>
      <c r="N333">
        <v>1.4445272383460199</v>
      </c>
      <c r="O333">
        <v>0.63618481226060897</v>
      </c>
      <c r="P333" s="4">
        <f t="shared" si="77"/>
        <v>43343</v>
      </c>
      <c r="Q333" s="3">
        <f t="shared" si="78"/>
        <v>12</v>
      </c>
      <c r="R333" s="3">
        <f t="shared" si="79"/>
        <v>6</v>
      </c>
      <c r="S333" s="3">
        <f t="shared" si="80"/>
        <v>5</v>
      </c>
      <c r="T333" s="3">
        <f t="shared" si="81"/>
        <v>13</v>
      </c>
      <c r="U333" s="3">
        <f t="shared" si="82"/>
        <v>3</v>
      </c>
      <c r="V333" s="3">
        <f t="shared" si="83"/>
        <v>4</v>
      </c>
      <c r="W333" s="3">
        <f t="shared" si="84"/>
        <v>7</v>
      </c>
      <c r="X333" s="3">
        <f t="shared" si="85"/>
        <v>8</v>
      </c>
      <c r="Y333" s="3">
        <f t="shared" si="86"/>
        <v>2</v>
      </c>
      <c r="Z333" s="3">
        <f t="shared" si="87"/>
        <v>10</v>
      </c>
      <c r="AA333" s="3">
        <f t="shared" si="88"/>
        <v>1</v>
      </c>
      <c r="AB333" s="3">
        <f t="shared" si="89"/>
        <v>9</v>
      </c>
      <c r="AC333" s="3">
        <f t="shared" si="90"/>
        <v>14</v>
      </c>
      <c r="AD333" s="3">
        <f t="shared" si="91"/>
        <v>11</v>
      </c>
    </row>
    <row r="334" spans="1:30" x14ac:dyDescent="0.25">
      <c r="A334" s="2">
        <v>43371</v>
      </c>
      <c r="B334">
        <v>0.20257846160594101</v>
      </c>
      <c r="C334">
        <v>0.30728305606690798</v>
      </c>
      <c r="D334">
        <v>-0.44910833775019698</v>
      </c>
      <c r="E334">
        <v>0.29387106269192398</v>
      </c>
      <c r="F334">
        <v>-9.2569434136478196E-2</v>
      </c>
      <c r="G334">
        <v>0.34479725291070301</v>
      </c>
      <c r="H334">
        <v>8.1023400391577197E-2</v>
      </c>
      <c r="I334">
        <v>-0.81778346926586698</v>
      </c>
      <c r="J334">
        <v>-0.83882590609738195</v>
      </c>
      <c r="K334">
        <v>1.1169147647358599</v>
      </c>
      <c r="L334">
        <v>-2.5073183179379801</v>
      </c>
      <c r="M334">
        <v>-0.25583952504582402</v>
      </c>
      <c r="N334">
        <v>1.46782082840975</v>
      </c>
      <c r="O334">
        <v>1.1471561634210601</v>
      </c>
      <c r="P334" s="4">
        <f t="shared" si="77"/>
        <v>43371</v>
      </c>
      <c r="Q334" s="3">
        <f t="shared" si="78"/>
        <v>8</v>
      </c>
      <c r="R334" s="3">
        <f t="shared" si="79"/>
        <v>10</v>
      </c>
      <c r="S334" s="3">
        <f t="shared" si="80"/>
        <v>4</v>
      </c>
      <c r="T334" s="3">
        <f t="shared" si="81"/>
        <v>9</v>
      </c>
      <c r="U334" s="3">
        <f t="shared" si="82"/>
        <v>6</v>
      </c>
      <c r="V334" s="3">
        <f t="shared" si="83"/>
        <v>11</v>
      </c>
      <c r="W334" s="3">
        <f t="shared" si="84"/>
        <v>7</v>
      </c>
      <c r="X334" s="3">
        <f t="shared" si="85"/>
        <v>3</v>
      </c>
      <c r="Y334" s="3">
        <f t="shared" si="86"/>
        <v>2</v>
      </c>
      <c r="Z334" s="3">
        <f t="shared" si="87"/>
        <v>12</v>
      </c>
      <c r="AA334" s="3">
        <f t="shared" si="88"/>
        <v>1</v>
      </c>
      <c r="AB334" s="3">
        <f t="shared" si="89"/>
        <v>5</v>
      </c>
      <c r="AC334" s="3">
        <f t="shared" si="90"/>
        <v>14</v>
      </c>
      <c r="AD334" s="3">
        <f t="shared" si="91"/>
        <v>13</v>
      </c>
    </row>
    <row r="335" spans="1:30" x14ac:dyDescent="0.25">
      <c r="A335" s="2">
        <v>43404</v>
      </c>
      <c r="B335">
        <v>0.79098613809475604</v>
      </c>
      <c r="C335">
        <v>-0.226797087417763</v>
      </c>
      <c r="D335">
        <v>-0.27059918445133602</v>
      </c>
      <c r="E335">
        <v>0.183943483546327</v>
      </c>
      <c r="F335">
        <v>-3.1860072586378199E-2</v>
      </c>
      <c r="G335">
        <v>0.23960429775436501</v>
      </c>
      <c r="H335">
        <v>-0.87636594917618804</v>
      </c>
      <c r="I335">
        <v>0.97458753931154696</v>
      </c>
      <c r="J335">
        <v>-1.39095657295718</v>
      </c>
      <c r="K335">
        <v>2.3510972936355299</v>
      </c>
      <c r="L335">
        <v>-1.2271222925785601</v>
      </c>
      <c r="M335">
        <v>-1.07409181238039</v>
      </c>
      <c r="N335">
        <v>0.56358171542528801</v>
      </c>
      <c r="O335">
        <v>-6.0074962200211499E-3</v>
      </c>
      <c r="P335" s="4">
        <f t="shared" si="77"/>
        <v>43404</v>
      </c>
      <c r="Q335" s="3">
        <f t="shared" si="78"/>
        <v>12</v>
      </c>
      <c r="R335" s="3">
        <f t="shared" si="79"/>
        <v>6</v>
      </c>
      <c r="S335" s="3">
        <f t="shared" si="80"/>
        <v>5</v>
      </c>
      <c r="T335" s="3">
        <f t="shared" si="81"/>
        <v>9</v>
      </c>
      <c r="U335" s="3">
        <f t="shared" si="82"/>
        <v>7</v>
      </c>
      <c r="V335" s="3">
        <f t="shared" si="83"/>
        <v>10</v>
      </c>
      <c r="W335" s="3">
        <f t="shared" si="84"/>
        <v>4</v>
      </c>
      <c r="X335" s="3">
        <f t="shared" si="85"/>
        <v>13</v>
      </c>
      <c r="Y335" s="3">
        <f t="shared" si="86"/>
        <v>1</v>
      </c>
      <c r="Z335" s="3">
        <f t="shared" si="87"/>
        <v>14</v>
      </c>
      <c r="AA335" s="3">
        <f t="shared" si="88"/>
        <v>2</v>
      </c>
      <c r="AB335" s="3">
        <f t="shared" si="89"/>
        <v>3</v>
      </c>
      <c r="AC335" s="3">
        <f t="shared" si="90"/>
        <v>11</v>
      </c>
      <c r="AD335" s="3">
        <f t="shared" si="91"/>
        <v>8</v>
      </c>
    </row>
    <row r="336" spans="1:30" x14ac:dyDescent="0.25">
      <c r="A336" s="2">
        <v>43434</v>
      </c>
      <c r="B336">
        <v>-0.80197569147092396</v>
      </c>
      <c r="C336">
        <v>0.81255610338473205</v>
      </c>
      <c r="D336">
        <v>-0.21478988054457801</v>
      </c>
      <c r="E336">
        <v>-0.67722183770732902</v>
      </c>
      <c r="F336">
        <v>1.2262558413351199</v>
      </c>
      <c r="G336">
        <v>-1.62523987185393</v>
      </c>
      <c r="H336">
        <v>0.43760861716969102</v>
      </c>
      <c r="I336">
        <v>1.1538662532119901</v>
      </c>
      <c r="J336">
        <v>1.1916420277042801</v>
      </c>
      <c r="K336">
        <v>0.31986463905074902</v>
      </c>
      <c r="L336">
        <v>-1.32763429757767</v>
      </c>
      <c r="M336">
        <v>-0.90649275517693795</v>
      </c>
      <c r="N336">
        <v>1.0220063682568401</v>
      </c>
      <c r="O336">
        <v>-0.61044551578203798</v>
      </c>
      <c r="P336" s="4">
        <f t="shared" si="77"/>
        <v>43434</v>
      </c>
      <c r="Q336" s="3">
        <f t="shared" si="78"/>
        <v>4</v>
      </c>
      <c r="R336" s="3">
        <f t="shared" si="79"/>
        <v>10</v>
      </c>
      <c r="S336" s="3">
        <f t="shared" si="80"/>
        <v>7</v>
      </c>
      <c r="T336" s="3">
        <f t="shared" si="81"/>
        <v>5</v>
      </c>
      <c r="U336" s="3">
        <f t="shared" si="82"/>
        <v>14</v>
      </c>
      <c r="V336" s="3">
        <f t="shared" si="83"/>
        <v>1</v>
      </c>
      <c r="W336" s="3">
        <f t="shared" si="84"/>
        <v>9</v>
      </c>
      <c r="X336" s="3">
        <f t="shared" si="85"/>
        <v>12</v>
      </c>
      <c r="Y336" s="3">
        <f t="shared" si="86"/>
        <v>13</v>
      </c>
      <c r="Z336" s="3">
        <f t="shared" si="87"/>
        <v>8</v>
      </c>
      <c r="AA336" s="3">
        <f t="shared" si="88"/>
        <v>2</v>
      </c>
      <c r="AB336" s="3">
        <f t="shared" si="89"/>
        <v>3</v>
      </c>
      <c r="AC336" s="3">
        <f t="shared" si="90"/>
        <v>11</v>
      </c>
      <c r="AD336" s="3">
        <f t="shared" si="91"/>
        <v>6</v>
      </c>
    </row>
    <row r="337" spans="1:30" x14ac:dyDescent="0.25">
      <c r="A337" s="2">
        <v>43465</v>
      </c>
      <c r="B337">
        <v>-0.30571934755783098</v>
      </c>
      <c r="C337">
        <v>0.46536374443177297</v>
      </c>
      <c r="D337">
        <v>0.56265344761244596</v>
      </c>
      <c r="E337">
        <v>-0.71732528657130201</v>
      </c>
      <c r="F337">
        <v>0.89755790367195798</v>
      </c>
      <c r="G337">
        <v>-1.9426868853460899</v>
      </c>
      <c r="H337">
        <v>-0.12694306440715999</v>
      </c>
      <c r="I337">
        <v>2.1963822460398799</v>
      </c>
      <c r="J337">
        <v>0.26316689700943002</v>
      </c>
      <c r="K337">
        <v>-0.88394122811962506</v>
      </c>
      <c r="L337">
        <v>-3.4794631909428803E-2</v>
      </c>
      <c r="M337">
        <v>-0.449811983803101</v>
      </c>
      <c r="N337">
        <v>0.86929511550502403</v>
      </c>
      <c r="O337">
        <v>-0.79319692655596996</v>
      </c>
      <c r="P337" s="4">
        <f t="shared" si="77"/>
        <v>43465</v>
      </c>
      <c r="Q337" s="3">
        <f t="shared" si="78"/>
        <v>6</v>
      </c>
      <c r="R337" s="3">
        <f t="shared" si="79"/>
        <v>10</v>
      </c>
      <c r="S337" s="3">
        <f t="shared" si="80"/>
        <v>11</v>
      </c>
      <c r="T337" s="3">
        <f t="shared" si="81"/>
        <v>4</v>
      </c>
      <c r="U337" s="3">
        <f t="shared" si="82"/>
        <v>13</v>
      </c>
      <c r="V337" s="3">
        <f t="shared" si="83"/>
        <v>1</v>
      </c>
      <c r="W337" s="3">
        <f t="shared" si="84"/>
        <v>7</v>
      </c>
      <c r="X337" s="3">
        <f t="shared" si="85"/>
        <v>14</v>
      </c>
      <c r="Y337" s="3">
        <f t="shared" si="86"/>
        <v>9</v>
      </c>
      <c r="Z337" s="3">
        <f t="shared" si="87"/>
        <v>2</v>
      </c>
      <c r="AA337" s="3">
        <f t="shared" si="88"/>
        <v>8</v>
      </c>
      <c r="AB337" s="3">
        <f t="shared" si="89"/>
        <v>5</v>
      </c>
      <c r="AC337" s="3">
        <f t="shared" si="90"/>
        <v>12</v>
      </c>
      <c r="AD337" s="3">
        <f t="shared" si="91"/>
        <v>3</v>
      </c>
    </row>
    <row r="338" spans="1:30" x14ac:dyDescent="0.25">
      <c r="A338" s="2">
        <v>43496</v>
      </c>
      <c r="B338">
        <v>-0.28236325948806601</v>
      </c>
      <c r="C338">
        <v>-0.307675832684705</v>
      </c>
      <c r="D338">
        <v>1.17899503061702</v>
      </c>
      <c r="E338">
        <v>-1.2803818098156601</v>
      </c>
      <c r="F338">
        <v>1.41510269338604</v>
      </c>
      <c r="G338">
        <v>-0.65514243878949197</v>
      </c>
      <c r="H338">
        <v>-0.46950354147128198</v>
      </c>
      <c r="I338">
        <v>1.28339032983173</v>
      </c>
      <c r="J338">
        <v>0.69292907712115603</v>
      </c>
      <c r="K338">
        <v>-2.0961039300072302</v>
      </c>
      <c r="L338">
        <v>0.237882255750029</v>
      </c>
      <c r="M338">
        <v>-0.23634022331527599</v>
      </c>
      <c r="N338">
        <v>0.693144012039977</v>
      </c>
      <c r="O338">
        <v>-0.17393236317424299</v>
      </c>
      <c r="P338" s="4">
        <f t="shared" si="77"/>
        <v>43496</v>
      </c>
      <c r="Q338" s="3">
        <f t="shared" si="78"/>
        <v>6</v>
      </c>
      <c r="R338" s="3">
        <f t="shared" si="79"/>
        <v>5</v>
      </c>
      <c r="S338" s="3">
        <f t="shared" si="80"/>
        <v>12</v>
      </c>
      <c r="T338" s="3">
        <f t="shared" si="81"/>
        <v>2</v>
      </c>
      <c r="U338" s="3">
        <f t="shared" si="82"/>
        <v>14</v>
      </c>
      <c r="V338" s="3">
        <f t="shared" si="83"/>
        <v>3</v>
      </c>
      <c r="W338" s="3">
        <f t="shared" si="84"/>
        <v>4</v>
      </c>
      <c r="X338" s="3">
        <f t="shared" si="85"/>
        <v>13</v>
      </c>
      <c r="Y338" s="3">
        <f t="shared" si="86"/>
        <v>10</v>
      </c>
      <c r="Z338" s="3">
        <f t="shared" si="87"/>
        <v>1</v>
      </c>
      <c r="AA338" s="3">
        <f t="shared" si="88"/>
        <v>9</v>
      </c>
      <c r="AB338" s="3">
        <f t="shared" si="89"/>
        <v>7</v>
      </c>
      <c r="AC338" s="3">
        <f t="shared" si="90"/>
        <v>11</v>
      </c>
      <c r="AD338" s="3">
        <f t="shared" si="91"/>
        <v>8</v>
      </c>
    </row>
    <row r="339" spans="1:30" x14ac:dyDescent="0.25">
      <c r="A339" s="2">
        <v>43524</v>
      </c>
      <c r="B339">
        <v>0.13847670320789601</v>
      </c>
      <c r="C339">
        <v>-0.54489432701536999</v>
      </c>
      <c r="D339">
        <v>1.3560111639166901</v>
      </c>
      <c r="E339">
        <v>-1.13721025415754</v>
      </c>
      <c r="F339">
        <v>1.1814451823318199</v>
      </c>
      <c r="G339">
        <v>-0.798390817322706</v>
      </c>
      <c r="H339">
        <v>-0.44224493857484298</v>
      </c>
      <c r="I339">
        <v>-0.47686485809415502</v>
      </c>
      <c r="J339">
        <v>-0.42588330703176702</v>
      </c>
      <c r="K339">
        <v>-0.98777053726392605</v>
      </c>
      <c r="L339">
        <v>2.3845186165456398</v>
      </c>
      <c r="M339">
        <v>0.102848258176975</v>
      </c>
      <c r="N339">
        <v>-0.47572071568963997</v>
      </c>
      <c r="O339">
        <v>0.125679830970929</v>
      </c>
      <c r="P339" s="4">
        <f t="shared" si="77"/>
        <v>43524</v>
      </c>
      <c r="Q339" s="3">
        <f t="shared" si="78"/>
        <v>11</v>
      </c>
      <c r="R339" s="3">
        <f t="shared" si="79"/>
        <v>4</v>
      </c>
      <c r="S339" s="3">
        <f t="shared" si="80"/>
        <v>13</v>
      </c>
      <c r="T339" s="3">
        <f t="shared" si="81"/>
        <v>1</v>
      </c>
      <c r="U339" s="3">
        <f t="shared" si="82"/>
        <v>12</v>
      </c>
      <c r="V339" s="3">
        <f t="shared" si="83"/>
        <v>3</v>
      </c>
      <c r="W339" s="3">
        <f t="shared" si="84"/>
        <v>7</v>
      </c>
      <c r="X339" s="3">
        <f t="shared" si="85"/>
        <v>5</v>
      </c>
      <c r="Y339" s="3">
        <f t="shared" si="86"/>
        <v>8</v>
      </c>
      <c r="Z339" s="3">
        <f t="shared" si="87"/>
        <v>2</v>
      </c>
      <c r="AA339" s="3">
        <f t="shared" si="88"/>
        <v>14</v>
      </c>
      <c r="AB339" s="3">
        <f t="shared" si="89"/>
        <v>9</v>
      </c>
      <c r="AC339" s="3">
        <f t="shared" si="90"/>
        <v>6</v>
      </c>
      <c r="AD339" s="3">
        <f t="shared" si="91"/>
        <v>10</v>
      </c>
    </row>
    <row r="340" spans="1:30" x14ac:dyDescent="0.25">
      <c r="A340" s="2">
        <v>43553</v>
      </c>
      <c r="B340">
        <v>-0.17507371263126401</v>
      </c>
      <c r="C340">
        <v>-0.72283981953112098</v>
      </c>
      <c r="D340">
        <v>0.806530058350445</v>
      </c>
      <c r="E340">
        <v>-0.25211028115294198</v>
      </c>
      <c r="F340">
        <v>0.112962182315475</v>
      </c>
      <c r="G340">
        <v>-0.63529472953682298</v>
      </c>
      <c r="H340">
        <v>-0.29428926756256601</v>
      </c>
      <c r="I340">
        <v>-0.22905088358768899</v>
      </c>
      <c r="J340">
        <v>-0.84745875319265795</v>
      </c>
      <c r="K340">
        <v>0.64460502478419701</v>
      </c>
      <c r="L340">
        <v>2.8904108000089899</v>
      </c>
      <c r="M340">
        <v>-7.3301028223850498E-2</v>
      </c>
      <c r="N340">
        <v>-1.29569897658337</v>
      </c>
      <c r="O340">
        <v>7.06093865431697E-2</v>
      </c>
      <c r="P340" s="4">
        <f t="shared" si="77"/>
        <v>43553</v>
      </c>
      <c r="Q340" s="3">
        <f t="shared" si="78"/>
        <v>8</v>
      </c>
      <c r="R340" s="3">
        <f t="shared" si="79"/>
        <v>3</v>
      </c>
      <c r="S340" s="3">
        <f t="shared" si="80"/>
        <v>13</v>
      </c>
      <c r="T340" s="3">
        <f t="shared" si="81"/>
        <v>6</v>
      </c>
      <c r="U340" s="3">
        <f t="shared" si="82"/>
        <v>11</v>
      </c>
      <c r="V340" s="3">
        <f t="shared" si="83"/>
        <v>4</v>
      </c>
      <c r="W340" s="3">
        <f t="shared" si="84"/>
        <v>5</v>
      </c>
      <c r="X340" s="3">
        <f t="shared" si="85"/>
        <v>7</v>
      </c>
      <c r="Y340" s="3">
        <f t="shared" si="86"/>
        <v>2</v>
      </c>
      <c r="Z340" s="3">
        <f t="shared" si="87"/>
        <v>12</v>
      </c>
      <c r="AA340" s="3">
        <f t="shared" si="88"/>
        <v>14</v>
      </c>
      <c r="AB340" s="3">
        <f t="shared" si="89"/>
        <v>9</v>
      </c>
      <c r="AC340" s="3">
        <f t="shared" si="90"/>
        <v>1</v>
      </c>
      <c r="AD340" s="3">
        <f t="shared" si="91"/>
        <v>10</v>
      </c>
    </row>
    <row r="341" spans="1:30" x14ac:dyDescent="0.25">
      <c r="A341" s="2">
        <v>43585</v>
      </c>
      <c r="B341">
        <v>-0.81622365763042104</v>
      </c>
      <c r="C341">
        <v>-0.60215988099693896</v>
      </c>
      <c r="D341">
        <v>0.89846341529242801</v>
      </c>
      <c r="E341">
        <v>-5.0503416340377603E-2</v>
      </c>
      <c r="F341">
        <v>0.55340721228126799</v>
      </c>
      <c r="G341">
        <v>-1.57105290776601</v>
      </c>
      <c r="H341">
        <v>0.75404015877821895</v>
      </c>
      <c r="I341">
        <v>0.16560071030040699</v>
      </c>
      <c r="J341">
        <v>-0.92179665496153096</v>
      </c>
      <c r="K341">
        <v>6.7495672039326493E-2</v>
      </c>
      <c r="L341">
        <v>2.52555117886858</v>
      </c>
      <c r="M341">
        <v>-0.582208130220496</v>
      </c>
      <c r="N341">
        <v>-0.46607103014075901</v>
      </c>
      <c r="O341">
        <v>4.54573304963002E-2</v>
      </c>
      <c r="P341" s="4">
        <f t="shared" si="77"/>
        <v>43585</v>
      </c>
      <c r="Q341" s="3">
        <f t="shared" si="78"/>
        <v>3</v>
      </c>
      <c r="R341" s="3">
        <f t="shared" si="79"/>
        <v>4</v>
      </c>
      <c r="S341" s="3">
        <f t="shared" si="80"/>
        <v>13</v>
      </c>
      <c r="T341" s="3">
        <f t="shared" si="81"/>
        <v>7</v>
      </c>
      <c r="U341" s="3">
        <f t="shared" si="82"/>
        <v>11</v>
      </c>
      <c r="V341" s="3">
        <f t="shared" si="83"/>
        <v>1</v>
      </c>
      <c r="W341" s="3">
        <f t="shared" si="84"/>
        <v>12</v>
      </c>
      <c r="X341" s="3">
        <f t="shared" si="85"/>
        <v>10</v>
      </c>
      <c r="Y341" s="3">
        <f t="shared" si="86"/>
        <v>2</v>
      </c>
      <c r="Z341" s="3">
        <f t="shared" si="87"/>
        <v>9</v>
      </c>
      <c r="AA341" s="3">
        <f t="shared" si="88"/>
        <v>14</v>
      </c>
      <c r="AB341" s="3">
        <f t="shared" si="89"/>
        <v>5</v>
      </c>
      <c r="AC341" s="3">
        <f t="shared" si="90"/>
        <v>6</v>
      </c>
      <c r="AD341" s="3">
        <f t="shared" si="91"/>
        <v>8</v>
      </c>
    </row>
    <row r="342" spans="1:30" x14ac:dyDescent="0.25">
      <c r="A342" s="2">
        <v>43616</v>
      </c>
      <c r="B342">
        <v>-1.2672287452872399</v>
      </c>
      <c r="C342">
        <v>0.14567568746770401</v>
      </c>
      <c r="D342">
        <v>0.31029616937141302</v>
      </c>
      <c r="E342">
        <v>1.46800988827992</v>
      </c>
      <c r="F342">
        <v>-0.88076635300466199</v>
      </c>
      <c r="G342">
        <v>-0.109372001401875</v>
      </c>
      <c r="H342">
        <v>-0.146421503250414</v>
      </c>
      <c r="I342">
        <v>2.1656182861290199</v>
      </c>
      <c r="J342">
        <v>-1.5259861374297301</v>
      </c>
      <c r="K342">
        <v>-0.53003794928466597</v>
      </c>
      <c r="L342">
        <v>0.48105736659002601</v>
      </c>
      <c r="M342">
        <v>-0.68342166985367103</v>
      </c>
      <c r="N342">
        <v>0.56064432520013097</v>
      </c>
      <c r="O342">
        <v>1.19326364740377E-2</v>
      </c>
      <c r="P342" s="4">
        <f t="shared" si="77"/>
        <v>43616</v>
      </c>
      <c r="Q342" s="3">
        <f t="shared" si="78"/>
        <v>2</v>
      </c>
      <c r="R342" s="3">
        <f t="shared" si="79"/>
        <v>9</v>
      </c>
      <c r="S342" s="3">
        <f t="shared" si="80"/>
        <v>10</v>
      </c>
      <c r="T342" s="3">
        <f t="shared" si="81"/>
        <v>13</v>
      </c>
      <c r="U342" s="3">
        <f t="shared" si="82"/>
        <v>3</v>
      </c>
      <c r="V342" s="3">
        <f t="shared" si="83"/>
        <v>7</v>
      </c>
      <c r="W342" s="3">
        <f t="shared" si="84"/>
        <v>6</v>
      </c>
      <c r="X342" s="3">
        <f t="shared" si="85"/>
        <v>14</v>
      </c>
      <c r="Y342" s="3">
        <f t="shared" si="86"/>
        <v>1</v>
      </c>
      <c r="Z342" s="3">
        <f t="shared" si="87"/>
        <v>5</v>
      </c>
      <c r="AA342" s="3">
        <f t="shared" si="88"/>
        <v>11</v>
      </c>
      <c r="AB342" s="3">
        <f t="shared" si="89"/>
        <v>4</v>
      </c>
      <c r="AC342" s="3">
        <f t="shared" si="90"/>
        <v>12</v>
      </c>
      <c r="AD342" s="3">
        <f t="shared" si="91"/>
        <v>8</v>
      </c>
    </row>
    <row r="343" spans="1:30" x14ac:dyDescent="0.25">
      <c r="A343" s="2">
        <v>43644</v>
      </c>
      <c r="B343">
        <v>-1.30707241464065</v>
      </c>
      <c r="C343">
        <v>-0.39730959626113699</v>
      </c>
      <c r="D343">
        <v>0.801058020545796</v>
      </c>
      <c r="E343">
        <v>-5.5640651883114203E-3</v>
      </c>
      <c r="F343">
        <v>1.61964337058104</v>
      </c>
      <c r="G343">
        <v>1.5018153431040899</v>
      </c>
      <c r="H343">
        <v>-0.33313366716919102</v>
      </c>
      <c r="I343">
        <v>-0.116832651778354</v>
      </c>
      <c r="J343">
        <v>-1.7806853698171301</v>
      </c>
      <c r="K343">
        <v>-0.16008811802577599</v>
      </c>
      <c r="L343">
        <v>0.64469755504230597</v>
      </c>
      <c r="M343">
        <v>-1.04550253020057</v>
      </c>
      <c r="N343">
        <v>0.84440841090858798</v>
      </c>
      <c r="O343">
        <v>-0.26543428710070899</v>
      </c>
      <c r="P343" s="4">
        <f t="shared" si="77"/>
        <v>43644</v>
      </c>
      <c r="Q343" s="3">
        <f t="shared" si="78"/>
        <v>2</v>
      </c>
      <c r="R343" s="3">
        <f t="shared" si="79"/>
        <v>4</v>
      </c>
      <c r="S343" s="3">
        <f t="shared" si="80"/>
        <v>11</v>
      </c>
      <c r="T343" s="3">
        <f t="shared" si="81"/>
        <v>9</v>
      </c>
      <c r="U343" s="3">
        <f t="shared" si="82"/>
        <v>14</v>
      </c>
      <c r="V343" s="3">
        <f t="shared" si="83"/>
        <v>13</v>
      </c>
      <c r="W343" s="3">
        <f t="shared" si="84"/>
        <v>5</v>
      </c>
      <c r="X343" s="3">
        <f t="shared" si="85"/>
        <v>8</v>
      </c>
      <c r="Y343" s="3">
        <f t="shared" si="86"/>
        <v>1</v>
      </c>
      <c r="Z343" s="3">
        <f t="shared" si="87"/>
        <v>7</v>
      </c>
      <c r="AA343" s="3">
        <f t="shared" si="88"/>
        <v>10</v>
      </c>
      <c r="AB343" s="3">
        <f t="shared" si="89"/>
        <v>3</v>
      </c>
      <c r="AC343" s="3">
        <f t="shared" si="90"/>
        <v>12</v>
      </c>
      <c r="AD343" s="3">
        <f t="shared" si="91"/>
        <v>6</v>
      </c>
    </row>
    <row r="344" spans="1:30" x14ac:dyDescent="0.25">
      <c r="A344" s="2">
        <v>43677</v>
      </c>
      <c r="B344">
        <v>-0.77929766058475802</v>
      </c>
      <c r="C344">
        <v>-9.42273563232425E-2</v>
      </c>
      <c r="D344">
        <v>0.49433437502343502</v>
      </c>
      <c r="E344">
        <v>-0.411060671083195</v>
      </c>
      <c r="F344">
        <v>0.73723463372384102</v>
      </c>
      <c r="G344">
        <v>-8.0351145351909598E-2</v>
      </c>
      <c r="H344">
        <v>-0.55988353699168103</v>
      </c>
      <c r="I344">
        <v>1.5380868711120601</v>
      </c>
      <c r="J344">
        <v>-1.3007242482329</v>
      </c>
      <c r="K344">
        <v>2.0136797805840301</v>
      </c>
      <c r="L344">
        <v>-1.3174530998728999</v>
      </c>
      <c r="M344">
        <v>-0.39139712013782102</v>
      </c>
      <c r="N344">
        <v>0.81520970903258005</v>
      </c>
      <c r="O344">
        <v>-0.66415053089754705</v>
      </c>
      <c r="P344" s="4">
        <f t="shared" si="77"/>
        <v>43677</v>
      </c>
      <c r="Q344" s="3">
        <f t="shared" si="78"/>
        <v>3</v>
      </c>
      <c r="R344" s="3">
        <f t="shared" si="79"/>
        <v>8</v>
      </c>
      <c r="S344" s="3">
        <f t="shared" si="80"/>
        <v>10</v>
      </c>
      <c r="T344" s="3">
        <f t="shared" si="81"/>
        <v>6</v>
      </c>
      <c r="U344" s="3">
        <f t="shared" si="82"/>
        <v>11</v>
      </c>
      <c r="V344" s="3">
        <f t="shared" si="83"/>
        <v>9</v>
      </c>
      <c r="W344" s="3">
        <f t="shared" si="84"/>
        <v>5</v>
      </c>
      <c r="X344" s="3">
        <f t="shared" si="85"/>
        <v>13</v>
      </c>
      <c r="Y344" s="3">
        <f t="shared" si="86"/>
        <v>2</v>
      </c>
      <c r="Z344" s="3">
        <f t="shared" si="87"/>
        <v>14</v>
      </c>
      <c r="AA344" s="3">
        <f t="shared" si="88"/>
        <v>1</v>
      </c>
      <c r="AB344" s="3">
        <f t="shared" si="89"/>
        <v>7</v>
      </c>
      <c r="AC344" s="3">
        <f t="shared" si="90"/>
        <v>12</v>
      </c>
      <c r="AD344" s="3">
        <f t="shared" si="91"/>
        <v>4</v>
      </c>
    </row>
    <row r="345" spans="1:30" x14ac:dyDescent="0.25">
      <c r="A345" s="2">
        <v>43707</v>
      </c>
      <c r="B345">
        <v>0.58859576924393398</v>
      </c>
      <c r="C345">
        <v>-0.46738212281545999</v>
      </c>
      <c r="D345">
        <v>3.1270125989198497E-2</v>
      </c>
      <c r="E345">
        <v>-1.48448542612747</v>
      </c>
      <c r="F345">
        <v>0.68191629986746205</v>
      </c>
      <c r="G345">
        <v>-0.75906018710430101</v>
      </c>
      <c r="H345">
        <v>-0.41087084462679802</v>
      </c>
      <c r="I345">
        <v>1.89708296725475</v>
      </c>
      <c r="J345">
        <v>-0.41428101886346702</v>
      </c>
      <c r="K345">
        <v>1.6628932066500699</v>
      </c>
      <c r="L345">
        <v>-1.34167791328171</v>
      </c>
      <c r="M345">
        <v>-0.24437438325060701</v>
      </c>
      <c r="N345">
        <v>0.67376523025235502</v>
      </c>
      <c r="O345">
        <v>-0.41339170318795398</v>
      </c>
      <c r="P345" s="4">
        <f t="shared" si="77"/>
        <v>43707</v>
      </c>
      <c r="Q345" s="3">
        <f t="shared" si="78"/>
        <v>10</v>
      </c>
      <c r="R345" s="3">
        <f t="shared" si="79"/>
        <v>4</v>
      </c>
      <c r="S345" s="3">
        <f t="shared" si="80"/>
        <v>9</v>
      </c>
      <c r="T345" s="3">
        <f t="shared" si="81"/>
        <v>1</v>
      </c>
      <c r="U345" s="3">
        <f t="shared" si="82"/>
        <v>12</v>
      </c>
      <c r="V345" s="3">
        <f t="shared" si="83"/>
        <v>3</v>
      </c>
      <c r="W345" s="3">
        <f t="shared" si="84"/>
        <v>7</v>
      </c>
      <c r="X345" s="3">
        <f t="shared" si="85"/>
        <v>14</v>
      </c>
      <c r="Y345" s="3">
        <f t="shared" si="86"/>
        <v>5</v>
      </c>
      <c r="Z345" s="3">
        <f t="shared" si="87"/>
        <v>13</v>
      </c>
      <c r="AA345" s="3">
        <f t="shared" si="88"/>
        <v>2</v>
      </c>
      <c r="AB345" s="3">
        <f t="shared" si="89"/>
        <v>8</v>
      </c>
      <c r="AC345" s="3">
        <f t="shared" si="90"/>
        <v>11</v>
      </c>
      <c r="AD345" s="3">
        <f t="shared" si="91"/>
        <v>6</v>
      </c>
    </row>
    <row r="346" spans="1:30" x14ac:dyDescent="0.25">
      <c r="A346" s="2">
        <v>43738</v>
      </c>
      <c r="B346">
        <v>0.50508313200147403</v>
      </c>
      <c r="C346">
        <v>-0.42442846021217501</v>
      </c>
      <c r="D346">
        <v>-0.63273754230517398</v>
      </c>
      <c r="E346">
        <v>-0.72357909552294897</v>
      </c>
      <c r="F346">
        <v>-0.115396653548444</v>
      </c>
      <c r="G346">
        <v>-1.4936597509732701</v>
      </c>
      <c r="H346">
        <v>0.233291561503883</v>
      </c>
      <c r="I346">
        <v>2.2491659358289402</v>
      </c>
      <c r="J346">
        <v>0.78472349880050796</v>
      </c>
      <c r="K346">
        <v>0.40507401971252899</v>
      </c>
      <c r="L346">
        <v>-1.6435601001110101</v>
      </c>
      <c r="M346">
        <v>0.1164017879325</v>
      </c>
      <c r="N346">
        <v>0.87729708603078604</v>
      </c>
      <c r="O346">
        <v>-0.13767541913760001</v>
      </c>
      <c r="P346" s="4">
        <f t="shared" si="77"/>
        <v>43738</v>
      </c>
      <c r="Q346" s="3">
        <f t="shared" si="78"/>
        <v>11</v>
      </c>
      <c r="R346" s="3">
        <f t="shared" si="79"/>
        <v>5</v>
      </c>
      <c r="S346" s="3">
        <f t="shared" si="80"/>
        <v>4</v>
      </c>
      <c r="T346" s="3">
        <f t="shared" si="81"/>
        <v>3</v>
      </c>
      <c r="U346" s="3">
        <f t="shared" si="82"/>
        <v>7</v>
      </c>
      <c r="V346" s="3">
        <f t="shared" si="83"/>
        <v>2</v>
      </c>
      <c r="W346" s="3">
        <f t="shared" si="84"/>
        <v>9</v>
      </c>
      <c r="X346" s="3">
        <f t="shared" si="85"/>
        <v>14</v>
      </c>
      <c r="Y346" s="3">
        <f t="shared" si="86"/>
        <v>12</v>
      </c>
      <c r="Z346" s="3">
        <f t="shared" si="87"/>
        <v>10</v>
      </c>
      <c r="AA346" s="3">
        <f t="shared" si="88"/>
        <v>1</v>
      </c>
      <c r="AB346" s="3">
        <f t="shared" si="89"/>
        <v>8</v>
      </c>
      <c r="AC346" s="3">
        <f t="shared" si="90"/>
        <v>13</v>
      </c>
      <c r="AD346" s="3">
        <f t="shared" si="91"/>
        <v>6</v>
      </c>
    </row>
    <row r="347" spans="1:30" x14ac:dyDescent="0.25">
      <c r="A347" s="2">
        <v>43769</v>
      </c>
      <c r="B347">
        <v>1.90470990666826</v>
      </c>
      <c r="C347">
        <v>-0.958629164734636</v>
      </c>
      <c r="D347">
        <v>-0.70060897087640195</v>
      </c>
      <c r="E347">
        <v>-1.5613985510558901</v>
      </c>
      <c r="F347">
        <v>0.70987076379783798</v>
      </c>
      <c r="G347">
        <v>-1.48892481397107</v>
      </c>
      <c r="H347">
        <v>0.156380524448967</v>
      </c>
      <c r="I347">
        <v>3.1025590554764601E-2</v>
      </c>
      <c r="J347">
        <v>1.1903140167186099</v>
      </c>
      <c r="K347">
        <v>-0.26323804238376902</v>
      </c>
      <c r="L347">
        <v>8.5790546864575202E-3</v>
      </c>
      <c r="M347">
        <v>-0.39878922813525802</v>
      </c>
      <c r="N347">
        <v>0.99631364589502303</v>
      </c>
      <c r="O347">
        <v>0.37439526838711001</v>
      </c>
      <c r="P347" s="4">
        <f t="shared" si="77"/>
        <v>43769</v>
      </c>
      <c r="Q347" s="3">
        <f t="shared" si="78"/>
        <v>14</v>
      </c>
      <c r="R347" s="3">
        <f t="shared" si="79"/>
        <v>3</v>
      </c>
      <c r="S347" s="3">
        <f t="shared" si="80"/>
        <v>4</v>
      </c>
      <c r="T347" s="3">
        <f t="shared" si="81"/>
        <v>1</v>
      </c>
      <c r="U347" s="3">
        <f t="shared" si="82"/>
        <v>11</v>
      </c>
      <c r="V347" s="3">
        <f t="shared" si="83"/>
        <v>2</v>
      </c>
      <c r="W347" s="3">
        <f t="shared" si="84"/>
        <v>9</v>
      </c>
      <c r="X347" s="3">
        <f t="shared" si="85"/>
        <v>8</v>
      </c>
      <c r="Y347" s="3">
        <f t="shared" si="86"/>
        <v>13</v>
      </c>
      <c r="Z347" s="3">
        <f t="shared" si="87"/>
        <v>6</v>
      </c>
      <c r="AA347" s="3">
        <f t="shared" si="88"/>
        <v>7</v>
      </c>
      <c r="AB347" s="3">
        <f t="shared" si="89"/>
        <v>5</v>
      </c>
      <c r="AC347" s="3">
        <f t="shared" si="90"/>
        <v>12</v>
      </c>
      <c r="AD347" s="3">
        <f t="shared" si="91"/>
        <v>10</v>
      </c>
    </row>
    <row r="348" spans="1:30" x14ac:dyDescent="0.25">
      <c r="A348" s="2">
        <v>43798</v>
      </c>
      <c r="B348">
        <v>1.31219083646128</v>
      </c>
      <c r="C348">
        <v>-0.68784557757797904</v>
      </c>
      <c r="D348">
        <v>-0.31798244245623303</v>
      </c>
      <c r="E348">
        <v>0.47030638478908199</v>
      </c>
      <c r="F348">
        <v>0.47667736299781099</v>
      </c>
      <c r="G348">
        <v>0.123322614760197</v>
      </c>
      <c r="H348">
        <v>-7.9287446050913396E-2</v>
      </c>
      <c r="I348">
        <v>-1.95484085410554</v>
      </c>
      <c r="J348">
        <v>0.57579307352461295</v>
      </c>
      <c r="K348">
        <v>4.8645525154437902E-2</v>
      </c>
      <c r="L348">
        <v>1.9528361347508101</v>
      </c>
      <c r="M348">
        <v>-1.11020328149004</v>
      </c>
      <c r="N348">
        <v>-0.99845728010395196</v>
      </c>
      <c r="O348">
        <v>0.18884494934642801</v>
      </c>
      <c r="P348" s="4">
        <f t="shared" si="77"/>
        <v>43798</v>
      </c>
      <c r="Q348" s="3">
        <f t="shared" si="78"/>
        <v>13</v>
      </c>
      <c r="R348" s="3">
        <f t="shared" si="79"/>
        <v>4</v>
      </c>
      <c r="S348" s="3">
        <f t="shared" si="80"/>
        <v>5</v>
      </c>
      <c r="T348" s="3">
        <f t="shared" si="81"/>
        <v>10</v>
      </c>
      <c r="U348" s="3">
        <f t="shared" si="82"/>
        <v>11</v>
      </c>
      <c r="V348" s="3">
        <f t="shared" si="83"/>
        <v>8</v>
      </c>
      <c r="W348" s="3">
        <f t="shared" si="84"/>
        <v>6</v>
      </c>
      <c r="X348" s="3">
        <f t="shared" si="85"/>
        <v>1</v>
      </c>
      <c r="Y348" s="3">
        <f t="shared" si="86"/>
        <v>12</v>
      </c>
      <c r="Z348" s="3">
        <f t="shared" si="87"/>
        <v>7</v>
      </c>
      <c r="AA348" s="3">
        <f t="shared" si="88"/>
        <v>14</v>
      </c>
      <c r="AB348" s="3">
        <f t="shared" si="89"/>
        <v>2</v>
      </c>
      <c r="AC348" s="3">
        <f t="shared" si="90"/>
        <v>3</v>
      </c>
      <c r="AD348" s="3">
        <f t="shared" si="91"/>
        <v>9</v>
      </c>
    </row>
    <row r="349" spans="1:30" x14ac:dyDescent="0.25">
      <c r="A349" s="2">
        <v>43830</v>
      </c>
      <c r="B349">
        <v>1.16419092593558</v>
      </c>
      <c r="C349">
        <v>-0.65391013931986097</v>
      </c>
      <c r="D349">
        <v>-0.11566032300571399</v>
      </c>
      <c r="E349">
        <v>0.107409104450989</v>
      </c>
      <c r="F349">
        <v>0.69627699856663094</v>
      </c>
      <c r="G349">
        <v>3.4439817797736798E-2</v>
      </c>
      <c r="H349">
        <v>-0.40833518750308001</v>
      </c>
      <c r="I349">
        <v>-1.27708652388804</v>
      </c>
      <c r="J349">
        <v>-0.47244119395762602</v>
      </c>
      <c r="K349">
        <v>1.93760894150101</v>
      </c>
      <c r="L349">
        <v>1.1860190687996199</v>
      </c>
      <c r="M349">
        <v>-1.2600447814864699</v>
      </c>
      <c r="N349">
        <v>-1.3341693519373199</v>
      </c>
      <c r="O349">
        <v>0.39570264404654099</v>
      </c>
      <c r="P349" s="4">
        <f t="shared" si="77"/>
        <v>43830</v>
      </c>
      <c r="Q349" s="3">
        <f t="shared" si="78"/>
        <v>12</v>
      </c>
      <c r="R349" s="3">
        <f t="shared" si="79"/>
        <v>4</v>
      </c>
      <c r="S349" s="3">
        <f t="shared" si="80"/>
        <v>7</v>
      </c>
      <c r="T349" s="3">
        <f t="shared" si="81"/>
        <v>9</v>
      </c>
      <c r="U349" s="3">
        <f t="shared" si="82"/>
        <v>11</v>
      </c>
      <c r="V349" s="3">
        <f t="shared" si="83"/>
        <v>8</v>
      </c>
      <c r="W349" s="3">
        <f t="shared" si="84"/>
        <v>6</v>
      </c>
      <c r="X349" s="3">
        <f t="shared" si="85"/>
        <v>2</v>
      </c>
      <c r="Y349" s="3">
        <f t="shared" si="86"/>
        <v>5</v>
      </c>
      <c r="Z349" s="3">
        <f t="shared" si="87"/>
        <v>14</v>
      </c>
      <c r="AA349" s="3">
        <f t="shared" si="88"/>
        <v>13</v>
      </c>
      <c r="AB349" s="3">
        <f t="shared" si="89"/>
        <v>3</v>
      </c>
      <c r="AC349" s="3">
        <f t="shared" si="90"/>
        <v>1</v>
      </c>
      <c r="AD349" s="3">
        <f t="shared" si="91"/>
        <v>10</v>
      </c>
    </row>
    <row r="350" spans="1:30" x14ac:dyDescent="0.25">
      <c r="A350" s="2">
        <v>43861</v>
      </c>
      <c r="B350">
        <v>0.417099076879002</v>
      </c>
      <c r="C350">
        <v>0.46317459807029099</v>
      </c>
      <c r="D350">
        <v>-0.19550408578782899</v>
      </c>
      <c r="E350">
        <v>1.4199684891989499</v>
      </c>
      <c r="F350">
        <v>-0.101483635587754</v>
      </c>
      <c r="G350">
        <v>-0.52285805169656696</v>
      </c>
      <c r="H350">
        <v>-0.51128542363219298</v>
      </c>
      <c r="I350">
        <v>1.2870095715296901</v>
      </c>
      <c r="J350">
        <v>-1.28340864331314</v>
      </c>
      <c r="K350">
        <v>1.41744541919536</v>
      </c>
      <c r="L350">
        <v>-1.6554230966335299</v>
      </c>
      <c r="M350">
        <v>-0.72824049227088505</v>
      </c>
      <c r="N350">
        <v>-0.84835313201224305</v>
      </c>
      <c r="O350">
        <v>0.84185940606085197</v>
      </c>
      <c r="P350" s="4">
        <f t="shared" si="77"/>
        <v>43861</v>
      </c>
      <c r="Q350" s="3">
        <f t="shared" si="78"/>
        <v>9</v>
      </c>
      <c r="R350" s="3">
        <f t="shared" si="79"/>
        <v>10</v>
      </c>
      <c r="S350" s="3">
        <f t="shared" si="80"/>
        <v>7</v>
      </c>
      <c r="T350" s="3">
        <f t="shared" si="81"/>
        <v>14</v>
      </c>
      <c r="U350" s="3">
        <f t="shared" si="82"/>
        <v>8</v>
      </c>
      <c r="V350" s="3">
        <f t="shared" si="83"/>
        <v>5</v>
      </c>
      <c r="W350" s="3">
        <f t="shared" si="84"/>
        <v>6</v>
      </c>
      <c r="X350" s="3">
        <f t="shared" si="85"/>
        <v>12</v>
      </c>
      <c r="Y350" s="3">
        <f t="shared" si="86"/>
        <v>2</v>
      </c>
      <c r="Z350" s="3">
        <f t="shared" si="87"/>
        <v>13</v>
      </c>
      <c r="AA350" s="3">
        <f t="shared" si="88"/>
        <v>1</v>
      </c>
      <c r="AB350" s="3">
        <f t="shared" si="89"/>
        <v>4</v>
      </c>
      <c r="AC350" s="3">
        <f t="shared" si="90"/>
        <v>3</v>
      </c>
      <c r="AD350" s="3">
        <f t="shared" si="91"/>
        <v>11</v>
      </c>
    </row>
    <row r="351" spans="1:30" x14ac:dyDescent="0.25">
      <c r="A351" s="2">
        <v>43889</v>
      </c>
      <c r="B351">
        <v>-0.437465349282118</v>
      </c>
      <c r="C351">
        <v>0.65340752470639396</v>
      </c>
      <c r="D351">
        <v>-0.32871199502559101</v>
      </c>
      <c r="E351">
        <v>0.68806416470978005</v>
      </c>
      <c r="F351">
        <v>-0.544688559086143</v>
      </c>
      <c r="G351">
        <v>-1.1279690593954901</v>
      </c>
      <c r="H351">
        <v>-0.428296957433831</v>
      </c>
      <c r="I351">
        <v>1.7859825292262701</v>
      </c>
      <c r="J351">
        <v>-0.70927146280197195</v>
      </c>
      <c r="K351">
        <v>-0.171148976653</v>
      </c>
      <c r="L351">
        <v>-1.93490486776471</v>
      </c>
      <c r="M351">
        <v>0.83076175872666003</v>
      </c>
      <c r="N351">
        <v>0.41204106031701199</v>
      </c>
      <c r="O351">
        <v>1.3122001897567499</v>
      </c>
      <c r="P351" s="4">
        <f t="shared" si="77"/>
        <v>43889</v>
      </c>
      <c r="Q351" s="3">
        <f t="shared" si="78"/>
        <v>5</v>
      </c>
      <c r="R351" s="3">
        <f t="shared" si="79"/>
        <v>10</v>
      </c>
      <c r="S351" s="3">
        <f t="shared" si="80"/>
        <v>7</v>
      </c>
      <c r="T351" s="3">
        <f t="shared" si="81"/>
        <v>11</v>
      </c>
      <c r="U351" s="3">
        <f t="shared" si="82"/>
        <v>4</v>
      </c>
      <c r="V351" s="3">
        <f t="shared" si="83"/>
        <v>2</v>
      </c>
      <c r="W351" s="3">
        <f t="shared" si="84"/>
        <v>6</v>
      </c>
      <c r="X351" s="3">
        <f t="shared" si="85"/>
        <v>14</v>
      </c>
      <c r="Y351" s="3">
        <f t="shared" si="86"/>
        <v>3</v>
      </c>
      <c r="Z351" s="3">
        <f t="shared" si="87"/>
        <v>8</v>
      </c>
      <c r="AA351" s="3">
        <f t="shared" si="88"/>
        <v>1</v>
      </c>
      <c r="AB351" s="3">
        <f t="shared" si="89"/>
        <v>12</v>
      </c>
      <c r="AC351" s="3">
        <f t="shared" si="90"/>
        <v>9</v>
      </c>
      <c r="AD351" s="3">
        <f t="shared" si="91"/>
        <v>13</v>
      </c>
    </row>
    <row r="352" spans="1:30" x14ac:dyDescent="0.25">
      <c r="A352" s="2">
        <v>43921</v>
      </c>
      <c r="B352">
        <v>-9.3407714161513597E-2</v>
      </c>
      <c r="C352">
        <v>0.75791937618267602</v>
      </c>
      <c r="D352">
        <v>-0.51165876080792705</v>
      </c>
      <c r="E352">
        <v>-1.1830269272780599E-2</v>
      </c>
      <c r="F352">
        <v>-1.07216594116667</v>
      </c>
      <c r="G352">
        <v>0.45570107759137302</v>
      </c>
      <c r="H352">
        <v>-0.406753584911348</v>
      </c>
      <c r="I352">
        <v>2.5063468794396999</v>
      </c>
      <c r="J352">
        <v>-1.6796811821062301</v>
      </c>
      <c r="K352">
        <v>-0.86490078703333995</v>
      </c>
      <c r="L352">
        <v>-0.37920400934596898</v>
      </c>
      <c r="M352">
        <v>0.63383690473972198</v>
      </c>
      <c r="N352">
        <v>0.24952785977577999</v>
      </c>
      <c r="O352">
        <v>0.41627015107653098</v>
      </c>
      <c r="P352" s="4">
        <f t="shared" si="77"/>
        <v>43921</v>
      </c>
      <c r="Q352" s="3">
        <f t="shared" si="78"/>
        <v>7</v>
      </c>
      <c r="R352" s="3">
        <f t="shared" si="79"/>
        <v>13</v>
      </c>
      <c r="S352" s="3">
        <f t="shared" si="80"/>
        <v>4</v>
      </c>
      <c r="T352" s="3">
        <f t="shared" si="81"/>
        <v>8</v>
      </c>
      <c r="U352" s="3">
        <f t="shared" si="82"/>
        <v>2</v>
      </c>
      <c r="V352" s="3">
        <f t="shared" si="83"/>
        <v>11</v>
      </c>
      <c r="W352" s="3">
        <f t="shared" si="84"/>
        <v>5</v>
      </c>
      <c r="X352" s="3">
        <f t="shared" si="85"/>
        <v>14</v>
      </c>
      <c r="Y352" s="3">
        <f t="shared" si="86"/>
        <v>1</v>
      </c>
      <c r="Z352" s="3">
        <f t="shared" si="87"/>
        <v>3</v>
      </c>
      <c r="AA352" s="3">
        <f t="shared" si="88"/>
        <v>6</v>
      </c>
      <c r="AB352" s="3">
        <f t="shared" si="89"/>
        <v>12</v>
      </c>
      <c r="AC352" s="3">
        <f t="shared" si="90"/>
        <v>9</v>
      </c>
      <c r="AD352" s="3">
        <f t="shared" si="91"/>
        <v>10</v>
      </c>
    </row>
    <row r="353" spans="1:30" x14ac:dyDescent="0.25">
      <c r="A353" s="2">
        <v>43951</v>
      </c>
      <c r="B353">
        <v>-0.152009525169125</v>
      </c>
      <c r="C353">
        <v>1.17687592805814</v>
      </c>
      <c r="D353">
        <v>-0.56817281688826404</v>
      </c>
      <c r="E353">
        <v>-0.87144443106228597</v>
      </c>
      <c r="F353">
        <v>-1.22576256661424</v>
      </c>
      <c r="G353">
        <v>0.96869991315499304</v>
      </c>
      <c r="H353">
        <v>-0.348477455141814</v>
      </c>
      <c r="I353">
        <v>2.1315593913856898</v>
      </c>
      <c r="J353">
        <v>-1.3908228026840801</v>
      </c>
      <c r="K353">
        <v>-0.63422411146254998</v>
      </c>
      <c r="L353">
        <v>-0.49272210304949199</v>
      </c>
      <c r="M353">
        <v>0.255296056061107</v>
      </c>
      <c r="N353">
        <v>0.79531761650245503</v>
      </c>
      <c r="O353">
        <v>0.35588690690946001</v>
      </c>
      <c r="P353" s="4">
        <f t="shared" si="77"/>
        <v>43951</v>
      </c>
      <c r="Q353" s="3">
        <f t="shared" si="78"/>
        <v>8</v>
      </c>
      <c r="R353" s="3">
        <f t="shared" si="79"/>
        <v>13</v>
      </c>
      <c r="S353" s="3">
        <f t="shared" si="80"/>
        <v>5</v>
      </c>
      <c r="T353" s="3">
        <f t="shared" si="81"/>
        <v>3</v>
      </c>
      <c r="U353" s="3">
        <f t="shared" si="82"/>
        <v>2</v>
      </c>
      <c r="V353" s="3">
        <f t="shared" si="83"/>
        <v>12</v>
      </c>
      <c r="W353" s="3">
        <f t="shared" si="84"/>
        <v>7</v>
      </c>
      <c r="X353" s="3">
        <f t="shared" si="85"/>
        <v>14</v>
      </c>
      <c r="Y353" s="3">
        <f t="shared" si="86"/>
        <v>1</v>
      </c>
      <c r="Z353" s="3">
        <f t="shared" si="87"/>
        <v>4</v>
      </c>
      <c r="AA353" s="3">
        <f t="shared" si="88"/>
        <v>6</v>
      </c>
      <c r="AB353" s="3">
        <f t="shared" si="89"/>
        <v>9</v>
      </c>
      <c r="AC353" s="3">
        <f t="shared" si="90"/>
        <v>11</v>
      </c>
      <c r="AD353" s="3">
        <f t="shared" si="91"/>
        <v>10</v>
      </c>
    </row>
    <row r="354" spans="1:30" x14ac:dyDescent="0.25">
      <c r="A354" s="2">
        <v>43980</v>
      </c>
      <c r="B354">
        <v>-0.80497207576239305</v>
      </c>
      <c r="C354">
        <v>1.42747274770078</v>
      </c>
      <c r="D354">
        <v>-0.73586892007105398</v>
      </c>
      <c r="E354">
        <v>-1.19357780057998</v>
      </c>
      <c r="F354">
        <v>-0.717952879062284</v>
      </c>
      <c r="G354">
        <v>1.0092441121746301</v>
      </c>
      <c r="H354">
        <v>8.8632216378177503E-2</v>
      </c>
      <c r="I354">
        <v>1.40922811772788</v>
      </c>
      <c r="J354">
        <v>-1.78050477978116</v>
      </c>
      <c r="K354">
        <v>0.19924240634302001</v>
      </c>
      <c r="L354">
        <v>-0.40671213738235101</v>
      </c>
      <c r="M354">
        <v>-5.0298350188551701E-2</v>
      </c>
      <c r="N354">
        <v>1.11853963663639</v>
      </c>
      <c r="O354">
        <v>0.43752770586689699</v>
      </c>
      <c r="P354" s="4">
        <f t="shared" si="77"/>
        <v>43980</v>
      </c>
      <c r="Q354" s="3">
        <f t="shared" si="78"/>
        <v>3</v>
      </c>
      <c r="R354" s="3">
        <f t="shared" si="79"/>
        <v>14</v>
      </c>
      <c r="S354" s="3">
        <f t="shared" si="80"/>
        <v>4</v>
      </c>
      <c r="T354" s="3">
        <f t="shared" si="81"/>
        <v>2</v>
      </c>
      <c r="U354" s="3">
        <f t="shared" si="82"/>
        <v>5</v>
      </c>
      <c r="V354" s="3">
        <f t="shared" si="83"/>
        <v>11</v>
      </c>
      <c r="W354" s="3">
        <f t="shared" si="84"/>
        <v>8</v>
      </c>
      <c r="X354" s="3">
        <f t="shared" si="85"/>
        <v>13</v>
      </c>
      <c r="Y354" s="3">
        <f t="shared" si="86"/>
        <v>1</v>
      </c>
      <c r="Z354" s="3">
        <f t="shared" si="87"/>
        <v>9</v>
      </c>
      <c r="AA354" s="3">
        <f t="shared" si="88"/>
        <v>6</v>
      </c>
      <c r="AB354" s="3">
        <f t="shared" si="89"/>
        <v>7</v>
      </c>
      <c r="AC354" s="3">
        <f t="shared" si="90"/>
        <v>12</v>
      </c>
      <c r="AD354" s="3">
        <f t="shared" si="91"/>
        <v>10</v>
      </c>
    </row>
    <row r="355" spans="1:30" x14ac:dyDescent="0.25">
      <c r="A355" s="2">
        <v>44012</v>
      </c>
      <c r="B355">
        <v>-0.74765344724632998</v>
      </c>
      <c r="C355">
        <v>1.6288253330509399</v>
      </c>
      <c r="D355">
        <v>-0.24706029085318601</v>
      </c>
      <c r="E355">
        <v>-1.5681320139147199</v>
      </c>
      <c r="F355">
        <v>0.93588152483689602</v>
      </c>
      <c r="G355">
        <v>-0.544855158952119</v>
      </c>
      <c r="H355">
        <v>0.69871895561819697</v>
      </c>
      <c r="I355">
        <v>-0.19448960538059401</v>
      </c>
      <c r="J355">
        <v>-0.65054919592622296</v>
      </c>
      <c r="K355">
        <v>-0.53222163226341801</v>
      </c>
      <c r="L355">
        <v>-0.873567292584979</v>
      </c>
      <c r="M355">
        <v>-0.51921675757139296</v>
      </c>
      <c r="N355">
        <v>0.85297019138014496</v>
      </c>
      <c r="O355">
        <v>1.76134938980679</v>
      </c>
      <c r="P355" s="4">
        <f t="shared" si="77"/>
        <v>44012</v>
      </c>
      <c r="Q355" s="3">
        <f t="shared" si="78"/>
        <v>3</v>
      </c>
      <c r="R355" s="3">
        <f t="shared" si="79"/>
        <v>13</v>
      </c>
      <c r="S355" s="3">
        <f t="shared" si="80"/>
        <v>8</v>
      </c>
      <c r="T355" s="3">
        <f t="shared" si="81"/>
        <v>1</v>
      </c>
      <c r="U355" s="3">
        <f t="shared" si="82"/>
        <v>12</v>
      </c>
      <c r="V355" s="3">
        <f t="shared" si="83"/>
        <v>5</v>
      </c>
      <c r="W355" s="3">
        <f t="shared" si="84"/>
        <v>10</v>
      </c>
      <c r="X355" s="3">
        <f t="shared" si="85"/>
        <v>9</v>
      </c>
      <c r="Y355" s="3">
        <f t="shared" si="86"/>
        <v>4</v>
      </c>
      <c r="Z355" s="3">
        <f t="shared" si="87"/>
        <v>6</v>
      </c>
      <c r="AA355" s="3">
        <f t="shared" si="88"/>
        <v>2</v>
      </c>
      <c r="AB355" s="3">
        <f t="shared" si="89"/>
        <v>7</v>
      </c>
      <c r="AC355" s="3">
        <f t="shared" si="90"/>
        <v>11</v>
      </c>
      <c r="AD355" s="3">
        <f t="shared" si="91"/>
        <v>14</v>
      </c>
    </row>
    <row r="356" spans="1:30" x14ac:dyDescent="0.25">
      <c r="A356" s="2">
        <v>44043</v>
      </c>
      <c r="B356">
        <v>-1.2077152170807399</v>
      </c>
      <c r="C356">
        <v>0.98993213401903501</v>
      </c>
      <c r="D356">
        <v>-0.16367096023345601</v>
      </c>
      <c r="E356">
        <v>-0.66958149245173804</v>
      </c>
      <c r="F356">
        <v>1.7274586887110499</v>
      </c>
      <c r="G356">
        <v>-1.31046014849144</v>
      </c>
      <c r="H356">
        <v>0.96959038482621296</v>
      </c>
      <c r="I356">
        <v>-0.77751863610331495</v>
      </c>
      <c r="J356">
        <v>-4.44983762090847E-2</v>
      </c>
      <c r="K356">
        <v>-1.11512417315235</v>
      </c>
      <c r="L356">
        <v>-0.35700117731064301</v>
      </c>
      <c r="M356">
        <v>-2.2501181525359602E-2</v>
      </c>
      <c r="N356">
        <v>0.48831334390585202</v>
      </c>
      <c r="O356">
        <v>1.49277681109598</v>
      </c>
      <c r="P356" s="4">
        <f t="shared" si="77"/>
        <v>44043</v>
      </c>
      <c r="Q356" s="3">
        <f t="shared" si="78"/>
        <v>2</v>
      </c>
      <c r="R356" s="3">
        <f t="shared" si="79"/>
        <v>12</v>
      </c>
      <c r="S356" s="3">
        <f t="shared" si="80"/>
        <v>7</v>
      </c>
      <c r="T356" s="3">
        <f t="shared" si="81"/>
        <v>5</v>
      </c>
      <c r="U356" s="3">
        <f t="shared" si="82"/>
        <v>14</v>
      </c>
      <c r="V356" s="3">
        <f t="shared" si="83"/>
        <v>1</v>
      </c>
      <c r="W356" s="3">
        <f t="shared" si="84"/>
        <v>11</v>
      </c>
      <c r="X356" s="3">
        <f t="shared" si="85"/>
        <v>4</v>
      </c>
      <c r="Y356" s="3">
        <f t="shared" si="86"/>
        <v>8</v>
      </c>
      <c r="Z356" s="3">
        <f t="shared" si="87"/>
        <v>3</v>
      </c>
      <c r="AA356" s="3">
        <f t="shared" si="88"/>
        <v>6</v>
      </c>
      <c r="AB356" s="3">
        <f t="shared" si="89"/>
        <v>9</v>
      </c>
      <c r="AC356" s="3">
        <f t="shared" si="90"/>
        <v>10</v>
      </c>
      <c r="AD356" s="3">
        <f t="shared" si="91"/>
        <v>13</v>
      </c>
    </row>
    <row r="357" spans="1:30" x14ac:dyDescent="0.25">
      <c r="A357" s="2">
        <v>44074</v>
      </c>
      <c r="B357">
        <v>-0.35351089333347402</v>
      </c>
      <c r="C357">
        <v>0.11002933134885599</v>
      </c>
      <c r="D357">
        <v>0.22358505989969499</v>
      </c>
      <c r="E357">
        <v>-0.71714942857869202</v>
      </c>
      <c r="F357">
        <v>2.0859082890168401</v>
      </c>
      <c r="G357">
        <v>-0.78597874730964001</v>
      </c>
      <c r="H357">
        <v>0.123674802542692</v>
      </c>
      <c r="I357">
        <v>-1.3760274804855701</v>
      </c>
      <c r="J357">
        <v>-0.232238115416951</v>
      </c>
      <c r="K357">
        <v>-0.71364169945383205</v>
      </c>
      <c r="L357">
        <v>-0.21058351565965</v>
      </c>
      <c r="M357">
        <v>-0.24822635874775301</v>
      </c>
      <c r="N357">
        <v>-8.4109319617233502E-2</v>
      </c>
      <c r="O357">
        <v>2.1782680757947102</v>
      </c>
      <c r="P357" s="4">
        <f t="shared" si="77"/>
        <v>44074</v>
      </c>
      <c r="Q357" s="3">
        <f t="shared" si="78"/>
        <v>5</v>
      </c>
      <c r="R357" s="3">
        <f t="shared" si="79"/>
        <v>10</v>
      </c>
      <c r="S357" s="3">
        <f t="shared" si="80"/>
        <v>12</v>
      </c>
      <c r="T357" s="3">
        <f t="shared" si="81"/>
        <v>3</v>
      </c>
      <c r="U357" s="3">
        <f t="shared" si="82"/>
        <v>13</v>
      </c>
      <c r="V357" s="3">
        <f t="shared" si="83"/>
        <v>2</v>
      </c>
      <c r="W357" s="3">
        <f t="shared" si="84"/>
        <v>11</v>
      </c>
      <c r="X357" s="3">
        <f t="shared" si="85"/>
        <v>1</v>
      </c>
      <c r="Y357" s="3">
        <f t="shared" si="86"/>
        <v>7</v>
      </c>
      <c r="Z357" s="3">
        <f t="shared" si="87"/>
        <v>4</v>
      </c>
      <c r="AA357" s="3">
        <f t="shared" si="88"/>
        <v>8</v>
      </c>
      <c r="AB357" s="3">
        <f t="shared" si="89"/>
        <v>6</v>
      </c>
      <c r="AC357" s="3">
        <f t="shared" si="90"/>
        <v>9</v>
      </c>
      <c r="AD357" s="3">
        <f t="shared" si="91"/>
        <v>14</v>
      </c>
    </row>
    <row r="358" spans="1:30" x14ac:dyDescent="0.25">
      <c r="A358" s="2">
        <v>44104</v>
      </c>
      <c r="B358">
        <v>-0.530061475881767</v>
      </c>
      <c r="C358">
        <v>-0.30407994036519898</v>
      </c>
      <c r="D358">
        <v>0.31743061357007701</v>
      </c>
      <c r="E358">
        <v>-0.49400383407555798</v>
      </c>
      <c r="F358">
        <v>1.26954530048961</v>
      </c>
      <c r="G358">
        <v>0.66368899702439299</v>
      </c>
      <c r="H358">
        <v>-0.701710068722321</v>
      </c>
      <c r="I358">
        <v>-2.2015997111826802</v>
      </c>
      <c r="J358">
        <v>-0.57828795527395405</v>
      </c>
      <c r="K358">
        <v>1.23112919787207</v>
      </c>
      <c r="L358">
        <v>0.173846883735994</v>
      </c>
      <c r="M358">
        <v>-0.73476734578928005</v>
      </c>
      <c r="N358">
        <v>1.5300907261741099</v>
      </c>
      <c r="O358">
        <v>0.35877861242451398</v>
      </c>
      <c r="P358" s="4">
        <f t="shared" si="77"/>
        <v>44104</v>
      </c>
      <c r="Q358" s="3">
        <f t="shared" si="78"/>
        <v>5</v>
      </c>
      <c r="R358" s="3">
        <f t="shared" si="79"/>
        <v>7</v>
      </c>
      <c r="S358" s="3">
        <f t="shared" si="80"/>
        <v>9</v>
      </c>
      <c r="T358" s="3">
        <f t="shared" si="81"/>
        <v>6</v>
      </c>
      <c r="U358" s="3">
        <f t="shared" si="82"/>
        <v>13</v>
      </c>
      <c r="V358" s="3">
        <f t="shared" si="83"/>
        <v>11</v>
      </c>
      <c r="W358" s="3">
        <f t="shared" si="84"/>
        <v>3</v>
      </c>
      <c r="X358" s="3">
        <f t="shared" si="85"/>
        <v>1</v>
      </c>
      <c r="Y358" s="3">
        <f t="shared" si="86"/>
        <v>4</v>
      </c>
      <c r="Z358" s="3">
        <f t="shared" si="87"/>
        <v>12</v>
      </c>
      <c r="AA358" s="3">
        <f t="shared" si="88"/>
        <v>8</v>
      </c>
      <c r="AB358" s="3">
        <f t="shared" si="89"/>
        <v>2</v>
      </c>
      <c r="AC358" s="3">
        <f t="shared" si="90"/>
        <v>14</v>
      </c>
      <c r="AD358" s="3">
        <f t="shared" si="91"/>
        <v>10</v>
      </c>
    </row>
    <row r="359" spans="1:30" x14ac:dyDescent="0.25">
      <c r="A359" s="2">
        <v>44134</v>
      </c>
      <c r="B359">
        <v>-2.6175220003208599E-2</v>
      </c>
      <c r="C359">
        <v>-1.27446839856507</v>
      </c>
      <c r="D359">
        <v>1.0645762170555799</v>
      </c>
      <c r="E359">
        <v>-1.7874360765062201</v>
      </c>
      <c r="F359">
        <v>0.58530379895644902</v>
      </c>
      <c r="G359">
        <v>1.92878342258971</v>
      </c>
      <c r="H359">
        <v>-0.46433864569177602</v>
      </c>
      <c r="I359">
        <v>-0.10915122471076601</v>
      </c>
      <c r="J359">
        <v>-1.23774467394889</v>
      </c>
      <c r="K359">
        <v>0.61661601626621498</v>
      </c>
      <c r="L359">
        <v>0.84648880077225397</v>
      </c>
      <c r="M359">
        <v>-0.32834633052512702</v>
      </c>
      <c r="N359">
        <v>5.6719474551154003E-2</v>
      </c>
      <c r="O359">
        <v>0.12917283975969401</v>
      </c>
      <c r="P359" s="4">
        <f t="shared" si="77"/>
        <v>44134</v>
      </c>
      <c r="Q359" s="3">
        <f t="shared" si="78"/>
        <v>7</v>
      </c>
      <c r="R359" s="3">
        <f t="shared" si="79"/>
        <v>2</v>
      </c>
      <c r="S359" s="3">
        <f t="shared" si="80"/>
        <v>13</v>
      </c>
      <c r="T359" s="3">
        <f t="shared" si="81"/>
        <v>1</v>
      </c>
      <c r="U359" s="3">
        <f t="shared" si="82"/>
        <v>10</v>
      </c>
      <c r="V359" s="3">
        <f t="shared" si="83"/>
        <v>14</v>
      </c>
      <c r="W359" s="3">
        <f t="shared" si="84"/>
        <v>4</v>
      </c>
      <c r="X359" s="3">
        <f t="shared" si="85"/>
        <v>6</v>
      </c>
      <c r="Y359" s="3">
        <f t="shared" si="86"/>
        <v>3</v>
      </c>
      <c r="Z359" s="3">
        <f t="shared" si="87"/>
        <v>11</v>
      </c>
      <c r="AA359" s="3">
        <f t="shared" si="88"/>
        <v>12</v>
      </c>
      <c r="AB359" s="3">
        <f t="shared" si="89"/>
        <v>5</v>
      </c>
      <c r="AC359" s="3">
        <f t="shared" si="90"/>
        <v>8</v>
      </c>
      <c r="AD359" s="3">
        <f t="shared" si="91"/>
        <v>9</v>
      </c>
    </row>
    <row r="360" spans="1:30" x14ac:dyDescent="0.25">
      <c r="A360" s="2">
        <v>44165</v>
      </c>
      <c r="B360">
        <v>-0.898353483532353</v>
      </c>
      <c r="C360" s="1">
        <v>-0.496573564129838</v>
      </c>
      <c r="D360">
        <v>0.55693374489511704</v>
      </c>
      <c r="E360">
        <v>-1.18567999601138</v>
      </c>
      <c r="F360">
        <v>0.84864639126527197</v>
      </c>
      <c r="G360">
        <v>0.350790531366449</v>
      </c>
      <c r="H360">
        <v>2.3801787691284999</v>
      </c>
      <c r="I360">
        <v>0.27334528524342699</v>
      </c>
      <c r="J360">
        <v>-0.62742841957775597</v>
      </c>
      <c r="K360">
        <v>-0.18368805653387099</v>
      </c>
      <c r="L360">
        <v>1.04547301165102</v>
      </c>
      <c r="M360">
        <v>-1.32174029812458</v>
      </c>
      <c r="N360">
        <v>-0.59954601395914797</v>
      </c>
      <c r="O360">
        <v>-0.14235790168085699</v>
      </c>
      <c r="P360" s="4">
        <f t="shared" si="77"/>
        <v>44165</v>
      </c>
      <c r="Q360" s="3">
        <f t="shared" si="78"/>
        <v>3</v>
      </c>
      <c r="R360" s="3">
        <f t="shared" si="79"/>
        <v>6</v>
      </c>
      <c r="S360" s="3">
        <f t="shared" si="80"/>
        <v>11</v>
      </c>
      <c r="T360" s="3">
        <f t="shared" si="81"/>
        <v>2</v>
      </c>
      <c r="U360" s="3">
        <f t="shared" si="82"/>
        <v>12</v>
      </c>
      <c r="V360" s="3">
        <f t="shared" si="83"/>
        <v>10</v>
      </c>
      <c r="W360" s="3">
        <f t="shared" si="84"/>
        <v>14</v>
      </c>
      <c r="X360" s="3">
        <f t="shared" si="85"/>
        <v>9</v>
      </c>
      <c r="Y360" s="3">
        <f t="shared" si="86"/>
        <v>4</v>
      </c>
      <c r="Z360" s="3">
        <f t="shared" si="87"/>
        <v>7</v>
      </c>
      <c r="AA360" s="3">
        <f t="shared" si="88"/>
        <v>13</v>
      </c>
      <c r="AB360" s="3">
        <f t="shared" si="89"/>
        <v>1</v>
      </c>
      <c r="AC360" s="3">
        <f t="shared" si="90"/>
        <v>5</v>
      </c>
      <c r="AD360" s="3">
        <f t="shared" si="91"/>
        <v>8</v>
      </c>
    </row>
    <row r="361" spans="1:30" x14ac:dyDescent="0.25">
      <c r="A361" s="2">
        <v>44196</v>
      </c>
      <c r="B361">
        <v>-1.3442904083783001</v>
      </c>
      <c r="C361">
        <v>-0.69983088164851404</v>
      </c>
      <c r="D361">
        <v>0.49412608660966201</v>
      </c>
      <c r="E361">
        <v>-0.52305280228585005</v>
      </c>
      <c r="F361">
        <v>2.0153535324640899</v>
      </c>
      <c r="G361">
        <v>0.35603300135085802</v>
      </c>
      <c r="H361">
        <v>1.2506659848495201</v>
      </c>
      <c r="I361">
        <v>0.44075323438112302</v>
      </c>
      <c r="J361">
        <v>-0.50346378816983495</v>
      </c>
      <c r="K361">
        <v>-0.91600464004103099</v>
      </c>
      <c r="L361">
        <v>0.83807424898840799</v>
      </c>
      <c r="M361">
        <v>-0.82562099968818803</v>
      </c>
      <c r="N361">
        <v>-1.1836111102696301</v>
      </c>
      <c r="O361">
        <v>0.60086854183768401</v>
      </c>
      <c r="P361" s="4">
        <f t="shared" si="77"/>
        <v>44196</v>
      </c>
      <c r="Q361" s="3">
        <f t="shared" si="78"/>
        <v>1</v>
      </c>
      <c r="R361" s="3">
        <f t="shared" si="79"/>
        <v>5</v>
      </c>
      <c r="S361" s="3">
        <f t="shared" si="80"/>
        <v>10</v>
      </c>
      <c r="T361" s="3">
        <f t="shared" si="81"/>
        <v>6</v>
      </c>
      <c r="U361" s="3">
        <f t="shared" si="82"/>
        <v>14</v>
      </c>
      <c r="V361" s="3">
        <f t="shared" si="83"/>
        <v>8</v>
      </c>
      <c r="W361" s="3">
        <f t="shared" si="84"/>
        <v>13</v>
      </c>
      <c r="X361" s="3">
        <f t="shared" si="85"/>
        <v>9</v>
      </c>
      <c r="Y361" s="3">
        <f t="shared" si="86"/>
        <v>7</v>
      </c>
      <c r="Z361" s="3">
        <f t="shared" si="87"/>
        <v>3</v>
      </c>
      <c r="AA361" s="3">
        <f t="shared" si="88"/>
        <v>12</v>
      </c>
      <c r="AB361" s="3">
        <f t="shared" si="89"/>
        <v>4</v>
      </c>
      <c r="AC361" s="3">
        <f t="shared" si="90"/>
        <v>2</v>
      </c>
      <c r="AD361" s="3">
        <f t="shared" si="91"/>
        <v>11</v>
      </c>
    </row>
    <row r="362" spans="1:30" x14ac:dyDescent="0.25">
      <c r="A362" s="2">
        <v>44225</v>
      </c>
      <c r="B362">
        <v>-1.3359883180887899</v>
      </c>
      <c r="C362">
        <v>-0.81618916935805597</v>
      </c>
      <c r="D362">
        <v>-0.19037544892352201</v>
      </c>
      <c r="E362">
        <v>2.9889044115592501E-2</v>
      </c>
      <c r="F362">
        <v>2.4246384554711602</v>
      </c>
      <c r="G362">
        <v>-0.56711658175435298</v>
      </c>
      <c r="H362">
        <v>0.79410306928395202</v>
      </c>
      <c r="I362">
        <v>0.70553692361984199</v>
      </c>
      <c r="J362">
        <v>-8.1327231905028205E-2</v>
      </c>
      <c r="K362">
        <v>-0.76819969993439297</v>
      </c>
      <c r="L362">
        <v>0.82548253797503501</v>
      </c>
      <c r="M362">
        <v>-0.98332517931569996</v>
      </c>
      <c r="N362">
        <v>-0.70309886350650697</v>
      </c>
      <c r="O362">
        <v>0.66597046232076595</v>
      </c>
      <c r="P362" s="4">
        <f t="shared" si="77"/>
        <v>44225</v>
      </c>
      <c r="Q362" s="3">
        <f t="shared" si="78"/>
        <v>1</v>
      </c>
      <c r="R362" s="3">
        <f t="shared" si="79"/>
        <v>3</v>
      </c>
      <c r="S362" s="3">
        <f t="shared" si="80"/>
        <v>7</v>
      </c>
      <c r="T362" s="3">
        <f t="shared" si="81"/>
        <v>9</v>
      </c>
      <c r="U362" s="3">
        <f t="shared" si="82"/>
        <v>14</v>
      </c>
      <c r="V362" s="3">
        <f t="shared" si="83"/>
        <v>6</v>
      </c>
      <c r="W362" s="3">
        <f t="shared" si="84"/>
        <v>12</v>
      </c>
      <c r="X362" s="3">
        <f t="shared" si="85"/>
        <v>11</v>
      </c>
      <c r="Y362" s="3">
        <f t="shared" si="86"/>
        <v>8</v>
      </c>
      <c r="Z362" s="3">
        <f t="shared" si="87"/>
        <v>4</v>
      </c>
      <c r="AA362" s="3">
        <f t="shared" si="88"/>
        <v>13</v>
      </c>
      <c r="AB362" s="3">
        <f t="shared" si="89"/>
        <v>2</v>
      </c>
      <c r="AC362" s="3">
        <f t="shared" si="90"/>
        <v>5</v>
      </c>
      <c r="AD362" s="3">
        <f t="shared" si="91"/>
        <v>10</v>
      </c>
    </row>
    <row r="363" spans="1:30" x14ac:dyDescent="0.25">
      <c r="A363" s="2">
        <v>44253</v>
      </c>
      <c r="B363">
        <v>-1.81380760705918</v>
      </c>
      <c r="C363">
        <v>-0.81324460708309698</v>
      </c>
      <c r="D363">
        <v>-0.16016550109890301</v>
      </c>
      <c r="E363">
        <v>0.32377691347009002</v>
      </c>
      <c r="F363">
        <v>1.4255353240187301</v>
      </c>
      <c r="G363">
        <v>0.29474552216432598</v>
      </c>
      <c r="H363">
        <v>-1.32310709454291</v>
      </c>
      <c r="I363">
        <v>1.7920058260173399</v>
      </c>
      <c r="J363">
        <v>0.487771360166393</v>
      </c>
      <c r="K363">
        <v>-0.97859255134429401</v>
      </c>
      <c r="L363">
        <v>0.76339684103591998</v>
      </c>
      <c r="M363">
        <v>9.6928163707519097E-2</v>
      </c>
      <c r="N363">
        <v>-0.19771774142581999</v>
      </c>
      <c r="O363">
        <v>0.102475151973889</v>
      </c>
      <c r="P363" s="4">
        <f t="shared" si="77"/>
        <v>44253</v>
      </c>
      <c r="Q363" s="3">
        <f t="shared" si="78"/>
        <v>1</v>
      </c>
      <c r="R363" s="3">
        <f t="shared" si="79"/>
        <v>4</v>
      </c>
      <c r="S363" s="3">
        <f t="shared" si="80"/>
        <v>6</v>
      </c>
      <c r="T363" s="3">
        <f t="shared" si="81"/>
        <v>10</v>
      </c>
      <c r="U363" s="3">
        <f t="shared" si="82"/>
        <v>13</v>
      </c>
      <c r="V363" s="3">
        <f t="shared" si="83"/>
        <v>9</v>
      </c>
      <c r="W363" s="3">
        <f t="shared" si="84"/>
        <v>2</v>
      </c>
      <c r="X363" s="3">
        <f t="shared" si="85"/>
        <v>14</v>
      </c>
      <c r="Y363" s="3">
        <f t="shared" si="86"/>
        <v>11</v>
      </c>
      <c r="Z363" s="3">
        <f t="shared" si="87"/>
        <v>3</v>
      </c>
      <c r="AA363" s="3">
        <f t="shared" si="88"/>
        <v>12</v>
      </c>
      <c r="AB363" s="3">
        <f t="shared" si="89"/>
        <v>7</v>
      </c>
      <c r="AC363" s="3">
        <f t="shared" si="90"/>
        <v>5</v>
      </c>
      <c r="AD363" s="3">
        <f t="shared" si="91"/>
        <v>8</v>
      </c>
    </row>
    <row r="364" spans="1:30" x14ac:dyDescent="0.25">
      <c r="A364" s="2">
        <v>44286</v>
      </c>
      <c r="B364">
        <v>-0.52396100584011596</v>
      </c>
      <c r="C364">
        <v>-1.3879725151643001</v>
      </c>
      <c r="D364">
        <v>0.27568730439269401</v>
      </c>
      <c r="E364">
        <v>-1.42126290971278</v>
      </c>
      <c r="F364">
        <v>-7.1745344279546902E-2</v>
      </c>
      <c r="G364">
        <v>-0.75731332894385395</v>
      </c>
      <c r="H364">
        <v>-1.2423050418716099</v>
      </c>
      <c r="I364">
        <v>1.39490498608665</v>
      </c>
      <c r="J364">
        <v>1.1399284079120899</v>
      </c>
      <c r="K364">
        <v>0.376777414299311</v>
      </c>
      <c r="L364">
        <v>1.30642701196432</v>
      </c>
      <c r="M364">
        <v>1.0016357620704399</v>
      </c>
      <c r="N364">
        <v>0.44434787276297699</v>
      </c>
      <c r="O364">
        <v>-0.53514861367625899</v>
      </c>
      <c r="P364" s="4">
        <f t="shared" si="77"/>
        <v>44286</v>
      </c>
      <c r="Q364" s="3">
        <f t="shared" si="78"/>
        <v>6</v>
      </c>
      <c r="R364" s="3">
        <f t="shared" si="79"/>
        <v>2</v>
      </c>
      <c r="S364" s="3">
        <f t="shared" si="80"/>
        <v>8</v>
      </c>
      <c r="T364" s="3">
        <f t="shared" si="81"/>
        <v>1</v>
      </c>
      <c r="U364" s="3">
        <f t="shared" si="82"/>
        <v>7</v>
      </c>
      <c r="V364" s="3">
        <f t="shared" si="83"/>
        <v>4</v>
      </c>
      <c r="W364" s="3">
        <f t="shared" si="84"/>
        <v>3</v>
      </c>
      <c r="X364" s="3">
        <f t="shared" si="85"/>
        <v>14</v>
      </c>
      <c r="Y364" s="3">
        <f t="shared" si="86"/>
        <v>12</v>
      </c>
      <c r="Z364" s="3">
        <f t="shared" si="87"/>
        <v>9</v>
      </c>
      <c r="AA364" s="3">
        <f t="shared" si="88"/>
        <v>13</v>
      </c>
      <c r="AB364" s="3">
        <f t="shared" si="89"/>
        <v>11</v>
      </c>
      <c r="AC364" s="3">
        <f t="shared" si="90"/>
        <v>10</v>
      </c>
      <c r="AD364" s="3">
        <f t="shared" si="91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4"/>
  <sheetViews>
    <sheetView topLeftCell="E1" zoomScale="70" zoomScaleNormal="70" workbookViewId="0">
      <selection activeCell="AD2" sqref="AD2"/>
    </sheetView>
  </sheetViews>
  <sheetFormatPr defaultRowHeight="15" x14ac:dyDescent="0.25"/>
  <cols>
    <col min="1" max="1" width="12.42578125" bestFit="1" customWidth="1"/>
    <col min="16" max="16" width="12.42578125" style="3" bestFit="1" customWidth="1"/>
    <col min="17" max="30" width="9.140625" style="3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s="3" t="str">
        <f>B1</f>
        <v>AUD</v>
      </c>
      <c r="R1" s="3" t="str">
        <f t="shared" ref="R1:AD1" si="0">C1</f>
        <v>CAD</v>
      </c>
      <c r="S1" s="3" t="str">
        <f t="shared" si="0"/>
        <v>FRF</v>
      </c>
      <c r="T1" s="3" t="str">
        <f t="shared" si="0"/>
        <v>DEM</v>
      </c>
      <c r="U1" s="3" t="str">
        <f t="shared" si="0"/>
        <v>HKD</v>
      </c>
      <c r="V1" s="3" t="str">
        <f t="shared" si="0"/>
        <v>ITL</v>
      </c>
      <c r="W1" s="3" t="str">
        <f t="shared" si="0"/>
        <v>JPY</v>
      </c>
      <c r="X1" s="3" t="str">
        <f t="shared" si="0"/>
        <v>NLD</v>
      </c>
      <c r="Y1" s="3" t="str">
        <f t="shared" si="0"/>
        <v>SGD</v>
      </c>
      <c r="Z1" s="3" t="str">
        <f t="shared" si="0"/>
        <v>ESP</v>
      </c>
      <c r="AA1" s="3" t="str">
        <f t="shared" si="0"/>
        <v>SEK</v>
      </c>
      <c r="AB1" s="3" t="str">
        <f t="shared" si="0"/>
        <v>CHF</v>
      </c>
      <c r="AC1" s="3" t="str">
        <f t="shared" si="0"/>
        <v>GBP</v>
      </c>
      <c r="AD1" s="3" t="str">
        <f t="shared" si="0"/>
        <v>USD</v>
      </c>
    </row>
    <row r="2" spans="1:30" x14ac:dyDescent="0.25">
      <c r="A2" s="2">
        <v>33269</v>
      </c>
      <c r="B2">
        <v>0.1887273886152</v>
      </c>
      <c r="C2">
        <v>-0.68873003873529204</v>
      </c>
      <c r="D2">
        <v>0.31262260911908502</v>
      </c>
      <c r="E2">
        <v>-0.64312782384401801</v>
      </c>
      <c r="F2">
        <v>0.99451361158495599</v>
      </c>
      <c r="G2">
        <v>-2.02324139081828</v>
      </c>
      <c r="H2">
        <v>-1.04170721288195</v>
      </c>
      <c r="I2">
        <v>-0.26035896647523299</v>
      </c>
      <c r="J2">
        <v>1.06631030177717</v>
      </c>
      <c r="K2">
        <v>-3.93636512018464E-2</v>
      </c>
      <c r="L2">
        <v>2.0904121307966701</v>
      </c>
      <c r="M2">
        <v>-3.5953510159657899E-2</v>
      </c>
      <c r="N2">
        <v>-0.29939552988590101</v>
      </c>
      <c r="O2">
        <v>0.37929208210909698</v>
      </c>
      <c r="P2" s="4">
        <f>A2</f>
        <v>33269</v>
      </c>
      <c r="Q2" s="3">
        <f>RANK(B2,$B2:$O2)</f>
        <v>6</v>
      </c>
      <c r="R2" s="3">
        <f t="shared" ref="R2:AD2" si="1">RANK(C2,$B2:$O2)</f>
        <v>12</v>
      </c>
      <c r="S2" s="3">
        <f t="shared" si="1"/>
        <v>5</v>
      </c>
      <c r="T2" s="3">
        <f t="shared" si="1"/>
        <v>11</v>
      </c>
      <c r="U2" s="3">
        <f t="shared" si="1"/>
        <v>3</v>
      </c>
      <c r="V2" s="3">
        <f t="shared" si="1"/>
        <v>14</v>
      </c>
      <c r="W2" s="3">
        <f t="shared" si="1"/>
        <v>13</v>
      </c>
      <c r="X2" s="3">
        <f t="shared" si="1"/>
        <v>9</v>
      </c>
      <c r="Y2" s="3">
        <f t="shared" si="1"/>
        <v>2</v>
      </c>
      <c r="Z2" s="3">
        <f t="shared" si="1"/>
        <v>8</v>
      </c>
      <c r="AA2" s="3">
        <f t="shared" si="1"/>
        <v>1</v>
      </c>
      <c r="AB2" s="3">
        <f t="shared" si="1"/>
        <v>7</v>
      </c>
      <c r="AC2" s="3">
        <f t="shared" si="1"/>
        <v>10</v>
      </c>
      <c r="AD2" s="3">
        <f t="shared" si="1"/>
        <v>4</v>
      </c>
    </row>
    <row r="3" spans="1:30" x14ac:dyDescent="0.25">
      <c r="A3" s="2">
        <v>33297</v>
      </c>
      <c r="B3">
        <v>-1.1539288922659601</v>
      </c>
      <c r="C3">
        <v>-1.85935410330953</v>
      </c>
      <c r="D3">
        <v>0.14233043491779401</v>
      </c>
      <c r="E3">
        <v>-9.2514711823156598E-2</v>
      </c>
      <c r="F3">
        <v>-0.26109910690336702</v>
      </c>
      <c r="G3">
        <v>1.6794214296554499</v>
      </c>
      <c r="H3">
        <v>1.1042405611820001</v>
      </c>
      <c r="I3">
        <v>-7.30926430108748E-2</v>
      </c>
      <c r="J3">
        <v>1.3428189309263601</v>
      </c>
      <c r="K3">
        <v>0.89596894098840896</v>
      </c>
      <c r="L3">
        <v>-4.6214913317988597E-2</v>
      </c>
      <c r="M3">
        <v>-5.0429871727533798E-2</v>
      </c>
      <c r="N3">
        <v>-0.55611676324279302</v>
      </c>
      <c r="O3">
        <v>-1.0720292920687999</v>
      </c>
      <c r="P3" s="4">
        <f t="shared" ref="P3:P66" si="2">A3</f>
        <v>33297</v>
      </c>
      <c r="Q3" s="3">
        <f t="shared" ref="Q3:Q66" si="3">RANK(B3,$B3:$O3)</f>
        <v>13</v>
      </c>
      <c r="R3" s="3">
        <f t="shared" ref="R3:R66" si="4">RANK(C3,$B3:$O3)</f>
        <v>14</v>
      </c>
      <c r="S3" s="3">
        <f t="shared" ref="S3:S66" si="5">RANK(D3,$B3:$O3)</f>
        <v>5</v>
      </c>
      <c r="T3" s="3">
        <f t="shared" ref="T3:T66" si="6">RANK(E3,$B3:$O3)</f>
        <v>9</v>
      </c>
      <c r="U3" s="3">
        <f t="shared" ref="U3:U66" si="7">RANK(F3,$B3:$O3)</f>
        <v>10</v>
      </c>
      <c r="V3" s="3">
        <f t="shared" ref="V3:V66" si="8">RANK(G3,$B3:$O3)</f>
        <v>1</v>
      </c>
      <c r="W3" s="3">
        <f t="shared" ref="W3:W66" si="9">RANK(H3,$B3:$O3)</f>
        <v>3</v>
      </c>
      <c r="X3" s="3">
        <f t="shared" ref="X3:X66" si="10">RANK(I3,$B3:$O3)</f>
        <v>8</v>
      </c>
      <c r="Y3" s="3">
        <f t="shared" ref="Y3:Y66" si="11">RANK(J3,$B3:$O3)</f>
        <v>2</v>
      </c>
      <c r="Z3" s="3">
        <f t="shared" ref="Z3:Z66" si="12">RANK(K3,$B3:$O3)</f>
        <v>4</v>
      </c>
      <c r="AA3" s="3">
        <f t="shared" ref="AA3:AA66" si="13">RANK(L3,$B3:$O3)</f>
        <v>6</v>
      </c>
      <c r="AB3" s="3">
        <f t="shared" ref="AB3:AB66" si="14">RANK(M3,$B3:$O3)</f>
        <v>7</v>
      </c>
      <c r="AC3" s="3">
        <f t="shared" ref="AC3:AC66" si="15">RANK(N3,$B3:$O3)</f>
        <v>11</v>
      </c>
      <c r="AD3" s="3">
        <f t="shared" ref="AD3:AD66" si="16">RANK(O3,$B3:$O3)</f>
        <v>12</v>
      </c>
    </row>
    <row r="4" spans="1:30" x14ac:dyDescent="0.25">
      <c r="A4" s="2">
        <v>33326</v>
      </c>
      <c r="B4">
        <v>-0.112069533312953</v>
      </c>
      <c r="C4">
        <v>-0.97038346744678095</v>
      </c>
      <c r="D4">
        <v>-3.6133095497122403E-2</v>
      </c>
      <c r="E4">
        <v>-1.59051387580541</v>
      </c>
      <c r="F4">
        <v>0.919372901814409</v>
      </c>
      <c r="G4">
        <v>-0.77113311240036897</v>
      </c>
      <c r="H4">
        <v>-1.1621848544692599</v>
      </c>
      <c r="I4">
        <v>1.91615374252716</v>
      </c>
      <c r="J4">
        <v>-0.25919087774514099</v>
      </c>
      <c r="K4">
        <v>1.56628732791032</v>
      </c>
      <c r="L4">
        <v>0.139429073202823</v>
      </c>
      <c r="M4">
        <v>0.57737050083935404</v>
      </c>
      <c r="N4">
        <v>0.170573030729333</v>
      </c>
      <c r="O4">
        <v>-0.38757776034636399</v>
      </c>
      <c r="P4" s="4">
        <f t="shared" si="2"/>
        <v>33326</v>
      </c>
      <c r="Q4" s="3">
        <f t="shared" si="3"/>
        <v>8</v>
      </c>
      <c r="R4" s="3">
        <f t="shared" si="4"/>
        <v>12</v>
      </c>
      <c r="S4" s="3">
        <f t="shared" si="5"/>
        <v>7</v>
      </c>
      <c r="T4" s="3">
        <f t="shared" si="6"/>
        <v>14</v>
      </c>
      <c r="U4" s="3">
        <f t="shared" si="7"/>
        <v>3</v>
      </c>
      <c r="V4" s="3">
        <f t="shared" si="8"/>
        <v>11</v>
      </c>
      <c r="W4" s="3">
        <f t="shared" si="9"/>
        <v>13</v>
      </c>
      <c r="X4" s="3">
        <f t="shared" si="10"/>
        <v>1</v>
      </c>
      <c r="Y4" s="3">
        <f t="shared" si="11"/>
        <v>9</v>
      </c>
      <c r="Z4" s="3">
        <f t="shared" si="12"/>
        <v>2</v>
      </c>
      <c r="AA4" s="3">
        <f t="shared" si="13"/>
        <v>6</v>
      </c>
      <c r="AB4" s="3">
        <f t="shared" si="14"/>
        <v>4</v>
      </c>
      <c r="AC4" s="3">
        <f t="shared" si="15"/>
        <v>5</v>
      </c>
      <c r="AD4" s="3">
        <f t="shared" si="16"/>
        <v>10</v>
      </c>
    </row>
    <row r="5" spans="1:30" x14ac:dyDescent="0.25">
      <c r="A5" s="2">
        <v>33358</v>
      </c>
      <c r="B5">
        <v>1.94058335222919</v>
      </c>
      <c r="C5">
        <v>-0.16324035387504501</v>
      </c>
      <c r="D5">
        <v>-0.94839641273152897</v>
      </c>
      <c r="E5">
        <v>1.4342024466049701</v>
      </c>
      <c r="F5">
        <v>-1.07344529406289</v>
      </c>
      <c r="G5">
        <v>-0.502071430950919</v>
      </c>
      <c r="H5">
        <v>0.198574168420311</v>
      </c>
      <c r="I5">
        <v>0.40527996467329003</v>
      </c>
      <c r="J5">
        <v>0.97720407305984802</v>
      </c>
      <c r="K5">
        <v>-1.0027671017959101</v>
      </c>
      <c r="L5">
        <v>-1.6227071990003299</v>
      </c>
      <c r="M5">
        <v>7.15833289210141E-2</v>
      </c>
      <c r="N5">
        <v>0.18508679685642601</v>
      </c>
      <c r="O5">
        <v>0.100113661651574</v>
      </c>
      <c r="P5" s="4">
        <f t="shared" si="2"/>
        <v>33358</v>
      </c>
      <c r="Q5" s="3">
        <f t="shared" si="3"/>
        <v>1</v>
      </c>
      <c r="R5" s="3">
        <f t="shared" si="4"/>
        <v>9</v>
      </c>
      <c r="S5" s="3">
        <f t="shared" si="5"/>
        <v>11</v>
      </c>
      <c r="T5" s="3">
        <f t="shared" si="6"/>
        <v>2</v>
      </c>
      <c r="U5" s="3">
        <f t="shared" si="7"/>
        <v>13</v>
      </c>
      <c r="V5" s="3">
        <f t="shared" si="8"/>
        <v>10</v>
      </c>
      <c r="W5" s="3">
        <f t="shared" si="9"/>
        <v>5</v>
      </c>
      <c r="X5" s="3">
        <f t="shared" si="10"/>
        <v>4</v>
      </c>
      <c r="Y5" s="3">
        <f t="shared" si="11"/>
        <v>3</v>
      </c>
      <c r="Z5" s="3">
        <f t="shared" si="12"/>
        <v>12</v>
      </c>
      <c r="AA5" s="3">
        <f t="shared" si="13"/>
        <v>14</v>
      </c>
      <c r="AB5" s="3">
        <f t="shared" si="14"/>
        <v>8</v>
      </c>
      <c r="AC5" s="3">
        <f t="shared" si="15"/>
        <v>6</v>
      </c>
      <c r="AD5" s="3">
        <f t="shared" si="16"/>
        <v>7</v>
      </c>
    </row>
    <row r="6" spans="1:30" x14ac:dyDescent="0.25">
      <c r="A6" s="2">
        <v>33389</v>
      </c>
      <c r="B6">
        <v>-1.84685264498468</v>
      </c>
      <c r="C6">
        <v>-0.13020494608138899</v>
      </c>
      <c r="D6">
        <v>0.231561791767224</v>
      </c>
      <c r="E6">
        <v>1.13823283542275</v>
      </c>
      <c r="F6">
        <v>0.39603223418404199</v>
      </c>
      <c r="G6">
        <v>1.0343863039663901</v>
      </c>
      <c r="H6">
        <v>-1.3462274728852499</v>
      </c>
      <c r="I6">
        <v>-0.30333314251478</v>
      </c>
      <c r="J6">
        <v>-0.97362312088803504</v>
      </c>
      <c r="K6">
        <v>0.36336797857178799</v>
      </c>
      <c r="L6">
        <v>1.71538865225799</v>
      </c>
      <c r="M6">
        <v>0.36631426288345798</v>
      </c>
      <c r="N6">
        <v>-0.92546766052181295</v>
      </c>
      <c r="O6">
        <v>0.28042492882230402</v>
      </c>
      <c r="P6" s="4">
        <f t="shared" si="2"/>
        <v>33389</v>
      </c>
      <c r="Q6" s="3">
        <f t="shared" si="3"/>
        <v>14</v>
      </c>
      <c r="R6" s="3">
        <f t="shared" si="4"/>
        <v>9</v>
      </c>
      <c r="S6" s="3">
        <f t="shared" si="5"/>
        <v>8</v>
      </c>
      <c r="T6" s="3">
        <f t="shared" si="6"/>
        <v>2</v>
      </c>
      <c r="U6" s="3">
        <f t="shared" si="7"/>
        <v>4</v>
      </c>
      <c r="V6" s="3">
        <f t="shared" si="8"/>
        <v>3</v>
      </c>
      <c r="W6" s="3">
        <f t="shared" si="9"/>
        <v>13</v>
      </c>
      <c r="X6" s="3">
        <f t="shared" si="10"/>
        <v>10</v>
      </c>
      <c r="Y6" s="3">
        <f t="shared" si="11"/>
        <v>12</v>
      </c>
      <c r="Z6" s="3">
        <f t="shared" si="12"/>
        <v>6</v>
      </c>
      <c r="AA6" s="3">
        <f t="shared" si="13"/>
        <v>1</v>
      </c>
      <c r="AB6" s="3">
        <f t="shared" si="14"/>
        <v>5</v>
      </c>
      <c r="AC6" s="3">
        <f t="shared" si="15"/>
        <v>11</v>
      </c>
      <c r="AD6" s="3">
        <f t="shared" si="16"/>
        <v>7</v>
      </c>
    </row>
    <row r="7" spans="1:30" x14ac:dyDescent="0.25">
      <c r="A7" s="2">
        <v>33417</v>
      </c>
      <c r="B7">
        <v>1.31375169702176</v>
      </c>
      <c r="C7">
        <v>0.36645293810727197</v>
      </c>
      <c r="D7">
        <v>-0.74578477111501795</v>
      </c>
      <c r="E7">
        <v>-0.695087072109558</v>
      </c>
      <c r="F7">
        <v>0.95451536759084799</v>
      </c>
      <c r="G7">
        <v>-0.31514842912718799</v>
      </c>
      <c r="H7">
        <v>-1.7277692106842399</v>
      </c>
      <c r="I7">
        <v>0.222038108573684</v>
      </c>
      <c r="J7">
        <v>-0.83873117844648104</v>
      </c>
      <c r="K7">
        <v>-0.15745439772452499</v>
      </c>
      <c r="L7">
        <v>2.2650242483955898</v>
      </c>
      <c r="M7">
        <v>-7.5325153485802598E-2</v>
      </c>
      <c r="N7">
        <v>-0.159143006174853</v>
      </c>
      <c r="O7">
        <v>-0.40733914082147799</v>
      </c>
      <c r="P7" s="4">
        <f t="shared" si="2"/>
        <v>33417</v>
      </c>
      <c r="Q7" s="3">
        <f t="shared" si="3"/>
        <v>2</v>
      </c>
      <c r="R7" s="3">
        <f t="shared" si="4"/>
        <v>4</v>
      </c>
      <c r="S7" s="3">
        <f t="shared" si="5"/>
        <v>12</v>
      </c>
      <c r="T7" s="3">
        <f t="shared" si="6"/>
        <v>11</v>
      </c>
      <c r="U7" s="3">
        <f t="shared" si="7"/>
        <v>3</v>
      </c>
      <c r="V7" s="3">
        <f t="shared" si="8"/>
        <v>9</v>
      </c>
      <c r="W7" s="3">
        <f t="shared" si="9"/>
        <v>14</v>
      </c>
      <c r="X7" s="3">
        <f t="shared" si="10"/>
        <v>5</v>
      </c>
      <c r="Y7" s="3">
        <f t="shared" si="11"/>
        <v>13</v>
      </c>
      <c r="Z7" s="3">
        <f t="shared" si="12"/>
        <v>7</v>
      </c>
      <c r="AA7" s="3">
        <f t="shared" si="13"/>
        <v>1</v>
      </c>
      <c r="AB7" s="3">
        <f t="shared" si="14"/>
        <v>6</v>
      </c>
      <c r="AC7" s="3">
        <f t="shared" si="15"/>
        <v>8</v>
      </c>
      <c r="AD7" s="3">
        <f t="shared" si="16"/>
        <v>10</v>
      </c>
    </row>
    <row r="8" spans="1:30" x14ac:dyDescent="0.25">
      <c r="A8" s="2">
        <v>33450</v>
      </c>
      <c r="B8">
        <v>0.49795396636470901</v>
      </c>
      <c r="C8">
        <v>0.17843994466915999</v>
      </c>
      <c r="D8">
        <v>6.5688731352466501E-3</v>
      </c>
      <c r="E8">
        <v>-0.65571381623964498</v>
      </c>
      <c r="F8">
        <v>1.9370975438445801</v>
      </c>
      <c r="G8">
        <v>-1.4506969884642</v>
      </c>
      <c r="H8">
        <v>-0.14621657016140099</v>
      </c>
      <c r="I8">
        <v>-0.11738944218773401</v>
      </c>
      <c r="J8">
        <v>-0.34936971814176498</v>
      </c>
      <c r="K8">
        <v>-1.5198868143887001</v>
      </c>
      <c r="L8">
        <v>-1.0293202521565199</v>
      </c>
      <c r="M8">
        <v>0.486148466335038</v>
      </c>
      <c r="N8">
        <v>1.48878251179862</v>
      </c>
      <c r="O8">
        <v>0.67360229559260498</v>
      </c>
      <c r="P8" s="4">
        <f t="shared" si="2"/>
        <v>33450</v>
      </c>
      <c r="Q8" s="3">
        <f t="shared" si="3"/>
        <v>4</v>
      </c>
      <c r="R8" s="3">
        <f t="shared" si="4"/>
        <v>6</v>
      </c>
      <c r="S8" s="3">
        <f t="shared" si="5"/>
        <v>7</v>
      </c>
      <c r="T8" s="3">
        <f t="shared" si="6"/>
        <v>11</v>
      </c>
      <c r="U8" s="3">
        <f t="shared" si="7"/>
        <v>1</v>
      </c>
      <c r="V8" s="3">
        <f t="shared" si="8"/>
        <v>13</v>
      </c>
      <c r="W8" s="3">
        <f t="shared" si="9"/>
        <v>9</v>
      </c>
      <c r="X8" s="3">
        <f t="shared" si="10"/>
        <v>8</v>
      </c>
      <c r="Y8" s="3">
        <f t="shared" si="11"/>
        <v>10</v>
      </c>
      <c r="Z8" s="3">
        <f t="shared" si="12"/>
        <v>14</v>
      </c>
      <c r="AA8" s="3">
        <f t="shared" si="13"/>
        <v>12</v>
      </c>
      <c r="AB8" s="3">
        <f t="shared" si="14"/>
        <v>5</v>
      </c>
      <c r="AC8" s="3">
        <f t="shared" si="15"/>
        <v>2</v>
      </c>
      <c r="AD8" s="3">
        <f t="shared" si="16"/>
        <v>3</v>
      </c>
    </row>
    <row r="9" spans="1:30" x14ac:dyDescent="0.25">
      <c r="A9" s="2">
        <v>33480</v>
      </c>
      <c r="B9">
        <v>-0.60513323139653596</v>
      </c>
      <c r="C9">
        <v>-4.0712271102693702E-2</v>
      </c>
      <c r="D9">
        <v>1.82304478172964</v>
      </c>
      <c r="E9">
        <v>0.488381346722152</v>
      </c>
      <c r="F9">
        <v>4.9991949210011696E-3</v>
      </c>
      <c r="G9">
        <v>-1.3708633569603299</v>
      </c>
      <c r="H9">
        <v>-2.1670038777539999</v>
      </c>
      <c r="I9">
        <v>4.3510247027461299E-2</v>
      </c>
      <c r="J9">
        <v>-0.75214483869887705</v>
      </c>
      <c r="K9">
        <v>0.62373754793907898</v>
      </c>
      <c r="L9">
        <v>0.118505706846253</v>
      </c>
      <c r="M9">
        <v>9.3015538684174504E-2</v>
      </c>
      <c r="N9">
        <v>0.88818230710252599</v>
      </c>
      <c r="O9">
        <v>0.85248090494014195</v>
      </c>
      <c r="P9" s="4">
        <f t="shared" si="2"/>
        <v>33480</v>
      </c>
      <c r="Q9" s="3">
        <f t="shared" si="3"/>
        <v>11</v>
      </c>
      <c r="R9" s="3">
        <f t="shared" si="4"/>
        <v>10</v>
      </c>
      <c r="S9" s="3">
        <f t="shared" si="5"/>
        <v>1</v>
      </c>
      <c r="T9" s="3">
        <f t="shared" si="6"/>
        <v>5</v>
      </c>
      <c r="U9" s="3">
        <f t="shared" si="7"/>
        <v>9</v>
      </c>
      <c r="V9" s="3">
        <f t="shared" si="8"/>
        <v>13</v>
      </c>
      <c r="W9" s="3">
        <f t="shared" si="9"/>
        <v>14</v>
      </c>
      <c r="X9" s="3">
        <f t="shared" si="10"/>
        <v>8</v>
      </c>
      <c r="Y9" s="3">
        <f t="shared" si="11"/>
        <v>12</v>
      </c>
      <c r="Z9" s="3">
        <f t="shared" si="12"/>
        <v>4</v>
      </c>
      <c r="AA9" s="3">
        <f t="shared" si="13"/>
        <v>6</v>
      </c>
      <c r="AB9" s="3">
        <f t="shared" si="14"/>
        <v>7</v>
      </c>
      <c r="AC9" s="3">
        <f t="shared" si="15"/>
        <v>2</v>
      </c>
      <c r="AD9" s="3">
        <f t="shared" si="16"/>
        <v>3</v>
      </c>
    </row>
    <row r="10" spans="1:30" x14ac:dyDescent="0.25">
      <c r="A10" s="2">
        <v>33511</v>
      </c>
      <c r="B10">
        <v>1.1249443655545299</v>
      </c>
      <c r="C10">
        <v>-0.73861096215563304</v>
      </c>
      <c r="D10">
        <v>0.79837635454183897</v>
      </c>
      <c r="E10">
        <v>-0.298779473049475</v>
      </c>
      <c r="F10">
        <v>0.39007751206293001</v>
      </c>
      <c r="G10">
        <v>-0.80156901100866895</v>
      </c>
      <c r="H10">
        <v>2.1361779225506199</v>
      </c>
      <c r="I10">
        <v>-0.27811479960082902</v>
      </c>
      <c r="J10">
        <v>-0.85706212710582097</v>
      </c>
      <c r="K10">
        <v>1.10298920766925</v>
      </c>
      <c r="L10">
        <v>-1.47638871161091</v>
      </c>
      <c r="M10">
        <v>-0.93696543882289296</v>
      </c>
      <c r="N10">
        <v>-0.13054442990078499</v>
      </c>
      <c r="O10">
        <v>-3.4530409124151999E-2</v>
      </c>
      <c r="P10" s="4">
        <f t="shared" si="2"/>
        <v>33511</v>
      </c>
      <c r="Q10" s="3">
        <f t="shared" si="3"/>
        <v>2</v>
      </c>
      <c r="R10" s="3">
        <f t="shared" si="4"/>
        <v>10</v>
      </c>
      <c r="S10" s="3">
        <f t="shared" si="5"/>
        <v>4</v>
      </c>
      <c r="T10" s="3">
        <f t="shared" si="6"/>
        <v>9</v>
      </c>
      <c r="U10" s="3">
        <f t="shared" si="7"/>
        <v>5</v>
      </c>
      <c r="V10" s="3">
        <f t="shared" si="8"/>
        <v>11</v>
      </c>
      <c r="W10" s="3">
        <f t="shared" si="9"/>
        <v>1</v>
      </c>
      <c r="X10" s="3">
        <f t="shared" si="10"/>
        <v>8</v>
      </c>
      <c r="Y10" s="3">
        <f t="shared" si="11"/>
        <v>12</v>
      </c>
      <c r="Z10" s="3">
        <f t="shared" si="12"/>
        <v>3</v>
      </c>
      <c r="AA10" s="3">
        <f t="shared" si="13"/>
        <v>14</v>
      </c>
      <c r="AB10" s="3">
        <f t="shared" si="14"/>
        <v>13</v>
      </c>
      <c r="AC10" s="3">
        <f t="shared" si="15"/>
        <v>7</v>
      </c>
      <c r="AD10" s="3">
        <f t="shared" si="16"/>
        <v>6</v>
      </c>
    </row>
    <row r="11" spans="1:30" x14ac:dyDescent="0.25">
      <c r="A11" s="2">
        <v>33542</v>
      </c>
      <c r="B11">
        <v>1.97498777101437</v>
      </c>
      <c r="C11">
        <v>0.82926481687551601</v>
      </c>
      <c r="D11">
        <v>-0.79804457060089695</v>
      </c>
      <c r="E11">
        <v>-0.71913051869420797</v>
      </c>
      <c r="F11">
        <v>0.54481102215969002</v>
      </c>
      <c r="G11">
        <v>-1.5244722961022901</v>
      </c>
      <c r="H11">
        <v>0.75459929676624804</v>
      </c>
      <c r="I11">
        <v>0.114056797314328</v>
      </c>
      <c r="J11">
        <v>1.1203678621655999</v>
      </c>
      <c r="K11">
        <v>-1.0882162275461</v>
      </c>
      <c r="L11">
        <v>-0.60849081099441604</v>
      </c>
      <c r="M11">
        <v>0.308202540935331</v>
      </c>
      <c r="N11">
        <v>-1.06125412703389</v>
      </c>
      <c r="O11">
        <v>0.15331844374071699</v>
      </c>
      <c r="P11" s="4">
        <f t="shared" si="2"/>
        <v>33542</v>
      </c>
      <c r="Q11" s="3">
        <f t="shared" si="3"/>
        <v>1</v>
      </c>
      <c r="R11" s="3">
        <f t="shared" si="4"/>
        <v>3</v>
      </c>
      <c r="S11" s="3">
        <f t="shared" si="5"/>
        <v>11</v>
      </c>
      <c r="T11" s="3">
        <f t="shared" si="6"/>
        <v>10</v>
      </c>
      <c r="U11" s="3">
        <f t="shared" si="7"/>
        <v>5</v>
      </c>
      <c r="V11" s="3">
        <f t="shared" si="8"/>
        <v>14</v>
      </c>
      <c r="W11" s="3">
        <f t="shared" si="9"/>
        <v>4</v>
      </c>
      <c r="X11" s="3">
        <f t="shared" si="10"/>
        <v>8</v>
      </c>
      <c r="Y11" s="3">
        <f t="shared" si="11"/>
        <v>2</v>
      </c>
      <c r="Z11" s="3">
        <f t="shared" si="12"/>
        <v>13</v>
      </c>
      <c r="AA11" s="3">
        <f t="shared" si="13"/>
        <v>9</v>
      </c>
      <c r="AB11" s="3">
        <f t="shared" si="14"/>
        <v>6</v>
      </c>
      <c r="AC11" s="3">
        <f t="shared" si="15"/>
        <v>12</v>
      </c>
      <c r="AD11" s="3">
        <f t="shared" si="16"/>
        <v>7</v>
      </c>
    </row>
    <row r="12" spans="1:30" x14ac:dyDescent="0.25">
      <c r="A12" s="2">
        <v>33571</v>
      </c>
      <c r="B12">
        <v>-0.40770183094136803</v>
      </c>
      <c r="C12">
        <v>0.454223168029464</v>
      </c>
      <c r="D12">
        <v>-0.69872596639705797</v>
      </c>
      <c r="E12">
        <v>0.545416055758985</v>
      </c>
      <c r="F12">
        <v>1.4448238740420301</v>
      </c>
      <c r="G12">
        <v>1.08494014150109</v>
      </c>
      <c r="H12">
        <v>-1.4202940069374901</v>
      </c>
      <c r="I12">
        <v>0.81754192440176199</v>
      </c>
      <c r="J12">
        <v>1.3930745715950399</v>
      </c>
      <c r="K12">
        <v>-0.74307727354474395</v>
      </c>
      <c r="L12">
        <v>-1.7802382406061299</v>
      </c>
      <c r="M12">
        <v>-8.2168962186669095E-2</v>
      </c>
      <c r="N12">
        <v>-0.44175402098876299</v>
      </c>
      <c r="O12">
        <v>-0.16605943372615001</v>
      </c>
      <c r="P12" s="4">
        <f t="shared" si="2"/>
        <v>33571</v>
      </c>
      <c r="Q12" s="3">
        <f t="shared" si="3"/>
        <v>9</v>
      </c>
      <c r="R12" s="3">
        <f t="shared" si="4"/>
        <v>6</v>
      </c>
      <c r="S12" s="3">
        <f t="shared" si="5"/>
        <v>11</v>
      </c>
      <c r="T12" s="3">
        <f t="shared" si="6"/>
        <v>5</v>
      </c>
      <c r="U12" s="3">
        <f t="shared" si="7"/>
        <v>1</v>
      </c>
      <c r="V12" s="3">
        <f t="shared" si="8"/>
        <v>3</v>
      </c>
      <c r="W12" s="3">
        <f t="shared" si="9"/>
        <v>13</v>
      </c>
      <c r="X12" s="3">
        <f t="shared" si="10"/>
        <v>4</v>
      </c>
      <c r="Y12" s="3">
        <f t="shared" si="11"/>
        <v>2</v>
      </c>
      <c r="Z12" s="3">
        <f t="shared" si="12"/>
        <v>12</v>
      </c>
      <c r="AA12" s="3">
        <f t="shared" si="13"/>
        <v>14</v>
      </c>
      <c r="AB12" s="3">
        <f t="shared" si="14"/>
        <v>7</v>
      </c>
      <c r="AC12" s="3">
        <f t="shared" si="15"/>
        <v>10</v>
      </c>
      <c r="AD12" s="3">
        <f t="shared" si="16"/>
        <v>8</v>
      </c>
    </row>
    <row r="13" spans="1:30" x14ac:dyDescent="0.25">
      <c r="A13" s="2">
        <v>33603</v>
      </c>
      <c r="B13">
        <v>0.37423646637581598</v>
      </c>
      <c r="C13">
        <v>0.226138610438195</v>
      </c>
      <c r="D13">
        <v>-0.69832288304171097</v>
      </c>
      <c r="E13">
        <v>-0.31276291450029903</v>
      </c>
      <c r="F13">
        <v>0.60814637758798396</v>
      </c>
      <c r="G13">
        <v>-1.2449162020783999</v>
      </c>
      <c r="H13">
        <v>-0.50624326919215801</v>
      </c>
      <c r="I13">
        <v>-0.38375376535025801</v>
      </c>
      <c r="J13">
        <v>0.52345379396411695</v>
      </c>
      <c r="K13">
        <v>-0.65865851545700704</v>
      </c>
      <c r="L13">
        <v>-1.0296486217596501</v>
      </c>
      <c r="M13">
        <v>-0.13610511454082599</v>
      </c>
      <c r="N13">
        <v>0.42133330936561803</v>
      </c>
      <c r="O13">
        <v>2.8171027281885799</v>
      </c>
      <c r="P13" s="4">
        <f t="shared" si="2"/>
        <v>33603</v>
      </c>
      <c r="Q13" s="3">
        <f t="shared" si="3"/>
        <v>5</v>
      </c>
      <c r="R13" s="3">
        <f t="shared" si="4"/>
        <v>6</v>
      </c>
      <c r="S13" s="3">
        <f t="shared" si="5"/>
        <v>12</v>
      </c>
      <c r="T13" s="3">
        <f t="shared" si="6"/>
        <v>8</v>
      </c>
      <c r="U13" s="3">
        <f t="shared" si="7"/>
        <v>2</v>
      </c>
      <c r="V13" s="3">
        <f t="shared" si="8"/>
        <v>14</v>
      </c>
      <c r="W13" s="3">
        <f t="shared" si="9"/>
        <v>10</v>
      </c>
      <c r="X13" s="3">
        <f t="shared" si="10"/>
        <v>9</v>
      </c>
      <c r="Y13" s="3">
        <f t="shared" si="11"/>
        <v>3</v>
      </c>
      <c r="Z13" s="3">
        <f t="shared" si="12"/>
        <v>11</v>
      </c>
      <c r="AA13" s="3">
        <f t="shared" si="13"/>
        <v>13</v>
      </c>
      <c r="AB13" s="3">
        <f t="shared" si="14"/>
        <v>7</v>
      </c>
      <c r="AC13" s="3">
        <f t="shared" si="15"/>
        <v>4</v>
      </c>
      <c r="AD13" s="3">
        <f t="shared" si="16"/>
        <v>1</v>
      </c>
    </row>
    <row r="14" spans="1:30" x14ac:dyDescent="0.25">
      <c r="A14" s="2">
        <v>33634</v>
      </c>
      <c r="B14">
        <v>-1.3434875481333901</v>
      </c>
      <c r="C14">
        <v>-0.40044910854819199</v>
      </c>
      <c r="D14">
        <v>0.58878939377746198</v>
      </c>
      <c r="E14">
        <v>0.66603725419691195</v>
      </c>
      <c r="F14">
        <v>1.0429910542217</v>
      </c>
      <c r="G14">
        <v>1.2104609876051</v>
      </c>
      <c r="H14">
        <v>-2.2266621263241699</v>
      </c>
      <c r="I14">
        <v>0.71906342606759399</v>
      </c>
      <c r="J14">
        <v>8.4336649456716803E-2</v>
      </c>
      <c r="K14">
        <v>6.4001142430851102E-2</v>
      </c>
      <c r="L14">
        <v>0.41256988282872997</v>
      </c>
      <c r="M14">
        <v>0.63392593981585699</v>
      </c>
      <c r="N14">
        <v>-0.18752370200606699</v>
      </c>
      <c r="O14">
        <v>-1.26405324538911</v>
      </c>
      <c r="P14" s="4">
        <f t="shared" si="2"/>
        <v>33634</v>
      </c>
      <c r="Q14" s="3">
        <f t="shared" si="3"/>
        <v>13</v>
      </c>
      <c r="R14" s="3">
        <f t="shared" si="4"/>
        <v>11</v>
      </c>
      <c r="S14" s="3">
        <f t="shared" si="5"/>
        <v>6</v>
      </c>
      <c r="T14" s="3">
        <f t="shared" si="6"/>
        <v>4</v>
      </c>
      <c r="U14" s="3">
        <f t="shared" si="7"/>
        <v>2</v>
      </c>
      <c r="V14" s="3">
        <f t="shared" si="8"/>
        <v>1</v>
      </c>
      <c r="W14" s="3">
        <f t="shared" si="9"/>
        <v>14</v>
      </c>
      <c r="X14" s="3">
        <f t="shared" si="10"/>
        <v>3</v>
      </c>
      <c r="Y14" s="3">
        <f t="shared" si="11"/>
        <v>8</v>
      </c>
      <c r="Z14" s="3">
        <f t="shared" si="12"/>
        <v>9</v>
      </c>
      <c r="AA14" s="3">
        <f t="shared" si="13"/>
        <v>7</v>
      </c>
      <c r="AB14" s="3">
        <f t="shared" si="14"/>
        <v>5</v>
      </c>
      <c r="AC14" s="3">
        <f t="shared" si="15"/>
        <v>10</v>
      </c>
      <c r="AD14" s="3">
        <f t="shared" si="16"/>
        <v>12</v>
      </c>
    </row>
    <row r="15" spans="1:30" x14ac:dyDescent="0.25">
      <c r="A15" s="2">
        <v>33662</v>
      </c>
      <c r="B15">
        <v>-0.558801533427286</v>
      </c>
      <c r="C15">
        <v>-0.449871794414617</v>
      </c>
      <c r="D15">
        <v>1.1983564031616101</v>
      </c>
      <c r="E15">
        <v>0.67551695035992798</v>
      </c>
      <c r="F15">
        <v>1.64298289314102</v>
      </c>
      <c r="G15">
        <v>-0.61459248973476199</v>
      </c>
      <c r="H15">
        <v>-1.5993847360040601</v>
      </c>
      <c r="I15">
        <v>0.51820794922589497</v>
      </c>
      <c r="J15">
        <v>-1.6387063332416001</v>
      </c>
      <c r="K15">
        <v>1.01228849514602</v>
      </c>
      <c r="L15">
        <v>-0.311981818774686</v>
      </c>
      <c r="M15">
        <v>0.73478042032693702</v>
      </c>
      <c r="N15">
        <v>-0.58426376752815001</v>
      </c>
      <c r="O15">
        <v>-2.4530638236259499E-2</v>
      </c>
      <c r="P15" s="4">
        <f t="shared" si="2"/>
        <v>33662</v>
      </c>
      <c r="Q15" s="3">
        <f t="shared" si="3"/>
        <v>10</v>
      </c>
      <c r="R15" s="3">
        <f t="shared" si="4"/>
        <v>9</v>
      </c>
      <c r="S15" s="3">
        <f t="shared" si="5"/>
        <v>2</v>
      </c>
      <c r="T15" s="3">
        <f t="shared" si="6"/>
        <v>5</v>
      </c>
      <c r="U15" s="3">
        <f t="shared" si="7"/>
        <v>1</v>
      </c>
      <c r="V15" s="3">
        <f t="shared" si="8"/>
        <v>12</v>
      </c>
      <c r="W15" s="3">
        <f t="shared" si="9"/>
        <v>13</v>
      </c>
      <c r="X15" s="3">
        <f t="shared" si="10"/>
        <v>6</v>
      </c>
      <c r="Y15" s="3">
        <f t="shared" si="11"/>
        <v>14</v>
      </c>
      <c r="Z15" s="3">
        <f t="shared" si="12"/>
        <v>3</v>
      </c>
      <c r="AA15" s="3">
        <f t="shared" si="13"/>
        <v>8</v>
      </c>
      <c r="AB15" s="3">
        <f t="shared" si="14"/>
        <v>4</v>
      </c>
      <c r="AC15" s="3">
        <f t="shared" si="15"/>
        <v>11</v>
      </c>
      <c r="AD15" s="3">
        <f t="shared" si="16"/>
        <v>7</v>
      </c>
    </row>
    <row r="16" spans="1:30" x14ac:dyDescent="0.25">
      <c r="A16" s="2">
        <v>33694</v>
      </c>
      <c r="B16">
        <v>0.319219745713543</v>
      </c>
      <c r="C16">
        <v>-0.65088456914970405</v>
      </c>
      <c r="D16">
        <v>-0.32950504554084997</v>
      </c>
      <c r="E16">
        <v>0.15949447871224301</v>
      </c>
      <c r="F16">
        <v>0.92562583052164904</v>
      </c>
      <c r="G16">
        <v>-1.0056220838716701</v>
      </c>
      <c r="H16">
        <v>-1.9858548729049701</v>
      </c>
      <c r="I16">
        <v>0.56544540731272996</v>
      </c>
      <c r="J16">
        <v>-0.178274049620636</v>
      </c>
      <c r="K16">
        <v>-0.427126192916499</v>
      </c>
      <c r="L16">
        <v>2.2526524239297001</v>
      </c>
      <c r="M16">
        <v>0.67981668522845096</v>
      </c>
      <c r="N16">
        <v>-0.61272066488964805</v>
      </c>
      <c r="O16">
        <v>0.287732907475657</v>
      </c>
      <c r="P16" s="4">
        <f t="shared" si="2"/>
        <v>33694</v>
      </c>
      <c r="Q16" s="3">
        <f t="shared" si="3"/>
        <v>5</v>
      </c>
      <c r="R16" s="3">
        <f t="shared" si="4"/>
        <v>12</v>
      </c>
      <c r="S16" s="3">
        <f t="shared" si="5"/>
        <v>9</v>
      </c>
      <c r="T16" s="3">
        <f t="shared" si="6"/>
        <v>7</v>
      </c>
      <c r="U16" s="3">
        <f t="shared" si="7"/>
        <v>2</v>
      </c>
      <c r="V16" s="3">
        <f t="shared" si="8"/>
        <v>13</v>
      </c>
      <c r="W16" s="3">
        <f t="shared" si="9"/>
        <v>14</v>
      </c>
      <c r="X16" s="3">
        <f t="shared" si="10"/>
        <v>4</v>
      </c>
      <c r="Y16" s="3">
        <f t="shared" si="11"/>
        <v>8</v>
      </c>
      <c r="Z16" s="3">
        <f t="shared" si="12"/>
        <v>10</v>
      </c>
      <c r="AA16" s="3">
        <f t="shared" si="13"/>
        <v>1</v>
      </c>
      <c r="AB16" s="3">
        <f t="shared" si="14"/>
        <v>3</v>
      </c>
      <c r="AC16" s="3">
        <f t="shared" si="15"/>
        <v>11</v>
      </c>
      <c r="AD16" s="3">
        <f t="shared" si="16"/>
        <v>6</v>
      </c>
    </row>
    <row r="17" spans="1:30" x14ac:dyDescent="0.25">
      <c r="A17" s="2">
        <v>33724</v>
      </c>
      <c r="B17">
        <v>0.72460919172971905</v>
      </c>
      <c r="C17">
        <v>-0.65605691553469603</v>
      </c>
      <c r="D17">
        <v>0.48456057151101301</v>
      </c>
      <c r="E17">
        <v>-0.284093879295232</v>
      </c>
      <c r="F17">
        <v>1.4680375031997399</v>
      </c>
      <c r="G17">
        <v>-0.40901685965069801</v>
      </c>
      <c r="H17">
        <v>-2.0933243399630799</v>
      </c>
      <c r="I17">
        <v>0.44531364150985597</v>
      </c>
      <c r="J17">
        <v>0.77376433808835399</v>
      </c>
      <c r="K17">
        <v>-1.09219532342522</v>
      </c>
      <c r="L17">
        <v>-0.99487784642417698</v>
      </c>
      <c r="M17">
        <v>3.7197993092504697E-2</v>
      </c>
      <c r="N17">
        <v>1.41843453843765</v>
      </c>
      <c r="O17">
        <v>0.17764738672427</v>
      </c>
      <c r="P17" s="4">
        <f t="shared" si="2"/>
        <v>33724</v>
      </c>
      <c r="Q17" s="3">
        <f t="shared" si="3"/>
        <v>4</v>
      </c>
      <c r="R17" s="3">
        <f t="shared" si="4"/>
        <v>11</v>
      </c>
      <c r="S17" s="3">
        <f t="shared" si="5"/>
        <v>5</v>
      </c>
      <c r="T17" s="3">
        <f t="shared" si="6"/>
        <v>9</v>
      </c>
      <c r="U17" s="3">
        <f t="shared" si="7"/>
        <v>1</v>
      </c>
      <c r="V17" s="3">
        <f t="shared" si="8"/>
        <v>10</v>
      </c>
      <c r="W17" s="3">
        <f t="shared" si="9"/>
        <v>14</v>
      </c>
      <c r="X17" s="3">
        <f t="shared" si="10"/>
        <v>6</v>
      </c>
      <c r="Y17" s="3">
        <f t="shared" si="11"/>
        <v>3</v>
      </c>
      <c r="Z17" s="3">
        <f t="shared" si="12"/>
        <v>13</v>
      </c>
      <c r="AA17" s="3">
        <f t="shared" si="13"/>
        <v>12</v>
      </c>
      <c r="AB17" s="3">
        <f t="shared" si="14"/>
        <v>8</v>
      </c>
      <c r="AC17" s="3">
        <f t="shared" si="15"/>
        <v>2</v>
      </c>
      <c r="AD17" s="3">
        <f t="shared" si="16"/>
        <v>7</v>
      </c>
    </row>
    <row r="18" spans="1:30" x14ac:dyDescent="0.25">
      <c r="A18" s="2">
        <v>33753</v>
      </c>
      <c r="B18">
        <v>-0.57365987582389499</v>
      </c>
      <c r="C18">
        <v>-0.49237627970594899</v>
      </c>
      <c r="D18">
        <v>-0.86765692733396704</v>
      </c>
      <c r="E18">
        <v>0.221104851377912</v>
      </c>
      <c r="F18">
        <v>2.9545866697940499</v>
      </c>
      <c r="G18">
        <v>-1.12351184870556</v>
      </c>
      <c r="H18">
        <v>0.52226580968138003</v>
      </c>
      <c r="I18">
        <v>-0.328530429276359</v>
      </c>
      <c r="J18">
        <v>0.50956093734466301</v>
      </c>
      <c r="K18">
        <v>0.31817662802844798</v>
      </c>
      <c r="L18">
        <v>0.260619232780754</v>
      </c>
      <c r="M18">
        <v>-0.233475256587754</v>
      </c>
      <c r="N18">
        <v>-0.37162975836665002</v>
      </c>
      <c r="O18">
        <v>-0.79547375320706804</v>
      </c>
      <c r="P18" s="4">
        <f t="shared" si="2"/>
        <v>33753</v>
      </c>
      <c r="Q18" s="3">
        <f t="shared" si="3"/>
        <v>11</v>
      </c>
      <c r="R18" s="3">
        <f t="shared" si="4"/>
        <v>10</v>
      </c>
      <c r="S18" s="3">
        <f t="shared" si="5"/>
        <v>13</v>
      </c>
      <c r="T18" s="3">
        <f t="shared" si="6"/>
        <v>6</v>
      </c>
      <c r="U18" s="3">
        <f t="shared" si="7"/>
        <v>1</v>
      </c>
      <c r="V18" s="3">
        <f t="shared" si="8"/>
        <v>14</v>
      </c>
      <c r="W18" s="3">
        <f t="shared" si="9"/>
        <v>2</v>
      </c>
      <c r="X18" s="3">
        <f t="shared" si="10"/>
        <v>8</v>
      </c>
      <c r="Y18" s="3">
        <f t="shared" si="11"/>
        <v>3</v>
      </c>
      <c r="Z18" s="3">
        <f t="shared" si="12"/>
        <v>4</v>
      </c>
      <c r="AA18" s="3">
        <f t="shared" si="13"/>
        <v>5</v>
      </c>
      <c r="AB18" s="3">
        <f t="shared" si="14"/>
        <v>7</v>
      </c>
      <c r="AC18" s="3">
        <f t="shared" si="15"/>
        <v>9</v>
      </c>
      <c r="AD18" s="3">
        <f t="shared" si="16"/>
        <v>12</v>
      </c>
    </row>
    <row r="19" spans="1:30" x14ac:dyDescent="0.25">
      <c r="A19" s="2">
        <v>33785</v>
      </c>
      <c r="B19">
        <v>0.734679295536946</v>
      </c>
      <c r="C19">
        <v>1.54153416275483</v>
      </c>
      <c r="D19">
        <v>-0.33331731272211002</v>
      </c>
      <c r="E19">
        <v>0.49436013668565598</v>
      </c>
      <c r="F19">
        <v>1.1589449951431099</v>
      </c>
      <c r="G19">
        <v>-1.2834229410781199</v>
      </c>
      <c r="H19">
        <v>-1.5723165135705699</v>
      </c>
      <c r="I19">
        <v>-2.3063042483494101E-2</v>
      </c>
      <c r="J19">
        <v>0.47254209076119302</v>
      </c>
      <c r="K19">
        <v>-1.3010351442449399</v>
      </c>
      <c r="L19">
        <v>-0.73899017025094504</v>
      </c>
      <c r="M19">
        <v>0.56685227087539403</v>
      </c>
      <c r="N19">
        <v>-0.70746006965632402</v>
      </c>
      <c r="O19">
        <v>0.99069224224938301</v>
      </c>
      <c r="P19" s="4">
        <f t="shared" si="2"/>
        <v>33785</v>
      </c>
      <c r="Q19" s="3">
        <f t="shared" si="3"/>
        <v>4</v>
      </c>
      <c r="R19" s="3">
        <f t="shared" si="4"/>
        <v>1</v>
      </c>
      <c r="S19" s="3">
        <f t="shared" si="5"/>
        <v>9</v>
      </c>
      <c r="T19" s="3">
        <f t="shared" si="6"/>
        <v>6</v>
      </c>
      <c r="U19" s="3">
        <f t="shared" si="7"/>
        <v>2</v>
      </c>
      <c r="V19" s="3">
        <f t="shared" si="8"/>
        <v>12</v>
      </c>
      <c r="W19" s="3">
        <f t="shared" si="9"/>
        <v>14</v>
      </c>
      <c r="X19" s="3">
        <f t="shared" si="10"/>
        <v>8</v>
      </c>
      <c r="Y19" s="3">
        <f t="shared" si="11"/>
        <v>7</v>
      </c>
      <c r="Z19" s="3">
        <f t="shared" si="12"/>
        <v>13</v>
      </c>
      <c r="AA19" s="3">
        <f t="shared" si="13"/>
        <v>11</v>
      </c>
      <c r="AB19" s="3">
        <f t="shared" si="14"/>
        <v>5</v>
      </c>
      <c r="AC19" s="3">
        <f t="shared" si="15"/>
        <v>10</v>
      </c>
      <c r="AD19" s="3">
        <f t="shared" si="16"/>
        <v>3</v>
      </c>
    </row>
    <row r="20" spans="1:30" x14ac:dyDescent="0.25">
      <c r="A20" s="2">
        <v>33816</v>
      </c>
      <c r="B20">
        <v>0.61682081824692503</v>
      </c>
      <c r="C20">
        <v>1.55010657950273</v>
      </c>
      <c r="D20">
        <v>-0.62096774087991002</v>
      </c>
      <c r="E20">
        <v>-0.92183234016593096</v>
      </c>
      <c r="F20">
        <v>-6.5942397499788496E-4</v>
      </c>
      <c r="G20">
        <v>-1.8219449335362099</v>
      </c>
      <c r="H20">
        <v>0.54869725741961095</v>
      </c>
      <c r="I20">
        <v>-5.9733864401166001E-2</v>
      </c>
      <c r="J20">
        <v>-0.20126706858146701</v>
      </c>
      <c r="K20">
        <v>-1.2010317754620901</v>
      </c>
      <c r="L20">
        <v>-8.4641853529563396E-2</v>
      </c>
      <c r="M20">
        <v>0.26430010386711</v>
      </c>
      <c r="N20">
        <v>-1.6417339271084599E-2</v>
      </c>
      <c r="O20">
        <v>1.94857158076604</v>
      </c>
      <c r="P20" s="4">
        <f t="shared" si="2"/>
        <v>33816</v>
      </c>
      <c r="Q20" s="3">
        <f t="shared" si="3"/>
        <v>3</v>
      </c>
      <c r="R20" s="3">
        <f t="shared" si="4"/>
        <v>2</v>
      </c>
      <c r="S20" s="3">
        <f t="shared" si="5"/>
        <v>11</v>
      </c>
      <c r="T20" s="3">
        <f t="shared" si="6"/>
        <v>12</v>
      </c>
      <c r="U20" s="3">
        <f t="shared" si="7"/>
        <v>6</v>
      </c>
      <c r="V20" s="3">
        <f t="shared" si="8"/>
        <v>14</v>
      </c>
      <c r="W20" s="3">
        <f t="shared" si="9"/>
        <v>4</v>
      </c>
      <c r="X20" s="3">
        <f t="shared" si="10"/>
        <v>8</v>
      </c>
      <c r="Y20" s="3">
        <f t="shared" si="11"/>
        <v>10</v>
      </c>
      <c r="Z20" s="3">
        <f t="shared" si="12"/>
        <v>13</v>
      </c>
      <c r="AA20" s="3">
        <f t="shared" si="13"/>
        <v>9</v>
      </c>
      <c r="AB20" s="3">
        <f t="shared" si="14"/>
        <v>5</v>
      </c>
      <c r="AC20" s="3">
        <f t="shared" si="15"/>
        <v>7</v>
      </c>
      <c r="AD20" s="3">
        <f t="shared" si="16"/>
        <v>1</v>
      </c>
    </row>
    <row r="21" spans="1:30" x14ac:dyDescent="0.25">
      <c r="A21" s="2">
        <v>33847</v>
      </c>
      <c r="B21">
        <v>-0.318310052103213</v>
      </c>
      <c r="C21">
        <v>0.24221594650289399</v>
      </c>
      <c r="D21">
        <v>-0.32553650879742602</v>
      </c>
      <c r="E21">
        <v>-0.48094388164384999</v>
      </c>
      <c r="F21">
        <v>-0.270075608652382</v>
      </c>
      <c r="G21">
        <v>-3.9589235710862002E-2</v>
      </c>
      <c r="H21">
        <v>3.28422261585153</v>
      </c>
      <c r="I21">
        <v>-0.140761130534268</v>
      </c>
      <c r="J21">
        <v>-0.81248869622175701</v>
      </c>
      <c r="K21">
        <v>-0.10372896133682399</v>
      </c>
      <c r="L21">
        <v>-0.940881851990642</v>
      </c>
      <c r="M21">
        <v>-8.0074079466472395E-2</v>
      </c>
      <c r="N21">
        <v>-0.179683341348958</v>
      </c>
      <c r="O21">
        <v>0.16563478545223001</v>
      </c>
      <c r="P21" s="4">
        <f t="shared" si="2"/>
        <v>33847</v>
      </c>
      <c r="Q21" s="3">
        <f t="shared" si="3"/>
        <v>10</v>
      </c>
      <c r="R21" s="3">
        <f t="shared" si="4"/>
        <v>2</v>
      </c>
      <c r="S21" s="3">
        <f t="shared" si="5"/>
        <v>11</v>
      </c>
      <c r="T21" s="3">
        <f t="shared" si="6"/>
        <v>12</v>
      </c>
      <c r="U21" s="3">
        <f t="shared" si="7"/>
        <v>9</v>
      </c>
      <c r="V21" s="3">
        <f t="shared" si="8"/>
        <v>4</v>
      </c>
      <c r="W21" s="3">
        <f t="shared" si="9"/>
        <v>1</v>
      </c>
      <c r="X21" s="3">
        <f t="shared" si="10"/>
        <v>7</v>
      </c>
      <c r="Y21" s="3">
        <f t="shared" si="11"/>
        <v>13</v>
      </c>
      <c r="Z21" s="3">
        <f t="shared" si="12"/>
        <v>6</v>
      </c>
      <c r="AA21" s="3">
        <f t="shared" si="13"/>
        <v>14</v>
      </c>
      <c r="AB21" s="3">
        <f t="shared" si="14"/>
        <v>5</v>
      </c>
      <c r="AC21" s="3">
        <f t="shared" si="15"/>
        <v>8</v>
      </c>
      <c r="AD21" s="3">
        <f t="shared" si="16"/>
        <v>3</v>
      </c>
    </row>
    <row r="22" spans="1:30" x14ac:dyDescent="0.25">
      <c r="A22" s="2">
        <v>33877</v>
      </c>
      <c r="B22">
        <v>-0.48807072107072302</v>
      </c>
      <c r="C22">
        <v>-0.40339511497802999</v>
      </c>
      <c r="D22">
        <v>1.44455813629854</v>
      </c>
      <c r="E22">
        <v>-0.51233500958244005</v>
      </c>
      <c r="F22">
        <v>2.58898743392432E-2</v>
      </c>
      <c r="G22">
        <v>-1.01260193473858</v>
      </c>
      <c r="H22">
        <v>-0.88421160250842201</v>
      </c>
      <c r="I22">
        <v>0.69545176434577105</v>
      </c>
      <c r="J22">
        <v>-0.36775478174807502</v>
      </c>
      <c r="K22">
        <v>-0.76745905775372303</v>
      </c>
      <c r="L22">
        <v>-1.29336321498697</v>
      </c>
      <c r="M22">
        <v>1.10587971436508</v>
      </c>
      <c r="N22">
        <v>2.0407637393188098</v>
      </c>
      <c r="O22">
        <v>0.41664820869951402</v>
      </c>
      <c r="P22" s="4">
        <f t="shared" si="2"/>
        <v>33877</v>
      </c>
      <c r="Q22" s="3">
        <f t="shared" si="3"/>
        <v>9</v>
      </c>
      <c r="R22" s="3">
        <f t="shared" si="4"/>
        <v>8</v>
      </c>
      <c r="S22" s="3">
        <f t="shared" si="5"/>
        <v>2</v>
      </c>
      <c r="T22" s="3">
        <f t="shared" si="6"/>
        <v>10</v>
      </c>
      <c r="U22" s="3">
        <f t="shared" si="7"/>
        <v>6</v>
      </c>
      <c r="V22" s="3">
        <f t="shared" si="8"/>
        <v>13</v>
      </c>
      <c r="W22" s="3">
        <f t="shared" si="9"/>
        <v>12</v>
      </c>
      <c r="X22" s="3">
        <f t="shared" si="10"/>
        <v>4</v>
      </c>
      <c r="Y22" s="3">
        <f t="shared" si="11"/>
        <v>7</v>
      </c>
      <c r="Z22" s="3">
        <f t="shared" si="12"/>
        <v>11</v>
      </c>
      <c r="AA22" s="3">
        <f t="shared" si="13"/>
        <v>14</v>
      </c>
      <c r="AB22" s="3">
        <f t="shared" si="14"/>
        <v>3</v>
      </c>
      <c r="AC22" s="3">
        <f t="shared" si="15"/>
        <v>1</v>
      </c>
      <c r="AD22" s="3">
        <f t="shared" si="16"/>
        <v>5</v>
      </c>
    </row>
    <row r="23" spans="1:30" x14ac:dyDescent="0.25">
      <c r="A23" s="2">
        <v>33907</v>
      </c>
      <c r="B23">
        <v>-0.92679218996220003</v>
      </c>
      <c r="C23">
        <v>-0.16075274227122399</v>
      </c>
      <c r="D23">
        <v>-0.53760188210719995</v>
      </c>
      <c r="E23">
        <v>-0.20382182936344401</v>
      </c>
      <c r="F23">
        <v>1.54993514941357</v>
      </c>
      <c r="G23">
        <v>2.6676020767807902</v>
      </c>
      <c r="H23">
        <v>-0.74098399432490702</v>
      </c>
      <c r="I23">
        <v>-1.12499649410539</v>
      </c>
      <c r="J23">
        <v>0.104561728566858</v>
      </c>
      <c r="K23">
        <v>0.30538672481383999</v>
      </c>
      <c r="L23">
        <v>-6.8590329466598904E-2</v>
      </c>
      <c r="M23">
        <v>-0.38603266589943702</v>
      </c>
      <c r="N23">
        <v>-3.9632002314071102E-2</v>
      </c>
      <c r="O23">
        <v>-0.43828154976057998</v>
      </c>
      <c r="P23" s="4">
        <f t="shared" si="2"/>
        <v>33907</v>
      </c>
      <c r="Q23" s="3">
        <f t="shared" si="3"/>
        <v>13</v>
      </c>
      <c r="R23" s="3">
        <f t="shared" si="4"/>
        <v>7</v>
      </c>
      <c r="S23" s="3">
        <f t="shared" si="5"/>
        <v>11</v>
      </c>
      <c r="T23" s="3">
        <f t="shared" si="6"/>
        <v>8</v>
      </c>
      <c r="U23" s="3">
        <f t="shared" si="7"/>
        <v>2</v>
      </c>
      <c r="V23" s="3">
        <f t="shared" si="8"/>
        <v>1</v>
      </c>
      <c r="W23" s="3">
        <f t="shared" si="9"/>
        <v>12</v>
      </c>
      <c r="X23" s="3">
        <f t="shared" si="10"/>
        <v>14</v>
      </c>
      <c r="Y23" s="3">
        <f t="shared" si="11"/>
        <v>4</v>
      </c>
      <c r="Z23" s="3">
        <f t="shared" si="12"/>
        <v>3</v>
      </c>
      <c r="AA23" s="3">
        <f t="shared" si="13"/>
        <v>6</v>
      </c>
      <c r="AB23" s="3">
        <f t="shared" si="14"/>
        <v>9</v>
      </c>
      <c r="AC23" s="3">
        <f t="shared" si="15"/>
        <v>5</v>
      </c>
      <c r="AD23" s="3">
        <f t="shared" si="16"/>
        <v>10</v>
      </c>
    </row>
    <row r="24" spans="1:30" x14ac:dyDescent="0.25">
      <c r="A24" s="2">
        <v>33938</v>
      </c>
      <c r="B24">
        <v>-0.27851900246155198</v>
      </c>
      <c r="C24">
        <v>-0.78323642662438597</v>
      </c>
      <c r="D24">
        <v>-0.251876078317262</v>
      </c>
      <c r="E24">
        <v>-0.17151126378471199</v>
      </c>
      <c r="F24">
        <v>-1.4163957929396001</v>
      </c>
      <c r="G24">
        <v>-0.72216350020910203</v>
      </c>
      <c r="H24">
        <v>-1.8077038781216699E-2</v>
      </c>
      <c r="I24">
        <v>-0.37100288095353101</v>
      </c>
      <c r="J24">
        <v>0.65757574693960497</v>
      </c>
      <c r="K24">
        <v>1.1256910434368801</v>
      </c>
      <c r="L24">
        <v>2.76284539285012</v>
      </c>
      <c r="M24">
        <v>-0.45796282002468502</v>
      </c>
      <c r="N24">
        <v>1.2177086957967801E-2</v>
      </c>
      <c r="O24">
        <v>-8.7544466088532794E-2</v>
      </c>
      <c r="P24" s="4">
        <f t="shared" si="2"/>
        <v>33938</v>
      </c>
      <c r="Q24" s="3">
        <f t="shared" si="3"/>
        <v>9</v>
      </c>
      <c r="R24" s="3">
        <f t="shared" si="4"/>
        <v>13</v>
      </c>
      <c r="S24" s="3">
        <f t="shared" si="5"/>
        <v>8</v>
      </c>
      <c r="T24" s="3">
        <f t="shared" si="6"/>
        <v>7</v>
      </c>
      <c r="U24" s="3">
        <f t="shared" si="7"/>
        <v>14</v>
      </c>
      <c r="V24" s="3">
        <f t="shared" si="8"/>
        <v>12</v>
      </c>
      <c r="W24" s="3">
        <f t="shared" si="9"/>
        <v>5</v>
      </c>
      <c r="X24" s="3">
        <f t="shared" si="10"/>
        <v>10</v>
      </c>
      <c r="Y24" s="3">
        <f t="shared" si="11"/>
        <v>3</v>
      </c>
      <c r="Z24" s="3">
        <f t="shared" si="12"/>
        <v>2</v>
      </c>
      <c r="AA24" s="3">
        <f t="shared" si="13"/>
        <v>1</v>
      </c>
      <c r="AB24" s="3">
        <f t="shared" si="14"/>
        <v>11</v>
      </c>
      <c r="AC24" s="3">
        <f t="shared" si="15"/>
        <v>4</v>
      </c>
      <c r="AD24" s="3">
        <f t="shared" si="16"/>
        <v>6</v>
      </c>
    </row>
    <row r="25" spans="1:30" x14ac:dyDescent="0.25">
      <c r="A25" s="2">
        <v>33969</v>
      </c>
      <c r="B25">
        <v>1.78077374590461</v>
      </c>
      <c r="C25">
        <v>-0.22166552121562799</v>
      </c>
      <c r="D25">
        <v>0.21390651791805601</v>
      </c>
      <c r="E25">
        <v>-0.88489384934843696</v>
      </c>
      <c r="F25">
        <v>-1.7439512105506101</v>
      </c>
      <c r="G25">
        <v>0.38410953541486498</v>
      </c>
      <c r="H25">
        <v>-1.16581165911343</v>
      </c>
      <c r="I25">
        <v>1.0009169003740101E-3</v>
      </c>
      <c r="J25">
        <v>0.54177213158200699</v>
      </c>
      <c r="K25">
        <v>-0.62365847980037703</v>
      </c>
      <c r="L25">
        <v>-8.2977984994946394E-2</v>
      </c>
      <c r="M25">
        <v>1.9243255734287299</v>
      </c>
      <c r="N25">
        <v>-2.30246762422428E-2</v>
      </c>
      <c r="O25">
        <v>-9.9905039882970406E-2</v>
      </c>
      <c r="P25" s="4">
        <f t="shared" si="2"/>
        <v>33969</v>
      </c>
      <c r="Q25" s="3">
        <f t="shared" si="3"/>
        <v>2</v>
      </c>
      <c r="R25" s="3">
        <f t="shared" si="4"/>
        <v>10</v>
      </c>
      <c r="S25" s="3">
        <f t="shared" si="5"/>
        <v>5</v>
      </c>
      <c r="T25" s="3">
        <f t="shared" si="6"/>
        <v>12</v>
      </c>
      <c r="U25" s="3">
        <f t="shared" si="7"/>
        <v>14</v>
      </c>
      <c r="V25" s="3">
        <f t="shared" si="8"/>
        <v>4</v>
      </c>
      <c r="W25" s="3">
        <f t="shared" si="9"/>
        <v>13</v>
      </c>
      <c r="X25" s="3">
        <f t="shared" si="10"/>
        <v>6</v>
      </c>
      <c r="Y25" s="3">
        <f t="shared" si="11"/>
        <v>3</v>
      </c>
      <c r="Z25" s="3">
        <f t="shared" si="12"/>
        <v>11</v>
      </c>
      <c r="AA25" s="3">
        <f t="shared" si="13"/>
        <v>8</v>
      </c>
      <c r="AB25" s="3">
        <f t="shared" si="14"/>
        <v>1</v>
      </c>
      <c r="AC25" s="3">
        <f t="shared" si="15"/>
        <v>7</v>
      </c>
      <c r="AD25" s="3">
        <f t="shared" si="16"/>
        <v>9</v>
      </c>
    </row>
    <row r="26" spans="1:30" x14ac:dyDescent="0.25">
      <c r="A26" s="2">
        <v>33998</v>
      </c>
      <c r="B26">
        <v>-0.69061096180312198</v>
      </c>
      <c r="C26">
        <v>-0.65286074226176605</v>
      </c>
      <c r="D26">
        <v>-1.42128539847304</v>
      </c>
      <c r="E26">
        <v>0.100756850960568</v>
      </c>
      <c r="F26">
        <v>0.87621986446753697</v>
      </c>
      <c r="G26">
        <v>2.1121612902637201</v>
      </c>
      <c r="H26">
        <v>-0.24734005347454899</v>
      </c>
      <c r="I26">
        <v>0.19388627853090001</v>
      </c>
      <c r="J26">
        <v>0.39344287128071298</v>
      </c>
      <c r="K26">
        <v>1.50578364322729</v>
      </c>
      <c r="L26">
        <v>-1.42428706608417</v>
      </c>
      <c r="M26">
        <v>-9.1188238462216506E-2</v>
      </c>
      <c r="N26">
        <v>-0.50827726324325495</v>
      </c>
      <c r="O26">
        <v>-0.14640107492860499</v>
      </c>
      <c r="P26" s="4">
        <f t="shared" si="2"/>
        <v>33998</v>
      </c>
      <c r="Q26" s="3">
        <f t="shared" si="3"/>
        <v>12</v>
      </c>
      <c r="R26" s="3">
        <f t="shared" si="4"/>
        <v>11</v>
      </c>
      <c r="S26" s="3">
        <f t="shared" si="5"/>
        <v>13</v>
      </c>
      <c r="T26" s="3">
        <f t="shared" si="6"/>
        <v>6</v>
      </c>
      <c r="U26" s="3">
        <f t="shared" si="7"/>
        <v>3</v>
      </c>
      <c r="V26" s="3">
        <f t="shared" si="8"/>
        <v>1</v>
      </c>
      <c r="W26" s="3">
        <f t="shared" si="9"/>
        <v>9</v>
      </c>
      <c r="X26" s="3">
        <f t="shared" si="10"/>
        <v>5</v>
      </c>
      <c r="Y26" s="3">
        <f t="shared" si="11"/>
        <v>4</v>
      </c>
      <c r="Z26" s="3">
        <f t="shared" si="12"/>
        <v>2</v>
      </c>
      <c r="AA26" s="3">
        <f t="shared" si="13"/>
        <v>14</v>
      </c>
      <c r="AB26" s="3">
        <f t="shared" si="14"/>
        <v>7</v>
      </c>
      <c r="AC26" s="3">
        <f t="shared" si="15"/>
        <v>10</v>
      </c>
      <c r="AD26" s="3">
        <f t="shared" si="16"/>
        <v>8</v>
      </c>
    </row>
    <row r="27" spans="1:30" x14ac:dyDescent="0.25">
      <c r="A27" s="2">
        <v>34026</v>
      </c>
      <c r="B27">
        <v>9.0259645857383303E-2</v>
      </c>
      <c r="C27">
        <v>-0.15449295500538701</v>
      </c>
      <c r="D27">
        <v>1.5303976190526101</v>
      </c>
      <c r="E27">
        <v>0.34848959007400399</v>
      </c>
      <c r="F27">
        <v>1.6406796891319599</v>
      </c>
      <c r="G27">
        <v>0.44395646749520501</v>
      </c>
      <c r="H27">
        <v>-1.5063134265887499</v>
      </c>
      <c r="I27">
        <v>-1.74076065361932E-2</v>
      </c>
      <c r="J27">
        <v>-0.736415400042435</v>
      </c>
      <c r="K27">
        <v>-0.63785208275294403</v>
      </c>
      <c r="L27">
        <v>1.5053144457034</v>
      </c>
      <c r="M27">
        <v>-0.94618701483779</v>
      </c>
      <c r="N27">
        <v>-0.68445632911801302</v>
      </c>
      <c r="O27">
        <v>-0.87597264243304795</v>
      </c>
      <c r="P27" s="4">
        <f t="shared" si="2"/>
        <v>34026</v>
      </c>
      <c r="Q27" s="3">
        <f t="shared" si="3"/>
        <v>6</v>
      </c>
      <c r="R27" s="3">
        <f t="shared" si="4"/>
        <v>8</v>
      </c>
      <c r="S27" s="3">
        <f t="shared" si="5"/>
        <v>2</v>
      </c>
      <c r="T27" s="3">
        <f t="shared" si="6"/>
        <v>5</v>
      </c>
      <c r="U27" s="3">
        <f t="shared" si="7"/>
        <v>1</v>
      </c>
      <c r="V27" s="3">
        <f t="shared" si="8"/>
        <v>4</v>
      </c>
      <c r="W27" s="3">
        <f t="shared" si="9"/>
        <v>14</v>
      </c>
      <c r="X27" s="3">
        <f t="shared" si="10"/>
        <v>7</v>
      </c>
      <c r="Y27" s="3">
        <f t="shared" si="11"/>
        <v>11</v>
      </c>
      <c r="Z27" s="3">
        <f t="shared" si="12"/>
        <v>9</v>
      </c>
      <c r="AA27" s="3">
        <f t="shared" si="13"/>
        <v>3</v>
      </c>
      <c r="AB27" s="3">
        <f t="shared" si="14"/>
        <v>13</v>
      </c>
      <c r="AC27" s="3">
        <f t="shared" si="15"/>
        <v>10</v>
      </c>
      <c r="AD27" s="3">
        <f t="shared" si="16"/>
        <v>12</v>
      </c>
    </row>
    <row r="28" spans="1:30" x14ac:dyDescent="0.25">
      <c r="A28" s="2">
        <v>34059</v>
      </c>
      <c r="B28">
        <v>0.51177164774669603</v>
      </c>
      <c r="C28">
        <v>0.48347488351998302</v>
      </c>
      <c r="D28">
        <v>-7.7101595515967805E-2</v>
      </c>
      <c r="E28">
        <v>-0.53663883758184205</v>
      </c>
      <c r="F28">
        <v>-0.33220410708922199</v>
      </c>
      <c r="G28">
        <v>-2.3144713381795201</v>
      </c>
      <c r="H28">
        <v>2.3101384333310602</v>
      </c>
      <c r="I28">
        <v>0.43731330814665997</v>
      </c>
      <c r="J28">
        <v>-0.167220935045995</v>
      </c>
      <c r="K28">
        <v>-0.100819606883396</v>
      </c>
      <c r="L28">
        <v>-0.77999304564860705</v>
      </c>
      <c r="M28">
        <v>0.68945734317097296</v>
      </c>
      <c r="N28">
        <v>-0.26894803574751103</v>
      </c>
      <c r="O28">
        <v>0.14524188577668901</v>
      </c>
      <c r="P28" s="4">
        <f t="shared" si="2"/>
        <v>34059</v>
      </c>
      <c r="Q28" s="3">
        <f t="shared" si="3"/>
        <v>3</v>
      </c>
      <c r="R28" s="3">
        <f t="shared" si="4"/>
        <v>4</v>
      </c>
      <c r="S28" s="3">
        <f t="shared" si="5"/>
        <v>7</v>
      </c>
      <c r="T28" s="3">
        <f t="shared" si="6"/>
        <v>12</v>
      </c>
      <c r="U28" s="3">
        <f t="shared" si="7"/>
        <v>11</v>
      </c>
      <c r="V28" s="3">
        <f t="shared" si="8"/>
        <v>14</v>
      </c>
      <c r="W28" s="3">
        <f t="shared" si="9"/>
        <v>1</v>
      </c>
      <c r="X28" s="3">
        <f t="shared" si="10"/>
        <v>5</v>
      </c>
      <c r="Y28" s="3">
        <f t="shared" si="11"/>
        <v>9</v>
      </c>
      <c r="Z28" s="3">
        <f t="shared" si="12"/>
        <v>8</v>
      </c>
      <c r="AA28" s="3">
        <f t="shared" si="13"/>
        <v>13</v>
      </c>
      <c r="AB28" s="3">
        <f t="shared" si="14"/>
        <v>2</v>
      </c>
      <c r="AC28" s="3">
        <f t="shared" si="15"/>
        <v>10</v>
      </c>
      <c r="AD28" s="3">
        <f t="shared" si="16"/>
        <v>6</v>
      </c>
    </row>
    <row r="29" spans="1:30" x14ac:dyDescent="0.25">
      <c r="A29" s="2">
        <v>34089</v>
      </c>
      <c r="B29">
        <v>-0.26344027834934503</v>
      </c>
      <c r="C29">
        <v>0.59610529777231303</v>
      </c>
      <c r="D29">
        <v>-1.2749031061573699</v>
      </c>
      <c r="E29">
        <v>-0.91989136056579601</v>
      </c>
      <c r="F29">
        <v>0.850614073621627</v>
      </c>
      <c r="G29">
        <v>1.76036855631389</v>
      </c>
      <c r="H29">
        <v>1.7905281283466199</v>
      </c>
      <c r="I29">
        <v>-0.593672077800667</v>
      </c>
      <c r="J29">
        <v>0.78346349083318401</v>
      </c>
      <c r="K29">
        <v>-0.27086342169598199</v>
      </c>
      <c r="L29">
        <v>1.1531801892371799E-2</v>
      </c>
      <c r="M29">
        <v>-0.79494848777280402</v>
      </c>
      <c r="N29">
        <v>-0.81611998566454502</v>
      </c>
      <c r="O29">
        <v>-0.85877263077349197</v>
      </c>
      <c r="P29" s="4">
        <f t="shared" si="2"/>
        <v>34089</v>
      </c>
      <c r="Q29" s="3">
        <f t="shared" si="3"/>
        <v>7</v>
      </c>
      <c r="R29" s="3">
        <f t="shared" si="4"/>
        <v>5</v>
      </c>
      <c r="S29" s="3">
        <f t="shared" si="5"/>
        <v>14</v>
      </c>
      <c r="T29" s="3">
        <f t="shared" si="6"/>
        <v>13</v>
      </c>
      <c r="U29" s="3">
        <f t="shared" si="7"/>
        <v>3</v>
      </c>
      <c r="V29" s="3">
        <f t="shared" si="8"/>
        <v>2</v>
      </c>
      <c r="W29" s="3">
        <f t="shared" si="9"/>
        <v>1</v>
      </c>
      <c r="X29" s="3">
        <f t="shared" si="10"/>
        <v>9</v>
      </c>
      <c r="Y29" s="3">
        <f t="shared" si="11"/>
        <v>4</v>
      </c>
      <c r="Z29" s="3">
        <f t="shared" si="12"/>
        <v>8</v>
      </c>
      <c r="AA29" s="3">
        <f t="shared" si="13"/>
        <v>6</v>
      </c>
      <c r="AB29" s="3">
        <f t="shared" si="14"/>
        <v>10</v>
      </c>
      <c r="AC29" s="3">
        <f t="shared" si="15"/>
        <v>11</v>
      </c>
      <c r="AD29" s="3">
        <f t="shared" si="16"/>
        <v>12</v>
      </c>
    </row>
    <row r="30" spans="1:30" x14ac:dyDescent="0.25">
      <c r="A30" s="2">
        <v>34120</v>
      </c>
      <c r="B30">
        <v>0.18581606898724001</v>
      </c>
      <c r="C30">
        <v>-0.19199937364495001</v>
      </c>
      <c r="D30">
        <v>-1.90499868589733</v>
      </c>
      <c r="E30">
        <v>-0.94499951229217405</v>
      </c>
      <c r="F30">
        <v>1.5817988373465399</v>
      </c>
      <c r="G30">
        <v>-0.26225425971655197</v>
      </c>
      <c r="H30">
        <v>-0.65878423291030697</v>
      </c>
      <c r="I30">
        <v>-1.0721575048698899</v>
      </c>
      <c r="J30">
        <v>1.1467139867964899</v>
      </c>
      <c r="K30">
        <v>0.49739197494709803</v>
      </c>
      <c r="L30">
        <v>0.56238142818448</v>
      </c>
      <c r="M30">
        <v>1.4660266812978799</v>
      </c>
      <c r="N30">
        <v>-0.46924113837403397</v>
      </c>
      <c r="O30">
        <v>6.4305730145512399E-2</v>
      </c>
      <c r="P30" s="4">
        <f t="shared" si="2"/>
        <v>34120</v>
      </c>
      <c r="Q30" s="3">
        <f t="shared" si="3"/>
        <v>6</v>
      </c>
      <c r="R30" s="3">
        <f t="shared" si="4"/>
        <v>8</v>
      </c>
      <c r="S30" s="3">
        <f t="shared" si="5"/>
        <v>14</v>
      </c>
      <c r="T30" s="3">
        <f t="shared" si="6"/>
        <v>12</v>
      </c>
      <c r="U30" s="3">
        <f t="shared" si="7"/>
        <v>1</v>
      </c>
      <c r="V30" s="3">
        <f t="shared" si="8"/>
        <v>9</v>
      </c>
      <c r="W30" s="3">
        <f t="shared" si="9"/>
        <v>11</v>
      </c>
      <c r="X30" s="3">
        <f t="shared" si="10"/>
        <v>13</v>
      </c>
      <c r="Y30" s="3">
        <f t="shared" si="11"/>
        <v>3</v>
      </c>
      <c r="Z30" s="3">
        <f t="shared" si="12"/>
        <v>5</v>
      </c>
      <c r="AA30" s="3">
        <f t="shared" si="13"/>
        <v>4</v>
      </c>
      <c r="AB30" s="3">
        <f t="shared" si="14"/>
        <v>2</v>
      </c>
      <c r="AC30" s="3">
        <f t="shared" si="15"/>
        <v>10</v>
      </c>
      <c r="AD30" s="3">
        <f t="shared" si="16"/>
        <v>7</v>
      </c>
    </row>
    <row r="31" spans="1:30" x14ac:dyDescent="0.25">
      <c r="A31" s="2">
        <v>34150</v>
      </c>
      <c r="B31">
        <v>-0.32145943895854301</v>
      </c>
      <c r="C31">
        <v>-0.108675980036412</v>
      </c>
      <c r="D31">
        <v>1.6391171022734601</v>
      </c>
      <c r="E31">
        <v>0.95488832884035302</v>
      </c>
      <c r="F31">
        <v>-1.17344934881128</v>
      </c>
      <c r="G31">
        <v>9.7219597144576106E-2</v>
      </c>
      <c r="H31">
        <v>-1.33747577130198</v>
      </c>
      <c r="I31">
        <v>1.2705119959261799</v>
      </c>
      <c r="J31">
        <v>-1.29494993813898</v>
      </c>
      <c r="K31">
        <v>-0.23266380727368</v>
      </c>
      <c r="L31">
        <v>-0.85719866452745397</v>
      </c>
      <c r="M31">
        <v>1.3613431531664899</v>
      </c>
      <c r="N31">
        <v>0.29954328723364498</v>
      </c>
      <c r="O31">
        <v>-0.29675051553637699</v>
      </c>
      <c r="P31" s="4">
        <f t="shared" si="2"/>
        <v>34150</v>
      </c>
      <c r="Q31" s="3">
        <f t="shared" si="3"/>
        <v>10</v>
      </c>
      <c r="R31" s="3">
        <f t="shared" si="4"/>
        <v>7</v>
      </c>
      <c r="S31" s="3">
        <f t="shared" si="5"/>
        <v>1</v>
      </c>
      <c r="T31" s="3">
        <f t="shared" si="6"/>
        <v>4</v>
      </c>
      <c r="U31" s="3">
        <f t="shared" si="7"/>
        <v>12</v>
      </c>
      <c r="V31" s="3">
        <f t="shared" si="8"/>
        <v>6</v>
      </c>
      <c r="W31" s="3">
        <f t="shared" si="9"/>
        <v>14</v>
      </c>
      <c r="X31" s="3">
        <f t="shared" si="10"/>
        <v>3</v>
      </c>
      <c r="Y31" s="3">
        <f t="shared" si="11"/>
        <v>13</v>
      </c>
      <c r="Z31" s="3">
        <f t="shared" si="12"/>
        <v>8</v>
      </c>
      <c r="AA31" s="3">
        <f t="shared" si="13"/>
        <v>11</v>
      </c>
      <c r="AB31" s="3">
        <f t="shared" si="14"/>
        <v>2</v>
      </c>
      <c r="AC31" s="3">
        <f t="shared" si="15"/>
        <v>5</v>
      </c>
      <c r="AD31" s="3">
        <f t="shared" si="16"/>
        <v>9</v>
      </c>
    </row>
    <row r="32" spans="1:30" x14ac:dyDescent="0.25">
      <c r="A32" s="2">
        <v>34180</v>
      </c>
      <c r="B32">
        <v>0.62068265325090399</v>
      </c>
      <c r="C32">
        <v>-1.02879177426878</v>
      </c>
      <c r="D32">
        <v>0.87802846846273697</v>
      </c>
      <c r="E32">
        <v>1.05997825530985</v>
      </c>
      <c r="F32">
        <v>-1.51400636271388</v>
      </c>
      <c r="G32">
        <v>1.0830706713443801</v>
      </c>
      <c r="H32">
        <v>0.43186577505113699</v>
      </c>
      <c r="I32">
        <v>0.17938032717976601</v>
      </c>
      <c r="J32">
        <v>-1.0352470582181701</v>
      </c>
      <c r="K32">
        <v>0.603075412400912</v>
      </c>
      <c r="L32">
        <v>1.41601476223266</v>
      </c>
      <c r="M32">
        <v>-0.80468584022474998</v>
      </c>
      <c r="N32">
        <v>-0.71554752209234695</v>
      </c>
      <c r="O32">
        <v>-1.1738177677144099</v>
      </c>
      <c r="P32" s="4">
        <f t="shared" si="2"/>
        <v>34180</v>
      </c>
      <c r="Q32" s="3">
        <f t="shared" si="3"/>
        <v>5</v>
      </c>
      <c r="R32" s="3">
        <f t="shared" si="4"/>
        <v>11</v>
      </c>
      <c r="S32" s="3">
        <f t="shared" si="5"/>
        <v>4</v>
      </c>
      <c r="T32" s="3">
        <f t="shared" si="6"/>
        <v>3</v>
      </c>
      <c r="U32" s="3">
        <f t="shared" si="7"/>
        <v>14</v>
      </c>
      <c r="V32" s="3">
        <f t="shared" si="8"/>
        <v>2</v>
      </c>
      <c r="W32" s="3">
        <f t="shared" si="9"/>
        <v>7</v>
      </c>
      <c r="X32" s="3">
        <f t="shared" si="10"/>
        <v>8</v>
      </c>
      <c r="Y32" s="3">
        <f t="shared" si="11"/>
        <v>12</v>
      </c>
      <c r="Z32" s="3">
        <f t="shared" si="12"/>
        <v>6</v>
      </c>
      <c r="AA32" s="3">
        <f t="shared" si="13"/>
        <v>1</v>
      </c>
      <c r="AB32" s="3">
        <f t="shared" si="14"/>
        <v>10</v>
      </c>
      <c r="AC32" s="3">
        <f t="shared" si="15"/>
        <v>9</v>
      </c>
      <c r="AD32" s="3">
        <f t="shared" si="16"/>
        <v>13</v>
      </c>
    </row>
    <row r="33" spans="1:30" x14ac:dyDescent="0.25">
      <c r="A33" s="2">
        <v>34212</v>
      </c>
      <c r="B33">
        <v>0.100382540694959</v>
      </c>
      <c r="C33">
        <v>-0.95922478786536103</v>
      </c>
      <c r="D33">
        <v>-0.438369004359773</v>
      </c>
      <c r="E33">
        <v>-0.38550173533786097</v>
      </c>
      <c r="F33">
        <v>0.355476500082469</v>
      </c>
      <c r="G33">
        <v>1.2161011584785799</v>
      </c>
      <c r="H33">
        <v>-1.4709379969915699</v>
      </c>
      <c r="I33">
        <v>0.63073354644771895</v>
      </c>
      <c r="J33">
        <v>2.2052392253348598</v>
      </c>
      <c r="K33">
        <v>1.0152777460751199</v>
      </c>
      <c r="L33">
        <v>-0.33738382904674602</v>
      </c>
      <c r="M33">
        <v>-0.88654771264208299</v>
      </c>
      <c r="N33">
        <v>-0.189193417832274</v>
      </c>
      <c r="O33">
        <v>-0.85605223303803901</v>
      </c>
      <c r="P33" s="4">
        <f t="shared" si="2"/>
        <v>34212</v>
      </c>
      <c r="Q33" s="3">
        <f t="shared" si="3"/>
        <v>6</v>
      </c>
      <c r="R33" s="3">
        <f t="shared" si="4"/>
        <v>13</v>
      </c>
      <c r="S33" s="3">
        <f t="shared" si="5"/>
        <v>10</v>
      </c>
      <c r="T33" s="3">
        <f t="shared" si="6"/>
        <v>9</v>
      </c>
      <c r="U33" s="3">
        <f t="shared" si="7"/>
        <v>5</v>
      </c>
      <c r="V33" s="3">
        <f t="shared" si="8"/>
        <v>2</v>
      </c>
      <c r="W33" s="3">
        <f t="shared" si="9"/>
        <v>14</v>
      </c>
      <c r="X33" s="3">
        <f t="shared" si="10"/>
        <v>4</v>
      </c>
      <c r="Y33" s="3">
        <f t="shared" si="11"/>
        <v>1</v>
      </c>
      <c r="Z33" s="3">
        <f t="shared" si="12"/>
        <v>3</v>
      </c>
      <c r="AA33" s="3">
        <f t="shared" si="13"/>
        <v>8</v>
      </c>
      <c r="AB33" s="3">
        <f t="shared" si="14"/>
        <v>12</v>
      </c>
      <c r="AC33" s="3">
        <f t="shared" si="15"/>
        <v>7</v>
      </c>
      <c r="AD33" s="3">
        <f t="shared" si="16"/>
        <v>11</v>
      </c>
    </row>
    <row r="34" spans="1:30" x14ac:dyDescent="0.25">
      <c r="A34" s="2">
        <v>34242</v>
      </c>
      <c r="B34">
        <v>4.9832813318894401E-2</v>
      </c>
      <c r="C34">
        <v>-0.57272161440320102</v>
      </c>
      <c r="D34">
        <v>-0.947082741562843</v>
      </c>
      <c r="E34">
        <v>0.258151249113933</v>
      </c>
      <c r="F34">
        <v>1.5246140000931101</v>
      </c>
      <c r="G34">
        <v>-1.54376875960233</v>
      </c>
      <c r="H34">
        <v>-0.62014647567376602</v>
      </c>
      <c r="I34">
        <v>-0.74830378848347201</v>
      </c>
      <c r="J34">
        <v>1.66738388520808</v>
      </c>
      <c r="K34">
        <v>-1.09065809340369</v>
      </c>
      <c r="L34">
        <v>1.32846140821881</v>
      </c>
      <c r="M34">
        <v>0.38254999174840298</v>
      </c>
      <c r="N34">
        <v>-9.34105885315447E-2</v>
      </c>
      <c r="O34">
        <v>0.405098713959618</v>
      </c>
      <c r="P34" s="4">
        <f t="shared" si="2"/>
        <v>34242</v>
      </c>
      <c r="Q34" s="3">
        <f t="shared" si="3"/>
        <v>7</v>
      </c>
      <c r="R34" s="3">
        <f t="shared" si="4"/>
        <v>9</v>
      </c>
      <c r="S34" s="3">
        <f t="shared" si="5"/>
        <v>12</v>
      </c>
      <c r="T34" s="3">
        <f t="shared" si="6"/>
        <v>6</v>
      </c>
      <c r="U34" s="3">
        <f t="shared" si="7"/>
        <v>2</v>
      </c>
      <c r="V34" s="3">
        <f t="shared" si="8"/>
        <v>14</v>
      </c>
      <c r="W34" s="3">
        <f t="shared" si="9"/>
        <v>10</v>
      </c>
      <c r="X34" s="3">
        <f t="shared" si="10"/>
        <v>11</v>
      </c>
      <c r="Y34" s="3">
        <f t="shared" si="11"/>
        <v>1</v>
      </c>
      <c r="Z34" s="3">
        <f t="shared" si="12"/>
        <v>13</v>
      </c>
      <c r="AA34" s="3">
        <f t="shared" si="13"/>
        <v>3</v>
      </c>
      <c r="AB34" s="3">
        <f t="shared" si="14"/>
        <v>5</v>
      </c>
      <c r="AC34" s="3">
        <f t="shared" si="15"/>
        <v>8</v>
      </c>
      <c r="AD34" s="3">
        <f t="shared" si="16"/>
        <v>4</v>
      </c>
    </row>
    <row r="35" spans="1:30" x14ac:dyDescent="0.25">
      <c r="A35" s="2">
        <v>34271</v>
      </c>
      <c r="B35">
        <v>0.204481009626448</v>
      </c>
      <c r="C35">
        <v>8.3916071410144996E-2</v>
      </c>
      <c r="D35">
        <v>-0.69174627865032601</v>
      </c>
      <c r="E35">
        <v>0.16147290957376201</v>
      </c>
      <c r="F35">
        <v>2.7637626441343199</v>
      </c>
      <c r="G35">
        <v>-1.6744097575236401</v>
      </c>
      <c r="H35">
        <v>-0.97407645770337703</v>
      </c>
      <c r="I35">
        <v>0.29652643268954498</v>
      </c>
      <c r="J35">
        <v>0.26927557958187198</v>
      </c>
      <c r="K35">
        <v>0.13901234550885799</v>
      </c>
      <c r="L35">
        <v>8.8376881682833197E-2</v>
      </c>
      <c r="M35">
        <v>0.43692882539280198</v>
      </c>
      <c r="N35">
        <v>-0.366902223245544</v>
      </c>
      <c r="O35">
        <v>-0.73661798247769605</v>
      </c>
      <c r="P35" s="4">
        <f t="shared" si="2"/>
        <v>34271</v>
      </c>
      <c r="Q35" s="3">
        <f t="shared" si="3"/>
        <v>5</v>
      </c>
      <c r="R35" s="3">
        <f t="shared" si="4"/>
        <v>9</v>
      </c>
      <c r="S35" s="3">
        <f t="shared" si="5"/>
        <v>11</v>
      </c>
      <c r="T35" s="3">
        <f t="shared" si="6"/>
        <v>6</v>
      </c>
      <c r="U35" s="3">
        <f t="shared" si="7"/>
        <v>1</v>
      </c>
      <c r="V35" s="3">
        <f t="shared" si="8"/>
        <v>14</v>
      </c>
      <c r="W35" s="3">
        <f t="shared" si="9"/>
        <v>13</v>
      </c>
      <c r="X35" s="3">
        <f t="shared" si="10"/>
        <v>3</v>
      </c>
      <c r="Y35" s="3">
        <f t="shared" si="11"/>
        <v>4</v>
      </c>
      <c r="Z35" s="3">
        <f t="shared" si="12"/>
        <v>7</v>
      </c>
      <c r="AA35" s="3">
        <f t="shared" si="13"/>
        <v>8</v>
      </c>
      <c r="AB35" s="3">
        <f t="shared" si="14"/>
        <v>2</v>
      </c>
      <c r="AC35" s="3">
        <f t="shared" si="15"/>
        <v>10</v>
      </c>
      <c r="AD35" s="3">
        <f t="shared" si="16"/>
        <v>12</v>
      </c>
    </row>
    <row r="36" spans="1:30" x14ac:dyDescent="0.25">
      <c r="A36" s="2">
        <v>34303</v>
      </c>
      <c r="B36">
        <v>-0.333961347019607</v>
      </c>
      <c r="C36">
        <v>0.67016838418684499</v>
      </c>
      <c r="D36">
        <v>2.8556732230528601E-2</v>
      </c>
      <c r="E36">
        <v>0.74476972719256695</v>
      </c>
      <c r="F36">
        <v>0.20196406816484899</v>
      </c>
      <c r="G36">
        <v>-0.92000391560710404</v>
      </c>
      <c r="H36">
        <v>-2.53445776991216</v>
      </c>
      <c r="I36">
        <v>0.90134711566500703</v>
      </c>
      <c r="J36">
        <v>0.230029140497061</v>
      </c>
      <c r="K36">
        <v>-0.37787653213493699</v>
      </c>
      <c r="L36">
        <v>-1.1574364533625301</v>
      </c>
      <c r="M36">
        <v>0.96994540952541297</v>
      </c>
      <c r="N36">
        <v>0.93199718109490204</v>
      </c>
      <c r="O36">
        <v>0.64495825947916496</v>
      </c>
      <c r="P36" s="4">
        <f t="shared" si="2"/>
        <v>34303</v>
      </c>
      <c r="Q36" s="3">
        <f t="shared" si="3"/>
        <v>10</v>
      </c>
      <c r="R36" s="3">
        <f t="shared" si="4"/>
        <v>5</v>
      </c>
      <c r="S36" s="3">
        <f t="shared" si="5"/>
        <v>9</v>
      </c>
      <c r="T36" s="3">
        <f t="shared" si="6"/>
        <v>4</v>
      </c>
      <c r="U36" s="3">
        <f t="shared" si="7"/>
        <v>8</v>
      </c>
      <c r="V36" s="3">
        <f t="shared" si="8"/>
        <v>12</v>
      </c>
      <c r="W36" s="3">
        <f t="shared" si="9"/>
        <v>14</v>
      </c>
      <c r="X36" s="3">
        <f t="shared" si="10"/>
        <v>3</v>
      </c>
      <c r="Y36" s="3">
        <f t="shared" si="11"/>
        <v>7</v>
      </c>
      <c r="Z36" s="3">
        <f t="shared" si="12"/>
        <v>11</v>
      </c>
      <c r="AA36" s="3">
        <f t="shared" si="13"/>
        <v>13</v>
      </c>
      <c r="AB36" s="3">
        <f t="shared" si="14"/>
        <v>1</v>
      </c>
      <c r="AC36" s="3">
        <f t="shared" si="15"/>
        <v>2</v>
      </c>
      <c r="AD36" s="3">
        <f t="shared" si="16"/>
        <v>6</v>
      </c>
    </row>
    <row r="37" spans="1:30" x14ac:dyDescent="0.25">
      <c r="A37" s="2">
        <v>34334</v>
      </c>
      <c r="B37">
        <v>-0.20531921500324901</v>
      </c>
      <c r="C37">
        <v>-0.80613957721714902</v>
      </c>
      <c r="D37">
        <v>-0.30491777030782102</v>
      </c>
      <c r="E37">
        <v>-0.11247718231001</v>
      </c>
      <c r="F37">
        <v>2.7906560706265702</v>
      </c>
      <c r="G37">
        <v>0.477758829543659</v>
      </c>
      <c r="H37">
        <v>-0.80761217616738401</v>
      </c>
      <c r="I37">
        <v>-0.22524853638369199</v>
      </c>
      <c r="J37">
        <v>1.3109347569790399</v>
      </c>
      <c r="K37">
        <v>-3.2035943189902098E-2</v>
      </c>
      <c r="L37">
        <v>-0.20386494698031901</v>
      </c>
      <c r="M37">
        <v>-0.27710138971624099</v>
      </c>
      <c r="N37">
        <v>-0.379219446496876</v>
      </c>
      <c r="O37">
        <v>-1.22541347337662</v>
      </c>
      <c r="P37" s="4">
        <f t="shared" si="2"/>
        <v>34334</v>
      </c>
      <c r="Q37" s="3">
        <f t="shared" si="3"/>
        <v>7</v>
      </c>
      <c r="R37" s="3">
        <f t="shared" si="4"/>
        <v>12</v>
      </c>
      <c r="S37" s="3">
        <f t="shared" si="5"/>
        <v>10</v>
      </c>
      <c r="T37" s="3">
        <f t="shared" si="6"/>
        <v>5</v>
      </c>
      <c r="U37" s="3">
        <f t="shared" si="7"/>
        <v>1</v>
      </c>
      <c r="V37" s="3">
        <f t="shared" si="8"/>
        <v>3</v>
      </c>
      <c r="W37" s="3">
        <f t="shared" si="9"/>
        <v>13</v>
      </c>
      <c r="X37" s="3">
        <f t="shared" si="10"/>
        <v>8</v>
      </c>
      <c r="Y37" s="3">
        <f t="shared" si="11"/>
        <v>2</v>
      </c>
      <c r="Z37" s="3">
        <f t="shared" si="12"/>
        <v>4</v>
      </c>
      <c r="AA37" s="3">
        <f t="shared" si="13"/>
        <v>6</v>
      </c>
      <c r="AB37" s="3">
        <f t="shared" si="14"/>
        <v>9</v>
      </c>
      <c r="AC37" s="3">
        <f t="shared" si="15"/>
        <v>11</v>
      </c>
      <c r="AD37" s="3">
        <f t="shared" si="16"/>
        <v>14</v>
      </c>
    </row>
    <row r="38" spans="1:30" x14ac:dyDescent="0.25">
      <c r="A38" s="2">
        <v>34365</v>
      </c>
      <c r="B38">
        <v>0.35224507713949299</v>
      </c>
      <c r="C38">
        <v>0.39123416297265501</v>
      </c>
      <c r="D38">
        <v>-0.37717381326749</v>
      </c>
      <c r="E38">
        <v>-1.3122168600933899</v>
      </c>
      <c r="F38">
        <v>-1.4677282176194899</v>
      </c>
      <c r="G38">
        <v>0.91936384212312205</v>
      </c>
      <c r="H38">
        <v>0.61204268470003698</v>
      </c>
      <c r="I38">
        <v>0.12261890458174</v>
      </c>
      <c r="J38">
        <v>-1.84177544365498</v>
      </c>
      <c r="K38">
        <v>1.3371178930049501</v>
      </c>
      <c r="L38">
        <v>1.2917643919147599</v>
      </c>
      <c r="M38">
        <v>0.61451193946583405</v>
      </c>
      <c r="N38">
        <v>-0.45740661050811199</v>
      </c>
      <c r="O38">
        <v>-0.18459795075913299</v>
      </c>
      <c r="P38" s="4">
        <f t="shared" si="2"/>
        <v>34365</v>
      </c>
      <c r="Q38" s="3">
        <f t="shared" si="3"/>
        <v>7</v>
      </c>
      <c r="R38" s="3">
        <f t="shared" si="4"/>
        <v>6</v>
      </c>
      <c r="S38" s="3">
        <f t="shared" si="5"/>
        <v>10</v>
      </c>
      <c r="T38" s="3">
        <f t="shared" si="6"/>
        <v>12</v>
      </c>
      <c r="U38" s="3">
        <f t="shared" si="7"/>
        <v>13</v>
      </c>
      <c r="V38" s="3">
        <f t="shared" si="8"/>
        <v>3</v>
      </c>
      <c r="W38" s="3">
        <f t="shared" si="9"/>
        <v>5</v>
      </c>
      <c r="X38" s="3">
        <f t="shared" si="10"/>
        <v>8</v>
      </c>
      <c r="Y38" s="3">
        <f t="shared" si="11"/>
        <v>14</v>
      </c>
      <c r="Z38" s="3">
        <f t="shared" si="12"/>
        <v>1</v>
      </c>
      <c r="AA38" s="3">
        <f t="shared" si="13"/>
        <v>2</v>
      </c>
      <c r="AB38" s="3">
        <f t="shared" si="14"/>
        <v>4</v>
      </c>
      <c r="AC38" s="3">
        <f t="shared" si="15"/>
        <v>11</v>
      </c>
      <c r="AD38" s="3">
        <f t="shared" si="16"/>
        <v>9</v>
      </c>
    </row>
    <row r="39" spans="1:30" x14ac:dyDescent="0.25">
      <c r="A39" s="2">
        <v>34393</v>
      </c>
      <c r="B39">
        <v>-0.45254593026046802</v>
      </c>
      <c r="C39">
        <v>0.22470873373819</v>
      </c>
      <c r="D39">
        <v>-5.4842711880316503E-2</v>
      </c>
      <c r="E39">
        <v>-0.29405246043949201</v>
      </c>
      <c r="F39">
        <v>-1.4606409613678899</v>
      </c>
      <c r="G39">
        <v>0.28782079188024001</v>
      </c>
      <c r="H39">
        <v>2.90135423912447</v>
      </c>
      <c r="I39">
        <v>3.0512596823904399E-2</v>
      </c>
      <c r="J39">
        <v>0.27336468858969798</v>
      </c>
      <c r="K39">
        <v>-0.41823633822912798</v>
      </c>
      <c r="L39">
        <v>0.116820329767029</v>
      </c>
      <c r="M39">
        <v>-1.29028327160766</v>
      </c>
      <c r="N39">
        <v>-0.13540417107963401</v>
      </c>
      <c r="O39">
        <v>0.27142446494106698</v>
      </c>
      <c r="P39" s="4">
        <f t="shared" si="2"/>
        <v>34393</v>
      </c>
      <c r="Q39" s="3">
        <f t="shared" si="3"/>
        <v>12</v>
      </c>
      <c r="R39" s="3">
        <f t="shared" si="4"/>
        <v>5</v>
      </c>
      <c r="S39" s="3">
        <f t="shared" si="5"/>
        <v>8</v>
      </c>
      <c r="T39" s="3">
        <f t="shared" si="6"/>
        <v>10</v>
      </c>
      <c r="U39" s="3">
        <f t="shared" si="7"/>
        <v>14</v>
      </c>
      <c r="V39" s="3">
        <f t="shared" si="8"/>
        <v>2</v>
      </c>
      <c r="W39" s="3">
        <f t="shared" si="9"/>
        <v>1</v>
      </c>
      <c r="X39" s="3">
        <f t="shared" si="10"/>
        <v>7</v>
      </c>
      <c r="Y39" s="3">
        <f t="shared" si="11"/>
        <v>3</v>
      </c>
      <c r="Z39" s="3">
        <f t="shared" si="12"/>
        <v>11</v>
      </c>
      <c r="AA39" s="3">
        <f t="shared" si="13"/>
        <v>6</v>
      </c>
      <c r="AB39" s="3">
        <f t="shared" si="14"/>
        <v>13</v>
      </c>
      <c r="AC39" s="3">
        <f t="shared" si="15"/>
        <v>9</v>
      </c>
      <c r="AD39" s="3">
        <f t="shared" si="16"/>
        <v>4</v>
      </c>
    </row>
    <row r="40" spans="1:30" x14ac:dyDescent="0.25">
      <c r="A40" s="2">
        <v>34424</v>
      </c>
      <c r="B40">
        <v>-0.14743095095127401</v>
      </c>
      <c r="C40">
        <v>0.37598593932751501</v>
      </c>
      <c r="D40">
        <v>-0.402740652539676</v>
      </c>
      <c r="E40">
        <v>1.13543750148281</v>
      </c>
      <c r="F40">
        <v>-1.43418798867916</v>
      </c>
      <c r="G40">
        <v>2.6930197457099698</v>
      </c>
      <c r="H40">
        <v>-0.11127674394567801</v>
      </c>
      <c r="I40">
        <v>4.7495099655050999E-2</v>
      </c>
      <c r="J40">
        <v>-1.1404283625209699</v>
      </c>
      <c r="K40">
        <v>-0.35271037094911001</v>
      </c>
      <c r="L40">
        <v>-0.60601667056085395</v>
      </c>
      <c r="M40">
        <v>0.25905973597425203</v>
      </c>
      <c r="N40">
        <v>-0.43400954293074701</v>
      </c>
      <c r="O40">
        <v>0.117803260927863</v>
      </c>
      <c r="P40" s="4">
        <f t="shared" si="2"/>
        <v>34424</v>
      </c>
      <c r="Q40" s="3">
        <f t="shared" si="3"/>
        <v>8</v>
      </c>
      <c r="R40" s="3">
        <f t="shared" si="4"/>
        <v>3</v>
      </c>
      <c r="S40" s="3">
        <f t="shared" si="5"/>
        <v>10</v>
      </c>
      <c r="T40" s="3">
        <f t="shared" si="6"/>
        <v>2</v>
      </c>
      <c r="U40" s="3">
        <f t="shared" si="7"/>
        <v>14</v>
      </c>
      <c r="V40" s="3">
        <f t="shared" si="8"/>
        <v>1</v>
      </c>
      <c r="W40" s="3">
        <f t="shared" si="9"/>
        <v>7</v>
      </c>
      <c r="X40" s="3">
        <f t="shared" si="10"/>
        <v>6</v>
      </c>
      <c r="Y40" s="3">
        <f t="shared" si="11"/>
        <v>13</v>
      </c>
      <c r="Z40" s="3">
        <f t="shared" si="12"/>
        <v>9</v>
      </c>
      <c r="AA40" s="3">
        <f t="shared" si="13"/>
        <v>12</v>
      </c>
      <c r="AB40" s="3">
        <f t="shared" si="14"/>
        <v>4</v>
      </c>
      <c r="AC40" s="3">
        <f t="shared" si="15"/>
        <v>11</v>
      </c>
      <c r="AD40" s="3">
        <f t="shared" si="16"/>
        <v>5</v>
      </c>
    </row>
    <row r="41" spans="1:30" x14ac:dyDescent="0.25">
      <c r="A41" s="2">
        <v>34453</v>
      </c>
      <c r="B41">
        <v>-0.52970533038172696</v>
      </c>
      <c r="C41">
        <v>-1.1594980310627001</v>
      </c>
      <c r="D41">
        <v>0.31780455151006198</v>
      </c>
      <c r="E41">
        <v>0.36550336320510302</v>
      </c>
      <c r="F41">
        <v>-0.89726462867896095</v>
      </c>
      <c r="G41">
        <v>1.2950558347360199</v>
      </c>
      <c r="H41">
        <v>2.5083288669193401E-2</v>
      </c>
      <c r="I41">
        <v>-9.9222158681258305E-2</v>
      </c>
      <c r="J41">
        <v>2.47257106796825</v>
      </c>
      <c r="K41">
        <v>-0.38589773681516099</v>
      </c>
      <c r="L41">
        <v>0.62184846459379906</v>
      </c>
      <c r="M41">
        <v>-1.28285143973824</v>
      </c>
      <c r="N41">
        <v>-0.176282833107442</v>
      </c>
      <c r="O41">
        <v>-0.567144412216945</v>
      </c>
      <c r="P41" s="4">
        <f t="shared" si="2"/>
        <v>34453</v>
      </c>
      <c r="Q41" s="3">
        <f t="shared" si="3"/>
        <v>10</v>
      </c>
      <c r="R41" s="3">
        <f t="shared" si="4"/>
        <v>13</v>
      </c>
      <c r="S41" s="3">
        <f t="shared" si="5"/>
        <v>5</v>
      </c>
      <c r="T41" s="3">
        <f t="shared" si="6"/>
        <v>4</v>
      </c>
      <c r="U41" s="3">
        <f t="shared" si="7"/>
        <v>12</v>
      </c>
      <c r="V41" s="3">
        <f t="shared" si="8"/>
        <v>2</v>
      </c>
      <c r="W41" s="3">
        <f t="shared" si="9"/>
        <v>6</v>
      </c>
      <c r="X41" s="3">
        <f t="shared" si="10"/>
        <v>7</v>
      </c>
      <c r="Y41" s="3">
        <f t="shared" si="11"/>
        <v>1</v>
      </c>
      <c r="Z41" s="3">
        <f t="shared" si="12"/>
        <v>9</v>
      </c>
      <c r="AA41" s="3">
        <f t="shared" si="13"/>
        <v>3</v>
      </c>
      <c r="AB41" s="3">
        <f t="shared" si="14"/>
        <v>14</v>
      </c>
      <c r="AC41" s="3">
        <f t="shared" si="15"/>
        <v>8</v>
      </c>
      <c r="AD41" s="3">
        <f t="shared" si="16"/>
        <v>11</v>
      </c>
    </row>
    <row r="42" spans="1:30" x14ac:dyDescent="0.25">
      <c r="A42" s="2">
        <v>34485</v>
      </c>
      <c r="B42">
        <v>0.43384118727027199</v>
      </c>
      <c r="C42">
        <v>0.63035449443671898</v>
      </c>
      <c r="D42">
        <v>-1.24047549258009</v>
      </c>
      <c r="E42">
        <v>-1.03258160282821</v>
      </c>
      <c r="F42">
        <v>1.9497490495196499</v>
      </c>
      <c r="G42">
        <v>-1.63558445456388</v>
      </c>
      <c r="H42">
        <v>1.3016681020469301</v>
      </c>
      <c r="I42">
        <v>-0.296868190549061</v>
      </c>
      <c r="J42">
        <v>-5.9084830866142799E-3</v>
      </c>
      <c r="K42">
        <v>-0.104779212534476</v>
      </c>
      <c r="L42">
        <v>0.28118380714791202</v>
      </c>
      <c r="M42">
        <v>0.249919638025312</v>
      </c>
      <c r="N42">
        <v>-1.0580518004595201</v>
      </c>
      <c r="O42">
        <v>0.52753295815505497</v>
      </c>
      <c r="P42" s="4">
        <f t="shared" si="2"/>
        <v>34485</v>
      </c>
      <c r="Q42" s="3">
        <f t="shared" si="3"/>
        <v>5</v>
      </c>
      <c r="R42" s="3">
        <f t="shared" si="4"/>
        <v>3</v>
      </c>
      <c r="S42" s="3">
        <f t="shared" si="5"/>
        <v>13</v>
      </c>
      <c r="T42" s="3">
        <f t="shared" si="6"/>
        <v>11</v>
      </c>
      <c r="U42" s="3">
        <f t="shared" si="7"/>
        <v>1</v>
      </c>
      <c r="V42" s="3">
        <f t="shared" si="8"/>
        <v>14</v>
      </c>
      <c r="W42" s="3">
        <f t="shared" si="9"/>
        <v>2</v>
      </c>
      <c r="X42" s="3">
        <f t="shared" si="10"/>
        <v>10</v>
      </c>
      <c r="Y42" s="3">
        <f t="shared" si="11"/>
        <v>8</v>
      </c>
      <c r="Z42" s="3">
        <f t="shared" si="12"/>
        <v>9</v>
      </c>
      <c r="AA42" s="3">
        <f t="shared" si="13"/>
        <v>6</v>
      </c>
      <c r="AB42" s="3">
        <f t="shared" si="14"/>
        <v>7</v>
      </c>
      <c r="AC42" s="3">
        <f t="shared" si="15"/>
        <v>12</v>
      </c>
      <c r="AD42" s="3">
        <f t="shared" si="16"/>
        <v>4</v>
      </c>
    </row>
    <row r="43" spans="1:30" x14ac:dyDescent="0.25">
      <c r="A43" s="2">
        <v>34515</v>
      </c>
      <c r="B43">
        <v>0.36190086479758099</v>
      </c>
      <c r="C43">
        <v>-0.52052723685076296</v>
      </c>
      <c r="D43">
        <v>-0.37214774094011799</v>
      </c>
      <c r="E43">
        <v>0.11243884245114801</v>
      </c>
      <c r="F43">
        <v>-1.5897942481087699</v>
      </c>
      <c r="G43">
        <v>-0.79227845018924403</v>
      </c>
      <c r="H43">
        <v>1.7625680581179901</v>
      </c>
      <c r="I43">
        <v>0.16933220160395099</v>
      </c>
      <c r="J43">
        <v>0.23822388364052299</v>
      </c>
      <c r="K43">
        <v>-1.6540964911749201</v>
      </c>
      <c r="L43">
        <v>-0.63397633407072296</v>
      </c>
      <c r="M43">
        <v>0.77208112861808798</v>
      </c>
      <c r="N43">
        <v>1.24977564890065</v>
      </c>
      <c r="O43">
        <v>0.896499873204614</v>
      </c>
      <c r="P43" s="4">
        <f t="shared" si="2"/>
        <v>34515</v>
      </c>
      <c r="Q43" s="3">
        <f t="shared" si="3"/>
        <v>5</v>
      </c>
      <c r="R43" s="3">
        <f t="shared" si="4"/>
        <v>10</v>
      </c>
      <c r="S43" s="3">
        <f t="shared" si="5"/>
        <v>9</v>
      </c>
      <c r="T43" s="3">
        <f t="shared" si="6"/>
        <v>8</v>
      </c>
      <c r="U43" s="3">
        <f t="shared" si="7"/>
        <v>13</v>
      </c>
      <c r="V43" s="3">
        <f t="shared" si="8"/>
        <v>12</v>
      </c>
      <c r="W43" s="3">
        <f t="shared" si="9"/>
        <v>1</v>
      </c>
      <c r="X43" s="3">
        <f t="shared" si="10"/>
        <v>7</v>
      </c>
      <c r="Y43" s="3">
        <f t="shared" si="11"/>
        <v>6</v>
      </c>
      <c r="Z43" s="3">
        <f t="shared" si="12"/>
        <v>14</v>
      </c>
      <c r="AA43" s="3">
        <f t="shared" si="13"/>
        <v>11</v>
      </c>
      <c r="AB43" s="3">
        <f t="shared" si="14"/>
        <v>4</v>
      </c>
      <c r="AC43" s="3">
        <f t="shared" si="15"/>
        <v>2</v>
      </c>
      <c r="AD43" s="3">
        <f t="shared" si="16"/>
        <v>3</v>
      </c>
    </row>
    <row r="44" spans="1:30" x14ac:dyDescent="0.25">
      <c r="A44" s="2">
        <v>34544</v>
      </c>
      <c r="B44">
        <v>-0.30752652474701198</v>
      </c>
      <c r="C44">
        <v>-0.17045229936827699</v>
      </c>
      <c r="D44">
        <v>1.6824699118522499</v>
      </c>
      <c r="E44">
        <v>0.332914593012961</v>
      </c>
      <c r="F44">
        <v>1.2527268874275701</v>
      </c>
      <c r="G44">
        <v>-0.135967110579783</v>
      </c>
      <c r="H44">
        <v>-1.8268082713731599</v>
      </c>
      <c r="I44">
        <v>0.45784180371605898</v>
      </c>
      <c r="J44">
        <v>-0.62373446784902198</v>
      </c>
      <c r="K44">
        <v>0.655055365157443</v>
      </c>
      <c r="L44">
        <v>0.522305310238669</v>
      </c>
      <c r="M44">
        <v>-1.8436260532978299</v>
      </c>
      <c r="N44">
        <v>0.39626806369307699</v>
      </c>
      <c r="O44">
        <v>-0.39146720788294098</v>
      </c>
      <c r="P44" s="4">
        <f t="shared" si="2"/>
        <v>34544</v>
      </c>
      <c r="Q44" s="3">
        <f t="shared" si="3"/>
        <v>10</v>
      </c>
      <c r="R44" s="3">
        <f t="shared" si="4"/>
        <v>9</v>
      </c>
      <c r="S44" s="3">
        <f t="shared" si="5"/>
        <v>1</v>
      </c>
      <c r="T44" s="3">
        <f t="shared" si="6"/>
        <v>7</v>
      </c>
      <c r="U44" s="3">
        <f t="shared" si="7"/>
        <v>2</v>
      </c>
      <c r="V44" s="3">
        <f t="shared" si="8"/>
        <v>8</v>
      </c>
      <c r="W44" s="3">
        <f t="shared" si="9"/>
        <v>13</v>
      </c>
      <c r="X44" s="3">
        <f t="shared" si="10"/>
        <v>5</v>
      </c>
      <c r="Y44" s="3">
        <f t="shared" si="11"/>
        <v>12</v>
      </c>
      <c r="Z44" s="3">
        <f t="shared" si="12"/>
        <v>3</v>
      </c>
      <c r="AA44" s="3">
        <f t="shared" si="13"/>
        <v>4</v>
      </c>
      <c r="AB44" s="3">
        <f t="shared" si="14"/>
        <v>14</v>
      </c>
      <c r="AC44" s="3">
        <f t="shared" si="15"/>
        <v>6</v>
      </c>
      <c r="AD44" s="3">
        <f t="shared" si="16"/>
        <v>11</v>
      </c>
    </row>
    <row r="45" spans="1:30" x14ac:dyDescent="0.25">
      <c r="A45" s="2">
        <v>34577</v>
      </c>
      <c r="B45">
        <v>0.30208422719539302</v>
      </c>
      <c r="C45">
        <v>0.99873747656135303</v>
      </c>
      <c r="D45">
        <v>-0.95674584953265296</v>
      </c>
      <c r="E45">
        <v>0.23137361626324299</v>
      </c>
      <c r="F45">
        <v>1.15768717345226</v>
      </c>
      <c r="G45">
        <v>-1.8192728754690699</v>
      </c>
      <c r="H45">
        <v>-0.81295650413106202</v>
      </c>
      <c r="I45">
        <v>0.33438911017414302</v>
      </c>
      <c r="J45">
        <v>0.80863619110546503</v>
      </c>
      <c r="K45">
        <v>-1.5148416771653399</v>
      </c>
      <c r="L45">
        <v>-0.72506835730554198</v>
      </c>
      <c r="M45">
        <v>0.13545906277995301</v>
      </c>
      <c r="N45">
        <v>1.3150896939808201</v>
      </c>
      <c r="O45">
        <v>0.54542871209103805</v>
      </c>
      <c r="P45" s="4">
        <f t="shared" si="2"/>
        <v>34577</v>
      </c>
      <c r="Q45" s="3">
        <f t="shared" si="3"/>
        <v>7</v>
      </c>
      <c r="R45" s="3">
        <f t="shared" si="4"/>
        <v>3</v>
      </c>
      <c r="S45" s="3">
        <f t="shared" si="5"/>
        <v>12</v>
      </c>
      <c r="T45" s="3">
        <f t="shared" si="6"/>
        <v>8</v>
      </c>
      <c r="U45" s="3">
        <f t="shared" si="7"/>
        <v>2</v>
      </c>
      <c r="V45" s="3">
        <f t="shared" si="8"/>
        <v>14</v>
      </c>
      <c r="W45" s="3">
        <f t="shared" si="9"/>
        <v>11</v>
      </c>
      <c r="X45" s="3">
        <f t="shared" si="10"/>
        <v>6</v>
      </c>
      <c r="Y45" s="3">
        <f t="shared" si="11"/>
        <v>4</v>
      </c>
      <c r="Z45" s="3">
        <f t="shared" si="12"/>
        <v>13</v>
      </c>
      <c r="AA45" s="3">
        <f t="shared" si="13"/>
        <v>10</v>
      </c>
      <c r="AB45" s="3">
        <f t="shared" si="14"/>
        <v>9</v>
      </c>
      <c r="AC45" s="3">
        <f t="shared" si="15"/>
        <v>1</v>
      </c>
      <c r="AD45" s="3">
        <f t="shared" si="16"/>
        <v>5</v>
      </c>
    </row>
    <row r="46" spans="1:30" x14ac:dyDescent="0.25">
      <c r="A46" s="2">
        <v>34607</v>
      </c>
      <c r="B46">
        <v>-6.3574981673855793E-2</v>
      </c>
      <c r="C46">
        <v>1.22176606933345</v>
      </c>
      <c r="D46">
        <v>-1.6689025511051501</v>
      </c>
      <c r="E46">
        <v>-1.6945506894093001</v>
      </c>
      <c r="F46">
        <v>-0.33703531394330499</v>
      </c>
      <c r="G46">
        <v>0.71606556815251299</v>
      </c>
      <c r="H46">
        <v>3.4866128699836199E-2</v>
      </c>
      <c r="I46">
        <v>-2.1771709865475702E-2</v>
      </c>
      <c r="J46">
        <v>2.0544212446648902</v>
      </c>
      <c r="K46">
        <v>-0.14881659571959799</v>
      </c>
      <c r="L46">
        <v>0.27107662110710501</v>
      </c>
      <c r="M46">
        <v>-4.3298681912338897E-2</v>
      </c>
      <c r="N46">
        <v>-0.81167722174261603</v>
      </c>
      <c r="O46">
        <v>0.49143211341383802</v>
      </c>
      <c r="P46" s="4">
        <f t="shared" si="2"/>
        <v>34607</v>
      </c>
      <c r="Q46" s="3">
        <f t="shared" si="3"/>
        <v>9</v>
      </c>
      <c r="R46" s="3">
        <f t="shared" si="4"/>
        <v>2</v>
      </c>
      <c r="S46" s="3">
        <f t="shared" si="5"/>
        <v>13</v>
      </c>
      <c r="T46" s="3">
        <f t="shared" si="6"/>
        <v>14</v>
      </c>
      <c r="U46" s="3">
        <f t="shared" si="7"/>
        <v>11</v>
      </c>
      <c r="V46" s="3">
        <f t="shared" si="8"/>
        <v>3</v>
      </c>
      <c r="W46" s="3">
        <f t="shared" si="9"/>
        <v>6</v>
      </c>
      <c r="X46" s="3">
        <f t="shared" si="10"/>
        <v>7</v>
      </c>
      <c r="Y46" s="3">
        <f t="shared" si="11"/>
        <v>1</v>
      </c>
      <c r="Z46" s="3">
        <f t="shared" si="12"/>
        <v>10</v>
      </c>
      <c r="AA46" s="3">
        <f t="shared" si="13"/>
        <v>5</v>
      </c>
      <c r="AB46" s="3">
        <f t="shared" si="14"/>
        <v>8</v>
      </c>
      <c r="AC46" s="3">
        <f t="shared" si="15"/>
        <v>12</v>
      </c>
      <c r="AD46" s="3">
        <f t="shared" si="16"/>
        <v>4</v>
      </c>
    </row>
    <row r="47" spans="1:30" x14ac:dyDescent="0.25">
      <c r="A47" s="2">
        <v>34638</v>
      </c>
      <c r="B47">
        <v>-0.16007374882146599</v>
      </c>
      <c r="C47">
        <v>-0.94667196366770801</v>
      </c>
      <c r="D47">
        <v>-0.10674451297043699</v>
      </c>
      <c r="E47">
        <v>0.69051482749308801</v>
      </c>
      <c r="F47">
        <v>0.32052420597237502</v>
      </c>
      <c r="G47">
        <v>-2.5803035734378099</v>
      </c>
      <c r="H47">
        <v>-0.119043449865973</v>
      </c>
      <c r="I47">
        <v>0.48389293291506602</v>
      </c>
      <c r="J47">
        <v>1.39328829002323</v>
      </c>
      <c r="K47">
        <v>-8.3617814959667094E-2</v>
      </c>
      <c r="L47">
        <v>1.29766405187419</v>
      </c>
      <c r="M47">
        <v>-0.85230714599638802</v>
      </c>
      <c r="N47">
        <v>0.36784116265961098</v>
      </c>
      <c r="O47">
        <v>0.29503673878189601</v>
      </c>
      <c r="P47" s="4">
        <f t="shared" si="2"/>
        <v>34638</v>
      </c>
      <c r="Q47" s="3">
        <f t="shared" si="3"/>
        <v>11</v>
      </c>
      <c r="R47" s="3">
        <f t="shared" si="4"/>
        <v>13</v>
      </c>
      <c r="S47" s="3">
        <f t="shared" si="5"/>
        <v>9</v>
      </c>
      <c r="T47" s="3">
        <f t="shared" si="6"/>
        <v>3</v>
      </c>
      <c r="U47" s="3">
        <f t="shared" si="7"/>
        <v>6</v>
      </c>
      <c r="V47" s="3">
        <f t="shared" si="8"/>
        <v>14</v>
      </c>
      <c r="W47" s="3">
        <f t="shared" si="9"/>
        <v>10</v>
      </c>
      <c r="X47" s="3">
        <f t="shared" si="10"/>
        <v>4</v>
      </c>
      <c r="Y47" s="3">
        <f t="shared" si="11"/>
        <v>1</v>
      </c>
      <c r="Z47" s="3">
        <f t="shared" si="12"/>
        <v>8</v>
      </c>
      <c r="AA47" s="3">
        <f t="shared" si="13"/>
        <v>2</v>
      </c>
      <c r="AB47" s="3">
        <f t="shared" si="14"/>
        <v>12</v>
      </c>
      <c r="AC47" s="3">
        <f t="shared" si="15"/>
        <v>5</v>
      </c>
      <c r="AD47" s="3">
        <f t="shared" si="16"/>
        <v>7</v>
      </c>
    </row>
    <row r="48" spans="1:30" x14ac:dyDescent="0.25">
      <c r="A48" s="2">
        <v>34668</v>
      </c>
      <c r="B48">
        <v>-1.0772113296854899</v>
      </c>
      <c r="C48">
        <v>-0.28308042948789103</v>
      </c>
      <c r="D48">
        <v>1.2818614638794901</v>
      </c>
      <c r="E48">
        <v>0.34546138433718898</v>
      </c>
      <c r="F48">
        <v>-2.15591740424997</v>
      </c>
      <c r="G48">
        <v>-0.20383588304582101</v>
      </c>
      <c r="H48">
        <v>-0.38416391224376001</v>
      </c>
      <c r="I48">
        <v>0.29635724850886702</v>
      </c>
      <c r="J48">
        <v>-1.1461712889269</v>
      </c>
      <c r="K48">
        <v>1.15346801152784</v>
      </c>
      <c r="L48">
        <v>0.70707875942123199</v>
      </c>
      <c r="M48">
        <v>1.27804334627367</v>
      </c>
      <c r="N48">
        <v>0.46606674587216201</v>
      </c>
      <c r="O48">
        <v>-0.27795671218062101</v>
      </c>
      <c r="P48" s="4">
        <f t="shared" si="2"/>
        <v>34668</v>
      </c>
      <c r="Q48" s="3">
        <f t="shared" si="3"/>
        <v>12</v>
      </c>
      <c r="R48" s="3">
        <f t="shared" si="4"/>
        <v>10</v>
      </c>
      <c r="S48" s="3">
        <f t="shared" si="5"/>
        <v>1</v>
      </c>
      <c r="T48" s="3">
        <f t="shared" si="6"/>
        <v>6</v>
      </c>
      <c r="U48" s="3">
        <f t="shared" si="7"/>
        <v>14</v>
      </c>
      <c r="V48" s="3">
        <f t="shared" si="8"/>
        <v>8</v>
      </c>
      <c r="W48" s="3">
        <f t="shared" si="9"/>
        <v>11</v>
      </c>
      <c r="X48" s="3">
        <f t="shared" si="10"/>
        <v>7</v>
      </c>
      <c r="Y48" s="3">
        <f t="shared" si="11"/>
        <v>13</v>
      </c>
      <c r="Z48" s="3">
        <f t="shared" si="12"/>
        <v>3</v>
      </c>
      <c r="AA48" s="3">
        <f t="shared" si="13"/>
        <v>4</v>
      </c>
      <c r="AB48" s="3">
        <f t="shared" si="14"/>
        <v>2</v>
      </c>
      <c r="AC48" s="3">
        <f t="shared" si="15"/>
        <v>5</v>
      </c>
      <c r="AD48" s="3">
        <f t="shared" si="16"/>
        <v>9</v>
      </c>
    </row>
    <row r="49" spans="1:30" x14ac:dyDescent="0.25">
      <c r="A49" s="2">
        <v>34698</v>
      </c>
      <c r="B49">
        <v>0.56429536084880705</v>
      </c>
      <c r="C49">
        <v>1.1764549150938299</v>
      </c>
      <c r="D49">
        <v>-1.4887443644818901</v>
      </c>
      <c r="E49">
        <v>0.63365997924091</v>
      </c>
      <c r="F49">
        <v>-0.88994723872821202</v>
      </c>
      <c r="G49">
        <v>0.77080349323345698</v>
      </c>
      <c r="H49">
        <v>0.81769268743276502</v>
      </c>
      <c r="I49">
        <v>0.45886266468209502</v>
      </c>
      <c r="J49">
        <v>0.10891042061831201</v>
      </c>
      <c r="K49">
        <v>-2.2678318182747099</v>
      </c>
      <c r="L49">
        <v>-0.87580408584838099</v>
      </c>
      <c r="M49">
        <v>0.50178717273052498</v>
      </c>
      <c r="N49">
        <v>-6.2185848899719797E-4</v>
      </c>
      <c r="O49">
        <v>0.49048267194148898</v>
      </c>
      <c r="P49" s="4">
        <f t="shared" si="2"/>
        <v>34698</v>
      </c>
      <c r="Q49" s="3">
        <f t="shared" si="3"/>
        <v>5</v>
      </c>
      <c r="R49" s="3">
        <f t="shared" si="4"/>
        <v>1</v>
      </c>
      <c r="S49" s="3">
        <f t="shared" si="5"/>
        <v>13</v>
      </c>
      <c r="T49" s="3">
        <f t="shared" si="6"/>
        <v>4</v>
      </c>
      <c r="U49" s="3">
        <f t="shared" si="7"/>
        <v>12</v>
      </c>
      <c r="V49" s="3">
        <f t="shared" si="8"/>
        <v>3</v>
      </c>
      <c r="W49" s="3">
        <f t="shared" si="9"/>
        <v>2</v>
      </c>
      <c r="X49" s="3">
        <f t="shared" si="10"/>
        <v>8</v>
      </c>
      <c r="Y49" s="3">
        <f t="shared" si="11"/>
        <v>9</v>
      </c>
      <c r="Z49" s="3">
        <f t="shared" si="12"/>
        <v>14</v>
      </c>
      <c r="AA49" s="3">
        <f t="shared" si="13"/>
        <v>11</v>
      </c>
      <c r="AB49" s="3">
        <f t="shared" si="14"/>
        <v>6</v>
      </c>
      <c r="AC49" s="3">
        <f t="shared" si="15"/>
        <v>10</v>
      </c>
      <c r="AD49" s="3">
        <f t="shared" si="16"/>
        <v>7</v>
      </c>
    </row>
    <row r="50" spans="1:30" x14ac:dyDescent="0.25">
      <c r="A50" s="2">
        <v>34730</v>
      </c>
      <c r="B50">
        <v>-0.35298759798210899</v>
      </c>
      <c r="C50">
        <v>-0.55087337865091601</v>
      </c>
      <c r="D50">
        <v>-0.57160335511135696</v>
      </c>
      <c r="E50">
        <v>-0.15267792453349899</v>
      </c>
      <c r="F50">
        <v>-1.5495042359509501</v>
      </c>
      <c r="G50">
        <v>1.86357713328195</v>
      </c>
      <c r="H50">
        <v>-0.56715448292963999</v>
      </c>
      <c r="I50">
        <v>0.25963461859869302</v>
      </c>
      <c r="J50">
        <v>-1.4698566050145601</v>
      </c>
      <c r="K50">
        <v>0.84851368809731398</v>
      </c>
      <c r="L50">
        <v>1.1807031946372299</v>
      </c>
      <c r="M50">
        <v>-0.184561452050688</v>
      </c>
      <c r="N50">
        <v>-3.7331617345675999E-2</v>
      </c>
      <c r="O50">
        <v>1.2841220149542101</v>
      </c>
      <c r="P50" s="4">
        <f t="shared" si="2"/>
        <v>34730</v>
      </c>
      <c r="Q50" s="3">
        <f t="shared" si="3"/>
        <v>9</v>
      </c>
      <c r="R50" s="3">
        <f t="shared" si="4"/>
        <v>10</v>
      </c>
      <c r="S50" s="3">
        <f t="shared" si="5"/>
        <v>12</v>
      </c>
      <c r="T50" s="3">
        <f t="shared" si="6"/>
        <v>7</v>
      </c>
      <c r="U50" s="3">
        <f t="shared" si="7"/>
        <v>14</v>
      </c>
      <c r="V50" s="3">
        <f t="shared" si="8"/>
        <v>1</v>
      </c>
      <c r="W50" s="3">
        <f t="shared" si="9"/>
        <v>11</v>
      </c>
      <c r="X50" s="3">
        <f t="shared" si="10"/>
        <v>5</v>
      </c>
      <c r="Y50" s="3">
        <f t="shared" si="11"/>
        <v>13</v>
      </c>
      <c r="Z50" s="3">
        <f t="shared" si="12"/>
        <v>4</v>
      </c>
      <c r="AA50" s="3">
        <f t="shared" si="13"/>
        <v>3</v>
      </c>
      <c r="AB50" s="3">
        <f t="shared" si="14"/>
        <v>8</v>
      </c>
      <c r="AC50" s="3">
        <f t="shared" si="15"/>
        <v>6</v>
      </c>
      <c r="AD50" s="3">
        <f t="shared" si="16"/>
        <v>2</v>
      </c>
    </row>
    <row r="51" spans="1:30" x14ac:dyDescent="0.25">
      <c r="A51" s="2">
        <v>34758</v>
      </c>
      <c r="B51">
        <v>0.80121573214585495</v>
      </c>
      <c r="C51">
        <v>0.43044027781414101</v>
      </c>
      <c r="D51">
        <v>-0.48947728262115497</v>
      </c>
      <c r="E51">
        <v>0.50529555746658605</v>
      </c>
      <c r="F51">
        <v>2.13740869243134</v>
      </c>
      <c r="G51">
        <v>-1.47470651988979</v>
      </c>
      <c r="H51">
        <v>-1.94315289264123</v>
      </c>
      <c r="I51">
        <v>-0.284047668994933</v>
      </c>
      <c r="J51">
        <v>0.57740708701788301</v>
      </c>
      <c r="K51">
        <v>-0.60741539128673605</v>
      </c>
      <c r="L51">
        <v>-0.26524599822170902</v>
      </c>
      <c r="M51">
        <v>0.231957136424703</v>
      </c>
      <c r="N51">
        <v>-0.109194787111753</v>
      </c>
      <c r="O51">
        <v>0.489516057466789</v>
      </c>
      <c r="P51" s="4">
        <f t="shared" si="2"/>
        <v>34758</v>
      </c>
      <c r="Q51" s="3">
        <f t="shared" si="3"/>
        <v>2</v>
      </c>
      <c r="R51" s="3">
        <f t="shared" si="4"/>
        <v>6</v>
      </c>
      <c r="S51" s="3">
        <f t="shared" si="5"/>
        <v>11</v>
      </c>
      <c r="T51" s="3">
        <f t="shared" si="6"/>
        <v>4</v>
      </c>
      <c r="U51" s="3">
        <f t="shared" si="7"/>
        <v>1</v>
      </c>
      <c r="V51" s="3">
        <f t="shared" si="8"/>
        <v>13</v>
      </c>
      <c r="W51" s="3">
        <f t="shared" si="9"/>
        <v>14</v>
      </c>
      <c r="X51" s="3">
        <f t="shared" si="10"/>
        <v>10</v>
      </c>
      <c r="Y51" s="3">
        <f t="shared" si="11"/>
        <v>3</v>
      </c>
      <c r="Z51" s="3">
        <f t="shared" si="12"/>
        <v>12</v>
      </c>
      <c r="AA51" s="3">
        <f t="shared" si="13"/>
        <v>9</v>
      </c>
      <c r="AB51" s="3">
        <f t="shared" si="14"/>
        <v>7</v>
      </c>
      <c r="AC51" s="3">
        <f t="shared" si="15"/>
        <v>8</v>
      </c>
      <c r="AD51" s="3">
        <f t="shared" si="16"/>
        <v>5</v>
      </c>
    </row>
    <row r="52" spans="1:30" x14ac:dyDescent="0.25">
      <c r="A52" s="2">
        <v>34789</v>
      </c>
      <c r="B52">
        <v>6.8230512661236697E-2</v>
      </c>
      <c r="C52">
        <v>1.2044217391765299</v>
      </c>
      <c r="D52">
        <v>1.2148672248702099</v>
      </c>
      <c r="E52">
        <v>-1.8477642782258199</v>
      </c>
      <c r="F52">
        <v>1.1008170351421001</v>
      </c>
      <c r="G52">
        <v>-0.90034234733318597</v>
      </c>
      <c r="H52">
        <v>-0.60038924223418799</v>
      </c>
      <c r="I52">
        <v>-0.84015756045147505</v>
      </c>
      <c r="J52">
        <v>0.18595787175251099</v>
      </c>
      <c r="K52">
        <v>-0.61086287552558305</v>
      </c>
      <c r="L52">
        <v>-0.45096175439972802</v>
      </c>
      <c r="M52">
        <v>-0.686043951441621</v>
      </c>
      <c r="N52">
        <v>1.3517246684904201</v>
      </c>
      <c r="O52">
        <v>0.81050295751859902</v>
      </c>
      <c r="P52" s="4">
        <f t="shared" si="2"/>
        <v>34789</v>
      </c>
      <c r="Q52" s="3">
        <f t="shared" si="3"/>
        <v>7</v>
      </c>
      <c r="R52" s="3">
        <f t="shared" si="4"/>
        <v>3</v>
      </c>
      <c r="S52" s="3">
        <f t="shared" si="5"/>
        <v>2</v>
      </c>
      <c r="T52" s="3">
        <f t="shared" si="6"/>
        <v>14</v>
      </c>
      <c r="U52" s="3">
        <f t="shared" si="7"/>
        <v>4</v>
      </c>
      <c r="V52" s="3">
        <f t="shared" si="8"/>
        <v>13</v>
      </c>
      <c r="W52" s="3">
        <f t="shared" si="9"/>
        <v>9</v>
      </c>
      <c r="X52" s="3">
        <f t="shared" si="10"/>
        <v>12</v>
      </c>
      <c r="Y52" s="3">
        <f t="shared" si="11"/>
        <v>6</v>
      </c>
      <c r="Z52" s="3">
        <f t="shared" si="12"/>
        <v>10</v>
      </c>
      <c r="AA52" s="3">
        <f t="shared" si="13"/>
        <v>8</v>
      </c>
      <c r="AB52" s="3">
        <f t="shared" si="14"/>
        <v>11</v>
      </c>
      <c r="AC52" s="3">
        <f t="shared" si="15"/>
        <v>1</v>
      </c>
      <c r="AD52" s="3">
        <f t="shared" si="16"/>
        <v>5</v>
      </c>
    </row>
    <row r="53" spans="1:30" x14ac:dyDescent="0.25">
      <c r="A53" s="2">
        <v>34817</v>
      </c>
      <c r="B53">
        <v>1.14858746877434</v>
      </c>
      <c r="C53">
        <v>-1.53742543841428</v>
      </c>
      <c r="D53">
        <v>-0.23415361908615601</v>
      </c>
      <c r="E53">
        <v>0.36066033980278001</v>
      </c>
      <c r="F53">
        <v>-1.84719583270943</v>
      </c>
      <c r="G53">
        <v>1.4598109712924201</v>
      </c>
      <c r="H53">
        <v>-0.37591504562303801</v>
      </c>
      <c r="I53">
        <v>0.84404125577459699</v>
      </c>
      <c r="J53">
        <v>-0.90799026304665997</v>
      </c>
      <c r="K53">
        <v>0.53844025642057403</v>
      </c>
      <c r="L53">
        <v>1.17217728171889</v>
      </c>
      <c r="M53">
        <v>6.5100595869866398E-2</v>
      </c>
      <c r="N53">
        <v>-0.40337328971979303</v>
      </c>
      <c r="O53">
        <v>-0.28276468105410602</v>
      </c>
      <c r="P53" s="4">
        <f t="shared" si="2"/>
        <v>34817</v>
      </c>
      <c r="Q53" s="3">
        <f t="shared" si="3"/>
        <v>3</v>
      </c>
      <c r="R53" s="3">
        <f t="shared" si="4"/>
        <v>13</v>
      </c>
      <c r="S53" s="3">
        <f t="shared" si="5"/>
        <v>8</v>
      </c>
      <c r="T53" s="3">
        <f t="shared" si="6"/>
        <v>6</v>
      </c>
      <c r="U53" s="3">
        <f t="shared" si="7"/>
        <v>14</v>
      </c>
      <c r="V53" s="3">
        <f t="shared" si="8"/>
        <v>1</v>
      </c>
      <c r="W53" s="3">
        <f t="shared" si="9"/>
        <v>10</v>
      </c>
      <c r="X53" s="3">
        <f t="shared" si="10"/>
        <v>4</v>
      </c>
      <c r="Y53" s="3">
        <f t="shared" si="11"/>
        <v>12</v>
      </c>
      <c r="Z53" s="3">
        <f t="shared" si="12"/>
        <v>5</v>
      </c>
      <c r="AA53" s="3">
        <f t="shared" si="13"/>
        <v>2</v>
      </c>
      <c r="AB53" s="3">
        <f t="shared" si="14"/>
        <v>7</v>
      </c>
      <c r="AC53" s="3">
        <f t="shared" si="15"/>
        <v>11</v>
      </c>
      <c r="AD53" s="3">
        <f t="shared" si="16"/>
        <v>9</v>
      </c>
    </row>
    <row r="54" spans="1:30" x14ac:dyDescent="0.25">
      <c r="A54" s="2">
        <v>34850</v>
      </c>
      <c r="B54">
        <v>-0.98511757220545004</v>
      </c>
      <c r="C54">
        <v>6.4023235364991604E-2</v>
      </c>
      <c r="D54">
        <v>-0.27538238919194702</v>
      </c>
      <c r="E54">
        <v>0.17584571082432801</v>
      </c>
      <c r="F54">
        <v>2.0385186457092099</v>
      </c>
      <c r="G54">
        <v>-1.2542853199825901</v>
      </c>
      <c r="H54">
        <v>-1.88841451642544</v>
      </c>
      <c r="I54">
        <v>0.34250606070860501</v>
      </c>
      <c r="J54">
        <v>1.17447967644984</v>
      </c>
      <c r="K54">
        <v>0.212070048578509</v>
      </c>
      <c r="L54">
        <v>-0.49553921794311201</v>
      </c>
      <c r="M54">
        <v>0.91447619555499304</v>
      </c>
      <c r="N54">
        <v>-9.7482824114768305E-3</v>
      </c>
      <c r="O54">
        <v>-1.34322750304567E-2</v>
      </c>
      <c r="P54" s="4">
        <f t="shared" si="2"/>
        <v>34850</v>
      </c>
      <c r="Q54" s="3">
        <f t="shared" si="3"/>
        <v>12</v>
      </c>
      <c r="R54" s="3">
        <f t="shared" si="4"/>
        <v>7</v>
      </c>
      <c r="S54" s="3">
        <f t="shared" si="5"/>
        <v>10</v>
      </c>
      <c r="T54" s="3">
        <f t="shared" si="6"/>
        <v>6</v>
      </c>
      <c r="U54" s="3">
        <f t="shared" si="7"/>
        <v>1</v>
      </c>
      <c r="V54" s="3">
        <f t="shared" si="8"/>
        <v>13</v>
      </c>
      <c r="W54" s="3">
        <f t="shared" si="9"/>
        <v>14</v>
      </c>
      <c r="X54" s="3">
        <f t="shared" si="10"/>
        <v>4</v>
      </c>
      <c r="Y54" s="3">
        <f t="shared" si="11"/>
        <v>2</v>
      </c>
      <c r="Z54" s="3">
        <f t="shared" si="12"/>
        <v>5</v>
      </c>
      <c r="AA54" s="3">
        <f t="shared" si="13"/>
        <v>11</v>
      </c>
      <c r="AB54" s="3">
        <f t="shared" si="14"/>
        <v>3</v>
      </c>
      <c r="AC54" s="3">
        <f t="shared" si="15"/>
        <v>8</v>
      </c>
      <c r="AD54" s="3">
        <f t="shared" si="16"/>
        <v>9</v>
      </c>
    </row>
    <row r="55" spans="1:30" x14ac:dyDescent="0.25">
      <c r="A55" s="2">
        <v>34880</v>
      </c>
      <c r="B55">
        <v>0.393286214300198</v>
      </c>
      <c r="C55">
        <v>1.04037724552857</v>
      </c>
      <c r="D55">
        <v>-0.97136671729510904</v>
      </c>
      <c r="E55">
        <v>-6.6748383078319401E-2</v>
      </c>
      <c r="F55">
        <v>-0.69541540634282695</v>
      </c>
      <c r="G55">
        <v>-1.1474519511964201</v>
      </c>
      <c r="H55">
        <v>-1.39794640848433</v>
      </c>
      <c r="I55">
        <v>0.27674965026695902</v>
      </c>
      <c r="J55">
        <v>-1.28871862431663</v>
      </c>
      <c r="K55">
        <v>-0.12789827580409999</v>
      </c>
      <c r="L55">
        <v>1.71061938566621</v>
      </c>
      <c r="M55">
        <v>1.15779470762099</v>
      </c>
      <c r="N55">
        <v>0.10204344080375199</v>
      </c>
      <c r="O55">
        <v>1.01467512233105</v>
      </c>
      <c r="P55" s="4">
        <f t="shared" si="2"/>
        <v>34880</v>
      </c>
      <c r="Q55" s="3">
        <f t="shared" si="3"/>
        <v>5</v>
      </c>
      <c r="R55" s="3">
        <f t="shared" si="4"/>
        <v>3</v>
      </c>
      <c r="S55" s="3">
        <f t="shared" si="5"/>
        <v>11</v>
      </c>
      <c r="T55" s="3">
        <f t="shared" si="6"/>
        <v>8</v>
      </c>
      <c r="U55" s="3">
        <f t="shared" si="7"/>
        <v>10</v>
      </c>
      <c r="V55" s="3">
        <f t="shared" si="8"/>
        <v>12</v>
      </c>
      <c r="W55" s="3">
        <f t="shared" si="9"/>
        <v>14</v>
      </c>
      <c r="X55" s="3">
        <f t="shared" si="10"/>
        <v>6</v>
      </c>
      <c r="Y55" s="3">
        <f t="shared" si="11"/>
        <v>13</v>
      </c>
      <c r="Z55" s="3">
        <f t="shared" si="12"/>
        <v>9</v>
      </c>
      <c r="AA55" s="3">
        <f t="shared" si="13"/>
        <v>1</v>
      </c>
      <c r="AB55" s="3">
        <f t="shared" si="14"/>
        <v>2</v>
      </c>
      <c r="AC55" s="3">
        <f t="shared" si="15"/>
        <v>7</v>
      </c>
      <c r="AD55" s="3">
        <f t="shared" si="16"/>
        <v>4</v>
      </c>
    </row>
    <row r="56" spans="1:30" x14ac:dyDescent="0.25">
      <c r="A56" s="2">
        <v>34911</v>
      </c>
      <c r="B56">
        <v>0.21301717095714701</v>
      </c>
      <c r="C56">
        <v>-1.07983112851914</v>
      </c>
      <c r="D56">
        <v>-0.24336264627923701</v>
      </c>
      <c r="E56">
        <v>0.78313998532436002</v>
      </c>
      <c r="F56">
        <v>-0.74407937405254299</v>
      </c>
      <c r="G56">
        <v>-0.10874966246925299</v>
      </c>
      <c r="H56">
        <v>2.6386000587093501</v>
      </c>
      <c r="I56">
        <v>0.54589486903135198</v>
      </c>
      <c r="J56">
        <v>-0.86093890732240597</v>
      </c>
      <c r="K56">
        <v>0.57429550149110098</v>
      </c>
      <c r="L56">
        <v>-0.16066885767269801</v>
      </c>
      <c r="M56">
        <v>-1.42010071437551</v>
      </c>
      <c r="N56">
        <v>0.220715996892969</v>
      </c>
      <c r="O56">
        <v>-0.35793229171549901</v>
      </c>
      <c r="P56" s="4">
        <f t="shared" si="2"/>
        <v>34911</v>
      </c>
      <c r="Q56" s="3">
        <f t="shared" si="3"/>
        <v>6</v>
      </c>
      <c r="R56" s="3">
        <f t="shared" si="4"/>
        <v>13</v>
      </c>
      <c r="S56" s="3">
        <f t="shared" si="5"/>
        <v>9</v>
      </c>
      <c r="T56" s="3">
        <f t="shared" si="6"/>
        <v>2</v>
      </c>
      <c r="U56" s="3">
        <f t="shared" si="7"/>
        <v>11</v>
      </c>
      <c r="V56" s="3">
        <f t="shared" si="8"/>
        <v>7</v>
      </c>
      <c r="W56" s="3">
        <f t="shared" si="9"/>
        <v>1</v>
      </c>
      <c r="X56" s="3">
        <f t="shared" si="10"/>
        <v>4</v>
      </c>
      <c r="Y56" s="3">
        <f t="shared" si="11"/>
        <v>12</v>
      </c>
      <c r="Z56" s="3">
        <f t="shared" si="12"/>
        <v>3</v>
      </c>
      <c r="AA56" s="3">
        <f t="shared" si="13"/>
        <v>8</v>
      </c>
      <c r="AB56" s="3">
        <f t="shared" si="14"/>
        <v>14</v>
      </c>
      <c r="AC56" s="3">
        <f t="shared" si="15"/>
        <v>5</v>
      </c>
      <c r="AD56" s="3">
        <f t="shared" si="16"/>
        <v>10</v>
      </c>
    </row>
    <row r="57" spans="1:30" x14ac:dyDescent="0.25">
      <c r="A57" s="2">
        <v>34942</v>
      </c>
      <c r="B57">
        <v>4.3217863470953501E-2</v>
      </c>
      <c r="C57">
        <v>-0.680657810196443</v>
      </c>
      <c r="D57">
        <v>-0.87248427047686505</v>
      </c>
      <c r="E57">
        <v>8.4000754203750402E-2</v>
      </c>
      <c r="F57">
        <v>-1.26539328753449</v>
      </c>
      <c r="G57">
        <v>-0.31580040394675801</v>
      </c>
      <c r="H57">
        <v>2.6565187810984399</v>
      </c>
      <c r="I57">
        <v>0.108772697256084</v>
      </c>
      <c r="J57">
        <v>-1.34547906066561</v>
      </c>
      <c r="K57">
        <v>0.40657856515743201</v>
      </c>
      <c r="L57">
        <v>0.153536750733553</v>
      </c>
      <c r="M57">
        <v>0.998535400524586</v>
      </c>
      <c r="N57">
        <v>1.3434601001505E-2</v>
      </c>
      <c r="O57">
        <v>1.5219419373859599E-2</v>
      </c>
      <c r="P57" s="4">
        <f t="shared" si="2"/>
        <v>34942</v>
      </c>
      <c r="Q57" s="3">
        <f t="shared" si="3"/>
        <v>7</v>
      </c>
      <c r="R57" s="3">
        <f t="shared" si="4"/>
        <v>11</v>
      </c>
      <c r="S57" s="3">
        <f t="shared" si="5"/>
        <v>12</v>
      </c>
      <c r="T57" s="3">
        <f t="shared" si="6"/>
        <v>6</v>
      </c>
      <c r="U57" s="3">
        <f t="shared" si="7"/>
        <v>13</v>
      </c>
      <c r="V57" s="3">
        <f t="shared" si="8"/>
        <v>10</v>
      </c>
      <c r="W57" s="3">
        <f t="shared" si="9"/>
        <v>1</v>
      </c>
      <c r="X57" s="3">
        <f t="shared" si="10"/>
        <v>5</v>
      </c>
      <c r="Y57" s="3">
        <f t="shared" si="11"/>
        <v>14</v>
      </c>
      <c r="Z57" s="3">
        <f t="shared" si="12"/>
        <v>3</v>
      </c>
      <c r="AA57" s="3">
        <f t="shared" si="13"/>
        <v>4</v>
      </c>
      <c r="AB57" s="3">
        <f t="shared" si="14"/>
        <v>2</v>
      </c>
      <c r="AC57" s="3">
        <f t="shared" si="15"/>
        <v>9</v>
      </c>
      <c r="AD57" s="3">
        <f t="shared" si="16"/>
        <v>8</v>
      </c>
    </row>
    <row r="58" spans="1:30" x14ac:dyDescent="0.25">
      <c r="A58" s="2">
        <v>34971</v>
      </c>
      <c r="B58">
        <v>-0.25167786295999101</v>
      </c>
      <c r="C58">
        <v>-0.23244042413135199</v>
      </c>
      <c r="D58">
        <v>-1.88009900991741</v>
      </c>
      <c r="E58">
        <v>-0.79468891937715402</v>
      </c>
      <c r="F58">
        <v>1.32224204063908</v>
      </c>
      <c r="G58">
        <v>-0.926992080961341</v>
      </c>
      <c r="H58">
        <v>-0.20691263633955201</v>
      </c>
      <c r="I58">
        <v>0.327109454080249</v>
      </c>
      <c r="J58">
        <v>-1.12857025113228E-2</v>
      </c>
      <c r="K58">
        <v>-1.0078435776607799</v>
      </c>
      <c r="L58">
        <v>1.8730418006319101</v>
      </c>
      <c r="M58">
        <v>0.80876767920192405</v>
      </c>
      <c r="N58">
        <v>0.103320877339387</v>
      </c>
      <c r="O58">
        <v>0.87745836196634197</v>
      </c>
      <c r="P58" s="4">
        <f t="shared" si="2"/>
        <v>34971</v>
      </c>
      <c r="Q58" s="3">
        <f t="shared" si="3"/>
        <v>10</v>
      </c>
      <c r="R58" s="3">
        <f t="shared" si="4"/>
        <v>9</v>
      </c>
      <c r="S58" s="3">
        <f t="shared" si="5"/>
        <v>14</v>
      </c>
      <c r="T58" s="3">
        <f t="shared" si="6"/>
        <v>11</v>
      </c>
      <c r="U58" s="3">
        <f t="shared" si="7"/>
        <v>2</v>
      </c>
      <c r="V58" s="3">
        <f t="shared" si="8"/>
        <v>12</v>
      </c>
      <c r="W58" s="3">
        <f t="shared" si="9"/>
        <v>8</v>
      </c>
      <c r="X58" s="3">
        <f t="shared" si="10"/>
        <v>5</v>
      </c>
      <c r="Y58" s="3">
        <f t="shared" si="11"/>
        <v>7</v>
      </c>
      <c r="Z58" s="3">
        <f t="shared" si="12"/>
        <v>13</v>
      </c>
      <c r="AA58" s="3">
        <f t="shared" si="13"/>
        <v>1</v>
      </c>
      <c r="AB58" s="3">
        <f t="shared" si="14"/>
        <v>4</v>
      </c>
      <c r="AC58" s="3">
        <f t="shared" si="15"/>
        <v>6</v>
      </c>
      <c r="AD58" s="3">
        <f t="shared" si="16"/>
        <v>3</v>
      </c>
    </row>
    <row r="59" spans="1:30" x14ac:dyDescent="0.25">
      <c r="A59" s="2">
        <v>35003</v>
      </c>
      <c r="B59">
        <v>-0.42167535082553798</v>
      </c>
      <c r="C59">
        <v>9.2318307085062098E-2</v>
      </c>
      <c r="D59">
        <v>0.98355024930387103</v>
      </c>
      <c r="E59">
        <v>-3.2203235538432497E-2</v>
      </c>
      <c r="F59">
        <v>1.08758344459517</v>
      </c>
      <c r="G59">
        <v>-1.9054645096245499</v>
      </c>
      <c r="H59">
        <v>0.110502893007333</v>
      </c>
      <c r="I59">
        <v>-0.42553501880107802</v>
      </c>
      <c r="J59">
        <v>0.36186167065960201</v>
      </c>
      <c r="K59">
        <v>-0.37991095127171298</v>
      </c>
      <c r="L59">
        <v>-1.9368572714161301</v>
      </c>
      <c r="M59">
        <v>1.52567782851686</v>
      </c>
      <c r="N59">
        <v>0.61500256454612301</v>
      </c>
      <c r="O59">
        <v>0.32514937976341601</v>
      </c>
      <c r="P59" s="4">
        <f t="shared" si="2"/>
        <v>35003</v>
      </c>
      <c r="Q59" s="3">
        <f t="shared" si="3"/>
        <v>11</v>
      </c>
      <c r="R59" s="3">
        <f t="shared" si="4"/>
        <v>8</v>
      </c>
      <c r="S59" s="3">
        <f t="shared" si="5"/>
        <v>3</v>
      </c>
      <c r="T59" s="3">
        <f t="shared" si="6"/>
        <v>9</v>
      </c>
      <c r="U59" s="3">
        <f t="shared" si="7"/>
        <v>2</v>
      </c>
      <c r="V59" s="3">
        <f t="shared" si="8"/>
        <v>13</v>
      </c>
      <c r="W59" s="3">
        <f t="shared" si="9"/>
        <v>7</v>
      </c>
      <c r="X59" s="3">
        <f t="shared" si="10"/>
        <v>12</v>
      </c>
      <c r="Y59" s="3">
        <f t="shared" si="11"/>
        <v>5</v>
      </c>
      <c r="Z59" s="3">
        <f t="shared" si="12"/>
        <v>10</v>
      </c>
      <c r="AA59" s="3">
        <f t="shared" si="13"/>
        <v>14</v>
      </c>
      <c r="AB59" s="3">
        <f t="shared" si="14"/>
        <v>1</v>
      </c>
      <c r="AC59" s="3">
        <f t="shared" si="15"/>
        <v>4</v>
      </c>
      <c r="AD59" s="3">
        <f t="shared" si="16"/>
        <v>6</v>
      </c>
    </row>
    <row r="60" spans="1:30" x14ac:dyDescent="0.25">
      <c r="A60" s="2">
        <v>35033</v>
      </c>
      <c r="B60">
        <v>0.32964493073270801</v>
      </c>
      <c r="C60">
        <v>0.59358390204084399</v>
      </c>
      <c r="D60">
        <v>-0.89039555288273697</v>
      </c>
      <c r="E60">
        <v>0.30909438848676102</v>
      </c>
      <c r="F60">
        <v>-0.74192208653396297</v>
      </c>
      <c r="G60">
        <v>-2.7322388643824902</v>
      </c>
      <c r="H60">
        <v>0.71328255835140097</v>
      </c>
      <c r="I60">
        <v>0.83390508073366298</v>
      </c>
      <c r="J60">
        <v>-0.12742870485968799</v>
      </c>
      <c r="K60">
        <v>1.2092232894508399</v>
      </c>
      <c r="L60">
        <v>-0.67409760446530398</v>
      </c>
      <c r="M60">
        <v>0.52640461957338303</v>
      </c>
      <c r="N60">
        <v>0.25813337559716198</v>
      </c>
      <c r="O60">
        <v>0.39281066815742199</v>
      </c>
      <c r="P60" s="4">
        <f t="shared" si="2"/>
        <v>35033</v>
      </c>
      <c r="Q60" s="3">
        <f t="shared" si="3"/>
        <v>7</v>
      </c>
      <c r="R60" s="3">
        <f t="shared" si="4"/>
        <v>4</v>
      </c>
      <c r="S60" s="3">
        <f t="shared" si="5"/>
        <v>13</v>
      </c>
      <c r="T60" s="3">
        <f t="shared" si="6"/>
        <v>8</v>
      </c>
      <c r="U60" s="3">
        <f t="shared" si="7"/>
        <v>12</v>
      </c>
      <c r="V60" s="3">
        <f t="shared" si="8"/>
        <v>14</v>
      </c>
      <c r="W60" s="3">
        <f t="shared" si="9"/>
        <v>3</v>
      </c>
      <c r="X60" s="3">
        <f t="shared" si="10"/>
        <v>2</v>
      </c>
      <c r="Y60" s="3">
        <f t="shared" si="11"/>
        <v>10</v>
      </c>
      <c r="Z60" s="3">
        <f t="shared" si="12"/>
        <v>1</v>
      </c>
      <c r="AA60" s="3">
        <f t="shared" si="13"/>
        <v>11</v>
      </c>
      <c r="AB60" s="3">
        <f t="shared" si="14"/>
        <v>5</v>
      </c>
      <c r="AC60" s="3">
        <f t="shared" si="15"/>
        <v>9</v>
      </c>
      <c r="AD60" s="3">
        <f t="shared" si="16"/>
        <v>6</v>
      </c>
    </row>
    <row r="61" spans="1:30" x14ac:dyDescent="0.25">
      <c r="A61" s="2">
        <v>35062</v>
      </c>
      <c r="B61">
        <v>-0.11722807048881</v>
      </c>
      <c r="C61">
        <v>-0.47173753635043703</v>
      </c>
      <c r="D61">
        <v>-0.118249704231604</v>
      </c>
      <c r="E61">
        <v>-0.86681709965074305</v>
      </c>
      <c r="F61">
        <v>-0.18958494974709</v>
      </c>
      <c r="G61">
        <v>1.86639274182042</v>
      </c>
      <c r="H61">
        <v>1.24327406671408</v>
      </c>
      <c r="I61">
        <v>-0.50836151268393404</v>
      </c>
      <c r="J61">
        <v>1.90066048708159</v>
      </c>
      <c r="K61">
        <v>0.29226710519101601</v>
      </c>
      <c r="L61">
        <v>-1.4298390284539999</v>
      </c>
      <c r="M61">
        <v>-0.34278742934906897</v>
      </c>
      <c r="N61">
        <v>-0.73784943877548304</v>
      </c>
      <c r="O61">
        <v>-0.52013963107593597</v>
      </c>
      <c r="P61" s="4">
        <f t="shared" si="2"/>
        <v>35062</v>
      </c>
      <c r="Q61" s="3">
        <f t="shared" si="3"/>
        <v>5</v>
      </c>
      <c r="R61" s="3">
        <f t="shared" si="4"/>
        <v>9</v>
      </c>
      <c r="S61" s="3">
        <f t="shared" si="5"/>
        <v>6</v>
      </c>
      <c r="T61" s="3">
        <f t="shared" si="6"/>
        <v>13</v>
      </c>
      <c r="U61" s="3">
        <f t="shared" si="7"/>
        <v>7</v>
      </c>
      <c r="V61" s="3">
        <f t="shared" si="8"/>
        <v>2</v>
      </c>
      <c r="W61" s="3">
        <f t="shared" si="9"/>
        <v>3</v>
      </c>
      <c r="X61" s="3">
        <f t="shared" si="10"/>
        <v>10</v>
      </c>
      <c r="Y61" s="3">
        <f t="shared" si="11"/>
        <v>1</v>
      </c>
      <c r="Z61" s="3">
        <f t="shared" si="12"/>
        <v>4</v>
      </c>
      <c r="AA61" s="3">
        <f t="shared" si="13"/>
        <v>14</v>
      </c>
      <c r="AB61" s="3">
        <f t="shared" si="14"/>
        <v>8</v>
      </c>
      <c r="AC61" s="3">
        <f t="shared" si="15"/>
        <v>12</v>
      </c>
      <c r="AD61" s="3">
        <f t="shared" si="16"/>
        <v>11</v>
      </c>
    </row>
    <row r="62" spans="1:30" x14ac:dyDescent="0.25">
      <c r="A62" s="2">
        <v>35095</v>
      </c>
      <c r="B62">
        <v>-0.48870648118787102</v>
      </c>
      <c r="C62">
        <v>0.19771975569043901</v>
      </c>
      <c r="D62">
        <v>0.82738450254224405</v>
      </c>
      <c r="E62">
        <v>1.04643473545685</v>
      </c>
      <c r="F62">
        <v>1.8741997229474101</v>
      </c>
      <c r="G62">
        <v>1.85928380351487E-2</v>
      </c>
      <c r="H62">
        <v>-0.62910090966056298</v>
      </c>
      <c r="I62">
        <v>-0.27472824330368001</v>
      </c>
      <c r="J62">
        <v>1.59854838302031</v>
      </c>
      <c r="K62">
        <v>-0.63381299668151203</v>
      </c>
      <c r="L62">
        <v>-0.70040042203425001</v>
      </c>
      <c r="M62">
        <v>-1.64875197706157</v>
      </c>
      <c r="N62">
        <v>-0.80263230436996702</v>
      </c>
      <c r="O62">
        <v>-0.38474660339299299</v>
      </c>
      <c r="P62" s="4">
        <f t="shared" si="2"/>
        <v>35095</v>
      </c>
      <c r="Q62" s="3">
        <f t="shared" si="3"/>
        <v>9</v>
      </c>
      <c r="R62" s="3">
        <f t="shared" si="4"/>
        <v>5</v>
      </c>
      <c r="S62" s="3">
        <f t="shared" si="5"/>
        <v>4</v>
      </c>
      <c r="T62" s="3">
        <f t="shared" si="6"/>
        <v>3</v>
      </c>
      <c r="U62" s="3">
        <f t="shared" si="7"/>
        <v>1</v>
      </c>
      <c r="V62" s="3">
        <f t="shared" si="8"/>
        <v>6</v>
      </c>
      <c r="W62" s="3">
        <f t="shared" si="9"/>
        <v>10</v>
      </c>
      <c r="X62" s="3">
        <f t="shared" si="10"/>
        <v>7</v>
      </c>
      <c r="Y62" s="3">
        <f t="shared" si="11"/>
        <v>2</v>
      </c>
      <c r="Z62" s="3">
        <f t="shared" si="12"/>
        <v>11</v>
      </c>
      <c r="AA62" s="3">
        <f t="shared" si="13"/>
        <v>12</v>
      </c>
      <c r="AB62" s="3">
        <f t="shared" si="14"/>
        <v>14</v>
      </c>
      <c r="AC62" s="3">
        <f t="shared" si="15"/>
        <v>13</v>
      </c>
      <c r="AD62" s="3">
        <f t="shared" si="16"/>
        <v>8</v>
      </c>
    </row>
    <row r="63" spans="1:30" x14ac:dyDescent="0.25">
      <c r="A63" s="2">
        <v>35124</v>
      </c>
      <c r="B63">
        <v>-7.83574193890543E-2</v>
      </c>
      <c r="C63">
        <v>-0.56856787399750697</v>
      </c>
      <c r="D63">
        <v>-0.66523208607086104</v>
      </c>
      <c r="E63">
        <v>0.28669970283547802</v>
      </c>
      <c r="F63">
        <v>-1.0633595949305601</v>
      </c>
      <c r="G63">
        <v>-1.3951014151688801</v>
      </c>
      <c r="H63">
        <v>-1.07078462955681</v>
      </c>
      <c r="I63">
        <v>0.61222842224348495</v>
      </c>
      <c r="J63">
        <v>-0.231788402547911</v>
      </c>
      <c r="K63">
        <v>1.3584675934020001</v>
      </c>
      <c r="L63">
        <v>2.1164826404238699</v>
      </c>
      <c r="M63">
        <v>1.02476988020862</v>
      </c>
      <c r="N63">
        <v>-0.34389418697206597</v>
      </c>
      <c r="O63">
        <v>1.8437369520204298E-2</v>
      </c>
      <c r="P63" s="4">
        <f t="shared" si="2"/>
        <v>35124</v>
      </c>
      <c r="Q63" s="3">
        <f t="shared" si="3"/>
        <v>7</v>
      </c>
      <c r="R63" s="3">
        <f t="shared" si="4"/>
        <v>10</v>
      </c>
      <c r="S63" s="3">
        <f t="shared" si="5"/>
        <v>11</v>
      </c>
      <c r="T63" s="3">
        <f t="shared" si="6"/>
        <v>5</v>
      </c>
      <c r="U63" s="3">
        <f t="shared" si="7"/>
        <v>12</v>
      </c>
      <c r="V63" s="3">
        <f t="shared" si="8"/>
        <v>14</v>
      </c>
      <c r="W63" s="3">
        <f t="shared" si="9"/>
        <v>13</v>
      </c>
      <c r="X63" s="3">
        <f t="shared" si="10"/>
        <v>4</v>
      </c>
      <c r="Y63" s="3">
        <f t="shared" si="11"/>
        <v>8</v>
      </c>
      <c r="Z63" s="3">
        <f t="shared" si="12"/>
        <v>2</v>
      </c>
      <c r="AA63" s="3">
        <f t="shared" si="13"/>
        <v>1</v>
      </c>
      <c r="AB63" s="3">
        <f t="shared" si="14"/>
        <v>3</v>
      </c>
      <c r="AC63" s="3">
        <f t="shared" si="15"/>
        <v>9</v>
      </c>
      <c r="AD63" s="3">
        <f t="shared" si="16"/>
        <v>6</v>
      </c>
    </row>
    <row r="64" spans="1:30" x14ac:dyDescent="0.25">
      <c r="A64" s="2">
        <v>35153</v>
      </c>
      <c r="B64">
        <v>-0.96829230537445199</v>
      </c>
      <c r="C64">
        <v>0.15881181742456901</v>
      </c>
      <c r="D64">
        <v>0.46653208941479801</v>
      </c>
      <c r="E64">
        <v>-0.268591923813501</v>
      </c>
      <c r="F64">
        <v>-0.58671664328531203</v>
      </c>
      <c r="G64">
        <v>-1.6178161637672801</v>
      </c>
      <c r="H64">
        <v>1.2667491193534099</v>
      </c>
      <c r="I64">
        <v>0.78146758504297598</v>
      </c>
      <c r="J64">
        <v>-0.742959252294632</v>
      </c>
      <c r="K64">
        <v>-0.837824224413245</v>
      </c>
      <c r="L64">
        <v>0.10048542970847101</v>
      </c>
      <c r="M64">
        <v>2.2871155981253501</v>
      </c>
      <c r="N64">
        <v>-0.21286176931781201</v>
      </c>
      <c r="O64">
        <v>0.17390064319666201</v>
      </c>
      <c r="P64" s="4">
        <f t="shared" si="2"/>
        <v>35153</v>
      </c>
      <c r="Q64" s="3">
        <f t="shared" si="3"/>
        <v>13</v>
      </c>
      <c r="R64" s="3">
        <f t="shared" si="4"/>
        <v>6</v>
      </c>
      <c r="S64" s="3">
        <f t="shared" si="5"/>
        <v>4</v>
      </c>
      <c r="T64" s="3">
        <f t="shared" si="6"/>
        <v>9</v>
      </c>
      <c r="U64" s="3">
        <f t="shared" si="7"/>
        <v>10</v>
      </c>
      <c r="V64" s="3">
        <f t="shared" si="8"/>
        <v>14</v>
      </c>
      <c r="W64" s="3">
        <f t="shared" si="9"/>
        <v>2</v>
      </c>
      <c r="X64" s="3">
        <f t="shared" si="10"/>
        <v>3</v>
      </c>
      <c r="Y64" s="3">
        <f t="shared" si="11"/>
        <v>11</v>
      </c>
      <c r="Z64" s="3">
        <f t="shared" si="12"/>
        <v>12</v>
      </c>
      <c r="AA64" s="3">
        <f t="shared" si="13"/>
        <v>7</v>
      </c>
      <c r="AB64" s="3">
        <f t="shared" si="14"/>
        <v>1</v>
      </c>
      <c r="AC64" s="3">
        <f t="shared" si="15"/>
        <v>8</v>
      </c>
      <c r="AD64" s="3">
        <f t="shared" si="16"/>
        <v>5</v>
      </c>
    </row>
    <row r="65" spans="1:30" x14ac:dyDescent="0.25">
      <c r="A65" s="2">
        <v>35185</v>
      </c>
      <c r="B65">
        <v>8.5834044407973806E-2</v>
      </c>
      <c r="C65">
        <v>-0.16256615458745199</v>
      </c>
      <c r="D65">
        <v>0.56449469012694897</v>
      </c>
      <c r="E65">
        <v>-0.90943883667663705</v>
      </c>
      <c r="F65">
        <v>-0.76944196997425796</v>
      </c>
      <c r="G65">
        <v>2.8910076448278001</v>
      </c>
      <c r="H65">
        <v>0.28577527240706901</v>
      </c>
      <c r="I65">
        <v>0.40040000404603199</v>
      </c>
      <c r="J65">
        <v>-0.84061241022165401</v>
      </c>
      <c r="K65">
        <v>0.63860927620916297</v>
      </c>
      <c r="L65">
        <v>-0.70029367150890398</v>
      </c>
      <c r="M65">
        <v>-0.71351695466224696</v>
      </c>
      <c r="N65">
        <v>-5.5045372065711203E-2</v>
      </c>
      <c r="O65">
        <v>-0.71520556232812205</v>
      </c>
      <c r="P65" s="4">
        <f t="shared" si="2"/>
        <v>35185</v>
      </c>
      <c r="Q65" s="3">
        <f t="shared" si="3"/>
        <v>6</v>
      </c>
      <c r="R65" s="3">
        <f t="shared" si="4"/>
        <v>8</v>
      </c>
      <c r="S65" s="3">
        <f t="shared" si="5"/>
        <v>3</v>
      </c>
      <c r="T65" s="3">
        <f t="shared" si="6"/>
        <v>14</v>
      </c>
      <c r="U65" s="3">
        <f t="shared" si="7"/>
        <v>12</v>
      </c>
      <c r="V65" s="3">
        <f t="shared" si="8"/>
        <v>1</v>
      </c>
      <c r="W65" s="3">
        <f t="shared" si="9"/>
        <v>5</v>
      </c>
      <c r="X65" s="3">
        <f t="shared" si="10"/>
        <v>4</v>
      </c>
      <c r="Y65" s="3">
        <f t="shared" si="11"/>
        <v>13</v>
      </c>
      <c r="Z65" s="3">
        <f t="shared" si="12"/>
        <v>2</v>
      </c>
      <c r="AA65" s="3">
        <f t="shared" si="13"/>
        <v>9</v>
      </c>
      <c r="AB65" s="3">
        <f t="shared" si="14"/>
        <v>10</v>
      </c>
      <c r="AC65" s="3">
        <f t="shared" si="15"/>
        <v>7</v>
      </c>
      <c r="AD65" s="3">
        <f t="shared" si="16"/>
        <v>11</v>
      </c>
    </row>
    <row r="66" spans="1:30" x14ac:dyDescent="0.25">
      <c r="A66" s="2">
        <v>35216</v>
      </c>
      <c r="B66">
        <v>-0.84977266872772905</v>
      </c>
      <c r="C66">
        <v>0.94155446694898104</v>
      </c>
      <c r="D66">
        <v>-0.42993014154138998</v>
      </c>
      <c r="E66">
        <v>0.60622069803808798</v>
      </c>
      <c r="F66">
        <v>1.2203672443123701</v>
      </c>
      <c r="G66">
        <v>-0.61956153694127003</v>
      </c>
      <c r="H66">
        <v>-0.59520867583461401</v>
      </c>
      <c r="I66">
        <v>1.49531594050225</v>
      </c>
      <c r="J66">
        <v>-1.9222028681484999</v>
      </c>
      <c r="K66">
        <v>5.2941225317438799E-2</v>
      </c>
      <c r="L66">
        <v>0.87222353561329902</v>
      </c>
      <c r="M66">
        <v>-0.84540165789907395</v>
      </c>
      <c r="N66">
        <v>-0.73779844888703205</v>
      </c>
      <c r="O66">
        <v>0.81125288724717803</v>
      </c>
      <c r="P66" s="4">
        <f t="shared" si="2"/>
        <v>35216</v>
      </c>
      <c r="Q66" s="3">
        <f t="shared" si="3"/>
        <v>13</v>
      </c>
      <c r="R66" s="3">
        <f t="shared" si="4"/>
        <v>3</v>
      </c>
      <c r="S66" s="3">
        <f t="shared" si="5"/>
        <v>8</v>
      </c>
      <c r="T66" s="3">
        <f t="shared" si="6"/>
        <v>6</v>
      </c>
      <c r="U66" s="3">
        <f t="shared" si="7"/>
        <v>2</v>
      </c>
      <c r="V66" s="3">
        <f t="shared" si="8"/>
        <v>10</v>
      </c>
      <c r="W66" s="3">
        <f t="shared" si="9"/>
        <v>9</v>
      </c>
      <c r="X66" s="3">
        <f t="shared" si="10"/>
        <v>1</v>
      </c>
      <c r="Y66" s="3">
        <f t="shared" si="11"/>
        <v>14</v>
      </c>
      <c r="Z66" s="3">
        <f t="shared" si="12"/>
        <v>7</v>
      </c>
      <c r="AA66" s="3">
        <f t="shared" si="13"/>
        <v>4</v>
      </c>
      <c r="AB66" s="3">
        <f t="shared" si="14"/>
        <v>12</v>
      </c>
      <c r="AC66" s="3">
        <f t="shared" si="15"/>
        <v>11</v>
      </c>
      <c r="AD66" s="3">
        <f t="shared" si="16"/>
        <v>5</v>
      </c>
    </row>
    <row r="67" spans="1:30" x14ac:dyDescent="0.25">
      <c r="A67" s="2">
        <v>35244</v>
      </c>
      <c r="B67">
        <v>-0.52550455280919195</v>
      </c>
      <c r="C67">
        <v>-1.25223064122435</v>
      </c>
      <c r="D67">
        <v>0.51490108054057104</v>
      </c>
      <c r="E67">
        <v>0.64962193240952704</v>
      </c>
      <c r="F67">
        <v>-1.2386014669871499</v>
      </c>
      <c r="G67">
        <v>-1.0780573240979201</v>
      </c>
      <c r="H67">
        <v>0.613168455883633</v>
      </c>
      <c r="I67">
        <v>-0.75726459189713902</v>
      </c>
      <c r="J67">
        <v>-6.4953634532502094E-2</v>
      </c>
      <c r="K67">
        <v>1.44359757578135</v>
      </c>
      <c r="L67">
        <v>-0.18592507556358701</v>
      </c>
      <c r="M67">
        <v>2.1180005133952999</v>
      </c>
      <c r="N67">
        <v>-0.423459845319136</v>
      </c>
      <c r="O67">
        <v>0.18670757442060201</v>
      </c>
      <c r="P67" s="4">
        <f t="shared" ref="P67:P130" si="17">A67</f>
        <v>35244</v>
      </c>
      <c r="Q67" s="3">
        <f t="shared" ref="Q67:Q130" si="18">RANK(B67,$B67:$O67)</f>
        <v>10</v>
      </c>
      <c r="R67" s="3">
        <f t="shared" ref="R67:R130" si="19">RANK(C67,$B67:$O67)</f>
        <v>14</v>
      </c>
      <c r="S67" s="3">
        <f t="shared" ref="S67:S130" si="20">RANK(D67,$B67:$O67)</f>
        <v>5</v>
      </c>
      <c r="T67" s="3">
        <f t="shared" ref="T67:T130" si="21">RANK(E67,$B67:$O67)</f>
        <v>3</v>
      </c>
      <c r="U67" s="3">
        <f t="shared" ref="U67:U130" si="22">RANK(F67,$B67:$O67)</f>
        <v>13</v>
      </c>
      <c r="V67" s="3">
        <f t="shared" ref="V67:V130" si="23">RANK(G67,$B67:$O67)</f>
        <v>12</v>
      </c>
      <c r="W67" s="3">
        <f t="shared" ref="W67:W130" si="24">RANK(H67,$B67:$O67)</f>
        <v>4</v>
      </c>
      <c r="X67" s="3">
        <f t="shared" ref="X67:X130" si="25">RANK(I67,$B67:$O67)</f>
        <v>11</v>
      </c>
      <c r="Y67" s="3">
        <f t="shared" ref="Y67:Y130" si="26">RANK(J67,$B67:$O67)</f>
        <v>7</v>
      </c>
      <c r="Z67" s="3">
        <f t="shared" ref="Z67:Z130" si="27">RANK(K67,$B67:$O67)</f>
        <v>2</v>
      </c>
      <c r="AA67" s="3">
        <f t="shared" ref="AA67:AA130" si="28">RANK(L67,$B67:$O67)</f>
        <v>8</v>
      </c>
      <c r="AB67" s="3">
        <f t="shared" ref="AB67:AB130" si="29">RANK(M67,$B67:$O67)</f>
        <v>1</v>
      </c>
      <c r="AC67" s="3">
        <f t="shared" ref="AC67:AC130" si="30">RANK(N67,$B67:$O67)</f>
        <v>9</v>
      </c>
      <c r="AD67" s="3">
        <f t="shared" ref="AD67:AD130" si="31">RANK(O67,$B67:$O67)</f>
        <v>6</v>
      </c>
    </row>
    <row r="68" spans="1:30" x14ac:dyDescent="0.25">
      <c r="A68" s="2">
        <v>35277</v>
      </c>
      <c r="B68">
        <v>0.68153296324749901</v>
      </c>
      <c r="C68">
        <v>1.1878688958836201</v>
      </c>
      <c r="D68">
        <v>-0.22627992689572299</v>
      </c>
      <c r="E68">
        <v>0.66903278071885697</v>
      </c>
      <c r="F68">
        <v>0.39857464555241401</v>
      </c>
      <c r="G68">
        <v>-1.4949455853056699</v>
      </c>
      <c r="H68">
        <v>-1.0361802381402301</v>
      </c>
      <c r="I68">
        <v>0.16947582574756101</v>
      </c>
      <c r="J68">
        <v>-1.3682382845650101</v>
      </c>
      <c r="K68">
        <v>-0.42700109292704003</v>
      </c>
      <c r="L68">
        <v>9.7275306093811201E-2</v>
      </c>
      <c r="M68">
        <v>-0.70782771694924596</v>
      </c>
      <c r="N68">
        <v>2.1350711145265699</v>
      </c>
      <c r="O68">
        <v>-7.8358686987411802E-2</v>
      </c>
      <c r="P68" s="4">
        <f t="shared" si="17"/>
        <v>35277</v>
      </c>
      <c r="Q68" s="3">
        <f t="shared" si="18"/>
        <v>3</v>
      </c>
      <c r="R68" s="3">
        <f t="shared" si="19"/>
        <v>2</v>
      </c>
      <c r="S68" s="3">
        <f t="shared" si="20"/>
        <v>9</v>
      </c>
      <c r="T68" s="3">
        <f t="shared" si="21"/>
        <v>4</v>
      </c>
      <c r="U68" s="3">
        <f t="shared" si="22"/>
        <v>5</v>
      </c>
      <c r="V68" s="3">
        <f t="shared" si="23"/>
        <v>14</v>
      </c>
      <c r="W68" s="3">
        <f t="shared" si="24"/>
        <v>12</v>
      </c>
      <c r="X68" s="3">
        <f t="shared" si="25"/>
        <v>6</v>
      </c>
      <c r="Y68" s="3">
        <f t="shared" si="26"/>
        <v>13</v>
      </c>
      <c r="Z68" s="3">
        <f t="shared" si="27"/>
        <v>10</v>
      </c>
      <c r="AA68" s="3">
        <f t="shared" si="28"/>
        <v>7</v>
      </c>
      <c r="AB68" s="3">
        <f t="shared" si="29"/>
        <v>11</v>
      </c>
      <c r="AC68" s="3">
        <f t="shared" si="30"/>
        <v>1</v>
      </c>
      <c r="AD68" s="3">
        <f t="shared" si="31"/>
        <v>8</v>
      </c>
    </row>
    <row r="69" spans="1:30" x14ac:dyDescent="0.25">
      <c r="A69" s="2">
        <v>35307</v>
      </c>
      <c r="B69">
        <v>0.55586749225794796</v>
      </c>
      <c r="C69">
        <v>0.44969903684047402</v>
      </c>
      <c r="D69">
        <v>-1.4987144843184199</v>
      </c>
      <c r="E69">
        <v>-0.25708718215218701</v>
      </c>
      <c r="F69">
        <v>0.87473842051790596</v>
      </c>
      <c r="G69">
        <v>-1.45581635643302</v>
      </c>
      <c r="H69">
        <v>-1.775316313377</v>
      </c>
      <c r="I69">
        <v>0.28452016034400002</v>
      </c>
      <c r="J69">
        <v>0.79524868893506795</v>
      </c>
      <c r="K69">
        <v>-0.63064980586499397</v>
      </c>
      <c r="L69">
        <v>1.22152743362514</v>
      </c>
      <c r="M69">
        <v>0.755277094664902</v>
      </c>
      <c r="N69">
        <v>0.94652213361871596</v>
      </c>
      <c r="O69">
        <v>-0.265816318658531</v>
      </c>
      <c r="P69" s="4">
        <f t="shared" si="17"/>
        <v>35307</v>
      </c>
      <c r="Q69" s="3">
        <f t="shared" si="18"/>
        <v>6</v>
      </c>
      <c r="R69" s="3">
        <f t="shared" si="19"/>
        <v>7</v>
      </c>
      <c r="S69" s="3">
        <f t="shared" si="20"/>
        <v>13</v>
      </c>
      <c r="T69" s="3">
        <f t="shared" si="21"/>
        <v>9</v>
      </c>
      <c r="U69" s="3">
        <f t="shared" si="22"/>
        <v>3</v>
      </c>
      <c r="V69" s="3">
        <f t="shared" si="23"/>
        <v>12</v>
      </c>
      <c r="W69" s="3">
        <f t="shared" si="24"/>
        <v>14</v>
      </c>
      <c r="X69" s="3">
        <f t="shared" si="25"/>
        <v>8</v>
      </c>
      <c r="Y69" s="3">
        <f t="shared" si="26"/>
        <v>4</v>
      </c>
      <c r="Z69" s="3">
        <f t="shared" si="27"/>
        <v>11</v>
      </c>
      <c r="AA69" s="3">
        <f t="shared" si="28"/>
        <v>1</v>
      </c>
      <c r="AB69" s="3">
        <f t="shared" si="29"/>
        <v>5</v>
      </c>
      <c r="AC69" s="3">
        <f t="shared" si="30"/>
        <v>2</v>
      </c>
      <c r="AD69" s="3">
        <f t="shared" si="31"/>
        <v>10</v>
      </c>
    </row>
    <row r="70" spans="1:30" x14ac:dyDescent="0.25">
      <c r="A70" s="2">
        <v>35338</v>
      </c>
      <c r="B70">
        <v>-1.5100921780163401</v>
      </c>
      <c r="C70">
        <v>-0.29628926523890498</v>
      </c>
      <c r="D70">
        <v>1.80278111284408</v>
      </c>
      <c r="E70">
        <v>0.19256380236013801</v>
      </c>
      <c r="F70">
        <v>1.2112687450027599</v>
      </c>
      <c r="G70">
        <v>0.73117774043038597</v>
      </c>
      <c r="H70">
        <v>0.54020373878337502</v>
      </c>
      <c r="I70">
        <v>0.34506155009315698</v>
      </c>
      <c r="J70">
        <v>-1.7201807365885999</v>
      </c>
      <c r="K70">
        <v>-9.4102119391168706E-2</v>
      </c>
      <c r="L70">
        <v>0.102597726725389</v>
      </c>
      <c r="M70">
        <v>-0.85604125136405296</v>
      </c>
      <c r="N70">
        <v>-0.97282791813679304</v>
      </c>
      <c r="O70">
        <v>0.52387905249658395</v>
      </c>
      <c r="P70" s="4">
        <f t="shared" si="17"/>
        <v>35338</v>
      </c>
      <c r="Q70" s="3">
        <f t="shared" si="18"/>
        <v>13</v>
      </c>
      <c r="R70" s="3">
        <f t="shared" si="19"/>
        <v>10</v>
      </c>
      <c r="S70" s="3">
        <f t="shared" si="20"/>
        <v>1</v>
      </c>
      <c r="T70" s="3">
        <f t="shared" si="21"/>
        <v>7</v>
      </c>
      <c r="U70" s="3">
        <f t="shared" si="22"/>
        <v>2</v>
      </c>
      <c r="V70" s="3">
        <f t="shared" si="23"/>
        <v>3</v>
      </c>
      <c r="W70" s="3">
        <f t="shared" si="24"/>
        <v>4</v>
      </c>
      <c r="X70" s="3">
        <f t="shared" si="25"/>
        <v>6</v>
      </c>
      <c r="Y70" s="3">
        <f t="shared" si="26"/>
        <v>14</v>
      </c>
      <c r="Z70" s="3">
        <f t="shared" si="27"/>
        <v>9</v>
      </c>
      <c r="AA70" s="3">
        <f t="shared" si="28"/>
        <v>8</v>
      </c>
      <c r="AB70" s="3">
        <f t="shared" si="29"/>
        <v>11</v>
      </c>
      <c r="AC70" s="3">
        <f t="shared" si="30"/>
        <v>12</v>
      </c>
      <c r="AD70" s="3">
        <f t="shared" si="31"/>
        <v>5</v>
      </c>
    </row>
    <row r="71" spans="1:30" x14ac:dyDescent="0.25">
      <c r="A71" s="2">
        <v>35369</v>
      </c>
      <c r="B71">
        <v>0.69096768297897604</v>
      </c>
      <c r="C71">
        <v>1.5869721261512999</v>
      </c>
      <c r="D71">
        <v>-9.5418664217889707E-2</v>
      </c>
      <c r="E71">
        <v>-2.0209544128971899E-2</v>
      </c>
      <c r="F71">
        <v>1.3555058302557399</v>
      </c>
      <c r="G71">
        <v>-1.69949481557531</v>
      </c>
      <c r="H71">
        <v>-1.3577954177482501</v>
      </c>
      <c r="I71">
        <v>-9.6664083847479196E-2</v>
      </c>
      <c r="J71">
        <v>-1.5978925694916599</v>
      </c>
      <c r="K71">
        <v>0.34390017448960603</v>
      </c>
      <c r="L71">
        <v>0.57128351035275104</v>
      </c>
      <c r="M71">
        <v>-0.25301785576144598</v>
      </c>
      <c r="N71">
        <v>-2.2705576951103999E-2</v>
      </c>
      <c r="O71">
        <v>0.59456920349374198</v>
      </c>
      <c r="P71" s="4">
        <f t="shared" si="17"/>
        <v>35369</v>
      </c>
      <c r="Q71" s="3">
        <f t="shared" si="18"/>
        <v>3</v>
      </c>
      <c r="R71" s="3">
        <f t="shared" si="19"/>
        <v>1</v>
      </c>
      <c r="S71" s="3">
        <f t="shared" si="20"/>
        <v>9</v>
      </c>
      <c r="T71" s="3">
        <f t="shared" si="21"/>
        <v>7</v>
      </c>
      <c r="U71" s="3">
        <f t="shared" si="22"/>
        <v>2</v>
      </c>
      <c r="V71" s="3">
        <f t="shared" si="23"/>
        <v>14</v>
      </c>
      <c r="W71" s="3">
        <f t="shared" si="24"/>
        <v>12</v>
      </c>
      <c r="X71" s="3">
        <f t="shared" si="25"/>
        <v>10</v>
      </c>
      <c r="Y71" s="3">
        <f t="shared" si="26"/>
        <v>13</v>
      </c>
      <c r="Z71" s="3">
        <f t="shared" si="27"/>
        <v>6</v>
      </c>
      <c r="AA71" s="3">
        <f t="shared" si="28"/>
        <v>5</v>
      </c>
      <c r="AB71" s="3">
        <f t="shared" si="29"/>
        <v>11</v>
      </c>
      <c r="AC71" s="3">
        <f t="shared" si="30"/>
        <v>8</v>
      </c>
      <c r="AD71" s="3">
        <f t="shared" si="31"/>
        <v>4</v>
      </c>
    </row>
    <row r="72" spans="1:30" x14ac:dyDescent="0.25">
      <c r="A72" s="2">
        <v>35398</v>
      </c>
      <c r="B72">
        <v>-1.7008298583012</v>
      </c>
      <c r="C72">
        <v>0.85263540977014796</v>
      </c>
      <c r="D72">
        <v>0.70027076451006798</v>
      </c>
      <c r="E72">
        <v>6.3827776939108904E-2</v>
      </c>
      <c r="F72">
        <v>0.48922604757862198</v>
      </c>
      <c r="G72">
        <v>0.749938740369964</v>
      </c>
      <c r="H72">
        <v>-1.84800061472458</v>
      </c>
      <c r="I72">
        <v>0.99436039963206402</v>
      </c>
      <c r="J72">
        <v>0.30484799277416003</v>
      </c>
      <c r="K72">
        <v>0.607974986473793</v>
      </c>
      <c r="L72">
        <v>0.62581707794808294</v>
      </c>
      <c r="M72">
        <v>-0.50792851254929505</v>
      </c>
      <c r="N72">
        <v>-1.5827558103914501</v>
      </c>
      <c r="O72">
        <v>0.25061559997051902</v>
      </c>
      <c r="P72" s="4">
        <f t="shared" si="17"/>
        <v>35398</v>
      </c>
      <c r="Q72" s="3">
        <f t="shared" si="18"/>
        <v>13</v>
      </c>
      <c r="R72" s="3">
        <f t="shared" si="19"/>
        <v>2</v>
      </c>
      <c r="S72" s="3">
        <f t="shared" si="20"/>
        <v>4</v>
      </c>
      <c r="T72" s="3">
        <f t="shared" si="21"/>
        <v>10</v>
      </c>
      <c r="U72" s="3">
        <f t="shared" si="22"/>
        <v>7</v>
      </c>
      <c r="V72" s="3">
        <f t="shared" si="23"/>
        <v>3</v>
      </c>
      <c r="W72" s="3">
        <f t="shared" si="24"/>
        <v>14</v>
      </c>
      <c r="X72" s="3">
        <f t="shared" si="25"/>
        <v>1</v>
      </c>
      <c r="Y72" s="3">
        <f t="shared" si="26"/>
        <v>8</v>
      </c>
      <c r="Z72" s="3">
        <f t="shared" si="27"/>
        <v>6</v>
      </c>
      <c r="AA72" s="3">
        <f t="shared" si="28"/>
        <v>5</v>
      </c>
      <c r="AB72" s="3">
        <f t="shared" si="29"/>
        <v>11</v>
      </c>
      <c r="AC72" s="3">
        <f t="shared" si="30"/>
        <v>12</v>
      </c>
      <c r="AD72" s="3">
        <f t="shared" si="31"/>
        <v>9</v>
      </c>
    </row>
    <row r="73" spans="1:30" x14ac:dyDescent="0.25">
      <c r="A73" s="2">
        <v>35430</v>
      </c>
      <c r="B73">
        <v>0.26468974164985298</v>
      </c>
      <c r="C73">
        <v>-0.74797177543684301</v>
      </c>
      <c r="D73">
        <v>-0.27263673231256702</v>
      </c>
      <c r="E73">
        <v>6.8720449574691006E-2</v>
      </c>
      <c r="F73">
        <v>-0.30200340190165398</v>
      </c>
      <c r="G73">
        <v>0.120514856339397</v>
      </c>
      <c r="H73">
        <v>-1.9851010620154199</v>
      </c>
      <c r="I73">
        <v>0.42556542517788898</v>
      </c>
      <c r="J73">
        <v>0.11413779010145</v>
      </c>
      <c r="K73">
        <v>2.5644020054718002</v>
      </c>
      <c r="L73">
        <v>0.69562823796045203</v>
      </c>
      <c r="M73">
        <v>1.68147324890719E-3</v>
      </c>
      <c r="N73">
        <v>4.67041260946955E-2</v>
      </c>
      <c r="O73">
        <v>-0.99433113395264505</v>
      </c>
      <c r="P73" s="4">
        <f t="shared" si="17"/>
        <v>35430</v>
      </c>
      <c r="Q73" s="3">
        <f t="shared" si="18"/>
        <v>4</v>
      </c>
      <c r="R73" s="3">
        <f t="shared" si="19"/>
        <v>12</v>
      </c>
      <c r="S73" s="3">
        <f t="shared" si="20"/>
        <v>10</v>
      </c>
      <c r="T73" s="3">
        <f t="shared" si="21"/>
        <v>7</v>
      </c>
      <c r="U73" s="3">
        <f t="shared" si="22"/>
        <v>11</v>
      </c>
      <c r="V73" s="3">
        <f t="shared" si="23"/>
        <v>5</v>
      </c>
      <c r="W73" s="3">
        <f t="shared" si="24"/>
        <v>14</v>
      </c>
      <c r="X73" s="3">
        <f t="shared" si="25"/>
        <v>3</v>
      </c>
      <c r="Y73" s="3">
        <f t="shared" si="26"/>
        <v>6</v>
      </c>
      <c r="Z73" s="3">
        <f t="shared" si="27"/>
        <v>1</v>
      </c>
      <c r="AA73" s="3">
        <f t="shared" si="28"/>
        <v>2</v>
      </c>
      <c r="AB73" s="3">
        <f t="shared" si="29"/>
        <v>9</v>
      </c>
      <c r="AC73" s="3">
        <f t="shared" si="30"/>
        <v>8</v>
      </c>
      <c r="AD73" s="3">
        <f t="shared" si="31"/>
        <v>13</v>
      </c>
    </row>
    <row r="74" spans="1:30" x14ac:dyDescent="0.25">
      <c r="A74" s="2">
        <v>35461</v>
      </c>
      <c r="B74">
        <v>-0.85780074302448805</v>
      </c>
      <c r="C74">
        <v>-0.30657048253439401</v>
      </c>
      <c r="D74">
        <v>0.66393099105076803</v>
      </c>
      <c r="E74">
        <v>7.8257226102532093E-2</v>
      </c>
      <c r="F74">
        <v>-1.0761836077061799</v>
      </c>
      <c r="G74">
        <v>2.4724931227886802</v>
      </c>
      <c r="H74">
        <v>-1.9272849224553199</v>
      </c>
      <c r="I74">
        <v>-9.1878957181537602E-2</v>
      </c>
      <c r="J74">
        <v>-1.0997686300594301E-2</v>
      </c>
      <c r="K74">
        <v>-6.8388773847013404E-2</v>
      </c>
      <c r="L74">
        <v>0.46141552706355898</v>
      </c>
      <c r="M74">
        <v>0.64875061507777199</v>
      </c>
      <c r="N74">
        <v>-0.20538032115905999</v>
      </c>
      <c r="O74">
        <v>0.21963801212527601</v>
      </c>
      <c r="P74" s="4">
        <f t="shared" si="17"/>
        <v>35461</v>
      </c>
      <c r="Q74" s="3">
        <f t="shared" si="18"/>
        <v>12</v>
      </c>
      <c r="R74" s="3">
        <f t="shared" si="19"/>
        <v>11</v>
      </c>
      <c r="S74" s="3">
        <f t="shared" si="20"/>
        <v>2</v>
      </c>
      <c r="T74" s="3">
        <f t="shared" si="21"/>
        <v>6</v>
      </c>
      <c r="U74" s="3">
        <f t="shared" si="22"/>
        <v>13</v>
      </c>
      <c r="V74" s="3">
        <f t="shared" si="23"/>
        <v>1</v>
      </c>
      <c r="W74" s="3">
        <f t="shared" si="24"/>
        <v>14</v>
      </c>
      <c r="X74" s="3">
        <f t="shared" si="25"/>
        <v>9</v>
      </c>
      <c r="Y74" s="3">
        <f t="shared" si="26"/>
        <v>7</v>
      </c>
      <c r="Z74" s="3">
        <f t="shared" si="27"/>
        <v>8</v>
      </c>
      <c r="AA74" s="3">
        <f t="shared" si="28"/>
        <v>4</v>
      </c>
      <c r="AB74" s="3">
        <f t="shared" si="29"/>
        <v>3</v>
      </c>
      <c r="AC74" s="3">
        <f t="shared" si="30"/>
        <v>10</v>
      </c>
      <c r="AD74" s="3">
        <f t="shared" si="31"/>
        <v>5</v>
      </c>
    </row>
    <row r="75" spans="1:30" x14ac:dyDescent="0.25">
      <c r="A75" s="2">
        <v>35489</v>
      </c>
      <c r="B75">
        <v>-0.26291135727353998</v>
      </c>
      <c r="C75">
        <v>-0.146349302262927</v>
      </c>
      <c r="D75">
        <v>0.60476792384981204</v>
      </c>
      <c r="E75">
        <v>1.35976696082693</v>
      </c>
      <c r="F75">
        <v>-0.47043590811270602</v>
      </c>
      <c r="G75">
        <v>-1.95036588443499</v>
      </c>
      <c r="H75">
        <v>-0.11862100292530001</v>
      </c>
      <c r="I75">
        <v>1.93873569604412</v>
      </c>
      <c r="J75">
        <v>-0.82222812004164403</v>
      </c>
      <c r="K75">
        <v>-0.97921581159553694</v>
      </c>
      <c r="L75">
        <v>0.60762821789564003</v>
      </c>
      <c r="M75">
        <v>0.84255162951634099</v>
      </c>
      <c r="N75">
        <v>-0.28271858847822101</v>
      </c>
      <c r="O75">
        <v>-0.32060445300796803</v>
      </c>
      <c r="P75" s="4">
        <f t="shared" si="17"/>
        <v>35489</v>
      </c>
      <c r="Q75" s="3">
        <f t="shared" si="18"/>
        <v>8</v>
      </c>
      <c r="R75" s="3">
        <f t="shared" si="19"/>
        <v>7</v>
      </c>
      <c r="S75" s="3">
        <f t="shared" si="20"/>
        <v>5</v>
      </c>
      <c r="T75" s="3">
        <f t="shared" si="21"/>
        <v>2</v>
      </c>
      <c r="U75" s="3">
        <f t="shared" si="22"/>
        <v>11</v>
      </c>
      <c r="V75" s="3">
        <f t="shared" si="23"/>
        <v>14</v>
      </c>
      <c r="W75" s="3">
        <f t="shared" si="24"/>
        <v>6</v>
      </c>
      <c r="X75" s="3">
        <f t="shared" si="25"/>
        <v>1</v>
      </c>
      <c r="Y75" s="3">
        <f t="shared" si="26"/>
        <v>12</v>
      </c>
      <c r="Z75" s="3">
        <f t="shared" si="27"/>
        <v>13</v>
      </c>
      <c r="AA75" s="3">
        <f t="shared" si="28"/>
        <v>4</v>
      </c>
      <c r="AB75" s="3">
        <f t="shared" si="29"/>
        <v>3</v>
      </c>
      <c r="AC75" s="3">
        <f t="shared" si="30"/>
        <v>9</v>
      </c>
      <c r="AD75" s="3">
        <f t="shared" si="31"/>
        <v>10</v>
      </c>
    </row>
    <row r="76" spans="1:30" x14ac:dyDescent="0.25">
      <c r="A76" s="2">
        <v>35520</v>
      </c>
      <c r="B76">
        <v>-8.4321176919902902E-2</v>
      </c>
      <c r="C76">
        <v>-0.920958736554366</v>
      </c>
      <c r="D76">
        <v>0.506668494871369</v>
      </c>
      <c r="E76">
        <v>1.2983710949276901</v>
      </c>
      <c r="F76">
        <v>-1.3443491387117701</v>
      </c>
      <c r="G76">
        <v>0.17592006074578101</v>
      </c>
      <c r="H76">
        <v>-0.307024887999225</v>
      </c>
      <c r="I76">
        <v>0.24272031905805999</v>
      </c>
      <c r="J76">
        <v>-1.89976556740613</v>
      </c>
      <c r="K76">
        <v>0.76526691646798295</v>
      </c>
      <c r="L76">
        <v>1.26933414944818</v>
      </c>
      <c r="M76">
        <v>1.1138540136008701</v>
      </c>
      <c r="N76">
        <v>0.23693911110146901</v>
      </c>
      <c r="O76">
        <v>-1.05265465263001</v>
      </c>
      <c r="P76" s="4">
        <f t="shared" si="17"/>
        <v>35520</v>
      </c>
      <c r="Q76" s="3">
        <f t="shared" si="18"/>
        <v>9</v>
      </c>
      <c r="R76" s="3">
        <f t="shared" si="19"/>
        <v>11</v>
      </c>
      <c r="S76" s="3">
        <f t="shared" si="20"/>
        <v>5</v>
      </c>
      <c r="T76" s="3">
        <f t="shared" si="21"/>
        <v>1</v>
      </c>
      <c r="U76" s="3">
        <f t="shared" si="22"/>
        <v>13</v>
      </c>
      <c r="V76" s="3">
        <f t="shared" si="23"/>
        <v>8</v>
      </c>
      <c r="W76" s="3">
        <f t="shared" si="24"/>
        <v>10</v>
      </c>
      <c r="X76" s="3">
        <f t="shared" si="25"/>
        <v>6</v>
      </c>
      <c r="Y76" s="3">
        <f t="shared" si="26"/>
        <v>14</v>
      </c>
      <c r="Z76" s="3">
        <f t="shared" si="27"/>
        <v>4</v>
      </c>
      <c r="AA76" s="3">
        <f t="shared" si="28"/>
        <v>2</v>
      </c>
      <c r="AB76" s="3">
        <f t="shared" si="29"/>
        <v>3</v>
      </c>
      <c r="AC76" s="3">
        <f t="shared" si="30"/>
        <v>7</v>
      </c>
      <c r="AD76" s="3">
        <f t="shared" si="31"/>
        <v>12</v>
      </c>
    </row>
    <row r="77" spans="1:30" x14ac:dyDescent="0.25">
      <c r="A77" s="2">
        <v>35550</v>
      </c>
      <c r="B77">
        <v>-5.5279266020001799E-2</v>
      </c>
      <c r="C77">
        <v>0.138090188441891</v>
      </c>
      <c r="D77">
        <v>-0.86657859600335896</v>
      </c>
      <c r="E77">
        <v>-0.46467346368763801</v>
      </c>
      <c r="F77">
        <v>0.100898831184215</v>
      </c>
      <c r="G77">
        <v>0.41831187758472999</v>
      </c>
      <c r="H77">
        <v>0.96607118502206502</v>
      </c>
      <c r="I77">
        <v>0.214605927177552</v>
      </c>
      <c r="J77">
        <v>-2.07646219401098</v>
      </c>
      <c r="K77">
        <v>1.5968436111895901</v>
      </c>
      <c r="L77">
        <v>-1.66136364713217</v>
      </c>
      <c r="M77">
        <v>0.725626524114099</v>
      </c>
      <c r="N77">
        <v>0.140155821502776</v>
      </c>
      <c r="O77">
        <v>0.82375320063722601</v>
      </c>
      <c r="P77" s="4">
        <f t="shared" si="17"/>
        <v>35550</v>
      </c>
      <c r="Q77" s="3">
        <f t="shared" si="18"/>
        <v>10</v>
      </c>
      <c r="R77" s="3">
        <f t="shared" si="19"/>
        <v>8</v>
      </c>
      <c r="S77" s="3">
        <f t="shared" si="20"/>
        <v>12</v>
      </c>
      <c r="T77" s="3">
        <f t="shared" si="21"/>
        <v>11</v>
      </c>
      <c r="U77" s="3">
        <f t="shared" si="22"/>
        <v>9</v>
      </c>
      <c r="V77" s="3">
        <f t="shared" si="23"/>
        <v>5</v>
      </c>
      <c r="W77" s="3">
        <f t="shared" si="24"/>
        <v>2</v>
      </c>
      <c r="X77" s="3">
        <f t="shared" si="25"/>
        <v>6</v>
      </c>
      <c r="Y77" s="3">
        <f t="shared" si="26"/>
        <v>14</v>
      </c>
      <c r="Z77" s="3">
        <f t="shared" si="27"/>
        <v>1</v>
      </c>
      <c r="AA77" s="3">
        <f t="shared" si="28"/>
        <v>13</v>
      </c>
      <c r="AB77" s="3">
        <f t="shared" si="29"/>
        <v>4</v>
      </c>
      <c r="AC77" s="3">
        <f t="shared" si="30"/>
        <v>7</v>
      </c>
      <c r="AD77" s="3">
        <f t="shared" si="31"/>
        <v>3</v>
      </c>
    </row>
    <row r="78" spans="1:30" x14ac:dyDescent="0.25">
      <c r="A78" s="2">
        <v>35580</v>
      </c>
      <c r="B78">
        <v>-1.0216368586220799E-2</v>
      </c>
      <c r="C78">
        <v>0.464851615048194</v>
      </c>
      <c r="D78">
        <v>-1.4610502105257299</v>
      </c>
      <c r="E78">
        <v>-0.38128560077613699</v>
      </c>
      <c r="F78">
        <v>2.62219764445152</v>
      </c>
      <c r="G78">
        <v>-1.60778226302475</v>
      </c>
      <c r="H78">
        <v>-0.45118548758501698</v>
      </c>
      <c r="I78">
        <v>-1.3752524786970101E-2</v>
      </c>
      <c r="J78">
        <v>0.36526268991495803</v>
      </c>
      <c r="K78">
        <v>0.455123362501272</v>
      </c>
      <c r="L78">
        <v>0.39955311894970402</v>
      </c>
      <c r="M78">
        <v>-0.44474136390479302</v>
      </c>
      <c r="N78">
        <v>-0.232251048227543</v>
      </c>
      <c r="O78">
        <v>0.29527643655151298</v>
      </c>
      <c r="P78" s="4">
        <f t="shared" si="17"/>
        <v>35580</v>
      </c>
      <c r="Q78" s="3">
        <f t="shared" si="18"/>
        <v>7</v>
      </c>
      <c r="R78" s="3">
        <f t="shared" si="19"/>
        <v>2</v>
      </c>
      <c r="S78" s="3">
        <f t="shared" si="20"/>
        <v>13</v>
      </c>
      <c r="T78" s="3">
        <f t="shared" si="21"/>
        <v>10</v>
      </c>
      <c r="U78" s="3">
        <f t="shared" si="22"/>
        <v>1</v>
      </c>
      <c r="V78" s="3">
        <f t="shared" si="23"/>
        <v>14</v>
      </c>
      <c r="W78" s="3">
        <f t="shared" si="24"/>
        <v>12</v>
      </c>
      <c r="X78" s="3">
        <f t="shared" si="25"/>
        <v>8</v>
      </c>
      <c r="Y78" s="3">
        <f t="shared" si="26"/>
        <v>5</v>
      </c>
      <c r="Z78" s="3">
        <f t="shared" si="27"/>
        <v>3</v>
      </c>
      <c r="AA78" s="3">
        <f t="shared" si="28"/>
        <v>4</v>
      </c>
      <c r="AB78" s="3">
        <f t="shared" si="29"/>
        <v>11</v>
      </c>
      <c r="AC78" s="3">
        <f t="shared" si="30"/>
        <v>9</v>
      </c>
      <c r="AD78" s="3">
        <f t="shared" si="31"/>
        <v>6</v>
      </c>
    </row>
    <row r="79" spans="1:30" x14ac:dyDescent="0.25">
      <c r="A79" s="2">
        <v>35611</v>
      </c>
      <c r="B79">
        <v>-0.138402940991768</v>
      </c>
      <c r="C79">
        <v>-0.98881140490650599</v>
      </c>
      <c r="D79">
        <v>1.44375167778818</v>
      </c>
      <c r="E79">
        <v>5.6281954387675803E-2</v>
      </c>
      <c r="F79">
        <v>-0.75205290822487103</v>
      </c>
      <c r="G79">
        <v>0.92422820502735803</v>
      </c>
      <c r="H79">
        <v>-0.40643936906322098</v>
      </c>
      <c r="I79">
        <v>0.69391584873248302</v>
      </c>
      <c r="J79">
        <v>-1.6497704835492399</v>
      </c>
      <c r="K79">
        <v>0.69192769371176899</v>
      </c>
      <c r="L79">
        <v>0.55968140263442701</v>
      </c>
      <c r="M79">
        <v>1.43246261961292</v>
      </c>
      <c r="N79">
        <v>-1.4534333265046799</v>
      </c>
      <c r="O79">
        <v>-0.41333896865452802</v>
      </c>
      <c r="P79" s="4">
        <f t="shared" si="17"/>
        <v>35611</v>
      </c>
      <c r="Q79" s="3">
        <f t="shared" si="18"/>
        <v>8</v>
      </c>
      <c r="R79" s="3">
        <f t="shared" si="19"/>
        <v>12</v>
      </c>
      <c r="S79" s="3">
        <f t="shared" si="20"/>
        <v>1</v>
      </c>
      <c r="T79" s="3">
        <f t="shared" si="21"/>
        <v>7</v>
      </c>
      <c r="U79" s="3">
        <f t="shared" si="22"/>
        <v>11</v>
      </c>
      <c r="V79" s="3">
        <f t="shared" si="23"/>
        <v>3</v>
      </c>
      <c r="W79" s="3">
        <f t="shared" si="24"/>
        <v>9</v>
      </c>
      <c r="X79" s="3">
        <f t="shared" si="25"/>
        <v>4</v>
      </c>
      <c r="Y79" s="3">
        <f t="shared" si="26"/>
        <v>14</v>
      </c>
      <c r="Z79" s="3">
        <f t="shared" si="27"/>
        <v>5</v>
      </c>
      <c r="AA79" s="3">
        <f t="shared" si="28"/>
        <v>6</v>
      </c>
      <c r="AB79" s="3">
        <f t="shared" si="29"/>
        <v>2</v>
      </c>
      <c r="AC79" s="3">
        <f t="shared" si="30"/>
        <v>13</v>
      </c>
      <c r="AD79" s="3">
        <f t="shared" si="31"/>
        <v>10</v>
      </c>
    </row>
    <row r="80" spans="1:30" x14ac:dyDescent="0.25">
      <c r="A80" s="2">
        <v>35642</v>
      </c>
      <c r="B80">
        <v>-1.1821336440580701</v>
      </c>
      <c r="C80">
        <v>8.7313298448179005E-2</v>
      </c>
      <c r="D80">
        <v>0.155944509200937</v>
      </c>
      <c r="E80">
        <v>1.9545647171862599</v>
      </c>
      <c r="F80">
        <v>0.234229412355587</v>
      </c>
      <c r="G80">
        <v>0.86577672834072195</v>
      </c>
      <c r="H80">
        <v>-1.24663633198725</v>
      </c>
      <c r="I80">
        <v>1.46377932257722</v>
      </c>
      <c r="J80">
        <v>-1.0604383191334299</v>
      </c>
      <c r="K80">
        <v>-1.40657405359531</v>
      </c>
      <c r="L80">
        <v>-1.53798573665821E-2</v>
      </c>
      <c r="M80">
        <v>-0.23932666723496401</v>
      </c>
      <c r="N80">
        <v>0.11381247156467</v>
      </c>
      <c r="O80">
        <v>0.27506841370204499</v>
      </c>
      <c r="P80" s="4">
        <f t="shared" si="17"/>
        <v>35642</v>
      </c>
      <c r="Q80" s="3">
        <f t="shared" si="18"/>
        <v>12</v>
      </c>
      <c r="R80" s="3">
        <f t="shared" si="19"/>
        <v>8</v>
      </c>
      <c r="S80" s="3">
        <f t="shared" si="20"/>
        <v>6</v>
      </c>
      <c r="T80" s="3">
        <f t="shared" si="21"/>
        <v>1</v>
      </c>
      <c r="U80" s="3">
        <f t="shared" si="22"/>
        <v>5</v>
      </c>
      <c r="V80" s="3">
        <f t="shared" si="23"/>
        <v>3</v>
      </c>
      <c r="W80" s="3">
        <f t="shared" si="24"/>
        <v>13</v>
      </c>
      <c r="X80" s="3">
        <f t="shared" si="25"/>
        <v>2</v>
      </c>
      <c r="Y80" s="3">
        <f t="shared" si="26"/>
        <v>11</v>
      </c>
      <c r="Z80" s="3">
        <f t="shared" si="27"/>
        <v>14</v>
      </c>
      <c r="AA80" s="3">
        <f t="shared" si="28"/>
        <v>9</v>
      </c>
      <c r="AB80" s="3">
        <f t="shared" si="29"/>
        <v>10</v>
      </c>
      <c r="AC80" s="3">
        <f t="shared" si="30"/>
        <v>7</v>
      </c>
      <c r="AD80" s="3">
        <f t="shared" si="31"/>
        <v>4</v>
      </c>
    </row>
    <row r="81" spans="1:30" x14ac:dyDescent="0.25">
      <c r="A81" s="2">
        <v>35671</v>
      </c>
      <c r="B81">
        <v>0.61562115571035003</v>
      </c>
      <c r="C81">
        <v>0.71915930549722196</v>
      </c>
      <c r="D81">
        <v>-0.36091565978027601</v>
      </c>
      <c r="E81">
        <v>-0.54371028185750503</v>
      </c>
      <c r="F81">
        <v>-1.49769135303134</v>
      </c>
      <c r="G81">
        <v>0.95090539528940299</v>
      </c>
      <c r="H81">
        <v>0.19834527385254699</v>
      </c>
      <c r="I81">
        <v>-0.78282798782924001</v>
      </c>
      <c r="J81">
        <v>-2.0458600629798398</v>
      </c>
      <c r="K81">
        <v>0.86842653102331502</v>
      </c>
      <c r="L81">
        <v>0.56396282556522903</v>
      </c>
      <c r="M81">
        <v>-0.63698428892105596</v>
      </c>
      <c r="N81">
        <v>1.3699015470193601</v>
      </c>
      <c r="O81">
        <v>0.58166760044183397</v>
      </c>
      <c r="P81" s="4">
        <f t="shared" si="17"/>
        <v>35671</v>
      </c>
      <c r="Q81" s="3">
        <f t="shared" si="18"/>
        <v>5</v>
      </c>
      <c r="R81" s="3">
        <f t="shared" si="19"/>
        <v>4</v>
      </c>
      <c r="S81" s="3">
        <f t="shared" si="20"/>
        <v>9</v>
      </c>
      <c r="T81" s="3">
        <f t="shared" si="21"/>
        <v>10</v>
      </c>
      <c r="U81" s="3">
        <f t="shared" si="22"/>
        <v>13</v>
      </c>
      <c r="V81" s="3">
        <f t="shared" si="23"/>
        <v>2</v>
      </c>
      <c r="W81" s="3">
        <f t="shared" si="24"/>
        <v>8</v>
      </c>
      <c r="X81" s="3">
        <f t="shared" si="25"/>
        <v>12</v>
      </c>
      <c r="Y81" s="3">
        <f t="shared" si="26"/>
        <v>14</v>
      </c>
      <c r="Z81" s="3">
        <f t="shared" si="27"/>
        <v>3</v>
      </c>
      <c r="AA81" s="3">
        <f t="shared" si="28"/>
        <v>7</v>
      </c>
      <c r="AB81" s="3">
        <f t="shared" si="29"/>
        <v>11</v>
      </c>
      <c r="AC81" s="3">
        <f t="shared" si="30"/>
        <v>1</v>
      </c>
      <c r="AD81" s="3">
        <f t="shared" si="31"/>
        <v>6</v>
      </c>
    </row>
    <row r="82" spans="1:30" x14ac:dyDescent="0.25">
      <c r="A82" s="2">
        <v>35703</v>
      </c>
      <c r="B82">
        <v>0.104900912350631</v>
      </c>
      <c r="C82">
        <v>-8.5926839996860502E-2</v>
      </c>
      <c r="D82">
        <v>0.50756195505958102</v>
      </c>
      <c r="E82">
        <v>-0.252089336032992</v>
      </c>
      <c r="F82">
        <v>0.39856908282266901</v>
      </c>
      <c r="G82">
        <v>1.28870040599552</v>
      </c>
      <c r="H82">
        <v>-2.66371883784289</v>
      </c>
      <c r="I82">
        <v>-0.100433149895669</v>
      </c>
      <c r="J82">
        <v>-1.0986559423071001</v>
      </c>
      <c r="K82">
        <v>1.2150293029625301</v>
      </c>
      <c r="L82">
        <v>7.0112820611469701E-2</v>
      </c>
      <c r="M82">
        <v>0.54114963599268495</v>
      </c>
      <c r="N82">
        <v>0.65036653104251196</v>
      </c>
      <c r="O82">
        <v>-0.57556654076208302</v>
      </c>
      <c r="P82" s="4">
        <f t="shared" si="17"/>
        <v>35703</v>
      </c>
      <c r="Q82" s="3">
        <f t="shared" si="18"/>
        <v>7</v>
      </c>
      <c r="R82" s="3">
        <f t="shared" si="19"/>
        <v>9</v>
      </c>
      <c r="S82" s="3">
        <f t="shared" si="20"/>
        <v>5</v>
      </c>
      <c r="T82" s="3">
        <f t="shared" si="21"/>
        <v>11</v>
      </c>
      <c r="U82" s="3">
        <f t="shared" si="22"/>
        <v>6</v>
      </c>
      <c r="V82" s="3">
        <f t="shared" si="23"/>
        <v>1</v>
      </c>
      <c r="W82" s="3">
        <f t="shared" si="24"/>
        <v>14</v>
      </c>
      <c r="X82" s="3">
        <f t="shared" si="25"/>
        <v>10</v>
      </c>
      <c r="Y82" s="3">
        <f t="shared" si="26"/>
        <v>13</v>
      </c>
      <c r="Z82" s="3">
        <f t="shared" si="27"/>
        <v>2</v>
      </c>
      <c r="AA82" s="3">
        <f t="shared" si="28"/>
        <v>8</v>
      </c>
      <c r="AB82" s="3">
        <f t="shared" si="29"/>
        <v>4</v>
      </c>
      <c r="AC82" s="3">
        <f t="shared" si="30"/>
        <v>3</v>
      </c>
      <c r="AD82" s="3">
        <f t="shared" si="31"/>
        <v>12</v>
      </c>
    </row>
    <row r="83" spans="1:30" x14ac:dyDescent="0.25">
      <c r="A83" s="2">
        <v>35734</v>
      </c>
      <c r="B83">
        <v>-2.4039996791799301E-2</v>
      </c>
      <c r="C83">
        <v>1.06832086318762</v>
      </c>
      <c r="D83">
        <v>0.126991131974</v>
      </c>
      <c r="E83">
        <v>0.10168813258503299</v>
      </c>
      <c r="F83">
        <v>-2.6643508123876298</v>
      </c>
      <c r="G83">
        <v>0.32093579229993102</v>
      </c>
      <c r="H83">
        <v>0.45018175673539801</v>
      </c>
      <c r="I83">
        <v>0.496516924660865</v>
      </c>
      <c r="J83">
        <v>-1.41807022053833</v>
      </c>
      <c r="K83">
        <v>-0.42594551012300402</v>
      </c>
      <c r="L83">
        <v>-0.19771265894916601</v>
      </c>
      <c r="M83">
        <v>0.93375343371060104</v>
      </c>
      <c r="N83">
        <v>0.21663610212110701</v>
      </c>
      <c r="O83">
        <v>1.01509506151538</v>
      </c>
      <c r="P83" s="4">
        <f t="shared" si="17"/>
        <v>35734</v>
      </c>
      <c r="Q83" s="3">
        <f t="shared" si="18"/>
        <v>10</v>
      </c>
      <c r="R83" s="3">
        <f t="shared" si="19"/>
        <v>1</v>
      </c>
      <c r="S83" s="3">
        <f t="shared" si="20"/>
        <v>8</v>
      </c>
      <c r="T83" s="3">
        <f t="shared" si="21"/>
        <v>9</v>
      </c>
      <c r="U83" s="3">
        <f t="shared" si="22"/>
        <v>14</v>
      </c>
      <c r="V83" s="3">
        <f t="shared" si="23"/>
        <v>6</v>
      </c>
      <c r="W83" s="3">
        <f t="shared" si="24"/>
        <v>5</v>
      </c>
      <c r="X83" s="3">
        <f t="shared" si="25"/>
        <v>4</v>
      </c>
      <c r="Y83" s="3">
        <f t="shared" si="26"/>
        <v>13</v>
      </c>
      <c r="Z83" s="3">
        <f t="shared" si="27"/>
        <v>12</v>
      </c>
      <c r="AA83" s="3">
        <f t="shared" si="28"/>
        <v>11</v>
      </c>
      <c r="AB83" s="3">
        <f t="shared" si="29"/>
        <v>3</v>
      </c>
      <c r="AC83" s="3">
        <f t="shared" si="30"/>
        <v>7</v>
      </c>
      <c r="AD83" s="3">
        <f t="shared" si="31"/>
        <v>2</v>
      </c>
    </row>
    <row r="84" spans="1:30" x14ac:dyDescent="0.25">
      <c r="A84" s="2">
        <v>35762</v>
      </c>
      <c r="B84">
        <v>-0.79598332669330496</v>
      </c>
      <c r="C84">
        <v>-1.65432653421941</v>
      </c>
      <c r="D84">
        <v>0.42083317166260598</v>
      </c>
      <c r="E84">
        <v>0.71427216482981404</v>
      </c>
      <c r="F84">
        <v>-1.2369174069686999</v>
      </c>
      <c r="G84">
        <v>0.37980095285889998</v>
      </c>
      <c r="H84">
        <v>-1.2224876758962</v>
      </c>
      <c r="I84">
        <v>-6.53274644181304E-3</v>
      </c>
      <c r="J84">
        <v>0.97822608439516001</v>
      </c>
      <c r="K84">
        <v>1.8051832679945801</v>
      </c>
      <c r="L84">
        <v>0.66724658223686895</v>
      </c>
      <c r="M84">
        <v>0.68312862006559805</v>
      </c>
      <c r="N84">
        <v>-0.80088503577570402</v>
      </c>
      <c r="O84">
        <v>6.84418819516079E-2</v>
      </c>
      <c r="P84" s="4">
        <f t="shared" si="17"/>
        <v>35762</v>
      </c>
      <c r="Q84" s="3">
        <f t="shared" si="18"/>
        <v>10</v>
      </c>
      <c r="R84" s="3">
        <f t="shared" si="19"/>
        <v>14</v>
      </c>
      <c r="S84" s="3">
        <f t="shared" si="20"/>
        <v>6</v>
      </c>
      <c r="T84" s="3">
        <f t="shared" si="21"/>
        <v>3</v>
      </c>
      <c r="U84" s="3">
        <f t="shared" si="22"/>
        <v>13</v>
      </c>
      <c r="V84" s="3">
        <f t="shared" si="23"/>
        <v>7</v>
      </c>
      <c r="W84" s="3">
        <f t="shared" si="24"/>
        <v>12</v>
      </c>
      <c r="X84" s="3">
        <f t="shared" si="25"/>
        <v>9</v>
      </c>
      <c r="Y84" s="3">
        <f t="shared" si="26"/>
        <v>2</v>
      </c>
      <c r="Z84" s="3">
        <f t="shared" si="27"/>
        <v>1</v>
      </c>
      <c r="AA84" s="3">
        <f t="shared" si="28"/>
        <v>5</v>
      </c>
      <c r="AB84" s="3">
        <f t="shared" si="29"/>
        <v>4</v>
      </c>
      <c r="AC84" s="3">
        <f t="shared" si="30"/>
        <v>11</v>
      </c>
      <c r="AD84" s="3">
        <f t="shared" si="31"/>
        <v>8</v>
      </c>
    </row>
    <row r="85" spans="1:30" x14ac:dyDescent="0.25">
      <c r="A85" s="2">
        <v>35795</v>
      </c>
      <c r="B85">
        <v>0.60178669937371498</v>
      </c>
      <c r="C85">
        <v>2.4335312659916501E-2</v>
      </c>
      <c r="D85">
        <v>0.38827610577084798</v>
      </c>
      <c r="E85">
        <v>0.71909857019237999</v>
      </c>
      <c r="F85">
        <v>-0.373374458093574</v>
      </c>
      <c r="G85">
        <v>1.49757591486154</v>
      </c>
      <c r="H85">
        <v>-1.9977581107904001</v>
      </c>
      <c r="I85">
        <v>3.9889637506980102E-2</v>
      </c>
      <c r="J85">
        <v>-1.7190494332550701</v>
      </c>
      <c r="K85">
        <v>0.35704081412977101</v>
      </c>
      <c r="L85">
        <v>-0.841035227965786</v>
      </c>
      <c r="M85">
        <v>1.16761198055281</v>
      </c>
      <c r="N85">
        <v>0.53264927033272302</v>
      </c>
      <c r="O85">
        <v>-0.39704707527586403</v>
      </c>
      <c r="P85" s="4">
        <f t="shared" si="17"/>
        <v>35795</v>
      </c>
      <c r="Q85" s="3">
        <f t="shared" si="18"/>
        <v>4</v>
      </c>
      <c r="R85" s="3">
        <f t="shared" si="19"/>
        <v>9</v>
      </c>
      <c r="S85" s="3">
        <f t="shared" si="20"/>
        <v>6</v>
      </c>
      <c r="T85" s="3">
        <f t="shared" si="21"/>
        <v>3</v>
      </c>
      <c r="U85" s="3">
        <f t="shared" si="22"/>
        <v>10</v>
      </c>
      <c r="V85" s="3">
        <f t="shared" si="23"/>
        <v>1</v>
      </c>
      <c r="W85" s="3">
        <f t="shared" si="24"/>
        <v>14</v>
      </c>
      <c r="X85" s="3">
        <f t="shared" si="25"/>
        <v>8</v>
      </c>
      <c r="Y85" s="3">
        <f t="shared" si="26"/>
        <v>13</v>
      </c>
      <c r="Z85" s="3">
        <f t="shared" si="27"/>
        <v>7</v>
      </c>
      <c r="AA85" s="3">
        <f t="shared" si="28"/>
        <v>12</v>
      </c>
      <c r="AB85" s="3">
        <f t="shared" si="29"/>
        <v>2</v>
      </c>
      <c r="AC85" s="3">
        <f t="shared" si="30"/>
        <v>5</v>
      </c>
      <c r="AD85" s="3">
        <f t="shared" si="31"/>
        <v>11</v>
      </c>
    </row>
    <row r="86" spans="1:30" x14ac:dyDescent="0.25">
      <c r="A86" s="2">
        <v>35825</v>
      </c>
      <c r="B86">
        <v>-9.5404673253859401E-2</v>
      </c>
      <c r="C86">
        <v>-0.13439198194391699</v>
      </c>
      <c r="D86">
        <v>0.44588140017126698</v>
      </c>
      <c r="E86">
        <v>0.29055371765080301</v>
      </c>
      <c r="F86">
        <v>-1.70589480128829</v>
      </c>
      <c r="G86">
        <v>1.2414659475677601</v>
      </c>
      <c r="H86">
        <v>0.48291286965883301</v>
      </c>
      <c r="I86">
        <v>0.26465736703148202</v>
      </c>
      <c r="J86">
        <v>-2.5958972036953498</v>
      </c>
      <c r="K86">
        <v>0.91153933352122196</v>
      </c>
      <c r="L86">
        <v>0.191626009689772</v>
      </c>
      <c r="M86">
        <v>0.380241409087753</v>
      </c>
      <c r="N86">
        <v>0.41833832858505399</v>
      </c>
      <c r="O86">
        <v>-9.5627722782538602E-2</v>
      </c>
      <c r="P86" s="4">
        <f t="shared" si="17"/>
        <v>35825</v>
      </c>
      <c r="Q86" s="3">
        <f t="shared" si="18"/>
        <v>10</v>
      </c>
      <c r="R86" s="3">
        <f t="shared" si="19"/>
        <v>12</v>
      </c>
      <c r="S86" s="3">
        <f t="shared" si="20"/>
        <v>4</v>
      </c>
      <c r="T86" s="3">
        <f t="shared" si="21"/>
        <v>7</v>
      </c>
      <c r="U86" s="3">
        <f t="shared" si="22"/>
        <v>13</v>
      </c>
      <c r="V86" s="3">
        <f t="shared" si="23"/>
        <v>1</v>
      </c>
      <c r="W86" s="3">
        <f t="shared" si="24"/>
        <v>3</v>
      </c>
      <c r="X86" s="3">
        <f t="shared" si="25"/>
        <v>8</v>
      </c>
      <c r="Y86" s="3">
        <f t="shared" si="26"/>
        <v>14</v>
      </c>
      <c r="Z86" s="3">
        <f t="shared" si="27"/>
        <v>2</v>
      </c>
      <c r="AA86" s="3">
        <f t="shared" si="28"/>
        <v>9</v>
      </c>
      <c r="AB86" s="3">
        <f t="shared" si="29"/>
        <v>6</v>
      </c>
      <c r="AC86" s="3">
        <f t="shared" si="30"/>
        <v>5</v>
      </c>
      <c r="AD86" s="3">
        <f t="shared" si="31"/>
        <v>11</v>
      </c>
    </row>
    <row r="87" spans="1:30" x14ac:dyDescent="0.25">
      <c r="A87" s="2">
        <v>35853</v>
      </c>
      <c r="B87">
        <v>-1.1532992584614199</v>
      </c>
      <c r="C87">
        <v>-0.34561304962501799</v>
      </c>
      <c r="D87">
        <v>-0.185465920641912</v>
      </c>
      <c r="E87">
        <v>-0.476890631210864</v>
      </c>
      <c r="F87">
        <v>2.23532924755991</v>
      </c>
      <c r="G87">
        <v>-0.84066412459742501</v>
      </c>
      <c r="H87">
        <v>-1.12012911104452</v>
      </c>
      <c r="I87">
        <v>0.462807788238698</v>
      </c>
      <c r="J87">
        <v>1.9002396996039199</v>
      </c>
      <c r="K87">
        <v>0.43126550590999502</v>
      </c>
      <c r="L87">
        <v>-9.1609071499455005E-2</v>
      </c>
      <c r="M87">
        <v>-3.0879494093808399E-2</v>
      </c>
      <c r="N87">
        <v>-0.42341532668967402</v>
      </c>
      <c r="O87">
        <v>-0.36167625344842802</v>
      </c>
      <c r="P87" s="4">
        <f t="shared" si="17"/>
        <v>35853</v>
      </c>
      <c r="Q87" s="3">
        <f t="shared" si="18"/>
        <v>14</v>
      </c>
      <c r="R87" s="3">
        <f t="shared" si="19"/>
        <v>8</v>
      </c>
      <c r="S87" s="3">
        <f t="shared" si="20"/>
        <v>7</v>
      </c>
      <c r="T87" s="3">
        <f t="shared" si="21"/>
        <v>11</v>
      </c>
      <c r="U87" s="3">
        <f t="shared" si="22"/>
        <v>1</v>
      </c>
      <c r="V87" s="3">
        <f t="shared" si="23"/>
        <v>12</v>
      </c>
      <c r="W87" s="3">
        <f t="shared" si="24"/>
        <v>13</v>
      </c>
      <c r="X87" s="3">
        <f t="shared" si="25"/>
        <v>3</v>
      </c>
      <c r="Y87" s="3">
        <f t="shared" si="26"/>
        <v>2</v>
      </c>
      <c r="Z87" s="3">
        <f t="shared" si="27"/>
        <v>4</v>
      </c>
      <c r="AA87" s="3">
        <f t="shared" si="28"/>
        <v>6</v>
      </c>
      <c r="AB87" s="3">
        <f t="shared" si="29"/>
        <v>5</v>
      </c>
      <c r="AC87" s="3">
        <f t="shared" si="30"/>
        <v>10</v>
      </c>
      <c r="AD87" s="3">
        <f t="shared" si="31"/>
        <v>9</v>
      </c>
    </row>
    <row r="88" spans="1:30" x14ac:dyDescent="0.25">
      <c r="A88" s="2">
        <v>35885</v>
      </c>
      <c r="B88">
        <v>-0.61665310235676696</v>
      </c>
      <c r="C88">
        <v>0.101399083747961</v>
      </c>
      <c r="D88">
        <v>1.11120208426953</v>
      </c>
      <c r="E88">
        <v>0.29108670438845202</v>
      </c>
      <c r="F88">
        <v>-0.99746985301082502</v>
      </c>
      <c r="G88">
        <v>2.3009596477599099</v>
      </c>
      <c r="H88">
        <v>-1.3417842946016301</v>
      </c>
      <c r="I88">
        <v>-0.16842306849497399</v>
      </c>
      <c r="J88">
        <v>-0.99766281187243899</v>
      </c>
      <c r="K88">
        <v>1.2885510450235</v>
      </c>
      <c r="L88">
        <v>-1.20674921765097E-2</v>
      </c>
      <c r="M88">
        <v>-3.4100329661048402E-2</v>
      </c>
      <c r="N88">
        <v>-0.67107596014333404</v>
      </c>
      <c r="O88">
        <v>-0.25396165287182798</v>
      </c>
      <c r="P88" s="4">
        <f t="shared" si="17"/>
        <v>35885</v>
      </c>
      <c r="Q88" s="3">
        <f t="shared" si="18"/>
        <v>10</v>
      </c>
      <c r="R88" s="3">
        <f t="shared" si="19"/>
        <v>5</v>
      </c>
      <c r="S88" s="3">
        <f t="shared" si="20"/>
        <v>3</v>
      </c>
      <c r="T88" s="3">
        <f t="shared" si="21"/>
        <v>4</v>
      </c>
      <c r="U88" s="3">
        <f t="shared" si="22"/>
        <v>12</v>
      </c>
      <c r="V88" s="3">
        <f t="shared" si="23"/>
        <v>1</v>
      </c>
      <c r="W88" s="3">
        <f t="shared" si="24"/>
        <v>14</v>
      </c>
      <c r="X88" s="3">
        <f t="shared" si="25"/>
        <v>8</v>
      </c>
      <c r="Y88" s="3">
        <f t="shared" si="26"/>
        <v>13</v>
      </c>
      <c r="Z88" s="3">
        <f t="shared" si="27"/>
        <v>2</v>
      </c>
      <c r="AA88" s="3">
        <f t="shared" si="28"/>
        <v>6</v>
      </c>
      <c r="AB88" s="3">
        <f t="shared" si="29"/>
        <v>7</v>
      </c>
      <c r="AC88" s="3">
        <f t="shared" si="30"/>
        <v>11</v>
      </c>
      <c r="AD88" s="3">
        <f t="shared" si="31"/>
        <v>9</v>
      </c>
    </row>
    <row r="89" spans="1:30" x14ac:dyDescent="0.25">
      <c r="A89" s="2">
        <v>35915</v>
      </c>
      <c r="B89">
        <v>0.63348575040962996</v>
      </c>
      <c r="C89">
        <v>0.68713711640169395</v>
      </c>
      <c r="D89">
        <v>0.44422292934354102</v>
      </c>
      <c r="E89">
        <v>1.17449457686578</v>
      </c>
      <c r="F89">
        <v>-2.0895085776895201</v>
      </c>
      <c r="G89">
        <v>-0.91081606956667904</v>
      </c>
      <c r="H89">
        <v>-0.128913263802031</v>
      </c>
      <c r="I89">
        <v>0.42740735653745199</v>
      </c>
      <c r="J89">
        <v>-2.0007596312028499</v>
      </c>
      <c r="K89">
        <v>-6.6006955905337505E-2</v>
      </c>
      <c r="L89">
        <v>0.66827826299917004</v>
      </c>
      <c r="M89">
        <v>-8.5833032372109701E-3</v>
      </c>
      <c r="N89">
        <v>0.49303060170563501</v>
      </c>
      <c r="O89">
        <v>0.67653120714072701</v>
      </c>
      <c r="P89" s="4">
        <f t="shared" si="17"/>
        <v>35915</v>
      </c>
      <c r="Q89" s="3">
        <f t="shared" si="18"/>
        <v>5</v>
      </c>
      <c r="R89" s="3">
        <f t="shared" si="19"/>
        <v>2</v>
      </c>
      <c r="S89" s="3">
        <f t="shared" si="20"/>
        <v>7</v>
      </c>
      <c r="T89" s="3">
        <f t="shared" si="21"/>
        <v>1</v>
      </c>
      <c r="U89" s="3">
        <f t="shared" si="22"/>
        <v>14</v>
      </c>
      <c r="V89" s="3">
        <f t="shared" si="23"/>
        <v>12</v>
      </c>
      <c r="W89" s="3">
        <f t="shared" si="24"/>
        <v>11</v>
      </c>
      <c r="X89" s="3">
        <f t="shared" si="25"/>
        <v>8</v>
      </c>
      <c r="Y89" s="3">
        <f t="shared" si="26"/>
        <v>13</v>
      </c>
      <c r="Z89" s="3">
        <f t="shared" si="27"/>
        <v>10</v>
      </c>
      <c r="AA89" s="3">
        <f t="shared" si="28"/>
        <v>4</v>
      </c>
      <c r="AB89" s="3">
        <f t="shared" si="29"/>
        <v>9</v>
      </c>
      <c r="AC89" s="3">
        <f t="shared" si="30"/>
        <v>6</v>
      </c>
      <c r="AD89" s="3">
        <f t="shared" si="31"/>
        <v>3</v>
      </c>
    </row>
    <row r="90" spans="1:30" x14ac:dyDescent="0.25">
      <c r="A90" s="2">
        <v>35944</v>
      </c>
      <c r="B90">
        <v>-0.26185010749361898</v>
      </c>
      <c r="C90">
        <v>4.11539368737983E-2</v>
      </c>
      <c r="D90">
        <v>0.82915017405876301</v>
      </c>
      <c r="E90">
        <v>0.92356985371797995</v>
      </c>
      <c r="F90">
        <v>-1.9802755890975501</v>
      </c>
      <c r="G90">
        <v>0.77809770011754598</v>
      </c>
      <c r="H90">
        <v>0.15616574211161099</v>
      </c>
      <c r="I90">
        <v>1.07993736448233</v>
      </c>
      <c r="J90">
        <v>-2.2302640118462902</v>
      </c>
      <c r="K90">
        <v>-9.8979335600886606E-3</v>
      </c>
      <c r="L90">
        <v>0.52582252850881295</v>
      </c>
      <c r="M90">
        <v>0.55828351106974905</v>
      </c>
      <c r="N90">
        <v>-9.2389594216539805E-2</v>
      </c>
      <c r="O90">
        <v>-0.31750357472649798</v>
      </c>
      <c r="P90" s="4">
        <f t="shared" si="17"/>
        <v>35944</v>
      </c>
      <c r="Q90" s="3">
        <f t="shared" si="18"/>
        <v>11</v>
      </c>
      <c r="R90" s="3">
        <f t="shared" si="19"/>
        <v>8</v>
      </c>
      <c r="S90" s="3">
        <f t="shared" si="20"/>
        <v>3</v>
      </c>
      <c r="T90" s="3">
        <f t="shared" si="21"/>
        <v>2</v>
      </c>
      <c r="U90" s="3">
        <f t="shared" si="22"/>
        <v>13</v>
      </c>
      <c r="V90" s="3">
        <f t="shared" si="23"/>
        <v>4</v>
      </c>
      <c r="W90" s="3">
        <f t="shared" si="24"/>
        <v>7</v>
      </c>
      <c r="X90" s="3">
        <f t="shared" si="25"/>
        <v>1</v>
      </c>
      <c r="Y90" s="3">
        <f t="shared" si="26"/>
        <v>14</v>
      </c>
      <c r="Z90" s="3">
        <f t="shared" si="27"/>
        <v>9</v>
      </c>
      <c r="AA90" s="3">
        <f t="shared" si="28"/>
        <v>6</v>
      </c>
      <c r="AB90" s="3">
        <f t="shared" si="29"/>
        <v>5</v>
      </c>
      <c r="AC90" s="3">
        <f t="shared" si="30"/>
        <v>10</v>
      </c>
      <c r="AD90" s="3">
        <f t="shared" si="31"/>
        <v>12</v>
      </c>
    </row>
    <row r="91" spans="1:30" x14ac:dyDescent="0.25">
      <c r="A91" s="2">
        <v>35976</v>
      </c>
      <c r="B91">
        <v>-0.126314342572452</v>
      </c>
      <c r="C91">
        <v>-0.59223480885873603</v>
      </c>
      <c r="D91">
        <v>1.0789474189189701</v>
      </c>
      <c r="E91">
        <v>1.17043073945053</v>
      </c>
      <c r="F91">
        <v>-0.52350512289095796</v>
      </c>
      <c r="G91">
        <v>-0.45815525565549398</v>
      </c>
      <c r="H91">
        <v>0.15701094496603901</v>
      </c>
      <c r="I91">
        <v>2.0201848075848202E-3</v>
      </c>
      <c r="J91">
        <v>-2.7950425975979001</v>
      </c>
      <c r="K91">
        <v>0.195307389168898</v>
      </c>
      <c r="L91">
        <v>0.29988036198046802</v>
      </c>
      <c r="M91">
        <v>0.85064220921839695</v>
      </c>
      <c r="N91">
        <v>-0.20053123772906301</v>
      </c>
      <c r="O91">
        <v>0.94154411679371097</v>
      </c>
      <c r="P91" s="4">
        <f t="shared" si="17"/>
        <v>35976</v>
      </c>
      <c r="Q91" s="3">
        <f t="shared" si="18"/>
        <v>9</v>
      </c>
      <c r="R91" s="3">
        <f t="shared" si="19"/>
        <v>13</v>
      </c>
      <c r="S91" s="3">
        <f t="shared" si="20"/>
        <v>2</v>
      </c>
      <c r="T91" s="3">
        <f t="shared" si="21"/>
        <v>1</v>
      </c>
      <c r="U91" s="3">
        <f t="shared" si="22"/>
        <v>12</v>
      </c>
      <c r="V91" s="3">
        <f t="shared" si="23"/>
        <v>11</v>
      </c>
      <c r="W91" s="3">
        <f t="shared" si="24"/>
        <v>7</v>
      </c>
      <c r="X91" s="3">
        <f t="shared" si="25"/>
        <v>8</v>
      </c>
      <c r="Y91" s="3">
        <f t="shared" si="26"/>
        <v>14</v>
      </c>
      <c r="Z91" s="3">
        <f t="shared" si="27"/>
        <v>6</v>
      </c>
      <c r="AA91" s="3">
        <f t="shared" si="28"/>
        <v>5</v>
      </c>
      <c r="AB91" s="3">
        <f t="shared" si="29"/>
        <v>4</v>
      </c>
      <c r="AC91" s="3">
        <f t="shared" si="30"/>
        <v>10</v>
      </c>
      <c r="AD91" s="3">
        <f t="shared" si="31"/>
        <v>3</v>
      </c>
    </row>
    <row r="92" spans="1:30" x14ac:dyDescent="0.25">
      <c r="A92" s="2">
        <v>36007</v>
      </c>
      <c r="B92">
        <v>0.18853384755630301</v>
      </c>
      <c r="C92">
        <v>-1.5265065226210199</v>
      </c>
      <c r="D92">
        <v>-0.41704660822399597</v>
      </c>
      <c r="E92">
        <v>-2.14346403612139E-2</v>
      </c>
      <c r="F92">
        <v>-1.8693068478966499</v>
      </c>
      <c r="G92">
        <v>2.07645013072037</v>
      </c>
      <c r="H92">
        <v>0.599143612460318</v>
      </c>
      <c r="I92">
        <v>0.45762657819214098</v>
      </c>
      <c r="J92">
        <v>-0.21056177980153301</v>
      </c>
      <c r="K92">
        <v>0.86894402716034902</v>
      </c>
      <c r="L92">
        <v>-0.44769759466339598</v>
      </c>
      <c r="M92">
        <v>0.92178558774600805</v>
      </c>
      <c r="N92">
        <v>-0.161946563202294</v>
      </c>
      <c r="O92">
        <v>-0.45798322706539102</v>
      </c>
      <c r="P92" s="4">
        <f t="shared" si="17"/>
        <v>36007</v>
      </c>
      <c r="Q92" s="3">
        <f t="shared" si="18"/>
        <v>6</v>
      </c>
      <c r="R92" s="3">
        <f t="shared" si="19"/>
        <v>13</v>
      </c>
      <c r="S92" s="3">
        <f t="shared" si="20"/>
        <v>10</v>
      </c>
      <c r="T92" s="3">
        <f t="shared" si="21"/>
        <v>7</v>
      </c>
      <c r="U92" s="3">
        <f t="shared" si="22"/>
        <v>14</v>
      </c>
      <c r="V92" s="3">
        <f t="shared" si="23"/>
        <v>1</v>
      </c>
      <c r="W92" s="3">
        <f t="shared" si="24"/>
        <v>4</v>
      </c>
      <c r="X92" s="3">
        <f t="shared" si="25"/>
        <v>5</v>
      </c>
      <c r="Y92" s="3">
        <f t="shared" si="26"/>
        <v>9</v>
      </c>
      <c r="Z92" s="3">
        <f t="shared" si="27"/>
        <v>3</v>
      </c>
      <c r="AA92" s="3">
        <f t="shared" si="28"/>
        <v>11</v>
      </c>
      <c r="AB92" s="3">
        <f t="shared" si="29"/>
        <v>2</v>
      </c>
      <c r="AC92" s="3">
        <f t="shared" si="30"/>
        <v>8</v>
      </c>
      <c r="AD92" s="3">
        <f t="shared" si="31"/>
        <v>12</v>
      </c>
    </row>
    <row r="93" spans="1:30" x14ac:dyDescent="0.25">
      <c r="A93" s="2">
        <v>36038</v>
      </c>
      <c r="B93">
        <v>1.4058411783059499</v>
      </c>
      <c r="C93">
        <v>-1.2310073812698199</v>
      </c>
      <c r="D93">
        <v>0.606128352854301</v>
      </c>
      <c r="E93">
        <v>-0.65165801999641204</v>
      </c>
      <c r="F93">
        <v>1.1685628934163199</v>
      </c>
      <c r="G93">
        <v>0.17986587538357299</v>
      </c>
      <c r="H93">
        <v>0.56784570875754103</v>
      </c>
      <c r="I93">
        <v>0.73604309604093099</v>
      </c>
      <c r="J93">
        <v>-1.5546668198389699</v>
      </c>
      <c r="K93">
        <v>-1.47846259718202</v>
      </c>
      <c r="L93">
        <v>8.2641563350818598E-2</v>
      </c>
      <c r="M93">
        <v>-0.878943850873661</v>
      </c>
      <c r="N93">
        <v>1.0352351796616399</v>
      </c>
      <c r="O93">
        <v>1.2574821389812601E-2</v>
      </c>
      <c r="P93" s="4">
        <f t="shared" si="17"/>
        <v>36038</v>
      </c>
      <c r="Q93" s="3">
        <f t="shared" si="18"/>
        <v>1</v>
      </c>
      <c r="R93" s="3">
        <f t="shared" si="19"/>
        <v>12</v>
      </c>
      <c r="S93" s="3">
        <f t="shared" si="20"/>
        <v>5</v>
      </c>
      <c r="T93" s="3">
        <f t="shared" si="21"/>
        <v>10</v>
      </c>
      <c r="U93" s="3">
        <f t="shared" si="22"/>
        <v>2</v>
      </c>
      <c r="V93" s="3">
        <f t="shared" si="23"/>
        <v>7</v>
      </c>
      <c r="W93" s="3">
        <f t="shared" si="24"/>
        <v>6</v>
      </c>
      <c r="X93" s="3">
        <f t="shared" si="25"/>
        <v>4</v>
      </c>
      <c r="Y93" s="3">
        <f t="shared" si="26"/>
        <v>14</v>
      </c>
      <c r="Z93" s="3">
        <f t="shared" si="27"/>
        <v>13</v>
      </c>
      <c r="AA93" s="3">
        <f t="shared" si="28"/>
        <v>8</v>
      </c>
      <c r="AB93" s="3">
        <f t="shared" si="29"/>
        <v>11</v>
      </c>
      <c r="AC93" s="3">
        <f t="shared" si="30"/>
        <v>3</v>
      </c>
      <c r="AD93" s="3">
        <f t="shared" si="31"/>
        <v>9</v>
      </c>
    </row>
    <row r="94" spans="1:30" x14ac:dyDescent="0.25">
      <c r="A94" s="2">
        <v>36068</v>
      </c>
      <c r="B94">
        <v>0.80839760140340799</v>
      </c>
      <c r="C94">
        <v>0.50083700052073199</v>
      </c>
      <c r="D94">
        <v>-0.92646766548790205</v>
      </c>
      <c r="E94">
        <v>-0.49279523501941702</v>
      </c>
      <c r="F94">
        <v>1.8236599383937999</v>
      </c>
      <c r="G94">
        <v>-0.86574902362815298</v>
      </c>
      <c r="H94">
        <v>-7.3805417909255197E-2</v>
      </c>
      <c r="I94">
        <v>-1.1023054735625</v>
      </c>
      <c r="J94">
        <v>1.5302785762551401</v>
      </c>
      <c r="K94">
        <v>-0.457383505601691</v>
      </c>
      <c r="L94">
        <v>-0.85494186539912298</v>
      </c>
      <c r="M94">
        <v>-1.06996737236479</v>
      </c>
      <c r="N94">
        <v>5.3702297303698202E-2</v>
      </c>
      <c r="O94">
        <v>1.1265401450960399</v>
      </c>
      <c r="P94" s="4">
        <f t="shared" si="17"/>
        <v>36068</v>
      </c>
      <c r="Q94" s="3">
        <f t="shared" si="18"/>
        <v>4</v>
      </c>
      <c r="R94" s="3">
        <f t="shared" si="19"/>
        <v>5</v>
      </c>
      <c r="S94" s="3">
        <f t="shared" si="20"/>
        <v>12</v>
      </c>
      <c r="T94" s="3">
        <f t="shared" si="21"/>
        <v>9</v>
      </c>
      <c r="U94" s="3">
        <f t="shared" si="22"/>
        <v>1</v>
      </c>
      <c r="V94" s="3">
        <f t="shared" si="23"/>
        <v>11</v>
      </c>
      <c r="W94" s="3">
        <f t="shared" si="24"/>
        <v>7</v>
      </c>
      <c r="X94" s="3">
        <f t="shared" si="25"/>
        <v>14</v>
      </c>
      <c r="Y94" s="3">
        <f t="shared" si="26"/>
        <v>2</v>
      </c>
      <c r="Z94" s="3">
        <f t="shared" si="27"/>
        <v>8</v>
      </c>
      <c r="AA94" s="3">
        <f t="shared" si="28"/>
        <v>10</v>
      </c>
      <c r="AB94" s="3">
        <f t="shared" si="29"/>
        <v>13</v>
      </c>
      <c r="AC94" s="3">
        <f t="shared" si="30"/>
        <v>6</v>
      </c>
      <c r="AD94" s="3">
        <f t="shared" si="31"/>
        <v>3</v>
      </c>
    </row>
    <row r="95" spans="1:30" x14ac:dyDescent="0.25">
      <c r="A95" s="2">
        <v>36098</v>
      </c>
      <c r="B95">
        <v>-0.94959512838632598</v>
      </c>
      <c r="C95">
        <v>9.3504437614577496E-2</v>
      </c>
      <c r="D95">
        <v>-0.109878142096418</v>
      </c>
      <c r="E95">
        <v>-0.50145184058964198</v>
      </c>
      <c r="F95">
        <v>2.32524951389895</v>
      </c>
      <c r="G95">
        <v>-0.51162166275767895</v>
      </c>
      <c r="H95">
        <v>-1.2413135848375301</v>
      </c>
      <c r="I95">
        <v>-0.40086812750235101</v>
      </c>
      <c r="J95">
        <v>1.8433931595989099</v>
      </c>
      <c r="K95">
        <v>0.52808812739517297</v>
      </c>
      <c r="L95">
        <v>-0.59680712419446402</v>
      </c>
      <c r="M95">
        <v>0.31395781172822501</v>
      </c>
      <c r="N95">
        <v>-0.46712980690609301</v>
      </c>
      <c r="O95">
        <v>-0.32552763296533699</v>
      </c>
      <c r="P95" s="4">
        <f t="shared" si="17"/>
        <v>36098</v>
      </c>
      <c r="Q95" s="3">
        <f t="shared" si="18"/>
        <v>13</v>
      </c>
      <c r="R95" s="3">
        <f t="shared" si="19"/>
        <v>5</v>
      </c>
      <c r="S95" s="3">
        <f t="shared" si="20"/>
        <v>6</v>
      </c>
      <c r="T95" s="3">
        <f t="shared" si="21"/>
        <v>10</v>
      </c>
      <c r="U95" s="3">
        <f t="shared" si="22"/>
        <v>1</v>
      </c>
      <c r="V95" s="3">
        <f t="shared" si="23"/>
        <v>11</v>
      </c>
      <c r="W95" s="3">
        <f t="shared" si="24"/>
        <v>14</v>
      </c>
      <c r="X95" s="3">
        <f t="shared" si="25"/>
        <v>8</v>
      </c>
      <c r="Y95" s="3">
        <f t="shared" si="26"/>
        <v>2</v>
      </c>
      <c r="Z95" s="3">
        <f t="shared" si="27"/>
        <v>3</v>
      </c>
      <c r="AA95" s="3">
        <f t="shared" si="28"/>
        <v>12</v>
      </c>
      <c r="AB95" s="3">
        <f t="shared" si="29"/>
        <v>4</v>
      </c>
      <c r="AC95" s="3">
        <f t="shared" si="30"/>
        <v>9</v>
      </c>
      <c r="AD95" s="3">
        <f t="shared" si="31"/>
        <v>7</v>
      </c>
    </row>
    <row r="96" spans="1:30" x14ac:dyDescent="0.25">
      <c r="A96" s="2">
        <v>36129</v>
      </c>
      <c r="B96">
        <v>-0.78766002407397095</v>
      </c>
      <c r="C96">
        <v>-1.3702328914400499</v>
      </c>
      <c r="D96">
        <v>8.7963940304084401E-2</v>
      </c>
      <c r="E96">
        <v>-0.32136327476983501</v>
      </c>
      <c r="F96">
        <v>-1.4867620321205299</v>
      </c>
      <c r="G96">
        <v>0.79154338666254098</v>
      </c>
      <c r="H96">
        <v>0.401882513128136</v>
      </c>
      <c r="I96">
        <v>0.41704974157489799</v>
      </c>
      <c r="J96">
        <v>2.2984645345371701</v>
      </c>
      <c r="K96">
        <v>0.14903444724871201</v>
      </c>
      <c r="L96">
        <v>1.07997267853766</v>
      </c>
      <c r="M96">
        <v>-5.9173536957220899E-2</v>
      </c>
      <c r="N96">
        <v>-0.49372351094477301</v>
      </c>
      <c r="O96">
        <v>-0.70699597168681705</v>
      </c>
      <c r="P96" s="4">
        <f t="shared" si="17"/>
        <v>36129</v>
      </c>
      <c r="Q96" s="3">
        <f t="shared" si="18"/>
        <v>12</v>
      </c>
      <c r="R96" s="3">
        <f t="shared" si="19"/>
        <v>13</v>
      </c>
      <c r="S96" s="3">
        <f t="shared" si="20"/>
        <v>7</v>
      </c>
      <c r="T96" s="3">
        <f t="shared" si="21"/>
        <v>9</v>
      </c>
      <c r="U96" s="3">
        <f t="shared" si="22"/>
        <v>14</v>
      </c>
      <c r="V96" s="3">
        <f t="shared" si="23"/>
        <v>3</v>
      </c>
      <c r="W96" s="3">
        <f t="shared" si="24"/>
        <v>5</v>
      </c>
      <c r="X96" s="3">
        <f t="shared" si="25"/>
        <v>4</v>
      </c>
      <c r="Y96" s="3">
        <f t="shared" si="26"/>
        <v>1</v>
      </c>
      <c r="Z96" s="3">
        <f t="shared" si="27"/>
        <v>6</v>
      </c>
      <c r="AA96" s="3">
        <f t="shared" si="28"/>
        <v>2</v>
      </c>
      <c r="AB96" s="3">
        <f t="shared" si="29"/>
        <v>8</v>
      </c>
      <c r="AC96" s="3">
        <f t="shared" si="30"/>
        <v>10</v>
      </c>
      <c r="AD96" s="3">
        <f t="shared" si="31"/>
        <v>11</v>
      </c>
    </row>
    <row r="97" spans="1:30" x14ac:dyDescent="0.25">
      <c r="A97" s="2">
        <v>36160</v>
      </c>
      <c r="B97">
        <v>-2.11481689287575E-2</v>
      </c>
      <c r="C97">
        <v>0.17830211228206899</v>
      </c>
      <c r="D97">
        <v>-0.125741230261989</v>
      </c>
      <c r="E97">
        <v>-0.35055905449406299</v>
      </c>
      <c r="F97">
        <v>-1.2177663089214901</v>
      </c>
      <c r="G97">
        <v>1.40127518549754</v>
      </c>
      <c r="H97">
        <v>-1.74475314652933</v>
      </c>
      <c r="I97">
        <v>1.7201455928953799</v>
      </c>
      <c r="J97">
        <v>-0.69268738896655702</v>
      </c>
      <c r="K97">
        <v>0.55975419029135298</v>
      </c>
      <c r="L97">
        <v>-0.85144544849387704</v>
      </c>
      <c r="M97">
        <v>-1.02576489356357E-2</v>
      </c>
      <c r="N97">
        <v>-0.19534220466610699</v>
      </c>
      <c r="O97">
        <v>1.35022351923147</v>
      </c>
      <c r="P97" s="4">
        <f t="shared" si="17"/>
        <v>36160</v>
      </c>
      <c r="Q97" s="3">
        <f t="shared" si="18"/>
        <v>7</v>
      </c>
      <c r="R97" s="3">
        <f t="shared" si="19"/>
        <v>5</v>
      </c>
      <c r="S97" s="3">
        <f t="shared" si="20"/>
        <v>8</v>
      </c>
      <c r="T97" s="3">
        <f t="shared" si="21"/>
        <v>10</v>
      </c>
      <c r="U97" s="3">
        <f t="shared" si="22"/>
        <v>13</v>
      </c>
      <c r="V97" s="3">
        <f t="shared" si="23"/>
        <v>2</v>
      </c>
      <c r="W97" s="3">
        <f t="shared" si="24"/>
        <v>14</v>
      </c>
      <c r="X97" s="3">
        <f t="shared" si="25"/>
        <v>1</v>
      </c>
      <c r="Y97" s="3">
        <f t="shared" si="26"/>
        <v>11</v>
      </c>
      <c r="Z97" s="3">
        <f t="shared" si="27"/>
        <v>4</v>
      </c>
      <c r="AA97" s="3">
        <f t="shared" si="28"/>
        <v>12</v>
      </c>
      <c r="AB97" s="3">
        <f t="shared" si="29"/>
        <v>6</v>
      </c>
      <c r="AC97" s="3">
        <f t="shared" si="30"/>
        <v>9</v>
      </c>
      <c r="AD97" s="3">
        <f t="shared" si="31"/>
        <v>3</v>
      </c>
    </row>
    <row r="98" spans="1:30" x14ac:dyDescent="0.25">
      <c r="A98" s="2">
        <v>36189</v>
      </c>
      <c r="B98">
        <v>0.31657366128462699</v>
      </c>
      <c r="C98">
        <v>1.3204129952867201</v>
      </c>
      <c r="D98">
        <v>0.43286874798449099</v>
      </c>
      <c r="E98">
        <v>0.51829612021089899</v>
      </c>
      <c r="F98">
        <v>-2.4930014432779601</v>
      </c>
      <c r="G98">
        <v>-0.154511577884518</v>
      </c>
      <c r="H98">
        <v>1.3446116842497</v>
      </c>
      <c r="I98">
        <v>-0.99054823712310303</v>
      </c>
      <c r="J98">
        <v>-0.76661934604669602</v>
      </c>
      <c r="K98">
        <v>-0.65082297236042896</v>
      </c>
      <c r="L98">
        <v>0.54832233407277298</v>
      </c>
      <c r="M98">
        <v>-4.8642251729575703E-2</v>
      </c>
      <c r="N98">
        <v>2.53599757068531E-2</v>
      </c>
      <c r="O98">
        <v>0.597700309626222</v>
      </c>
      <c r="P98" s="4">
        <f t="shared" si="17"/>
        <v>36189</v>
      </c>
      <c r="Q98" s="3">
        <f t="shared" si="18"/>
        <v>7</v>
      </c>
      <c r="R98" s="3">
        <f t="shared" si="19"/>
        <v>2</v>
      </c>
      <c r="S98" s="3">
        <f t="shared" si="20"/>
        <v>6</v>
      </c>
      <c r="T98" s="3">
        <f t="shared" si="21"/>
        <v>5</v>
      </c>
      <c r="U98" s="3">
        <f t="shared" si="22"/>
        <v>14</v>
      </c>
      <c r="V98" s="3">
        <f t="shared" si="23"/>
        <v>10</v>
      </c>
      <c r="W98" s="3">
        <f t="shared" si="24"/>
        <v>1</v>
      </c>
      <c r="X98" s="3">
        <f t="shared" si="25"/>
        <v>13</v>
      </c>
      <c r="Y98" s="3">
        <f t="shared" si="26"/>
        <v>12</v>
      </c>
      <c r="Z98" s="3">
        <f t="shared" si="27"/>
        <v>11</v>
      </c>
      <c r="AA98" s="3">
        <f t="shared" si="28"/>
        <v>4</v>
      </c>
      <c r="AB98" s="3">
        <f t="shared" si="29"/>
        <v>9</v>
      </c>
      <c r="AC98" s="3">
        <f t="shared" si="30"/>
        <v>8</v>
      </c>
      <c r="AD98" s="3">
        <f t="shared" si="31"/>
        <v>3</v>
      </c>
    </row>
    <row r="99" spans="1:30" x14ac:dyDescent="0.25">
      <c r="A99" s="2">
        <v>36217</v>
      </c>
      <c r="B99">
        <v>7.1887966259406202E-2</v>
      </c>
      <c r="C99">
        <v>-1.9205504341161199</v>
      </c>
      <c r="D99">
        <v>-0.95272291956051103</v>
      </c>
      <c r="E99">
        <v>-1.37346164376496</v>
      </c>
      <c r="F99">
        <v>1.55545349772949</v>
      </c>
      <c r="G99">
        <v>0.68965416000683699</v>
      </c>
      <c r="H99">
        <v>-0.13692583450027801</v>
      </c>
      <c r="I99">
        <v>0.61790614524883003</v>
      </c>
      <c r="J99">
        <v>0.231747765990854</v>
      </c>
      <c r="K99">
        <v>0.45701053263180202</v>
      </c>
      <c r="L99">
        <v>0.601909444272828</v>
      </c>
      <c r="M99">
        <v>-0.37921351531919301</v>
      </c>
      <c r="N99">
        <v>1.3418749954222899</v>
      </c>
      <c r="O99">
        <v>-0.80457016030127604</v>
      </c>
      <c r="P99" s="4">
        <f t="shared" si="17"/>
        <v>36217</v>
      </c>
      <c r="Q99" s="3">
        <f t="shared" si="18"/>
        <v>8</v>
      </c>
      <c r="R99" s="3">
        <f t="shared" si="19"/>
        <v>14</v>
      </c>
      <c r="S99" s="3">
        <f t="shared" si="20"/>
        <v>12</v>
      </c>
      <c r="T99" s="3">
        <f t="shared" si="21"/>
        <v>13</v>
      </c>
      <c r="U99" s="3">
        <f t="shared" si="22"/>
        <v>1</v>
      </c>
      <c r="V99" s="3">
        <f t="shared" si="23"/>
        <v>3</v>
      </c>
      <c r="W99" s="3">
        <f t="shared" si="24"/>
        <v>9</v>
      </c>
      <c r="X99" s="3">
        <f t="shared" si="25"/>
        <v>4</v>
      </c>
      <c r="Y99" s="3">
        <f t="shared" si="26"/>
        <v>7</v>
      </c>
      <c r="Z99" s="3">
        <f t="shared" si="27"/>
        <v>6</v>
      </c>
      <c r="AA99" s="3">
        <f t="shared" si="28"/>
        <v>5</v>
      </c>
      <c r="AB99" s="3">
        <f t="shared" si="29"/>
        <v>10</v>
      </c>
      <c r="AC99" s="3">
        <f t="shared" si="30"/>
        <v>2</v>
      </c>
      <c r="AD99" s="3">
        <f t="shared" si="31"/>
        <v>11</v>
      </c>
    </row>
    <row r="100" spans="1:30" x14ac:dyDescent="0.25">
      <c r="A100" s="2">
        <v>36250</v>
      </c>
      <c r="B100">
        <v>2.7093041309466399E-2</v>
      </c>
      <c r="C100">
        <v>0.16943063047467399</v>
      </c>
      <c r="D100">
        <v>-0.28029081678888901</v>
      </c>
      <c r="E100">
        <v>-1.1569989142212</v>
      </c>
      <c r="F100">
        <v>1.71295446150425</v>
      </c>
      <c r="G100">
        <v>0.56338505963146601</v>
      </c>
      <c r="H100">
        <v>2.1213640923544501</v>
      </c>
      <c r="I100">
        <v>-0.88695910544768497</v>
      </c>
      <c r="J100">
        <v>0.45682784409768601</v>
      </c>
      <c r="K100">
        <v>-1.4791852382688999</v>
      </c>
      <c r="L100">
        <v>-0.22703284577280899</v>
      </c>
      <c r="M100">
        <v>-0.63954367137990098</v>
      </c>
      <c r="N100">
        <v>-0.396694382185385</v>
      </c>
      <c r="O100">
        <v>1.56498446927648E-2</v>
      </c>
      <c r="P100" s="4">
        <f t="shared" si="17"/>
        <v>36250</v>
      </c>
      <c r="Q100" s="3">
        <f t="shared" si="18"/>
        <v>6</v>
      </c>
      <c r="R100" s="3">
        <f t="shared" si="19"/>
        <v>5</v>
      </c>
      <c r="S100" s="3">
        <f t="shared" si="20"/>
        <v>9</v>
      </c>
      <c r="T100" s="3">
        <f t="shared" si="21"/>
        <v>13</v>
      </c>
      <c r="U100" s="3">
        <f t="shared" si="22"/>
        <v>2</v>
      </c>
      <c r="V100" s="3">
        <f t="shared" si="23"/>
        <v>3</v>
      </c>
      <c r="W100" s="3">
        <f t="shared" si="24"/>
        <v>1</v>
      </c>
      <c r="X100" s="3">
        <f t="shared" si="25"/>
        <v>12</v>
      </c>
      <c r="Y100" s="3">
        <f t="shared" si="26"/>
        <v>4</v>
      </c>
      <c r="Z100" s="3">
        <f t="shared" si="27"/>
        <v>14</v>
      </c>
      <c r="AA100" s="3">
        <f t="shared" si="28"/>
        <v>8</v>
      </c>
      <c r="AB100" s="3">
        <f t="shared" si="29"/>
        <v>11</v>
      </c>
      <c r="AC100" s="3">
        <f t="shared" si="30"/>
        <v>10</v>
      </c>
      <c r="AD100" s="3">
        <f t="shared" si="31"/>
        <v>7</v>
      </c>
    </row>
    <row r="101" spans="1:30" x14ac:dyDescent="0.25">
      <c r="A101" s="2">
        <v>36280</v>
      </c>
      <c r="B101">
        <v>-0.35261881797313699</v>
      </c>
      <c r="C101">
        <v>-0.21289256687041799</v>
      </c>
      <c r="D101">
        <v>-0.31807979194443797</v>
      </c>
      <c r="E101">
        <v>0.381899209899141</v>
      </c>
      <c r="F101">
        <v>1.9596265600849101</v>
      </c>
      <c r="G101">
        <v>-1.0576521804672501</v>
      </c>
      <c r="H101">
        <v>-0.30490823033379</v>
      </c>
      <c r="I101">
        <v>-0.18436601742429301</v>
      </c>
      <c r="J101">
        <v>2.4255451637555501</v>
      </c>
      <c r="K101">
        <v>-0.74329578362715099</v>
      </c>
      <c r="L101">
        <v>0.16539362936945301</v>
      </c>
      <c r="M101">
        <v>-0.61564244567428805</v>
      </c>
      <c r="N101">
        <v>-0.53813070340234004</v>
      </c>
      <c r="O101">
        <v>-0.60487802539195501</v>
      </c>
      <c r="P101" s="4">
        <f t="shared" si="17"/>
        <v>36280</v>
      </c>
      <c r="Q101" s="3">
        <f t="shared" si="18"/>
        <v>9</v>
      </c>
      <c r="R101" s="3">
        <f t="shared" si="19"/>
        <v>6</v>
      </c>
      <c r="S101" s="3">
        <f t="shared" si="20"/>
        <v>8</v>
      </c>
      <c r="T101" s="3">
        <f t="shared" si="21"/>
        <v>3</v>
      </c>
      <c r="U101" s="3">
        <f t="shared" si="22"/>
        <v>2</v>
      </c>
      <c r="V101" s="3">
        <f t="shared" si="23"/>
        <v>14</v>
      </c>
      <c r="W101" s="3">
        <f t="shared" si="24"/>
        <v>7</v>
      </c>
      <c r="X101" s="3">
        <f t="shared" si="25"/>
        <v>5</v>
      </c>
      <c r="Y101" s="3">
        <f t="shared" si="26"/>
        <v>1</v>
      </c>
      <c r="Z101" s="3">
        <f t="shared" si="27"/>
        <v>13</v>
      </c>
      <c r="AA101" s="3">
        <f t="shared" si="28"/>
        <v>4</v>
      </c>
      <c r="AB101" s="3">
        <f t="shared" si="29"/>
        <v>12</v>
      </c>
      <c r="AC101" s="3">
        <f t="shared" si="30"/>
        <v>10</v>
      </c>
      <c r="AD101" s="3">
        <f t="shared" si="31"/>
        <v>11</v>
      </c>
    </row>
    <row r="102" spans="1:30" x14ac:dyDescent="0.25">
      <c r="A102" s="2">
        <v>36311</v>
      </c>
      <c r="B102">
        <v>-1.09518051884906</v>
      </c>
      <c r="C102">
        <v>0.36124659235288198</v>
      </c>
      <c r="D102">
        <v>0.89158741102901096</v>
      </c>
      <c r="E102">
        <v>-0.84460433846785399</v>
      </c>
      <c r="F102">
        <v>-1.9737303503939001</v>
      </c>
      <c r="G102">
        <v>3.4135061159669203E-2</v>
      </c>
      <c r="H102">
        <v>0.54231669980366004</v>
      </c>
      <c r="I102">
        <v>0.36223200975568798</v>
      </c>
      <c r="J102">
        <v>-0.32865182445026397</v>
      </c>
      <c r="K102">
        <v>1.8094553895968599</v>
      </c>
      <c r="L102">
        <v>1.1670633231388401</v>
      </c>
      <c r="M102">
        <v>-0.88881479047900502</v>
      </c>
      <c r="N102">
        <v>-0.408939880323682</v>
      </c>
      <c r="O102">
        <v>0.37188521612714898</v>
      </c>
      <c r="P102" s="4">
        <f t="shared" si="17"/>
        <v>36311</v>
      </c>
      <c r="Q102" s="3">
        <f t="shared" si="18"/>
        <v>13</v>
      </c>
      <c r="R102" s="3">
        <f t="shared" si="19"/>
        <v>7</v>
      </c>
      <c r="S102" s="3">
        <f t="shared" si="20"/>
        <v>3</v>
      </c>
      <c r="T102" s="3">
        <f t="shared" si="21"/>
        <v>11</v>
      </c>
      <c r="U102" s="3">
        <f t="shared" si="22"/>
        <v>14</v>
      </c>
      <c r="V102" s="3">
        <f t="shared" si="23"/>
        <v>8</v>
      </c>
      <c r="W102" s="3">
        <f t="shared" si="24"/>
        <v>4</v>
      </c>
      <c r="X102" s="3">
        <f t="shared" si="25"/>
        <v>6</v>
      </c>
      <c r="Y102" s="3">
        <f t="shared" si="26"/>
        <v>9</v>
      </c>
      <c r="Z102" s="3">
        <f t="shared" si="27"/>
        <v>1</v>
      </c>
      <c r="AA102" s="3">
        <f t="shared" si="28"/>
        <v>2</v>
      </c>
      <c r="AB102" s="3">
        <f t="shared" si="29"/>
        <v>12</v>
      </c>
      <c r="AC102" s="3">
        <f t="shared" si="30"/>
        <v>10</v>
      </c>
      <c r="AD102" s="3">
        <f t="shared" si="31"/>
        <v>5</v>
      </c>
    </row>
    <row r="103" spans="1:30" x14ac:dyDescent="0.25">
      <c r="A103" s="2">
        <v>36341</v>
      </c>
      <c r="B103">
        <v>-0.45890144913585701</v>
      </c>
      <c r="C103">
        <v>-0.48890863909899601</v>
      </c>
      <c r="D103">
        <v>0.25654576367342602</v>
      </c>
      <c r="E103">
        <v>0.39401785829444302</v>
      </c>
      <c r="F103">
        <v>1.71421407415362</v>
      </c>
      <c r="G103">
        <v>-1.44007388155537</v>
      </c>
      <c r="H103">
        <v>1.2232517144416899</v>
      </c>
      <c r="I103">
        <v>-0.822029821957872</v>
      </c>
      <c r="J103">
        <v>1.3367909211697599</v>
      </c>
      <c r="K103">
        <v>-0.77858172323820396</v>
      </c>
      <c r="L103">
        <v>0.80672952435442802</v>
      </c>
      <c r="M103">
        <v>-1.0551284911797001</v>
      </c>
      <c r="N103">
        <v>-0.95672814390794503</v>
      </c>
      <c r="O103">
        <v>0.26880229398657202</v>
      </c>
      <c r="P103" s="4">
        <f t="shared" si="17"/>
        <v>36341</v>
      </c>
      <c r="Q103" s="3">
        <f t="shared" si="18"/>
        <v>8</v>
      </c>
      <c r="R103" s="3">
        <f t="shared" si="19"/>
        <v>9</v>
      </c>
      <c r="S103" s="3">
        <f t="shared" si="20"/>
        <v>7</v>
      </c>
      <c r="T103" s="3">
        <f t="shared" si="21"/>
        <v>5</v>
      </c>
      <c r="U103" s="3">
        <f t="shared" si="22"/>
        <v>1</v>
      </c>
      <c r="V103" s="3">
        <f t="shared" si="23"/>
        <v>14</v>
      </c>
      <c r="W103" s="3">
        <f t="shared" si="24"/>
        <v>3</v>
      </c>
      <c r="X103" s="3">
        <f t="shared" si="25"/>
        <v>11</v>
      </c>
      <c r="Y103" s="3">
        <f t="shared" si="26"/>
        <v>2</v>
      </c>
      <c r="Z103" s="3">
        <f t="shared" si="27"/>
        <v>10</v>
      </c>
      <c r="AA103" s="3">
        <f t="shared" si="28"/>
        <v>4</v>
      </c>
      <c r="AB103" s="3">
        <f t="shared" si="29"/>
        <v>13</v>
      </c>
      <c r="AC103" s="3">
        <f t="shared" si="30"/>
        <v>12</v>
      </c>
      <c r="AD103" s="3">
        <f t="shared" si="31"/>
        <v>6</v>
      </c>
    </row>
    <row r="104" spans="1:30" x14ac:dyDescent="0.25">
      <c r="A104" s="2">
        <v>36371</v>
      </c>
      <c r="B104">
        <v>0.98871800605913995</v>
      </c>
      <c r="C104">
        <v>0.82157784877658802</v>
      </c>
      <c r="D104">
        <v>-0.67979483265106899</v>
      </c>
      <c r="E104">
        <v>-0.868889812640528</v>
      </c>
      <c r="F104">
        <v>-2.3742061488434101E-2</v>
      </c>
      <c r="G104">
        <v>-1.50195937497114</v>
      </c>
      <c r="H104">
        <v>1.74047036518436</v>
      </c>
      <c r="I104">
        <v>-2.83011475575939E-2</v>
      </c>
      <c r="J104">
        <v>0.73294283422769502</v>
      </c>
      <c r="K104">
        <v>-1.86469585379089</v>
      </c>
      <c r="L104">
        <v>0.70557758812792903</v>
      </c>
      <c r="M104">
        <v>0.32536501737824097</v>
      </c>
      <c r="N104">
        <v>0.114095307248835</v>
      </c>
      <c r="O104">
        <v>-0.46136388390313199</v>
      </c>
      <c r="P104" s="4">
        <f t="shared" si="17"/>
        <v>36371</v>
      </c>
      <c r="Q104" s="3">
        <f t="shared" si="18"/>
        <v>2</v>
      </c>
      <c r="R104" s="3">
        <f t="shared" si="19"/>
        <v>3</v>
      </c>
      <c r="S104" s="3">
        <f t="shared" si="20"/>
        <v>11</v>
      </c>
      <c r="T104" s="3">
        <f t="shared" si="21"/>
        <v>12</v>
      </c>
      <c r="U104" s="3">
        <f t="shared" si="22"/>
        <v>8</v>
      </c>
      <c r="V104" s="3">
        <f t="shared" si="23"/>
        <v>13</v>
      </c>
      <c r="W104" s="3">
        <f t="shared" si="24"/>
        <v>1</v>
      </c>
      <c r="X104" s="3">
        <f t="shared" si="25"/>
        <v>9</v>
      </c>
      <c r="Y104" s="3">
        <f t="shared" si="26"/>
        <v>4</v>
      </c>
      <c r="Z104" s="3">
        <f t="shared" si="27"/>
        <v>14</v>
      </c>
      <c r="AA104" s="3">
        <f t="shared" si="28"/>
        <v>5</v>
      </c>
      <c r="AB104" s="3">
        <f t="shared" si="29"/>
        <v>6</v>
      </c>
      <c r="AC104" s="3">
        <f t="shared" si="30"/>
        <v>7</v>
      </c>
      <c r="AD104" s="3">
        <f t="shared" si="31"/>
        <v>10</v>
      </c>
    </row>
    <row r="105" spans="1:30" x14ac:dyDescent="0.25">
      <c r="A105" s="2">
        <v>36403</v>
      </c>
      <c r="B105">
        <v>-1.4049498441383099</v>
      </c>
      <c r="C105">
        <v>-1.23255001706739</v>
      </c>
      <c r="D105">
        <v>1.4905906187836599</v>
      </c>
      <c r="E105">
        <v>0.70636674242158604</v>
      </c>
      <c r="F105">
        <v>0.32200666562772701</v>
      </c>
      <c r="G105">
        <v>0.66471832397240704</v>
      </c>
      <c r="H105">
        <v>-0.27341506892001699</v>
      </c>
      <c r="I105">
        <v>1.0218751341105901</v>
      </c>
      <c r="J105">
        <v>-1.59629275131898</v>
      </c>
      <c r="K105">
        <v>1.2245723538686399</v>
      </c>
      <c r="L105">
        <v>-6.0071950659273898E-2</v>
      </c>
      <c r="M105">
        <v>0.43431405057823502</v>
      </c>
      <c r="N105">
        <v>-0.50660360207562305</v>
      </c>
      <c r="O105">
        <v>-0.79056065518324503</v>
      </c>
      <c r="P105" s="4">
        <f t="shared" si="17"/>
        <v>36403</v>
      </c>
      <c r="Q105" s="3">
        <f t="shared" si="18"/>
        <v>13</v>
      </c>
      <c r="R105" s="3">
        <f t="shared" si="19"/>
        <v>12</v>
      </c>
      <c r="S105" s="3">
        <f t="shared" si="20"/>
        <v>1</v>
      </c>
      <c r="T105" s="3">
        <f t="shared" si="21"/>
        <v>4</v>
      </c>
      <c r="U105" s="3">
        <f t="shared" si="22"/>
        <v>7</v>
      </c>
      <c r="V105" s="3">
        <f t="shared" si="23"/>
        <v>5</v>
      </c>
      <c r="W105" s="3">
        <f t="shared" si="24"/>
        <v>9</v>
      </c>
      <c r="X105" s="3">
        <f t="shared" si="25"/>
        <v>3</v>
      </c>
      <c r="Y105" s="3">
        <f t="shared" si="26"/>
        <v>14</v>
      </c>
      <c r="Z105" s="3">
        <f t="shared" si="27"/>
        <v>2</v>
      </c>
      <c r="AA105" s="3">
        <f t="shared" si="28"/>
        <v>8</v>
      </c>
      <c r="AB105" s="3">
        <f t="shared" si="29"/>
        <v>6</v>
      </c>
      <c r="AC105" s="3">
        <f t="shared" si="30"/>
        <v>10</v>
      </c>
      <c r="AD105" s="3">
        <f t="shared" si="31"/>
        <v>11</v>
      </c>
    </row>
    <row r="106" spans="1:30" x14ac:dyDescent="0.25">
      <c r="A106" s="2">
        <v>36433</v>
      </c>
      <c r="B106">
        <v>0.123723547913398</v>
      </c>
      <c r="C106">
        <v>1.1605757412295501</v>
      </c>
      <c r="D106">
        <v>0.72290269765049597</v>
      </c>
      <c r="E106">
        <v>-0.40348392650230003</v>
      </c>
      <c r="F106">
        <v>-1.9750849940874999</v>
      </c>
      <c r="G106">
        <v>0.97563519595693604</v>
      </c>
      <c r="H106">
        <v>1.9773114125097599</v>
      </c>
      <c r="I106">
        <v>-1.07819644522266</v>
      </c>
      <c r="J106">
        <v>-0.60223898692747801</v>
      </c>
      <c r="K106">
        <v>-0.53525029241005695</v>
      </c>
      <c r="L106">
        <v>0.15673992055713901</v>
      </c>
      <c r="M106">
        <v>0.21106346541141399</v>
      </c>
      <c r="N106">
        <v>-0.50795204298258601</v>
      </c>
      <c r="O106">
        <v>-0.225745293096105</v>
      </c>
      <c r="P106" s="4">
        <f t="shared" si="17"/>
        <v>36433</v>
      </c>
      <c r="Q106" s="3">
        <f t="shared" si="18"/>
        <v>7</v>
      </c>
      <c r="R106" s="3">
        <f t="shared" si="19"/>
        <v>2</v>
      </c>
      <c r="S106" s="3">
        <f t="shared" si="20"/>
        <v>4</v>
      </c>
      <c r="T106" s="3">
        <f t="shared" si="21"/>
        <v>9</v>
      </c>
      <c r="U106" s="3">
        <f t="shared" si="22"/>
        <v>14</v>
      </c>
      <c r="V106" s="3">
        <f t="shared" si="23"/>
        <v>3</v>
      </c>
      <c r="W106" s="3">
        <f t="shared" si="24"/>
        <v>1</v>
      </c>
      <c r="X106" s="3">
        <f t="shared" si="25"/>
        <v>13</v>
      </c>
      <c r="Y106" s="3">
        <f t="shared" si="26"/>
        <v>12</v>
      </c>
      <c r="Z106" s="3">
        <f t="shared" si="27"/>
        <v>11</v>
      </c>
      <c r="AA106" s="3">
        <f t="shared" si="28"/>
        <v>6</v>
      </c>
      <c r="AB106" s="3">
        <f t="shared" si="29"/>
        <v>5</v>
      </c>
      <c r="AC106" s="3">
        <f t="shared" si="30"/>
        <v>10</v>
      </c>
      <c r="AD106" s="3">
        <f t="shared" si="31"/>
        <v>8</v>
      </c>
    </row>
    <row r="107" spans="1:30" x14ac:dyDescent="0.25">
      <c r="A107" s="2">
        <v>36462</v>
      </c>
      <c r="B107">
        <v>-1.2898211109014801</v>
      </c>
      <c r="C107">
        <v>0.24310467986471501</v>
      </c>
      <c r="D107">
        <v>0.62993009027971503</v>
      </c>
      <c r="E107">
        <v>0.93937002470013398</v>
      </c>
      <c r="F107">
        <v>0.12618193740106301</v>
      </c>
      <c r="G107">
        <v>-2.2921865116153999</v>
      </c>
      <c r="H107">
        <v>8.2943934394068899E-2</v>
      </c>
      <c r="I107">
        <v>3.1182877865599899E-2</v>
      </c>
      <c r="J107">
        <v>-3.8036123347447097E-2</v>
      </c>
      <c r="K107">
        <v>-0.41551979159463798</v>
      </c>
      <c r="L107">
        <v>2.0315809543036298</v>
      </c>
      <c r="M107">
        <v>-0.27536928306637898</v>
      </c>
      <c r="N107">
        <v>-0.28493036946549</v>
      </c>
      <c r="O107">
        <v>0.51156869118191195</v>
      </c>
      <c r="P107" s="4">
        <f t="shared" si="17"/>
        <v>36462</v>
      </c>
      <c r="Q107" s="3">
        <f t="shared" si="18"/>
        <v>13</v>
      </c>
      <c r="R107" s="3">
        <f t="shared" si="19"/>
        <v>5</v>
      </c>
      <c r="S107" s="3">
        <f t="shared" si="20"/>
        <v>3</v>
      </c>
      <c r="T107" s="3">
        <f t="shared" si="21"/>
        <v>2</v>
      </c>
      <c r="U107" s="3">
        <f t="shared" si="22"/>
        <v>6</v>
      </c>
      <c r="V107" s="3">
        <f t="shared" si="23"/>
        <v>14</v>
      </c>
      <c r="W107" s="3">
        <f t="shared" si="24"/>
        <v>7</v>
      </c>
      <c r="X107" s="3">
        <f t="shared" si="25"/>
        <v>8</v>
      </c>
      <c r="Y107" s="3">
        <f t="shared" si="26"/>
        <v>9</v>
      </c>
      <c r="Z107" s="3">
        <f t="shared" si="27"/>
        <v>12</v>
      </c>
      <c r="AA107" s="3">
        <f t="shared" si="28"/>
        <v>1</v>
      </c>
      <c r="AB107" s="3">
        <f t="shared" si="29"/>
        <v>10</v>
      </c>
      <c r="AC107" s="3">
        <f t="shared" si="30"/>
        <v>11</v>
      </c>
      <c r="AD107" s="3">
        <f t="shared" si="31"/>
        <v>4</v>
      </c>
    </row>
    <row r="108" spans="1:30" x14ac:dyDescent="0.25">
      <c r="A108" s="2">
        <v>36494</v>
      </c>
      <c r="B108">
        <v>-0.42579580506689202</v>
      </c>
      <c r="C108">
        <v>-0.88816556012498904</v>
      </c>
      <c r="D108">
        <v>0.77788569092827697</v>
      </c>
      <c r="E108">
        <v>-0.116016674939564</v>
      </c>
      <c r="F108">
        <v>1.97858943152873</v>
      </c>
      <c r="G108">
        <v>-0.25021012296479</v>
      </c>
      <c r="H108">
        <v>-0.53011578117034797</v>
      </c>
      <c r="I108">
        <v>-0.40342465262229799</v>
      </c>
      <c r="J108">
        <v>-9.0917768795007306E-2</v>
      </c>
      <c r="K108">
        <v>1.3012637262659399</v>
      </c>
      <c r="L108">
        <v>1.4421654811976501</v>
      </c>
      <c r="M108">
        <v>-0.89074994234418703</v>
      </c>
      <c r="N108">
        <v>-0.40375927371036402</v>
      </c>
      <c r="O108">
        <v>-1.50074874818215</v>
      </c>
      <c r="P108" s="4">
        <f t="shared" si="17"/>
        <v>36494</v>
      </c>
      <c r="Q108" s="3">
        <f t="shared" si="18"/>
        <v>10</v>
      </c>
      <c r="R108" s="3">
        <f t="shared" si="19"/>
        <v>12</v>
      </c>
      <c r="S108" s="3">
        <f t="shared" si="20"/>
        <v>4</v>
      </c>
      <c r="T108" s="3">
        <f t="shared" si="21"/>
        <v>6</v>
      </c>
      <c r="U108" s="3">
        <f t="shared" si="22"/>
        <v>1</v>
      </c>
      <c r="V108" s="3">
        <f t="shared" si="23"/>
        <v>7</v>
      </c>
      <c r="W108" s="3">
        <f t="shared" si="24"/>
        <v>11</v>
      </c>
      <c r="X108" s="3">
        <f t="shared" si="25"/>
        <v>8</v>
      </c>
      <c r="Y108" s="3">
        <f t="shared" si="26"/>
        <v>5</v>
      </c>
      <c r="Z108" s="3">
        <f t="shared" si="27"/>
        <v>3</v>
      </c>
      <c r="AA108" s="3">
        <f t="shared" si="28"/>
        <v>2</v>
      </c>
      <c r="AB108" s="3">
        <f t="shared" si="29"/>
        <v>13</v>
      </c>
      <c r="AC108" s="3">
        <f t="shared" si="30"/>
        <v>9</v>
      </c>
      <c r="AD108" s="3">
        <f t="shared" si="31"/>
        <v>14</v>
      </c>
    </row>
    <row r="109" spans="1:30" x14ac:dyDescent="0.25">
      <c r="A109" s="2">
        <v>36525</v>
      </c>
      <c r="B109">
        <v>-0.92962687810335398</v>
      </c>
      <c r="C109">
        <v>0.13659220374248199</v>
      </c>
      <c r="D109">
        <v>0.29595000532084798</v>
      </c>
      <c r="E109">
        <v>1.60326749565184</v>
      </c>
      <c r="F109">
        <v>5.8365791418104503E-2</v>
      </c>
      <c r="G109">
        <v>1.3656791369021</v>
      </c>
      <c r="H109">
        <v>-1.0313974691587</v>
      </c>
      <c r="I109">
        <v>0.27275397736504597</v>
      </c>
      <c r="J109">
        <v>0.39822381591552602</v>
      </c>
      <c r="K109">
        <v>-0.47827839191411498</v>
      </c>
      <c r="L109">
        <v>1.54348813941801</v>
      </c>
      <c r="M109">
        <v>-1.42725581223812</v>
      </c>
      <c r="N109">
        <v>-0.98027753507198201</v>
      </c>
      <c r="O109">
        <v>-0.82748447924769797</v>
      </c>
      <c r="P109" s="4">
        <f t="shared" si="17"/>
        <v>36525</v>
      </c>
      <c r="Q109" s="3">
        <f t="shared" si="18"/>
        <v>11</v>
      </c>
      <c r="R109" s="3">
        <f t="shared" si="19"/>
        <v>7</v>
      </c>
      <c r="S109" s="3">
        <f t="shared" si="20"/>
        <v>5</v>
      </c>
      <c r="T109" s="3">
        <f t="shared" si="21"/>
        <v>1</v>
      </c>
      <c r="U109" s="3">
        <f t="shared" si="22"/>
        <v>8</v>
      </c>
      <c r="V109" s="3">
        <f t="shared" si="23"/>
        <v>3</v>
      </c>
      <c r="W109" s="3">
        <f t="shared" si="24"/>
        <v>13</v>
      </c>
      <c r="X109" s="3">
        <f t="shared" si="25"/>
        <v>6</v>
      </c>
      <c r="Y109" s="3">
        <f t="shared" si="26"/>
        <v>4</v>
      </c>
      <c r="Z109" s="3">
        <f t="shared" si="27"/>
        <v>9</v>
      </c>
      <c r="AA109" s="3">
        <f t="shared" si="28"/>
        <v>2</v>
      </c>
      <c r="AB109" s="3">
        <f t="shared" si="29"/>
        <v>14</v>
      </c>
      <c r="AC109" s="3">
        <f t="shared" si="30"/>
        <v>12</v>
      </c>
      <c r="AD109" s="3">
        <f t="shared" si="31"/>
        <v>10</v>
      </c>
    </row>
    <row r="110" spans="1:30" x14ac:dyDescent="0.25">
      <c r="A110" s="2">
        <v>36556</v>
      </c>
      <c r="B110">
        <v>0.77252994398021602</v>
      </c>
      <c r="C110">
        <v>1.1779817243988999</v>
      </c>
      <c r="D110">
        <v>-0.173822639133037</v>
      </c>
      <c r="E110">
        <v>0.59711276845182504</v>
      </c>
      <c r="F110">
        <v>-0.68133108301990697</v>
      </c>
      <c r="G110">
        <v>0.48622294599737398</v>
      </c>
      <c r="H110">
        <v>1.06023201204079</v>
      </c>
      <c r="I110">
        <v>-0.78829511277342901</v>
      </c>
      <c r="J110">
        <v>-1.74933483790059</v>
      </c>
      <c r="K110">
        <v>-0.62242323927159804</v>
      </c>
      <c r="L110">
        <v>1.7720350246205401</v>
      </c>
      <c r="M110">
        <v>-0.76249876485387802</v>
      </c>
      <c r="N110">
        <v>-1.0031489857110401</v>
      </c>
      <c r="O110">
        <v>-8.5259756826157496E-2</v>
      </c>
      <c r="P110" s="4">
        <f t="shared" si="17"/>
        <v>36556</v>
      </c>
      <c r="Q110" s="3">
        <f t="shared" si="18"/>
        <v>4</v>
      </c>
      <c r="R110" s="3">
        <f t="shared" si="19"/>
        <v>2</v>
      </c>
      <c r="S110" s="3">
        <f t="shared" si="20"/>
        <v>8</v>
      </c>
      <c r="T110" s="3">
        <f t="shared" si="21"/>
        <v>5</v>
      </c>
      <c r="U110" s="3">
        <f t="shared" si="22"/>
        <v>10</v>
      </c>
      <c r="V110" s="3">
        <f t="shared" si="23"/>
        <v>6</v>
      </c>
      <c r="W110" s="3">
        <f t="shared" si="24"/>
        <v>3</v>
      </c>
      <c r="X110" s="3">
        <f t="shared" si="25"/>
        <v>12</v>
      </c>
      <c r="Y110" s="3">
        <f t="shared" si="26"/>
        <v>14</v>
      </c>
      <c r="Z110" s="3">
        <f t="shared" si="27"/>
        <v>9</v>
      </c>
      <c r="AA110" s="3">
        <f t="shared" si="28"/>
        <v>1</v>
      </c>
      <c r="AB110" s="3">
        <f t="shared" si="29"/>
        <v>11</v>
      </c>
      <c r="AC110" s="3">
        <f t="shared" si="30"/>
        <v>13</v>
      </c>
      <c r="AD110" s="3">
        <f t="shared" si="31"/>
        <v>7</v>
      </c>
    </row>
    <row r="111" spans="1:30" x14ac:dyDescent="0.25">
      <c r="A111" s="2">
        <v>36585</v>
      </c>
      <c r="B111">
        <v>-0.63193670265156299</v>
      </c>
      <c r="C111">
        <v>-0.18863736303935599</v>
      </c>
      <c r="D111">
        <v>0.41655268944218898</v>
      </c>
      <c r="E111">
        <v>0.72063480722786299</v>
      </c>
      <c r="F111">
        <v>0.31123658814732602</v>
      </c>
      <c r="G111">
        <v>1.2861650248599901</v>
      </c>
      <c r="H111">
        <v>-0.64566335298641298</v>
      </c>
      <c r="I111">
        <v>0.26224601135193698</v>
      </c>
      <c r="J111">
        <v>-1.65073470712869</v>
      </c>
      <c r="K111">
        <v>1.21030887444993</v>
      </c>
      <c r="L111">
        <v>1.68728566243926</v>
      </c>
      <c r="M111">
        <v>-0.84711930393184098</v>
      </c>
      <c r="N111">
        <v>-0.87009294579124996</v>
      </c>
      <c r="O111">
        <v>-1.06024528238939</v>
      </c>
      <c r="P111" s="4">
        <f t="shared" si="17"/>
        <v>36585</v>
      </c>
      <c r="Q111" s="3">
        <f t="shared" si="18"/>
        <v>9</v>
      </c>
      <c r="R111" s="3">
        <f t="shared" si="19"/>
        <v>8</v>
      </c>
      <c r="S111" s="3">
        <f t="shared" si="20"/>
        <v>5</v>
      </c>
      <c r="T111" s="3">
        <f t="shared" si="21"/>
        <v>4</v>
      </c>
      <c r="U111" s="3">
        <f t="shared" si="22"/>
        <v>6</v>
      </c>
      <c r="V111" s="3">
        <f t="shared" si="23"/>
        <v>2</v>
      </c>
      <c r="W111" s="3">
        <f t="shared" si="24"/>
        <v>10</v>
      </c>
      <c r="X111" s="3">
        <f t="shared" si="25"/>
        <v>7</v>
      </c>
      <c r="Y111" s="3">
        <f t="shared" si="26"/>
        <v>14</v>
      </c>
      <c r="Z111" s="3">
        <f t="shared" si="27"/>
        <v>3</v>
      </c>
      <c r="AA111" s="3">
        <f t="shared" si="28"/>
        <v>1</v>
      </c>
      <c r="AB111" s="3">
        <f t="shared" si="29"/>
        <v>11</v>
      </c>
      <c r="AC111" s="3">
        <f t="shared" si="30"/>
        <v>12</v>
      </c>
      <c r="AD111" s="3">
        <f t="shared" si="31"/>
        <v>13</v>
      </c>
    </row>
    <row r="112" spans="1:30" x14ac:dyDescent="0.25">
      <c r="A112" s="2">
        <v>36616</v>
      </c>
      <c r="B112">
        <v>-8.1872875510798596E-2</v>
      </c>
      <c r="C112">
        <v>1.65996739350597</v>
      </c>
      <c r="D112">
        <v>1.7408065027264701E-2</v>
      </c>
      <c r="E112">
        <v>-0.49578262016890901</v>
      </c>
      <c r="F112">
        <v>0.32588668666487802</v>
      </c>
      <c r="G112">
        <v>-1.4146344905853701</v>
      </c>
      <c r="H112">
        <v>-0.39457397074116601</v>
      </c>
      <c r="I112">
        <v>-0.27072970561377202</v>
      </c>
      <c r="J112">
        <v>-0.49373263213392798</v>
      </c>
      <c r="K112">
        <v>-1.1366059390611101</v>
      </c>
      <c r="L112">
        <v>-1.25057221754976</v>
      </c>
      <c r="M112">
        <v>1.2635918402061199</v>
      </c>
      <c r="N112">
        <v>0.700573886778734</v>
      </c>
      <c r="O112">
        <v>1.5710765791818599</v>
      </c>
      <c r="P112" s="4">
        <f t="shared" si="17"/>
        <v>36616</v>
      </c>
      <c r="Q112" s="3">
        <f t="shared" si="18"/>
        <v>7</v>
      </c>
      <c r="R112" s="3">
        <f t="shared" si="19"/>
        <v>1</v>
      </c>
      <c r="S112" s="3">
        <f t="shared" si="20"/>
        <v>6</v>
      </c>
      <c r="T112" s="3">
        <f t="shared" si="21"/>
        <v>11</v>
      </c>
      <c r="U112" s="3">
        <f t="shared" si="22"/>
        <v>5</v>
      </c>
      <c r="V112" s="3">
        <f t="shared" si="23"/>
        <v>14</v>
      </c>
      <c r="W112" s="3">
        <f t="shared" si="24"/>
        <v>9</v>
      </c>
      <c r="X112" s="3">
        <f t="shared" si="25"/>
        <v>8</v>
      </c>
      <c r="Y112" s="3">
        <f t="shared" si="26"/>
        <v>10</v>
      </c>
      <c r="Z112" s="3">
        <f t="shared" si="27"/>
        <v>12</v>
      </c>
      <c r="AA112" s="3">
        <f t="shared" si="28"/>
        <v>13</v>
      </c>
      <c r="AB112" s="3">
        <f t="shared" si="29"/>
        <v>3</v>
      </c>
      <c r="AC112" s="3">
        <f t="shared" si="30"/>
        <v>4</v>
      </c>
      <c r="AD112" s="3">
        <f t="shared" si="31"/>
        <v>2</v>
      </c>
    </row>
    <row r="113" spans="1:30" x14ac:dyDescent="0.25">
      <c r="A113" s="2">
        <v>36644</v>
      </c>
      <c r="B113">
        <v>0.14763425624422299</v>
      </c>
      <c r="C113">
        <v>-0.37294305767038999</v>
      </c>
      <c r="D113">
        <v>1.1278113015978299</v>
      </c>
      <c r="E113">
        <v>-9.8633371594974997E-2</v>
      </c>
      <c r="F113">
        <v>-2.5281204825215</v>
      </c>
      <c r="G113">
        <v>7.4653230036680604E-2</v>
      </c>
      <c r="H113">
        <v>-0.33172850434060103</v>
      </c>
      <c r="I113">
        <v>0.33983724952581401</v>
      </c>
      <c r="J113">
        <v>1.75715171870487</v>
      </c>
      <c r="K113">
        <v>-0.50532892559303499</v>
      </c>
      <c r="L113">
        <v>0.900508404906326</v>
      </c>
      <c r="M113">
        <v>0.50761746616634495</v>
      </c>
      <c r="N113">
        <v>-0.46038668247203302</v>
      </c>
      <c r="O113">
        <v>-0.55807260298954997</v>
      </c>
      <c r="P113" s="4">
        <f t="shared" si="17"/>
        <v>36644</v>
      </c>
      <c r="Q113" s="3">
        <f t="shared" si="18"/>
        <v>6</v>
      </c>
      <c r="R113" s="3">
        <f t="shared" si="19"/>
        <v>10</v>
      </c>
      <c r="S113" s="3">
        <f t="shared" si="20"/>
        <v>2</v>
      </c>
      <c r="T113" s="3">
        <f t="shared" si="21"/>
        <v>8</v>
      </c>
      <c r="U113" s="3">
        <f t="shared" si="22"/>
        <v>14</v>
      </c>
      <c r="V113" s="3">
        <f t="shared" si="23"/>
        <v>7</v>
      </c>
      <c r="W113" s="3">
        <f t="shared" si="24"/>
        <v>9</v>
      </c>
      <c r="X113" s="3">
        <f t="shared" si="25"/>
        <v>5</v>
      </c>
      <c r="Y113" s="3">
        <f t="shared" si="26"/>
        <v>1</v>
      </c>
      <c r="Z113" s="3">
        <f t="shared" si="27"/>
        <v>12</v>
      </c>
      <c r="AA113" s="3">
        <f t="shared" si="28"/>
        <v>3</v>
      </c>
      <c r="AB113" s="3">
        <f t="shared" si="29"/>
        <v>4</v>
      </c>
      <c r="AC113" s="3">
        <f t="shared" si="30"/>
        <v>11</v>
      </c>
      <c r="AD113" s="3">
        <f t="shared" si="31"/>
        <v>13</v>
      </c>
    </row>
    <row r="114" spans="1:30" x14ac:dyDescent="0.25">
      <c r="A114" s="2">
        <v>36677</v>
      </c>
      <c r="B114">
        <v>0.27845316223654698</v>
      </c>
      <c r="C114">
        <v>0.66211455125480301</v>
      </c>
      <c r="D114">
        <v>0.56051684388989398</v>
      </c>
      <c r="E114">
        <v>-0.293053005661498</v>
      </c>
      <c r="F114">
        <v>-0.262423135380636</v>
      </c>
      <c r="G114">
        <v>0.92945336995232597</v>
      </c>
      <c r="H114">
        <v>-1.0569181411914199</v>
      </c>
      <c r="I114">
        <v>0.50536109092437398</v>
      </c>
      <c r="J114">
        <v>-2.45997810247927</v>
      </c>
      <c r="K114">
        <v>-0.93129586583135304</v>
      </c>
      <c r="L114">
        <v>-0.175976373114512</v>
      </c>
      <c r="M114">
        <v>1.5784742692763001</v>
      </c>
      <c r="N114">
        <v>0.57362090657143106</v>
      </c>
      <c r="O114">
        <v>9.1650429553014695E-2</v>
      </c>
      <c r="P114" s="4">
        <f t="shared" si="17"/>
        <v>36677</v>
      </c>
      <c r="Q114" s="3">
        <f t="shared" si="18"/>
        <v>7</v>
      </c>
      <c r="R114" s="3">
        <f t="shared" si="19"/>
        <v>3</v>
      </c>
      <c r="S114" s="3">
        <f t="shared" si="20"/>
        <v>5</v>
      </c>
      <c r="T114" s="3">
        <f t="shared" si="21"/>
        <v>11</v>
      </c>
      <c r="U114" s="3">
        <f t="shared" si="22"/>
        <v>10</v>
      </c>
      <c r="V114" s="3">
        <f t="shared" si="23"/>
        <v>2</v>
      </c>
      <c r="W114" s="3">
        <f t="shared" si="24"/>
        <v>13</v>
      </c>
      <c r="X114" s="3">
        <f t="shared" si="25"/>
        <v>6</v>
      </c>
      <c r="Y114" s="3">
        <f t="shared" si="26"/>
        <v>14</v>
      </c>
      <c r="Z114" s="3">
        <f t="shared" si="27"/>
        <v>12</v>
      </c>
      <c r="AA114" s="3">
        <f t="shared" si="28"/>
        <v>9</v>
      </c>
      <c r="AB114" s="3">
        <f t="shared" si="29"/>
        <v>1</v>
      </c>
      <c r="AC114" s="3">
        <f t="shared" si="30"/>
        <v>4</v>
      </c>
      <c r="AD114" s="3">
        <f t="shared" si="31"/>
        <v>8</v>
      </c>
    </row>
    <row r="115" spans="1:30" x14ac:dyDescent="0.25">
      <c r="A115" s="2">
        <v>36707</v>
      </c>
      <c r="B115">
        <v>0.91736117205368395</v>
      </c>
      <c r="C115">
        <v>1.625083700334</v>
      </c>
      <c r="D115">
        <v>-0.39187330596313102</v>
      </c>
      <c r="E115">
        <v>-1.2619633320602499</v>
      </c>
      <c r="F115">
        <v>1.19455045802296</v>
      </c>
      <c r="G115">
        <v>4.2520514016985402E-2</v>
      </c>
      <c r="H115">
        <v>0.36361467004189302</v>
      </c>
      <c r="I115">
        <v>-2.28315856718737E-2</v>
      </c>
      <c r="J115">
        <v>1.4799111901266699</v>
      </c>
      <c r="K115">
        <v>-0.90835299633046496</v>
      </c>
      <c r="L115">
        <v>-1.49473022038468</v>
      </c>
      <c r="M115">
        <v>-0.56810666529745402</v>
      </c>
      <c r="N115">
        <v>-0.772409433918535</v>
      </c>
      <c r="O115">
        <v>-0.20277416496981299</v>
      </c>
      <c r="P115" s="4">
        <f t="shared" si="17"/>
        <v>36707</v>
      </c>
      <c r="Q115" s="3">
        <f t="shared" si="18"/>
        <v>4</v>
      </c>
      <c r="R115" s="3">
        <f t="shared" si="19"/>
        <v>1</v>
      </c>
      <c r="S115" s="3">
        <f t="shared" si="20"/>
        <v>9</v>
      </c>
      <c r="T115" s="3">
        <f t="shared" si="21"/>
        <v>13</v>
      </c>
      <c r="U115" s="3">
        <f t="shared" si="22"/>
        <v>3</v>
      </c>
      <c r="V115" s="3">
        <f t="shared" si="23"/>
        <v>6</v>
      </c>
      <c r="W115" s="3">
        <f t="shared" si="24"/>
        <v>5</v>
      </c>
      <c r="X115" s="3">
        <f t="shared" si="25"/>
        <v>7</v>
      </c>
      <c r="Y115" s="3">
        <f t="shared" si="26"/>
        <v>2</v>
      </c>
      <c r="Z115" s="3">
        <f t="shared" si="27"/>
        <v>12</v>
      </c>
      <c r="AA115" s="3">
        <f t="shared" si="28"/>
        <v>14</v>
      </c>
      <c r="AB115" s="3">
        <f t="shared" si="29"/>
        <v>10</v>
      </c>
      <c r="AC115" s="3">
        <f t="shared" si="30"/>
        <v>11</v>
      </c>
      <c r="AD115" s="3">
        <f t="shared" si="31"/>
        <v>8</v>
      </c>
    </row>
    <row r="116" spans="1:30" x14ac:dyDescent="0.25">
      <c r="A116" s="2">
        <v>36738</v>
      </c>
      <c r="B116">
        <v>-0.79035397960477405</v>
      </c>
      <c r="C116">
        <v>0.67491657185385201</v>
      </c>
      <c r="D116">
        <v>0.25722236260398101</v>
      </c>
      <c r="E116">
        <v>1.4264094340873199</v>
      </c>
      <c r="F116">
        <v>1.2008047213651201</v>
      </c>
      <c r="G116">
        <v>-0.17694921993465501</v>
      </c>
      <c r="H116">
        <v>-2.5802800946811102</v>
      </c>
      <c r="I116">
        <v>-0.49406270405758301</v>
      </c>
      <c r="J116">
        <v>0.21277366156153801</v>
      </c>
      <c r="K116">
        <v>-1.74057898790804E-2</v>
      </c>
      <c r="L116">
        <v>0.14239790535281099</v>
      </c>
      <c r="M116">
        <v>0.95021544098678501</v>
      </c>
      <c r="N116">
        <v>-0.12852162916099799</v>
      </c>
      <c r="O116">
        <v>-0.67716668049321105</v>
      </c>
      <c r="P116" s="4">
        <f t="shared" si="17"/>
        <v>36738</v>
      </c>
      <c r="Q116" s="3">
        <f t="shared" si="18"/>
        <v>13</v>
      </c>
      <c r="R116" s="3">
        <f t="shared" si="19"/>
        <v>4</v>
      </c>
      <c r="S116" s="3">
        <f t="shared" si="20"/>
        <v>5</v>
      </c>
      <c r="T116" s="3">
        <f t="shared" si="21"/>
        <v>1</v>
      </c>
      <c r="U116" s="3">
        <f t="shared" si="22"/>
        <v>2</v>
      </c>
      <c r="V116" s="3">
        <f t="shared" si="23"/>
        <v>10</v>
      </c>
      <c r="W116" s="3">
        <f t="shared" si="24"/>
        <v>14</v>
      </c>
      <c r="X116" s="3">
        <f t="shared" si="25"/>
        <v>11</v>
      </c>
      <c r="Y116" s="3">
        <f t="shared" si="26"/>
        <v>6</v>
      </c>
      <c r="Z116" s="3">
        <f t="shared" si="27"/>
        <v>8</v>
      </c>
      <c r="AA116" s="3">
        <f t="shared" si="28"/>
        <v>7</v>
      </c>
      <c r="AB116" s="3">
        <f t="shared" si="29"/>
        <v>3</v>
      </c>
      <c r="AC116" s="3">
        <f t="shared" si="30"/>
        <v>9</v>
      </c>
      <c r="AD116" s="3">
        <f t="shared" si="31"/>
        <v>12</v>
      </c>
    </row>
    <row r="117" spans="1:30" x14ac:dyDescent="0.25">
      <c r="A117" s="2">
        <v>36769</v>
      </c>
      <c r="B117">
        <v>-1.0108828865537101</v>
      </c>
      <c r="C117">
        <v>1.9072883588366301</v>
      </c>
      <c r="D117">
        <v>-0.83117458321721704</v>
      </c>
      <c r="E117">
        <v>-1.4838727153312401</v>
      </c>
      <c r="F117">
        <v>-0.776583653730615</v>
      </c>
      <c r="G117">
        <v>0.33654407684034598</v>
      </c>
      <c r="H117">
        <v>4.7373083672674801E-2</v>
      </c>
      <c r="I117">
        <v>0.39882644010596602</v>
      </c>
      <c r="J117">
        <v>-0.22495333532388301</v>
      </c>
      <c r="K117">
        <v>0.104647004886574</v>
      </c>
      <c r="L117">
        <v>-0.85107635783022495</v>
      </c>
      <c r="M117">
        <v>-0.32568959596312402</v>
      </c>
      <c r="N117">
        <v>1.29483921271184</v>
      </c>
      <c r="O117">
        <v>1.41471495089598</v>
      </c>
      <c r="P117" s="4">
        <f t="shared" si="17"/>
        <v>36769</v>
      </c>
      <c r="Q117" s="3">
        <f t="shared" si="18"/>
        <v>13</v>
      </c>
      <c r="R117" s="3">
        <f t="shared" si="19"/>
        <v>1</v>
      </c>
      <c r="S117" s="3">
        <f t="shared" si="20"/>
        <v>11</v>
      </c>
      <c r="T117" s="3">
        <f t="shared" si="21"/>
        <v>14</v>
      </c>
      <c r="U117" s="3">
        <f t="shared" si="22"/>
        <v>10</v>
      </c>
      <c r="V117" s="3">
        <f t="shared" si="23"/>
        <v>5</v>
      </c>
      <c r="W117" s="3">
        <f t="shared" si="24"/>
        <v>7</v>
      </c>
      <c r="X117" s="3">
        <f t="shared" si="25"/>
        <v>4</v>
      </c>
      <c r="Y117" s="3">
        <f t="shared" si="26"/>
        <v>8</v>
      </c>
      <c r="Z117" s="3">
        <f t="shared" si="27"/>
        <v>6</v>
      </c>
      <c r="AA117" s="3">
        <f t="shared" si="28"/>
        <v>12</v>
      </c>
      <c r="AB117" s="3">
        <f t="shared" si="29"/>
        <v>9</v>
      </c>
      <c r="AC117" s="3">
        <f t="shared" si="30"/>
        <v>3</v>
      </c>
      <c r="AD117" s="3">
        <f t="shared" si="31"/>
        <v>2</v>
      </c>
    </row>
    <row r="118" spans="1:30" x14ac:dyDescent="0.25">
      <c r="A118" s="2">
        <v>36798</v>
      </c>
      <c r="B118">
        <v>1.66832575484935</v>
      </c>
      <c r="C118">
        <v>-1.35271556295396</v>
      </c>
      <c r="D118">
        <v>5.1311427917836397E-2</v>
      </c>
      <c r="E118">
        <v>-0.25434152241285402</v>
      </c>
      <c r="F118">
        <v>-1.0105457903553801</v>
      </c>
      <c r="G118">
        <v>-0.107710156860854</v>
      </c>
      <c r="H118">
        <v>0.95667691835061597</v>
      </c>
      <c r="I118">
        <v>0.37150708169909202</v>
      </c>
      <c r="J118">
        <v>-0.69507028326859499</v>
      </c>
      <c r="K118">
        <v>1.8297979315620601</v>
      </c>
      <c r="L118">
        <v>-1.51633760444455</v>
      </c>
      <c r="M118">
        <v>0.273893192266427</v>
      </c>
      <c r="N118">
        <v>-0.15652179803532401</v>
      </c>
      <c r="O118">
        <v>-5.8269588313873903E-2</v>
      </c>
      <c r="P118" s="4">
        <f t="shared" si="17"/>
        <v>36798</v>
      </c>
      <c r="Q118" s="3">
        <f t="shared" si="18"/>
        <v>2</v>
      </c>
      <c r="R118" s="3">
        <f t="shared" si="19"/>
        <v>13</v>
      </c>
      <c r="S118" s="3">
        <f t="shared" si="20"/>
        <v>6</v>
      </c>
      <c r="T118" s="3">
        <f t="shared" si="21"/>
        <v>10</v>
      </c>
      <c r="U118" s="3">
        <f t="shared" si="22"/>
        <v>12</v>
      </c>
      <c r="V118" s="3">
        <f t="shared" si="23"/>
        <v>8</v>
      </c>
      <c r="W118" s="3">
        <f t="shared" si="24"/>
        <v>3</v>
      </c>
      <c r="X118" s="3">
        <f t="shared" si="25"/>
        <v>4</v>
      </c>
      <c r="Y118" s="3">
        <f t="shared" si="26"/>
        <v>11</v>
      </c>
      <c r="Z118" s="3">
        <f t="shared" si="27"/>
        <v>1</v>
      </c>
      <c r="AA118" s="3">
        <f t="shared" si="28"/>
        <v>14</v>
      </c>
      <c r="AB118" s="3">
        <f t="shared" si="29"/>
        <v>5</v>
      </c>
      <c r="AC118" s="3">
        <f t="shared" si="30"/>
        <v>9</v>
      </c>
      <c r="AD118" s="3">
        <f t="shared" si="31"/>
        <v>7</v>
      </c>
    </row>
    <row r="119" spans="1:30" x14ac:dyDescent="0.25">
      <c r="A119" s="2">
        <v>36830</v>
      </c>
      <c r="B119">
        <v>-8.3634083339216098E-2</v>
      </c>
      <c r="C119">
        <v>-2.0127306976736299</v>
      </c>
      <c r="D119">
        <v>0.65432126901487697</v>
      </c>
      <c r="E119">
        <v>1.12288851540596</v>
      </c>
      <c r="F119">
        <v>-0.86464021056904805</v>
      </c>
      <c r="G119">
        <v>1.231455216411</v>
      </c>
      <c r="H119">
        <v>-1.3567262129929401</v>
      </c>
      <c r="I119">
        <v>0.90671013558277502</v>
      </c>
      <c r="J119">
        <v>0.50970635624365901</v>
      </c>
      <c r="K119">
        <v>-0.943421777061075</v>
      </c>
      <c r="L119">
        <v>-0.49482969539321903</v>
      </c>
      <c r="M119">
        <v>0.62696082733595004</v>
      </c>
      <c r="N119">
        <v>0.733050267386401</v>
      </c>
      <c r="O119">
        <v>-2.9109910351494E-2</v>
      </c>
      <c r="P119" s="4">
        <f t="shared" si="17"/>
        <v>36830</v>
      </c>
      <c r="Q119" s="3">
        <f t="shared" si="18"/>
        <v>9</v>
      </c>
      <c r="R119" s="3">
        <f t="shared" si="19"/>
        <v>14</v>
      </c>
      <c r="S119" s="3">
        <f t="shared" si="20"/>
        <v>5</v>
      </c>
      <c r="T119" s="3">
        <f t="shared" si="21"/>
        <v>2</v>
      </c>
      <c r="U119" s="3">
        <f t="shared" si="22"/>
        <v>11</v>
      </c>
      <c r="V119" s="3">
        <f t="shared" si="23"/>
        <v>1</v>
      </c>
      <c r="W119" s="3">
        <f t="shared" si="24"/>
        <v>13</v>
      </c>
      <c r="X119" s="3">
        <f t="shared" si="25"/>
        <v>3</v>
      </c>
      <c r="Y119" s="3">
        <f t="shared" si="26"/>
        <v>7</v>
      </c>
      <c r="Z119" s="3">
        <f t="shared" si="27"/>
        <v>12</v>
      </c>
      <c r="AA119" s="3">
        <f t="shared" si="28"/>
        <v>10</v>
      </c>
      <c r="AB119" s="3">
        <f t="shared" si="29"/>
        <v>6</v>
      </c>
      <c r="AC119" s="3">
        <f t="shared" si="30"/>
        <v>4</v>
      </c>
      <c r="AD119" s="3">
        <f t="shared" si="31"/>
        <v>8</v>
      </c>
    </row>
    <row r="120" spans="1:30" x14ac:dyDescent="0.25">
      <c r="A120" s="2">
        <v>36860</v>
      </c>
      <c r="B120">
        <v>1.47231621455738</v>
      </c>
      <c r="C120">
        <v>-0.45985942621360898</v>
      </c>
      <c r="D120">
        <v>-0.65903335173015398</v>
      </c>
      <c r="E120">
        <v>-1.19751994387608</v>
      </c>
      <c r="F120">
        <v>-0.28229163981222299</v>
      </c>
      <c r="G120">
        <v>0.67562919620724504</v>
      </c>
      <c r="H120">
        <v>1.1788948461484099</v>
      </c>
      <c r="I120">
        <v>0.165515729813239</v>
      </c>
      <c r="J120">
        <v>0.98445491102012905</v>
      </c>
      <c r="K120">
        <v>-1.63002769575077</v>
      </c>
      <c r="L120">
        <v>-0.93323150173504898</v>
      </c>
      <c r="M120">
        <v>1.34240787044637</v>
      </c>
      <c r="N120">
        <v>4.8181040461951798E-2</v>
      </c>
      <c r="O120">
        <v>-0.70543624953683504</v>
      </c>
      <c r="P120" s="4">
        <f t="shared" si="17"/>
        <v>36860</v>
      </c>
      <c r="Q120" s="3">
        <f t="shared" si="18"/>
        <v>1</v>
      </c>
      <c r="R120" s="3">
        <f t="shared" si="19"/>
        <v>9</v>
      </c>
      <c r="S120" s="3">
        <f t="shared" si="20"/>
        <v>10</v>
      </c>
      <c r="T120" s="3">
        <f t="shared" si="21"/>
        <v>13</v>
      </c>
      <c r="U120" s="3">
        <f t="shared" si="22"/>
        <v>8</v>
      </c>
      <c r="V120" s="3">
        <f t="shared" si="23"/>
        <v>5</v>
      </c>
      <c r="W120" s="3">
        <f t="shared" si="24"/>
        <v>3</v>
      </c>
      <c r="X120" s="3">
        <f t="shared" si="25"/>
        <v>6</v>
      </c>
      <c r="Y120" s="3">
        <f t="shared" si="26"/>
        <v>4</v>
      </c>
      <c r="Z120" s="3">
        <f t="shared" si="27"/>
        <v>14</v>
      </c>
      <c r="AA120" s="3">
        <f t="shared" si="28"/>
        <v>12</v>
      </c>
      <c r="AB120" s="3">
        <f t="shared" si="29"/>
        <v>2</v>
      </c>
      <c r="AC120" s="3">
        <f t="shared" si="30"/>
        <v>7</v>
      </c>
      <c r="AD120" s="3">
        <f t="shared" si="31"/>
        <v>11</v>
      </c>
    </row>
    <row r="121" spans="1:30" x14ac:dyDescent="0.25">
      <c r="A121" s="2">
        <v>36889</v>
      </c>
      <c r="B121">
        <v>-0.38667860238340102</v>
      </c>
      <c r="C121">
        <v>0.31823639634151102</v>
      </c>
      <c r="D121">
        <v>0.29010374144211498</v>
      </c>
      <c r="E121">
        <v>0.42387570977226402</v>
      </c>
      <c r="F121">
        <v>2.47059732114539</v>
      </c>
      <c r="G121">
        <v>-1.5599699796130599</v>
      </c>
      <c r="H121">
        <v>-1.6024830249561099</v>
      </c>
      <c r="I121">
        <v>-0.31912802664254097</v>
      </c>
      <c r="J121">
        <v>-0.356241417412552</v>
      </c>
      <c r="K121">
        <v>-0.274717512563321</v>
      </c>
      <c r="L121">
        <v>-0.40687603913524301</v>
      </c>
      <c r="M121">
        <v>0.86280681402086401</v>
      </c>
      <c r="N121">
        <v>0.369747804430967</v>
      </c>
      <c r="O121">
        <v>0.170726815553121</v>
      </c>
      <c r="P121" s="4">
        <f t="shared" si="17"/>
        <v>36889</v>
      </c>
      <c r="Q121" s="3">
        <f t="shared" si="18"/>
        <v>11</v>
      </c>
      <c r="R121" s="3">
        <f t="shared" si="19"/>
        <v>5</v>
      </c>
      <c r="S121" s="3">
        <f t="shared" si="20"/>
        <v>6</v>
      </c>
      <c r="T121" s="3">
        <f t="shared" si="21"/>
        <v>3</v>
      </c>
      <c r="U121" s="3">
        <f t="shared" si="22"/>
        <v>1</v>
      </c>
      <c r="V121" s="3">
        <f t="shared" si="23"/>
        <v>13</v>
      </c>
      <c r="W121" s="3">
        <f t="shared" si="24"/>
        <v>14</v>
      </c>
      <c r="X121" s="3">
        <f t="shared" si="25"/>
        <v>9</v>
      </c>
      <c r="Y121" s="3">
        <f t="shared" si="26"/>
        <v>10</v>
      </c>
      <c r="Z121" s="3">
        <f t="shared" si="27"/>
        <v>8</v>
      </c>
      <c r="AA121" s="3">
        <f t="shared" si="28"/>
        <v>12</v>
      </c>
      <c r="AB121" s="3">
        <f t="shared" si="29"/>
        <v>2</v>
      </c>
      <c r="AC121" s="3">
        <f t="shared" si="30"/>
        <v>4</v>
      </c>
      <c r="AD121" s="3">
        <f t="shared" si="31"/>
        <v>7</v>
      </c>
    </row>
    <row r="122" spans="1:30" x14ac:dyDescent="0.25">
      <c r="A122" s="2">
        <v>36922</v>
      </c>
      <c r="B122">
        <v>-4.33475231112306E-2</v>
      </c>
      <c r="C122">
        <v>-2.7273775816178899E-2</v>
      </c>
      <c r="D122">
        <v>-0.695644804631534</v>
      </c>
      <c r="E122">
        <v>0.46311772314643601</v>
      </c>
      <c r="F122">
        <v>0.74842887148390302</v>
      </c>
      <c r="G122">
        <v>-6.7985909762616897E-2</v>
      </c>
      <c r="H122">
        <v>-0.45765486446480003</v>
      </c>
      <c r="I122">
        <v>-1.0122609701007701</v>
      </c>
      <c r="J122">
        <v>-0.76867667127767403</v>
      </c>
      <c r="K122">
        <v>2.43325873994397</v>
      </c>
      <c r="L122">
        <v>1.33679124509015</v>
      </c>
      <c r="M122">
        <v>-1.41466445922159</v>
      </c>
      <c r="N122">
        <v>-0.44469215384758898</v>
      </c>
      <c r="O122">
        <v>-4.9395447430471903E-2</v>
      </c>
      <c r="P122" s="4">
        <f t="shared" si="17"/>
        <v>36922</v>
      </c>
      <c r="Q122" s="3">
        <f t="shared" si="18"/>
        <v>6</v>
      </c>
      <c r="R122" s="3">
        <f t="shared" si="19"/>
        <v>5</v>
      </c>
      <c r="S122" s="3">
        <f t="shared" si="20"/>
        <v>11</v>
      </c>
      <c r="T122" s="3">
        <f t="shared" si="21"/>
        <v>4</v>
      </c>
      <c r="U122" s="3">
        <f t="shared" si="22"/>
        <v>3</v>
      </c>
      <c r="V122" s="3">
        <f t="shared" si="23"/>
        <v>8</v>
      </c>
      <c r="W122" s="3">
        <f t="shared" si="24"/>
        <v>10</v>
      </c>
      <c r="X122" s="3">
        <f t="shared" si="25"/>
        <v>13</v>
      </c>
      <c r="Y122" s="3">
        <f t="shared" si="26"/>
        <v>12</v>
      </c>
      <c r="Z122" s="3">
        <f t="shared" si="27"/>
        <v>1</v>
      </c>
      <c r="AA122" s="3">
        <f t="shared" si="28"/>
        <v>2</v>
      </c>
      <c r="AB122" s="3">
        <f t="shared" si="29"/>
        <v>14</v>
      </c>
      <c r="AC122" s="3">
        <f t="shared" si="30"/>
        <v>9</v>
      </c>
      <c r="AD122" s="3">
        <f t="shared" si="31"/>
        <v>7</v>
      </c>
    </row>
    <row r="123" spans="1:30" x14ac:dyDescent="0.25">
      <c r="A123" s="2">
        <v>36950</v>
      </c>
      <c r="B123">
        <v>1.8051761782529501</v>
      </c>
      <c r="C123">
        <v>-1.4641983479914999</v>
      </c>
      <c r="D123">
        <v>-0.83197824951114296</v>
      </c>
      <c r="E123">
        <v>-0.25964226322869399</v>
      </c>
      <c r="F123">
        <v>-0.163986883937246</v>
      </c>
      <c r="G123">
        <v>-0.95839851754258498</v>
      </c>
      <c r="H123">
        <v>0.70785941495270599</v>
      </c>
      <c r="I123">
        <v>0.148548938787013</v>
      </c>
      <c r="J123">
        <v>1.3804223148691199</v>
      </c>
      <c r="K123">
        <v>0.48003616451886</v>
      </c>
      <c r="L123">
        <v>-1.50007491926332</v>
      </c>
      <c r="M123">
        <v>0.80061433661816706</v>
      </c>
      <c r="N123">
        <v>0.33504426636014101</v>
      </c>
      <c r="O123">
        <v>-0.479422432884478</v>
      </c>
      <c r="P123" s="4">
        <f t="shared" si="17"/>
        <v>36950</v>
      </c>
      <c r="Q123" s="3">
        <f t="shared" si="18"/>
        <v>1</v>
      </c>
      <c r="R123" s="3">
        <f t="shared" si="19"/>
        <v>13</v>
      </c>
      <c r="S123" s="3">
        <f t="shared" si="20"/>
        <v>11</v>
      </c>
      <c r="T123" s="3">
        <f t="shared" si="21"/>
        <v>9</v>
      </c>
      <c r="U123" s="3">
        <f t="shared" si="22"/>
        <v>8</v>
      </c>
      <c r="V123" s="3">
        <f t="shared" si="23"/>
        <v>12</v>
      </c>
      <c r="W123" s="3">
        <f t="shared" si="24"/>
        <v>4</v>
      </c>
      <c r="X123" s="3">
        <f t="shared" si="25"/>
        <v>7</v>
      </c>
      <c r="Y123" s="3">
        <f t="shared" si="26"/>
        <v>2</v>
      </c>
      <c r="Z123" s="3">
        <f t="shared" si="27"/>
        <v>5</v>
      </c>
      <c r="AA123" s="3">
        <f t="shared" si="28"/>
        <v>14</v>
      </c>
      <c r="AB123" s="3">
        <f t="shared" si="29"/>
        <v>3</v>
      </c>
      <c r="AC123" s="3">
        <f t="shared" si="30"/>
        <v>6</v>
      </c>
      <c r="AD123" s="3">
        <f t="shared" si="31"/>
        <v>10</v>
      </c>
    </row>
    <row r="124" spans="1:30" x14ac:dyDescent="0.25">
      <c r="A124" s="2">
        <v>36980</v>
      </c>
      <c r="B124">
        <v>0.330085086907423</v>
      </c>
      <c r="C124">
        <v>5.54898301941096E-2</v>
      </c>
      <c r="D124">
        <v>0.56145464190485705</v>
      </c>
      <c r="E124">
        <v>3.0393256623932101E-2</v>
      </c>
      <c r="F124">
        <v>-1.20563318473964</v>
      </c>
      <c r="G124">
        <v>0.75967405269204302</v>
      </c>
      <c r="H124">
        <v>1.98791985355722</v>
      </c>
      <c r="I124">
        <v>1.12363692099422E-2</v>
      </c>
      <c r="J124">
        <v>-1.37583159600227</v>
      </c>
      <c r="K124">
        <v>0.645095010967904</v>
      </c>
      <c r="L124">
        <v>-2.0375994352774298</v>
      </c>
      <c r="M124">
        <v>-0.11424948422035799</v>
      </c>
      <c r="N124">
        <v>0.339288583387584</v>
      </c>
      <c r="O124">
        <v>1.26770147946878E-2</v>
      </c>
      <c r="P124" s="4">
        <f t="shared" si="17"/>
        <v>36980</v>
      </c>
      <c r="Q124" s="3">
        <f t="shared" si="18"/>
        <v>6</v>
      </c>
      <c r="R124" s="3">
        <f t="shared" si="19"/>
        <v>7</v>
      </c>
      <c r="S124" s="3">
        <f t="shared" si="20"/>
        <v>4</v>
      </c>
      <c r="T124" s="3">
        <f t="shared" si="21"/>
        <v>8</v>
      </c>
      <c r="U124" s="3">
        <f t="shared" si="22"/>
        <v>12</v>
      </c>
      <c r="V124" s="3">
        <f t="shared" si="23"/>
        <v>2</v>
      </c>
      <c r="W124" s="3">
        <f t="shared" si="24"/>
        <v>1</v>
      </c>
      <c r="X124" s="3">
        <f t="shared" si="25"/>
        <v>10</v>
      </c>
      <c r="Y124" s="3">
        <f t="shared" si="26"/>
        <v>13</v>
      </c>
      <c r="Z124" s="3">
        <f t="shared" si="27"/>
        <v>3</v>
      </c>
      <c r="AA124" s="3">
        <f t="shared" si="28"/>
        <v>14</v>
      </c>
      <c r="AB124" s="3">
        <f t="shared" si="29"/>
        <v>11</v>
      </c>
      <c r="AC124" s="3">
        <f t="shared" si="30"/>
        <v>5</v>
      </c>
      <c r="AD124" s="3">
        <f t="shared" si="31"/>
        <v>9</v>
      </c>
    </row>
    <row r="125" spans="1:30" x14ac:dyDescent="0.25">
      <c r="A125" s="2">
        <v>37011</v>
      </c>
      <c r="B125">
        <v>-0.31389845849572301</v>
      </c>
      <c r="C125">
        <v>-1.12935976089071</v>
      </c>
      <c r="D125">
        <v>1.3633997488073599</v>
      </c>
      <c r="E125">
        <v>0.95126636913788598</v>
      </c>
      <c r="F125">
        <v>-0.61087597391960502</v>
      </c>
      <c r="G125">
        <v>-8.4502399163960101E-2</v>
      </c>
      <c r="H125">
        <v>0.90916831528729003</v>
      </c>
      <c r="I125">
        <v>0.29007113682105901</v>
      </c>
      <c r="J125">
        <v>-2.0673519057419698</v>
      </c>
      <c r="K125">
        <v>-6.0851085592251303E-2</v>
      </c>
      <c r="L125">
        <v>1.0199202361913</v>
      </c>
      <c r="M125">
        <v>-1.2828269265082799</v>
      </c>
      <c r="N125">
        <v>0.29377767665322202</v>
      </c>
      <c r="O125">
        <v>0.72206302741436701</v>
      </c>
      <c r="P125" s="4">
        <f t="shared" si="17"/>
        <v>37011</v>
      </c>
      <c r="Q125" s="3">
        <f t="shared" si="18"/>
        <v>10</v>
      </c>
      <c r="R125" s="3">
        <f t="shared" si="19"/>
        <v>12</v>
      </c>
      <c r="S125" s="3">
        <f t="shared" si="20"/>
        <v>1</v>
      </c>
      <c r="T125" s="3">
        <f t="shared" si="21"/>
        <v>3</v>
      </c>
      <c r="U125" s="3">
        <f t="shared" si="22"/>
        <v>11</v>
      </c>
      <c r="V125" s="3">
        <f t="shared" si="23"/>
        <v>9</v>
      </c>
      <c r="W125" s="3">
        <f t="shared" si="24"/>
        <v>4</v>
      </c>
      <c r="X125" s="3">
        <f t="shared" si="25"/>
        <v>7</v>
      </c>
      <c r="Y125" s="3">
        <f t="shared" si="26"/>
        <v>14</v>
      </c>
      <c r="Z125" s="3">
        <f t="shared" si="27"/>
        <v>8</v>
      </c>
      <c r="AA125" s="3">
        <f t="shared" si="28"/>
        <v>2</v>
      </c>
      <c r="AB125" s="3">
        <f t="shared" si="29"/>
        <v>13</v>
      </c>
      <c r="AC125" s="3">
        <f t="shared" si="30"/>
        <v>6</v>
      </c>
      <c r="AD125" s="3">
        <f t="shared" si="31"/>
        <v>5</v>
      </c>
    </row>
    <row r="126" spans="1:30" x14ac:dyDescent="0.25">
      <c r="A126" s="2">
        <v>37042</v>
      </c>
      <c r="B126">
        <v>0.84287548370123</v>
      </c>
      <c r="C126">
        <v>1.3901036163816201</v>
      </c>
      <c r="D126">
        <v>-0.56577552323368896</v>
      </c>
      <c r="E126">
        <v>-0.22849747668370299</v>
      </c>
      <c r="F126">
        <v>0.15448093284803499</v>
      </c>
      <c r="G126">
        <v>-1.2562976533955801</v>
      </c>
      <c r="H126">
        <v>-1.0720744982111201</v>
      </c>
      <c r="I126">
        <v>0.16861953266589799</v>
      </c>
      <c r="J126">
        <v>-1.3536655006943901</v>
      </c>
      <c r="K126">
        <v>-0.71540190329272202</v>
      </c>
      <c r="L126">
        <v>1.4084809033902299</v>
      </c>
      <c r="M126">
        <v>1.37929821365114</v>
      </c>
      <c r="N126">
        <v>-0.76992786671178903</v>
      </c>
      <c r="O126">
        <v>0.61778173958484806</v>
      </c>
      <c r="P126" s="4">
        <f t="shared" si="17"/>
        <v>37042</v>
      </c>
      <c r="Q126" s="3">
        <f t="shared" si="18"/>
        <v>4</v>
      </c>
      <c r="R126" s="3">
        <f t="shared" si="19"/>
        <v>2</v>
      </c>
      <c r="S126" s="3">
        <f t="shared" si="20"/>
        <v>9</v>
      </c>
      <c r="T126" s="3">
        <f t="shared" si="21"/>
        <v>8</v>
      </c>
      <c r="U126" s="3">
        <f t="shared" si="22"/>
        <v>7</v>
      </c>
      <c r="V126" s="3">
        <f t="shared" si="23"/>
        <v>13</v>
      </c>
      <c r="W126" s="3">
        <f t="shared" si="24"/>
        <v>12</v>
      </c>
      <c r="X126" s="3">
        <f t="shared" si="25"/>
        <v>6</v>
      </c>
      <c r="Y126" s="3">
        <f t="shared" si="26"/>
        <v>14</v>
      </c>
      <c r="Z126" s="3">
        <f t="shared" si="27"/>
        <v>10</v>
      </c>
      <c r="AA126" s="3">
        <f t="shared" si="28"/>
        <v>1</v>
      </c>
      <c r="AB126" s="3">
        <f t="shared" si="29"/>
        <v>3</v>
      </c>
      <c r="AC126" s="3">
        <f t="shared" si="30"/>
        <v>11</v>
      </c>
      <c r="AD126" s="3">
        <f t="shared" si="31"/>
        <v>5</v>
      </c>
    </row>
    <row r="127" spans="1:30" x14ac:dyDescent="0.25">
      <c r="A127" s="2">
        <v>37071</v>
      </c>
      <c r="B127">
        <v>1.8073472759673701</v>
      </c>
      <c r="C127">
        <v>-1.1328476874744</v>
      </c>
      <c r="D127">
        <v>-0.60764407602431803</v>
      </c>
      <c r="E127">
        <v>0.32359281306053</v>
      </c>
      <c r="F127">
        <v>0.25558410901587902</v>
      </c>
      <c r="G127">
        <v>-0.57544011208290302</v>
      </c>
      <c r="H127">
        <v>0.55433083804078498</v>
      </c>
      <c r="I127">
        <v>0.136478484303029</v>
      </c>
      <c r="J127">
        <v>2.0477410384638302</v>
      </c>
      <c r="K127">
        <v>-1.5921736969785301</v>
      </c>
      <c r="L127">
        <v>-0.59518861295720404</v>
      </c>
      <c r="M127">
        <v>-0.36430829936689202</v>
      </c>
      <c r="N127">
        <v>-0.181025121944517</v>
      </c>
      <c r="O127">
        <v>-7.64469520226633E-2</v>
      </c>
      <c r="P127" s="4">
        <f t="shared" si="17"/>
        <v>37071</v>
      </c>
      <c r="Q127" s="3">
        <f t="shared" si="18"/>
        <v>2</v>
      </c>
      <c r="R127" s="3">
        <f t="shared" si="19"/>
        <v>13</v>
      </c>
      <c r="S127" s="3">
        <f t="shared" si="20"/>
        <v>12</v>
      </c>
      <c r="T127" s="3">
        <f t="shared" si="21"/>
        <v>4</v>
      </c>
      <c r="U127" s="3">
        <f t="shared" si="22"/>
        <v>5</v>
      </c>
      <c r="V127" s="3">
        <f t="shared" si="23"/>
        <v>10</v>
      </c>
      <c r="W127" s="3">
        <f t="shared" si="24"/>
        <v>3</v>
      </c>
      <c r="X127" s="3">
        <f t="shared" si="25"/>
        <v>6</v>
      </c>
      <c r="Y127" s="3">
        <f t="shared" si="26"/>
        <v>1</v>
      </c>
      <c r="Z127" s="3">
        <f t="shared" si="27"/>
        <v>14</v>
      </c>
      <c r="AA127" s="3">
        <f t="shared" si="28"/>
        <v>11</v>
      </c>
      <c r="AB127" s="3">
        <f t="shared" si="29"/>
        <v>9</v>
      </c>
      <c r="AC127" s="3">
        <f t="shared" si="30"/>
        <v>8</v>
      </c>
      <c r="AD127" s="3">
        <f t="shared" si="31"/>
        <v>7</v>
      </c>
    </row>
    <row r="128" spans="1:30" x14ac:dyDescent="0.25">
      <c r="A128" s="2">
        <v>37103</v>
      </c>
      <c r="B128">
        <v>-9.4804819958970707E-2</v>
      </c>
      <c r="C128">
        <v>1.5999836391584701</v>
      </c>
      <c r="D128">
        <v>0.517855487768485</v>
      </c>
      <c r="E128">
        <v>-9.5869635984793505E-2</v>
      </c>
      <c r="F128">
        <v>-1.1989200359977601</v>
      </c>
      <c r="G128">
        <v>0.47555854689694199</v>
      </c>
      <c r="H128">
        <v>-2.2162811482368601</v>
      </c>
      <c r="I128">
        <v>-0.55993928420408001</v>
      </c>
      <c r="J128">
        <v>0.41111410941684201</v>
      </c>
      <c r="K128">
        <v>-0.279042900406064</v>
      </c>
      <c r="L128">
        <v>0.66282398196561598</v>
      </c>
      <c r="M128">
        <v>-0.981040358754102</v>
      </c>
      <c r="N128">
        <v>0.69250147852371902</v>
      </c>
      <c r="O128">
        <v>1.06606093981256</v>
      </c>
      <c r="P128" s="4">
        <f t="shared" si="17"/>
        <v>37103</v>
      </c>
      <c r="Q128" s="3">
        <f t="shared" si="18"/>
        <v>8</v>
      </c>
      <c r="R128" s="3">
        <f t="shared" si="19"/>
        <v>1</v>
      </c>
      <c r="S128" s="3">
        <f t="shared" si="20"/>
        <v>5</v>
      </c>
      <c r="T128" s="3">
        <f t="shared" si="21"/>
        <v>9</v>
      </c>
      <c r="U128" s="3">
        <f t="shared" si="22"/>
        <v>13</v>
      </c>
      <c r="V128" s="3">
        <f t="shared" si="23"/>
        <v>6</v>
      </c>
      <c r="W128" s="3">
        <f t="shared" si="24"/>
        <v>14</v>
      </c>
      <c r="X128" s="3">
        <f t="shared" si="25"/>
        <v>11</v>
      </c>
      <c r="Y128" s="3">
        <f t="shared" si="26"/>
        <v>7</v>
      </c>
      <c r="Z128" s="3">
        <f t="shared" si="27"/>
        <v>10</v>
      </c>
      <c r="AA128" s="3">
        <f t="shared" si="28"/>
        <v>4</v>
      </c>
      <c r="AB128" s="3">
        <f t="shared" si="29"/>
        <v>12</v>
      </c>
      <c r="AC128" s="3">
        <f t="shared" si="30"/>
        <v>3</v>
      </c>
      <c r="AD128" s="3">
        <f t="shared" si="31"/>
        <v>2</v>
      </c>
    </row>
    <row r="129" spans="1:30" x14ac:dyDescent="0.25">
      <c r="A129" s="2">
        <v>37134</v>
      </c>
      <c r="B129">
        <v>1.27620252631617</v>
      </c>
      <c r="C129">
        <v>0.69346757031474104</v>
      </c>
      <c r="D129">
        <v>-0.86488585239907401</v>
      </c>
      <c r="E129">
        <v>-2.0262237999362398</v>
      </c>
      <c r="F129">
        <v>-1.32449053178943</v>
      </c>
      <c r="G129">
        <v>6.8173712800982E-2</v>
      </c>
      <c r="H129">
        <v>-0.81797968280914102</v>
      </c>
      <c r="I129">
        <v>0.41702638921447099</v>
      </c>
      <c r="J129">
        <v>1.0374499563034301</v>
      </c>
      <c r="K129">
        <v>1.1687961750567699</v>
      </c>
      <c r="L129">
        <v>-0.44312913738772503</v>
      </c>
      <c r="M129">
        <v>0.37655029472897</v>
      </c>
      <c r="N129">
        <v>0.74770451396707704</v>
      </c>
      <c r="O129">
        <v>-0.30866213438100598</v>
      </c>
      <c r="P129" s="4">
        <f t="shared" si="17"/>
        <v>37134</v>
      </c>
      <c r="Q129" s="3">
        <f t="shared" si="18"/>
        <v>1</v>
      </c>
      <c r="R129" s="3">
        <f t="shared" si="19"/>
        <v>5</v>
      </c>
      <c r="S129" s="3">
        <f t="shared" si="20"/>
        <v>12</v>
      </c>
      <c r="T129" s="3">
        <f t="shared" si="21"/>
        <v>14</v>
      </c>
      <c r="U129" s="3">
        <f t="shared" si="22"/>
        <v>13</v>
      </c>
      <c r="V129" s="3">
        <f t="shared" si="23"/>
        <v>8</v>
      </c>
      <c r="W129" s="3">
        <f t="shared" si="24"/>
        <v>11</v>
      </c>
      <c r="X129" s="3">
        <f t="shared" si="25"/>
        <v>6</v>
      </c>
      <c r="Y129" s="3">
        <f t="shared" si="26"/>
        <v>3</v>
      </c>
      <c r="Z129" s="3">
        <f t="shared" si="27"/>
        <v>2</v>
      </c>
      <c r="AA129" s="3">
        <f t="shared" si="28"/>
        <v>10</v>
      </c>
      <c r="AB129" s="3">
        <f t="shared" si="29"/>
        <v>7</v>
      </c>
      <c r="AC129" s="3">
        <f t="shared" si="30"/>
        <v>4</v>
      </c>
      <c r="AD129" s="3">
        <f t="shared" si="31"/>
        <v>9</v>
      </c>
    </row>
    <row r="130" spans="1:30" x14ac:dyDescent="0.25">
      <c r="A130" s="2">
        <v>37162</v>
      </c>
      <c r="B130">
        <v>1.32094517174869</v>
      </c>
      <c r="C130">
        <v>1.0651260361363699</v>
      </c>
      <c r="D130">
        <v>-0.34093375685488703</v>
      </c>
      <c r="E130">
        <v>-1.4438580767432201</v>
      </c>
      <c r="F130">
        <v>0.39953790625494201</v>
      </c>
      <c r="G130">
        <v>-1.13336227761765</v>
      </c>
      <c r="H130">
        <v>1.0880070190880999</v>
      </c>
      <c r="I130">
        <v>-0.41280207617600201</v>
      </c>
      <c r="J130">
        <v>-1.7186628525051999</v>
      </c>
      <c r="K130">
        <v>-0.16009372256830801</v>
      </c>
      <c r="L130">
        <v>-0.76912800230306699</v>
      </c>
      <c r="M130">
        <v>0.48533790824452</v>
      </c>
      <c r="N130">
        <v>0.77263571062828296</v>
      </c>
      <c r="O130">
        <v>0.84725101266741698</v>
      </c>
      <c r="P130" s="4">
        <f t="shared" si="17"/>
        <v>37162</v>
      </c>
      <c r="Q130" s="3">
        <f t="shared" si="18"/>
        <v>1</v>
      </c>
      <c r="R130" s="3">
        <f t="shared" si="19"/>
        <v>3</v>
      </c>
      <c r="S130" s="3">
        <f t="shared" si="20"/>
        <v>9</v>
      </c>
      <c r="T130" s="3">
        <f t="shared" si="21"/>
        <v>13</v>
      </c>
      <c r="U130" s="3">
        <f t="shared" si="22"/>
        <v>7</v>
      </c>
      <c r="V130" s="3">
        <f t="shared" si="23"/>
        <v>12</v>
      </c>
      <c r="W130" s="3">
        <f t="shared" si="24"/>
        <v>2</v>
      </c>
      <c r="X130" s="3">
        <f t="shared" si="25"/>
        <v>10</v>
      </c>
      <c r="Y130" s="3">
        <f t="shared" si="26"/>
        <v>14</v>
      </c>
      <c r="Z130" s="3">
        <f t="shared" si="27"/>
        <v>8</v>
      </c>
      <c r="AA130" s="3">
        <f t="shared" si="28"/>
        <v>11</v>
      </c>
      <c r="AB130" s="3">
        <f t="shared" si="29"/>
        <v>6</v>
      </c>
      <c r="AC130" s="3">
        <f t="shared" si="30"/>
        <v>5</v>
      </c>
      <c r="AD130" s="3">
        <f t="shared" si="31"/>
        <v>4</v>
      </c>
    </row>
    <row r="131" spans="1:30" x14ac:dyDescent="0.25">
      <c r="A131" s="2">
        <v>37195</v>
      </c>
      <c r="B131">
        <v>0.71317579660489105</v>
      </c>
      <c r="C131">
        <v>-1.6776879136976699</v>
      </c>
      <c r="D131">
        <v>0.95180180540527304</v>
      </c>
      <c r="E131">
        <v>0.94806430764579297</v>
      </c>
      <c r="F131">
        <v>-1.35589341462102</v>
      </c>
      <c r="G131">
        <v>0.53106554331782696</v>
      </c>
      <c r="H131">
        <v>0.106361298928628</v>
      </c>
      <c r="I131">
        <v>-1.0579932280928499</v>
      </c>
      <c r="J131">
        <v>0.681985503957801</v>
      </c>
      <c r="K131">
        <v>1.1104755855698401</v>
      </c>
      <c r="L131">
        <v>1.1704250859287899</v>
      </c>
      <c r="M131">
        <v>-0.69079730374269299</v>
      </c>
      <c r="N131">
        <v>-0.55480758954614495</v>
      </c>
      <c r="O131">
        <v>-0.87617547765846704</v>
      </c>
      <c r="P131" s="4">
        <f t="shared" ref="P131:P194" si="32">A131</f>
        <v>37195</v>
      </c>
      <c r="Q131" s="3">
        <f t="shared" ref="Q131:Q194" si="33">RANK(B131,$B131:$O131)</f>
        <v>5</v>
      </c>
      <c r="R131" s="3">
        <f t="shared" ref="R131:R194" si="34">RANK(C131,$B131:$O131)</f>
        <v>14</v>
      </c>
      <c r="S131" s="3">
        <f t="shared" ref="S131:S194" si="35">RANK(D131,$B131:$O131)</f>
        <v>3</v>
      </c>
      <c r="T131" s="3">
        <f t="shared" ref="T131:T194" si="36">RANK(E131,$B131:$O131)</f>
        <v>4</v>
      </c>
      <c r="U131" s="3">
        <f t="shared" ref="U131:U194" si="37">RANK(F131,$B131:$O131)</f>
        <v>13</v>
      </c>
      <c r="V131" s="3">
        <f t="shared" ref="V131:V194" si="38">RANK(G131,$B131:$O131)</f>
        <v>7</v>
      </c>
      <c r="W131" s="3">
        <f t="shared" ref="W131:W194" si="39">RANK(H131,$B131:$O131)</f>
        <v>8</v>
      </c>
      <c r="X131" s="3">
        <f t="shared" ref="X131:X194" si="40">RANK(I131,$B131:$O131)</f>
        <v>12</v>
      </c>
      <c r="Y131" s="3">
        <f t="shared" ref="Y131:Y194" si="41">RANK(J131,$B131:$O131)</f>
        <v>6</v>
      </c>
      <c r="Z131" s="3">
        <f t="shared" ref="Z131:Z194" si="42">RANK(K131,$B131:$O131)</f>
        <v>2</v>
      </c>
      <c r="AA131" s="3">
        <f t="shared" ref="AA131:AA194" si="43">RANK(L131,$B131:$O131)</f>
        <v>1</v>
      </c>
      <c r="AB131" s="3">
        <f t="shared" ref="AB131:AB194" si="44">RANK(M131,$B131:$O131)</f>
        <v>10</v>
      </c>
      <c r="AC131" s="3">
        <f t="shared" ref="AC131:AC194" si="45">RANK(N131,$B131:$O131)</f>
        <v>9</v>
      </c>
      <c r="AD131" s="3">
        <f t="shared" ref="AD131:AD194" si="46">RANK(O131,$B131:$O131)</f>
        <v>11</v>
      </c>
    </row>
    <row r="132" spans="1:30" x14ac:dyDescent="0.25">
      <c r="A132" s="2">
        <v>37225</v>
      </c>
      <c r="B132">
        <v>-0.75977067264410503</v>
      </c>
      <c r="C132">
        <v>0.54709053166266697</v>
      </c>
      <c r="D132">
        <v>-0.87834657524418003</v>
      </c>
      <c r="E132">
        <v>0.63957980726257602</v>
      </c>
      <c r="F132">
        <v>1.5697171893461199</v>
      </c>
      <c r="G132">
        <v>-0.53997439536106295</v>
      </c>
      <c r="H132">
        <v>-1.6657950004725499</v>
      </c>
      <c r="I132">
        <v>-3.8180046223221298E-2</v>
      </c>
      <c r="J132">
        <v>0.30399501812398799</v>
      </c>
      <c r="K132">
        <v>0.13524104561987499</v>
      </c>
      <c r="L132">
        <v>1.9774190537109</v>
      </c>
      <c r="M132">
        <v>-0.89469338104604401</v>
      </c>
      <c r="N132">
        <v>-0.70365336749031404</v>
      </c>
      <c r="O132">
        <v>0.30737079275534701</v>
      </c>
      <c r="P132" s="4">
        <f t="shared" si="32"/>
        <v>37225</v>
      </c>
      <c r="Q132" s="3">
        <f t="shared" si="33"/>
        <v>11</v>
      </c>
      <c r="R132" s="3">
        <f t="shared" si="34"/>
        <v>4</v>
      </c>
      <c r="S132" s="3">
        <f t="shared" si="35"/>
        <v>12</v>
      </c>
      <c r="T132" s="3">
        <f t="shared" si="36"/>
        <v>3</v>
      </c>
      <c r="U132" s="3">
        <f t="shared" si="37"/>
        <v>2</v>
      </c>
      <c r="V132" s="3">
        <f t="shared" si="38"/>
        <v>9</v>
      </c>
      <c r="W132" s="3">
        <f t="shared" si="39"/>
        <v>14</v>
      </c>
      <c r="X132" s="3">
        <f t="shared" si="40"/>
        <v>8</v>
      </c>
      <c r="Y132" s="3">
        <f t="shared" si="41"/>
        <v>6</v>
      </c>
      <c r="Z132" s="3">
        <f t="shared" si="42"/>
        <v>7</v>
      </c>
      <c r="AA132" s="3">
        <f t="shared" si="43"/>
        <v>1</v>
      </c>
      <c r="AB132" s="3">
        <f t="shared" si="44"/>
        <v>13</v>
      </c>
      <c r="AC132" s="3">
        <f t="shared" si="45"/>
        <v>10</v>
      </c>
      <c r="AD132" s="3">
        <f t="shared" si="46"/>
        <v>5</v>
      </c>
    </row>
    <row r="133" spans="1:30" x14ac:dyDescent="0.25">
      <c r="A133" s="2">
        <v>37256</v>
      </c>
      <c r="B133">
        <v>3.0007203092111199E-3</v>
      </c>
      <c r="C133">
        <v>0.16779158798330901</v>
      </c>
      <c r="D133">
        <v>0.42984984905025297</v>
      </c>
      <c r="E133">
        <v>0.42327164403850998</v>
      </c>
      <c r="F133">
        <v>-0.52468874392835796</v>
      </c>
      <c r="G133">
        <v>-0.31048321460952499</v>
      </c>
      <c r="H133">
        <v>-1.4939445864740399</v>
      </c>
      <c r="I133">
        <v>0.28384810307427299</v>
      </c>
      <c r="J133">
        <v>2.9509434311879699</v>
      </c>
      <c r="K133">
        <v>-0.70999443073097801</v>
      </c>
      <c r="L133">
        <v>-0.27039471334488202</v>
      </c>
      <c r="M133">
        <v>0.14263883596138299</v>
      </c>
      <c r="N133">
        <v>-0.65102614742649101</v>
      </c>
      <c r="O133">
        <v>-0.440812335090637</v>
      </c>
      <c r="P133" s="4">
        <f t="shared" si="32"/>
        <v>37256</v>
      </c>
      <c r="Q133" s="3">
        <f t="shared" si="33"/>
        <v>7</v>
      </c>
      <c r="R133" s="3">
        <f t="shared" si="34"/>
        <v>5</v>
      </c>
      <c r="S133" s="3">
        <f t="shared" si="35"/>
        <v>2</v>
      </c>
      <c r="T133" s="3">
        <f t="shared" si="36"/>
        <v>3</v>
      </c>
      <c r="U133" s="3">
        <f t="shared" si="37"/>
        <v>11</v>
      </c>
      <c r="V133" s="3">
        <f t="shared" si="38"/>
        <v>9</v>
      </c>
      <c r="W133" s="3">
        <f t="shared" si="39"/>
        <v>14</v>
      </c>
      <c r="X133" s="3">
        <f t="shared" si="40"/>
        <v>4</v>
      </c>
      <c r="Y133" s="3">
        <f t="shared" si="41"/>
        <v>1</v>
      </c>
      <c r="Z133" s="3">
        <f t="shared" si="42"/>
        <v>13</v>
      </c>
      <c r="AA133" s="3">
        <f t="shared" si="43"/>
        <v>8</v>
      </c>
      <c r="AB133" s="3">
        <f t="shared" si="44"/>
        <v>6</v>
      </c>
      <c r="AC133" s="3">
        <f t="shared" si="45"/>
        <v>12</v>
      </c>
      <c r="AD133" s="3">
        <f t="shared" si="46"/>
        <v>10</v>
      </c>
    </row>
    <row r="134" spans="1:30" x14ac:dyDescent="0.25">
      <c r="A134" s="2">
        <v>37287</v>
      </c>
      <c r="B134">
        <v>0.62093884820620204</v>
      </c>
      <c r="C134">
        <v>0.17035956564185201</v>
      </c>
      <c r="D134">
        <v>-0.46663586066774698</v>
      </c>
      <c r="E134">
        <v>0.135063198918288</v>
      </c>
      <c r="F134">
        <v>-0.90469747658116195</v>
      </c>
      <c r="G134">
        <v>0.199991408288059</v>
      </c>
      <c r="H134">
        <v>-0.90493089596235898</v>
      </c>
      <c r="I134">
        <v>8.7891603384383399E-2</v>
      </c>
      <c r="J134">
        <v>2.9743721051994099</v>
      </c>
      <c r="K134">
        <v>-0.350512919660731</v>
      </c>
      <c r="L134">
        <v>-1.2601061951921599</v>
      </c>
      <c r="M134">
        <v>-0.32610001963601598</v>
      </c>
      <c r="N134">
        <v>1.8017852195816701E-2</v>
      </c>
      <c r="O134">
        <v>6.3487858661637397E-3</v>
      </c>
      <c r="P134" s="4">
        <f t="shared" si="32"/>
        <v>37287</v>
      </c>
      <c r="Q134" s="3">
        <f t="shared" si="33"/>
        <v>2</v>
      </c>
      <c r="R134" s="3">
        <f t="shared" si="34"/>
        <v>4</v>
      </c>
      <c r="S134" s="3">
        <f t="shared" si="35"/>
        <v>11</v>
      </c>
      <c r="T134" s="3">
        <f t="shared" si="36"/>
        <v>5</v>
      </c>
      <c r="U134" s="3">
        <f t="shared" si="37"/>
        <v>12</v>
      </c>
      <c r="V134" s="3">
        <f t="shared" si="38"/>
        <v>3</v>
      </c>
      <c r="W134" s="3">
        <f t="shared" si="39"/>
        <v>13</v>
      </c>
      <c r="X134" s="3">
        <f t="shared" si="40"/>
        <v>6</v>
      </c>
      <c r="Y134" s="3">
        <f t="shared" si="41"/>
        <v>1</v>
      </c>
      <c r="Z134" s="3">
        <f t="shared" si="42"/>
        <v>10</v>
      </c>
      <c r="AA134" s="3">
        <f t="shared" si="43"/>
        <v>14</v>
      </c>
      <c r="AB134" s="3">
        <f t="shared" si="44"/>
        <v>9</v>
      </c>
      <c r="AC134" s="3">
        <f t="shared" si="45"/>
        <v>7</v>
      </c>
      <c r="AD134" s="3">
        <f t="shared" si="46"/>
        <v>8</v>
      </c>
    </row>
    <row r="135" spans="1:30" x14ac:dyDescent="0.25">
      <c r="A135" s="2">
        <v>37315</v>
      </c>
      <c r="B135">
        <v>-0.38184646781972797</v>
      </c>
      <c r="C135">
        <v>3.8074990548223303E-2</v>
      </c>
      <c r="D135">
        <v>0.14542850352207701</v>
      </c>
      <c r="E135">
        <v>-0.37036304876155401</v>
      </c>
      <c r="F135">
        <v>-1.07112072860078</v>
      </c>
      <c r="G135">
        <v>-0.32249693122846901</v>
      </c>
      <c r="H135">
        <v>2.53483365759132</v>
      </c>
      <c r="I135">
        <v>-0.42817882004254199</v>
      </c>
      <c r="J135">
        <v>-1.6103084191579</v>
      </c>
      <c r="K135">
        <v>0.64786678706057499</v>
      </c>
      <c r="L135">
        <v>0.30189177985215598</v>
      </c>
      <c r="M135">
        <v>1.14085203883488</v>
      </c>
      <c r="N135">
        <v>2.9599011263045101E-2</v>
      </c>
      <c r="O135">
        <v>-0.65423235306129601</v>
      </c>
      <c r="P135" s="4">
        <f t="shared" si="32"/>
        <v>37315</v>
      </c>
      <c r="Q135" s="3">
        <f t="shared" si="33"/>
        <v>10</v>
      </c>
      <c r="R135" s="3">
        <f t="shared" si="34"/>
        <v>6</v>
      </c>
      <c r="S135" s="3">
        <f t="shared" si="35"/>
        <v>5</v>
      </c>
      <c r="T135" s="3">
        <f t="shared" si="36"/>
        <v>9</v>
      </c>
      <c r="U135" s="3">
        <f t="shared" si="37"/>
        <v>13</v>
      </c>
      <c r="V135" s="3">
        <f t="shared" si="38"/>
        <v>8</v>
      </c>
      <c r="W135" s="3">
        <f t="shared" si="39"/>
        <v>1</v>
      </c>
      <c r="X135" s="3">
        <f t="shared" si="40"/>
        <v>11</v>
      </c>
      <c r="Y135" s="3">
        <f t="shared" si="41"/>
        <v>14</v>
      </c>
      <c r="Z135" s="3">
        <f t="shared" si="42"/>
        <v>3</v>
      </c>
      <c r="AA135" s="3">
        <f t="shared" si="43"/>
        <v>4</v>
      </c>
      <c r="AB135" s="3">
        <f t="shared" si="44"/>
        <v>2</v>
      </c>
      <c r="AC135" s="3">
        <f t="shared" si="45"/>
        <v>7</v>
      </c>
      <c r="AD135" s="3">
        <f t="shared" si="46"/>
        <v>12</v>
      </c>
    </row>
    <row r="136" spans="1:30" x14ac:dyDescent="0.25">
      <c r="A136" s="2">
        <v>37344</v>
      </c>
      <c r="B136">
        <v>-1.8448593728507601</v>
      </c>
      <c r="C136">
        <v>-0.81059065760629201</v>
      </c>
      <c r="D136">
        <v>0.15906387066323199</v>
      </c>
      <c r="E136">
        <v>0.62812712995308595</v>
      </c>
      <c r="F136">
        <v>1.01933888543374</v>
      </c>
      <c r="G136">
        <v>0.62119469841763497</v>
      </c>
      <c r="H136">
        <v>0.71579670281942198</v>
      </c>
      <c r="I136">
        <v>1.2695867443711599</v>
      </c>
      <c r="J136">
        <v>1.14705521402315</v>
      </c>
      <c r="K136">
        <v>-1.37384126202034</v>
      </c>
      <c r="L136">
        <v>-1.1466108708226199</v>
      </c>
      <c r="M136">
        <v>0.38130667992834699</v>
      </c>
      <c r="N136">
        <v>-0.46677163646812497</v>
      </c>
      <c r="O136">
        <v>-0.29879612584162901</v>
      </c>
      <c r="P136" s="4">
        <f t="shared" si="32"/>
        <v>37344</v>
      </c>
      <c r="Q136" s="3">
        <f t="shared" si="33"/>
        <v>14</v>
      </c>
      <c r="R136" s="3">
        <f t="shared" si="34"/>
        <v>11</v>
      </c>
      <c r="S136" s="3">
        <f t="shared" si="35"/>
        <v>8</v>
      </c>
      <c r="T136" s="3">
        <f t="shared" si="36"/>
        <v>5</v>
      </c>
      <c r="U136" s="3">
        <f t="shared" si="37"/>
        <v>3</v>
      </c>
      <c r="V136" s="3">
        <f t="shared" si="38"/>
        <v>6</v>
      </c>
      <c r="W136" s="3">
        <f t="shared" si="39"/>
        <v>4</v>
      </c>
      <c r="X136" s="3">
        <f t="shared" si="40"/>
        <v>1</v>
      </c>
      <c r="Y136" s="3">
        <f t="shared" si="41"/>
        <v>2</v>
      </c>
      <c r="Z136" s="3">
        <f t="shared" si="42"/>
        <v>13</v>
      </c>
      <c r="AA136" s="3">
        <f t="shared" si="43"/>
        <v>12</v>
      </c>
      <c r="AB136" s="3">
        <f t="shared" si="44"/>
        <v>7</v>
      </c>
      <c r="AC136" s="3">
        <f t="shared" si="45"/>
        <v>10</v>
      </c>
      <c r="AD136" s="3">
        <f t="shared" si="46"/>
        <v>9</v>
      </c>
    </row>
    <row r="137" spans="1:30" x14ac:dyDescent="0.25">
      <c r="A137" s="2">
        <v>37376</v>
      </c>
      <c r="B137">
        <v>0.15763539327378101</v>
      </c>
      <c r="C137">
        <v>2.5497566434236198E-2</v>
      </c>
      <c r="D137">
        <v>-0.45397848179790601</v>
      </c>
      <c r="E137">
        <v>-0.93479803373888704</v>
      </c>
      <c r="F137">
        <v>2.1888985662860598</v>
      </c>
      <c r="G137">
        <v>-0.15654283922187001</v>
      </c>
      <c r="H137">
        <v>1.33374700920297</v>
      </c>
      <c r="I137">
        <v>-0.111515936462208</v>
      </c>
      <c r="J137">
        <v>-0.49749426930016499</v>
      </c>
      <c r="K137">
        <v>0.51013360943875896</v>
      </c>
      <c r="L137">
        <v>-1.88540148532754</v>
      </c>
      <c r="M137">
        <v>0.50232933135250701</v>
      </c>
      <c r="N137">
        <v>0.27003087579791302</v>
      </c>
      <c r="O137">
        <v>-0.94854130593765396</v>
      </c>
      <c r="P137" s="4">
        <f t="shared" si="32"/>
        <v>37376</v>
      </c>
      <c r="Q137" s="3">
        <f t="shared" si="33"/>
        <v>6</v>
      </c>
      <c r="R137" s="3">
        <f t="shared" si="34"/>
        <v>7</v>
      </c>
      <c r="S137" s="3">
        <f t="shared" si="35"/>
        <v>10</v>
      </c>
      <c r="T137" s="3">
        <f t="shared" si="36"/>
        <v>12</v>
      </c>
      <c r="U137" s="3">
        <f t="shared" si="37"/>
        <v>1</v>
      </c>
      <c r="V137" s="3">
        <f t="shared" si="38"/>
        <v>9</v>
      </c>
      <c r="W137" s="3">
        <f t="shared" si="39"/>
        <v>2</v>
      </c>
      <c r="X137" s="3">
        <f t="shared" si="40"/>
        <v>8</v>
      </c>
      <c r="Y137" s="3">
        <f t="shared" si="41"/>
        <v>11</v>
      </c>
      <c r="Z137" s="3">
        <f t="shared" si="42"/>
        <v>3</v>
      </c>
      <c r="AA137" s="3">
        <f t="shared" si="43"/>
        <v>14</v>
      </c>
      <c r="AB137" s="3">
        <f t="shared" si="44"/>
        <v>4</v>
      </c>
      <c r="AC137" s="3">
        <f t="shared" si="45"/>
        <v>5</v>
      </c>
      <c r="AD137" s="3">
        <f t="shared" si="46"/>
        <v>13</v>
      </c>
    </row>
    <row r="138" spans="1:30" x14ac:dyDescent="0.25">
      <c r="A138" s="2">
        <v>37407</v>
      </c>
      <c r="B138">
        <v>0.979309123342891</v>
      </c>
      <c r="C138">
        <v>0.431903280292596</v>
      </c>
      <c r="D138">
        <v>-0.490957308754016</v>
      </c>
      <c r="E138">
        <v>-0.82031779266450899</v>
      </c>
      <c r="F138">
        <v>0.40355794117689398</v>
      </c>
      <c r="G138">
        <v>-1.32267987484217</v>
      </c>
      <c r="H138">
        <v>1.98420384585612</v>
      </c>
      <c r="I138">
        <v>-0.73548958222416705</v>
      </c>
      <c r="J138">
        <v>-0.31221703082825802</v>
      </c>
      <c r="K138">
        <v>-3.22652447562852E-2</v>
      </c>
      <c r="L138">
        <v>-1.7691675202592301</v>
      </c>
      <c r="M138">
        <v>1.01734728467419</v>
      </c>
      <c r="N138">
        <v>0.15402761206757201</v>
      </c>
      <c r="O138">
        <v>0.51274526691836897</v>
      </c>
      <c r="P138" s="4">
        <f t="shared" si="32"/>
        <v>37407</v>
      </c>
      <c r="Q138" s="3">
        <f t="shared" si="33"/>
        <v>3</v>
      </c>
      <c r="R138" s="3">
        <f t="shared" si="34"/>
        <v>5</v>
      </c>
      <c r="S138" s="3">
        <f t="shared" si="35"/>
        <v>10</v>
      </c>
      <c r="T138" s="3">
        <f t="shared" si="36"/>
        <v>12</v>
      </c>
      <c r="U138" s="3">
        <f t="shared" si="37"/>
        <v>6</v>
      </c>
      <c r="V138" s="3">
        <f t="shared" si="38"/>
        <v>13</v>
      </c>
      <c r="W138" s="3">
        <f t="shared" si="39"/>
        <v>1</v>
      </c>
      <c r="X138" s="3">
        <f t="shared" si="40"/>
        <v>11</v>
      </c>
      <c r="Y138" s="3">
        <f t="shared" si="41"/>
        <v>9</v>
      </c>
      <c r="Z138" s="3">
        <f t="shared" si="42"/>
        <v>8</v>
      </c>
      <c r="AA138" s="3">
        <f t="shared" si="43"/>
        <v>14</v>
      </c>
      <c r="AB138" s="3">
        <f t="shared" si="44"/>
        <v>2</v>
      </c>
      <c r="AC138" s="3">
        <f t="shared" si="45"/>
        <v>7</v>
      </c>
      <c r="AD138" s="3">
        <f t="shared" si="46"/>
        <v>4</v>
      </c>
    </row>
    <row r="139" spans="1:30" x14ac:dyDescent="0.25">
      <c r="A139" s="2">
        <v>37435</v>
      </c>
      <c r="B139">
        <v>1.56096495260417</v>
      </c>
      <c r="C139">
        <v>0.80580335207555298</v>
      </c>
      <c r="D139">
        <v>-6.5104872522459098E-2</v>
      </c>
      <c r="E139">
        <v>-0.369421761242264</v>
      </c>
      <c r="F139">
        <v>0.72168230268274403</v>
      </c>
      <c r="G139">
        <v>1.0931343568772101</v>
      </c>
      <c r="H139">
        <v>-0.33144610245075001</v>
      </c>
      <c r="I139">
        <v>-0.77589879892265001</v>
      </c>
      <c r="J139">
        <v>0.37046117172881998</v>
      </c>
      <c r="K139">
        <v>-2.5411227347488001</v>
      </c>
      <c r="L139">
        <v>-2.1048359477128999E-2</v>
      </c>
      <c r="M139">
        <v>-0.76898982965015295</v>
      </c>
      <c r="N139">
        <v>-7.1739507454129395E-2</v>
      </c>
      <c r="O139">
        <v>0.392725830499841</v>
      </c>
      <c r="P139" s="4">
        <f t="shared" si="32"/>
        <v>37435</v>
      </c>
      <c r="Q139" s="3">
        <f t="shared" si="33"/>
        <v>1</v>
      </c>
      <c r="R139" s="3">
        <f t="shared" si="34"/>
        <v>3</v>
      </c>
      <c r="S139" s="3">
        <f t="shared" si="35"/>
        <v>8</v>
      </c>
      <c r="T139" s="3">
        <f t="shared" si="36"/>
        <v>11</v>
      </c>
      <c r="U139" s="3">
        <f t="shared" si="37"/>
        <v>4</v>
      </c>
      <c r="V139" s="3">
        <f t="shared" si="38"/>
        <v>2</v>
      </c>
      <c r="W139" s="3">
        <f t="shared" si="39"/>
        <v>10</v>
      </c>
      <c r="X139" s="3">
        <f t="shared" si="40"/>
        <v>13</v>
      </c>
      <c r="Y139" s="3">
        <f t="shared" si="41"/>
        <v>6</v>
      </c>
      <c r="Z139" s="3">
        <f t="shared" si="42"/>
        <v>14</v>
      </c>
      <c r="AA139" s="3">
        <f t="shared" si="43"/>
        <v>7</v>
      </c>
      <c r="AB139" s="3">
        <f t="shared" si="44"/>
        <v>12</v>
      </c>
      <c r="AC139" s="3">
        <f t="shared" si="45"/>
        <v>9</v>
      </c>
      <c r="AD139" s="3">
        <f t="shared" si="46"/>
        <v>5</v>
      </c>
    </row>
    <row r="140" spans="1:30" x14ac:dyDescent="0.25">
      <c r="A140" s="2">
        <v>37468</v>
      </c>
      <c r="B140">
        <v>1.22699702661729</v>
      </c>
      <c r="C140">
        <v>0.36343107350903398</v>
      </c>
      <c r="D140">
        <v>-0.77904480913035001</v>
      </c>
      <c r="E140">
        <v>-1.5047151704035999</v>
      </c>
      <c r="F140">
        <v>1.32863829167964</v>
      </c>
      <c r="G140">
        <v>-0.234625073683317</v>
      </c>
      <c r="H140">
        <v>0.81653891767363596</v>
      </c>
      <c r="I140">
        <v>-1.8007517067294301</v>
      </c>
      <c r="J140">
        <v>1.37935003169786</v>
      </c>
      <c r="K140">
        <v>0.124530598246999</v>
      </c>
      <c r="L140">
        <v>-0.47337953818180301</v>
      </c>
      <c r="M140">
        <v>-0.73521233953208298</v>
      </c>
      <c r="N140">
        <v>7.6208612718153398E-3</v>
      </c>
      <c r="O140">
        <v>0.28062183696430998</v>
      </c>
      <c r="P140" s="4">
        <f t="shared" si="32"/>
        <v>37468</v>
      </c>
      <c r="Q140" s="3">
        <f t="shared" si="33"/>
        <v>3</v>
      </c>
      <c r="R140" s="3">
        <f t="shared" si="34"/>
        <v>5</v>
      </c>
      <c r="S140" s="3">
        <f t="shared" si="35"/>
        <v>12</v>
      </c>
      <c r="T140" s="3">
        <f t="shared" si="36"/>
        <v>13</v>
      </c>
      <c r="U140" s="3">
        <f t="shared" si="37"/>
        <v>2</v>
      </c>
      <c r="V140" s="3">
        <f t="shared" si="38"/>
        <v>9</v>
      </c>
      <c r="W140" s="3">
        <f t="shared" si="39"/>
        <v>4</v>
      </c>
      <c r="X140" s="3">
        <f t="shared" si="40"/>
        <v>14</v>
      </c>
      <c r="Y140" s="3">
        <f t="shared" si="41"/>
        <v>1</v>
      </c>
      <c r="Z140" s="3">
        <f t="shared" si="42"/>
        <v>7</v>
      </c>
      <c r="AA140" s="3">
        <f t="shared" si="43"/>
        <v>10</v>
      </c>
      <c r="AB140" s="3">
        <f t="shared" si="44"/>
        <v>11</v>
      </c>
      <c r="AC140" s="3">
        <f t="shared" si="45"/>
        <v>8</v>
      </c>
      <c r="AD140" s="3">
        <f t="shared" si="46"/>
        <v>6</v>
      </c>
    </row>
    <row r="141" spans="1:30" x14ac:dyDescent="0.25">
      <c r="A141" s="2">
        <v>37498</v>
      </c>
      <c r="B141">
        <v>0.49473114980796101</v>
      </c>
      <c r="C141">
        <v>0.101858614715316</v>
      </c>
      <c r="D141">
        <v>-0.82336511659872103</v>
      </c>
      <c r="E141">
        <v>0.118853321820401</v>
      </c>
      <c r="F141">
        <v>-0.76115724814977404</v>
      </c>
      <c r="G141">
        <v>0.51413202600267505</v>
      </c>
      <c r="H141">
        <v>-1.4398649157585699</v>
      </c>
      <c r="I141">
        <v>1.8057219321910001</v>
      </c>
      <c r="J141">
        <v>-0.69078558356088904</v>
      </c>
      <c r="K141">
        <v>1.2877652081551001</v>
      </c>
      <c r="L141">
        <v>-1.7934610475447099</v>
      </c>
      <c r="M141">
        <v>0.57389412756227698</v>
      </c>
      <c r="N141">
        <v>0.24744671830521101</v>
      </c>
      <c r="O141">
        <v>0.36423081305272298</v>
      </c>
      <c r="P141" s="4">
        <f t="shared" si="32"/>
        <v>37498</v>
      </c>
      <c r="Q141" s="3">
        <f t="shared" si="33"/>
        <v>5</v>
      </c>
      <c r="R141" s="3">
        <f t="shared" si="34"/>
        <v>9</v>
      </c>
      <c r="S141" s="3">
        <f t="shared" si="35"/>
        <v>12</v>
      </c>
      <c r="T141" s="3">
        <f t="shared" si="36"/>
        <v>8</v>
      </c>
      <c r="U141" s="3">
        <f t="shared" si="37"/>
        <v>11</v>
      </c>
      <c r="V141" s="3">
        <f t="shared" si="38"/>
        <v>4</v>
      </c>
      <c r="W141" s="3">
        <f t="shared" si="39"/>
        <v>13</v>
      </c>
      <c r="X141" s="3">
        <f t="shared" si="40"/>
        <v>1</v>
      </c>
      <c r="Y141" s="3">
        <f t="shared" si="41"/>
        <v>10</v>
      </c>
      <c r="Z141" s="3">
        <f t="shared" si="42"/>
        <v>2</v>
      </c>
      <c r="AA141" s="3">
        <f t="shared" si="43"/>
        <v>14</v>
      </c>
      <c r="AB141" s="3">
        <f t="shared" si="44"/>
        <v>3</v>
      </c>
      <c r="AC141" s="3">
        <f t="shared" si="45"/>
        <v>7</v>
      </c>
      <c r="AD141" s="3">
        <f t="shared" si="46"/>
        <v>6</v>
      </c>
    </row>
    <row r="142" spans="1:30" x14ac:dyDescent="0.25">
      <c r="A142" s="2">
        <v>37529</v>
      </c>
      <c r="B142">
        <v>1.3178378191211899</v>
      </c>
      <c r="C142">
        <v>0.91738474783572299</v>
      </c>
      <c r="D142">
        <v>-0.84519667586741198</v>
      </c>
      <c r="E142">
        <v>-1.89241576668737</v>
      </c>
      <c r="F142">
        <v>0.46167763989339</v>
      </c>
      <c r="G142">
        <v>-0.64526074672668798</v>
      </c>
      <c r="H142">
        <v>1.70895904517927</v>
      </c>
      <c r="I142">
        <v>-1.28880717775644</v>
      </c>
      <c r="J142">
        <v>0.429801546821511</v>
      </c>
      <c r="K142">
        <v>-0.49372396567250398</v>
      </c>
      <c r="L142">
        <v>-0.419512507328823</v>
      </c>
      <c r="M142">
        <v>0.46973242128319997</v>
      </c>
      <c r="N142">
        <v>-1.9678579638507099E-2</v>
      </c>
      <c r="O142">
        <v>0.29920219954345101</v>
      </c>
      <c r="P142" s="4">
        <f t="shared" si="32"/>
        <v>37529</v>
      </c>
      <c r="Q142" s="3">
        <f t="shared" si="33"/>
        <v>2</v>
      </c>
      <c r="R142" s="3">
        <f t="shared" si="34"/>
        <v>3</v>
      </c>
      <c r="S142" s="3">
        <f t="shared" si="35"/>
        <v>12</v>
      </c>
      <c r="T142" s="3">
        <f t="shared" si="36"/>
        <v>14</v>
      </c>
      <c r="U142" s="3">
        <f t="shared" si="37"/>
        <v>5</v>
      </c>
      <c r="V142" s="3">
        <f t="shared" si="38"/>
        <v>11</v>
      </c>
      <c r="W142" s="3">
        <f t="shared" si="39"/>
        <v>1</v>
      </c>
      <c r="X142" s="3">
        <f t="shared" si="40"/>
        <v>13</v>
      </c>
      <c r="Y142" s="3">
        <f t="shared" si="41"/>
        <v>6</v>
      </c>
      <c r="Z142" s="3">
        <f t="shared" si="42"/>
        <v>10</v>
      </c>
      <c r="AA142" s="3">
        <f t="shared" si="43"/>
        <v>9</v>
      </c>
      <c r="AB142" s="3">
        <f t="shared" si="44"/>
        <v>4</v>
      </c>
      <c r="AC142" s="3">
        <f t="shared" si="45"/>
        <v>8</v>
      </c>
      <c r="AD142" s="3">
        <f t="shared" si="46"/>
        <v>7</v>
      </c>
    </row>
    <row r="143" spans="1:30" x14ac:dyDescent="0.25">
      <c r="A143" s="2">
        <v>37560</v>
      </c>
      <c r="B143">
        <v>-0.88456550515419796</v>
      </c>
      <c r="C143">
        <v>-1.0627257011242801</v>
      </c>
      <c r="D143">
        <v>0.85145202946333498</v>
      </c>
      <c r="E143">
        <v>0.76984413368580396</v>
      </c>
      <c r="F143">
        <v>-0.66925478057761001</v>
      </c>
      <c r="G143">
        <v>0.35846786606181102</v>
      </c>
      <c r="H143">
        <v>-2.2949272513232799</v>
      </c>
      <c r="I143">
        <v>1.3463018780356699</v>
      </c>
      <c r="J143">
        <v>0.21713376416091501</v>
      </c>
      <c r="K143">
        <v>0.81964817384562605</v>
      </c>
      <c r="L143">
        <v>1.00541602726683</v>
      </c>
      <c r="M143">
        <v>-0.61089487992313396</v>
      </c>
      <c r="N143">
        <v>7.9076071689595295E-2</v>
      </c>
      <c r="O143">
        <v>7.5028173892918104E-2</v>
      </c>
      <c r="P143" s="4">
        <f t="shared" si="32"/>
        <v>37560</v>
      </c>
      <c r="Q143" s="3">
        <f t="shared" si="33"/>
        <v>12</v>
      </c>
      <c r="R143" s="3">
        <f t="shared" si="34"/>
        <v>13</v>
      </c>
      <c r="S143" s="3">
        <f t="shared" si="35"/>
        <v>3</v>
      </c>
      <c r="T143" s="3">
        <f t="shared" si="36"/>
        <v>5</v>
      </c>
      <c r="U143" s="3">
        <f t="shared" si="37"/>
        <v>11</v>
      </c>
      <c r="V143" s="3">
        <f t="shared" si="38"/>
        <v>6</v>
      </c>
      <c r="W143" s="3">
        <f t="shared" si="39"/>
        <v>14</v>
      </c>
      <c r="X143" s="3">
        <f t="shared" si="40"/>
        <v>1</v>
      </c>
      <c r="Y143" s="3">
        <f t="shared" si="41"/>
        <v>7</v>
      </c>
      <c r="Z143" s="3">
        <f t="shared" si="42"/>
        <v>4</v>
      </c>
      <c r="AA143" s="3">
        <f t="shared" si="43"/>
        <v>2</v>
      </c>
      <c r="AB143" s="3">
        <f t="shared" si="44"/>
        <v>10</v>
      </c>
      <c r="AC143" s="3">
        <f t="shared" si="45"/>
        <v>8</v>
      </c>
      <c r="AD143" s="3">
        <f t="shared" si="46"/>
        <v>9</v>
      </c>
    </row>
    <row r="144" spans="1:30" x14ac:dyDescent="0.25">
      <c r="A144" s="2">
        <v>37589</v>
      </c>
      <c r="B144">
        <v>-1.1270764956785699</v>
      </c>
      <c r="C144">
        <v>0.20976530042724401</v>
      </c>
      <c r="D144">
        <v>7.89140576809471E-2</v>
      </c>
      <c r="E144">
        <v>7.0556116829977797E-2</v>
      </c>
      <c r="F144">
        <v>0.64463903576387604</v>
      </c>
      <c r="G144">
        <v>1.1068941895317199</v>
      </c>
      <c r="H144">
        <v>-0.46134108127241402</v>
      </c>
      <c r="I144">
        <v>-2.7579743917788498E-2</v>
      </c>
      <c r="J144">
        <v>-2.4569055226320899</v>
      </c>
      <c r="K144">
        <v>0.857938130308328</v>
      </c>
      <c r="L144">
        <v>1.66416712686139</v>
      </c>
      <c r="M144">
        <v>-0.36082581797984797</v>
      </c>
      <c r="N144">
        <v>-0.352753931473761</v>
      </c>
      <c r="O144">
        <v>0.153608635550984</v>
      </c>
      <c r="P144" s="4">
        <f t="shared" si="32"/>
        <v>37589</v>
      </c>
      <c r="Q144" s="3">
        <f t="shared" si="33"/>
        <v>13</v>
      </c>
      <c r="R144" s="3">
        <f t="shared" si="34"/>
        <v>5</v>
      </c>
      <c r="S144" s="3">
        <f t="shared" si="35"/>
        <v>7</v>
      </c>
      <c r="T144" s="3">
        <f t="shared" si="36"/>
        <v>8</v>
      </c>
      <c r="U144" s="3">
        <f t="shared" si="37"/>
        <v>4</v>
      </c>
      <c r="V144" s="3">
        <f t="shared" si="38"/>
        <v>2</v>
      </c>
      <c r="W144" s="3">
        <f t="shared" si="39"/>
        <v>12</v>
      </c>
      <c r="X144" s="3">
        <f t="shared" si="40"/>
        <v>9</v>
      </c>
      <c r="Y144" s="3">
        <f t="shared" si="41"/>
        <v>14</v>
      </c>
      <c r="Z144" s="3">
        <f t="shared" si="42"/>
        <v>3</v>
      </c>
      <c r="AA144" s="3">
        <f t="shared" si="43"/>
        <v>1</v>
      </c>
      <c r="AB144" s="3">
        <f t="shared" si="44"/>
        <v>11</v>
      </c>
      <c r="AC144" s="3">
        <f t="shared" si="45"/>
        <v>10</v>
      </c>
      <c r="AD144" s="3">
        <f t="shared" si="46"/>
        <v>6</v>
      </c>
    </row>
    <row r="145" spans="1:30" x14ac:dyDescent="0.25">
      <c r="A145" s="2">
        <v>37621</v>
      </c>
      <c r="B145">
        <v>1.4084376751747301</v>
      </c>
      <c r="C145">
        <v>1.87181158482711</v>
      </c>
      <c r="D145">
        <v>-6.9120427367995799E-2</v>
      </c>
      <c r="E145">
        <v>-1.5221214195905399</v>
      </c>
      <c r="F145">
        <v>-0.116097481925236</v>
      </c>
      <c r="G145">
        <v>-0.332468652438899</v>
      </c>
      <c r="H145">
        <v>0.45000550305612702</v>
      </c>
      <c r="I145">
        <v>-0.81753588293096402</v>
      </c>
      <c r="J145">
        <v>0.86269917793211703</v>
      </c>
      <c r="K145">
        <v>-0.58815019874765395</v>
      </c>
      <c r="L145">
        <v>-1.6173099799833399</v>
      </c>
      <c r="M145">
        <v>-0.37003750808622798</v>
      </c>
      <c r="N145">
        <v>0.43746662381373502</v>
      </c>
      <c r="O145">
        <v>0.40242098626703598</v>
      </c>
      <c r="P145" s="4">
        <f t="shared" si="32"/>
        <v>37621</v>
      </c>
      <c r="Q145" s="3">
        <f t="shared" si="33"/>
        <v>2</v>
      </c>
      <c r="R145" s="3">
        <f t="shared" si="34"/>
        <v>1</v>
      </c>
      <c r="S145" s="3">
        <f t="shared" si="35"/>
        <v>7</v>
      </c>
      <c r="T145" s="3">
        <f t="shared" si="36"/>
        <v>13</v>
      </c>
      <c r="U145" s="3">
        <f t="shared" si="37"/>
        <v>8</v>
      </c>
      <c r="V145" s="3">
        <f t="shared" si="38"/>
        <v>9</v>
      </c>
      <c r="W145" s="3">
        <f t="shared" si="39"/>
        <v>4</v>
      </c>
      <c r="X145" s="3">
        <f t="shared" si="40"/>
        <v>12</v>
      </c>
      <c r="Y145" s="3">
        <f t="shared" si="41"/>
        <v>3</v>
      </c>
      <c r="Z145" s="3">
        <f t="shared" si="42"/>
        <v>11</v>
      </c>
      <c r="AA145" s="3">
        <f t="shared" si="43"/>
        <v>14</v>
      </c>
      <c r="AB145" s="3">
        <f t="shared" si="44"/>
        <v>10</v>
      </c>
      <c r="AC145" s="3">
        <f t="shared" si="45"/>
        <v>5</v>
      </c>
      <c r="AD145" s="3">
        <f t="shared" si="46"/>
        <v>6</v>
      </c>
    </row>
    <row r="146" spans="1:30" x14ac:dyDescent="0.25">
      <c r="A146" s="2">
        <v>37652</v>
      </c>
      <c r="B146">
        <v>0.63218976443029495</v>
      </c>
      <c r="C146">
        <v>1.0887472134766201</v>
      </c>
      <c r="D146">
        <v>-5.09064879836287E-2</v>
      </c>
      <c r="E146">
        <v>-0.424958582738028</v>
      </c>
      <c r="F146">
        <v>1.2312651921629301</v>
      </c>
      <c r="G146">
        <v>-0.204250396008202</v>
      </c>
      <c r="H146">
        <v>0.62347066595866496</v>
      </c>
      <c r="I146">
        <v>-1.7440237071806399</v>
      </c>
      <c r="J146">
        <v>-0.31045397444629202</v>
      </c>
      <c r="K146">
        <v>1.16497123581361</v>
      </c>
      <c r="L146">
        <v>0.134262098958978</v>
      </c>
      <c r="M146">
        <v>-0.41088064476406599</v>
      </c>
      <c r="N146">
        <v>-2.11128362356814</v>
      </c>
      <c r="O146">
        <v>0.38185124588789698</v>
      </c>
      <c r="P146" s="4">
        <f t="shared" si="32"/>
        <v>37652</v>
      </c>
      <c r="Q146" s="3">
        <f t="shared" si="33"/>
        <v>4</v>
      </c>
      <c r="R146" s="3">
        <f t="shared" si="34"/>
        <v>3</v>
      </c>
      <c r="S146" s="3">
        <f t="shared" si="35"/>
        <v>8</v>
      </c>
      <c r="T146" s="3">
        <f t="shared" si="36"/>
        <v>12</v>
      </c>
      <c r="U146" s="3">
        <f t="shared" si="37"/>
        <v>1</v>
      </c>
      <c r="V146" s="3">
        <f t="shared" si="38"/>
        <v>9</v>
      </c>
      <c r="W146" s="3">
        <f t="shared" si="39"/>
        <v>5</v>
      </c>
      <c r="X146" s="3">
        <f t="shared" si="40"/>
        <v>13</v>
      </c>
      <c r="Y146" s="3">
        <f t="shared" si="41"/>
        <v>10</v>
      </c>
      <c r="Z146" s="3">
        <f t="shared" si="42"/>
        <v>2</v>
      </c>
      <c r="AA146" s="3">
        <f t="shared" si="43"/>
        <v>7</v>
      </c>
      <c r="AB146" s="3">
        <f t="shared" si="44"/>
        <v>11</v>
      </c>
      <c r="AC146" s="3">
        <f t="shared" si="45"/>
        <v>14</v>
      </c>
      <c r="AD146" s="3">
        <f t="shared" si="46"/>
        <v>6</v>
      </c>
    </row>
    <row r="147" spans="1:30" x14ac:dyDescent="0.25">
      <c r="A147" s="2">
        <v>37680</v>
      </c>
      <c r="B147">
        <v>-0.65346488413455694</v>
      </c>
      <c r="C147">
        <v>0.69301147130500795</v>
      </c>
      <c r="D147">
        <v>-1.04190782207554</v>
      </c>
      <c r="E147">
        <v>-1.35943082485143</v>
      </c>
      <c r="F147">
        <v>0.26210312470080099</v>
      </c>
      <c r="G147">
        <v>1.3773652488771999</v>
      </c>
      <c r="H147">
        <v>0.60595544522811295</v>
      </c>
      <c r="I147">
        <v>-1.8563655817517699</v>
      </c>
      <c r="J147">
        <v>0.461550897258513</v>
      </c>
      <c r="K147">
        <v>0.76622838850609798</v>
      </c>
      <c r="L147">
        <v>0.16443120761484301</v>
      </c>
      <c r="M147">
        <v>-0.91708791435374404</v>
      </c>
      <c r="N147">
        <v>1.29210280556015</v>
      </c>
      <c r="O147">
        <v>0.20550843811630401</v>
      </c>
      <c r="P147" s="4">
        <f t="shared" si="32"/>
        <v>37680</v>
      </c>
      <c r="Q147" s="3">
        <f t="shared" si="33"/>
        <v>10</v>
      </c>
      <c r="R147" s="3">
        <f t="shared" si="34"/>
        <v>4</v>
      </c>
      <c r="S147" s="3">
        <f t="shared" si="35"/>
        <v>12</v>
      </c>
      <c r="T147" s="3">
        <f t="shared" si="36"/>
        <v>13</v>
      </c>
      <c r="U147" s="3">
        <f t="shared" si="37"/>
        <v>7</v>
      </c>
      <c r="V147" s="3">
        <f t="shared" si="38"/>
        <v>1</v>
      </c>
      <c r="W147" s="3">
        <f t="shared" si="39"/>
        <v>5</v>
      </c>
      <c r="X147" s="3">
        <f t="shared" si="40"/>
        <v>14</v>
      </c>
      <c r="Y147" s="3">
        <f t="shared" si="41"/>
        <v>6</v>
      </c>
      <c r="Z147" s="3">
        <f t="shared" si="42"/>
        <v>3</v>
      </c>
      <c r="AA147" s="3">
        <f t="shared" si="43"/>
        <v>9</v>
      </c>
      <c r="AB147" s="3">
        <f t="shared" si="44"/>
        <v>11</v>
      </c>
      <c r="AC147" s="3">
        <f t="shared" si="45"/>
        <v>2</v>
      </c>
      <c r="AD147" s="3">
        <f t="shared" si="46"/>
        <v>8</v>
      </c>
    </row>
    <row r="148" spans="1:30" x14ac:dyDescent="0.25">
      <c r="A148" s="2">
        <v>37711</v>
      </c>
      <c r="B148">
        <v>2.1290401335865599</v>
      </c>
      <c r="C148">
        <v>-9.7334343171790998E-3</v>
      </c>
      <c r="D148">
        <v>-0.74260271571877001</v>
      </c>
      <c r="E148">
        <v>-0.61604122796732197</v>
      </c>
      <c r="F148">
        <v>-0.83987766208907699</v>
      </c>
      <c r="G148">
        <v>-1.54962583284153</v>
      </c>
      <c r="H148">
        <v>-0.36710403592869001</v>
      </c>
      <c r="I148">
        <v>-1.2638473786569699</v>
      </c>
      <c r="J148">
        <v>0.66366411528214098</v>
      </c>
      <c r="K148">
        <v>0.16924271268278199</v>
      </c>
      <c r="L148">
        <v>1.9650142841735E-2</v>
      </c>
      <c r="M148">
        <v>0.43988472557061398</v>
      </c>
      <c r="N148">
        <v>0.76107049159700202</v>
      </c>
      <c r="O148">
        <v>1.2062799659587</v>
      </c>
      <c r="P148" s="4">
        <f t="shared" si="32"/>
        <v>37711</v>
      </c>
      <c r="Q148" s="3">
        <f t="shared" si="33"/>
        <v>1</v>
      </c>
      <c r="R148" s="3">
        <f t="shared" si="34"/>
        <v>8</v>
      </c>
      <c r="S148" s="3">
        <f t="shared" si="35"/>
        <v>11</v>
      </c>
      <c r="T148" s="3">
        <f t="shared" si="36"/>
        <v>10</v>
      </c>
      <c r="U148" s="3">
        <f t="shared" si="37"/>
        <v>12</v>
      </c>
      <c r="V148" s="3">
        <f t="shared" si="38"/>
        <v>14</v>
      </c>
      <c r="W148" s="3">
        <f t="shared" si="39"/>
        <v>9</v>
      </c>
      <c r="X148" s="3">
        <f t="shared" si="40"/>
        <v>13</v>
      </c>
      <c r="Y148" s="3">
        <f t="shared" si="41"/>
        <v>4</v>
      </c>
      <c r="Z148" s="3">
        <f t="shared" si="42"/>
        <v>6</v>
      </c>
      <c r="AA148" s="3">
        <f t="shared" si="43"/>
        <v>7</v>
      </c>
      <c r="AB148" s="3">
        <f t="shared" si="44"/>
        <v>5</v>
      </c>
      <c r="AC148" s="3">
        <f t="shared" si="45"/>
        <v>3</v>
      </c>
      <c r="AD148" s="3">
        <f t="shared" si="46"/>
        <v>2</v>
      </c>
    </row>
    <row r="149" spans="1:30" x14ac:dyDescent="0.25">
      <c r="A149" s="2">
        <v>37741</v>
      </c>
      <c r="B149">
        <v>-1.03058668473759</v>
      </c>
      <c r="C149">
        <v>-0.93102212086695502</v>
      </c>
      <c r="D149">
        <v>0.61707639599762898</v>
      </c>
      <c r="E149">
        <v>1.85180915087012</v>
      </c>
      <c r="F149">
        <v>-0.99460920782262796</v>
      </c>
      <c r="G149">
        <v>0.24093641171668301</v>
      </c>
      <c r="H149">
        <v>-1.3064608181967201</v>
      </c>
      <c r="I149">
        <v>0.96563362631515803</v>
      </c>
      <c r="J149">
        <v>-1.2439281153450299</v>
      </c>
      <c r="K149">
        <v>0.18908179125728899</v>
      </c>
      <c r="L149">
        <v>1.21127926750129</v>
      </c>
      <c r="M149">
        <v>0.69854612216794598</v>
      </c>
      <c r="N149">
        <v>-0.11968869604731899</v>
      </c>
      <c r="O149">
        <v>-0.14806712280988099</v>
      </c>
      <c r="P149" s="4">
        <f t="shared" si="32"/>
        <v>37741</v>
      </c>
      <c r="Q149" s="3">
        <f t="shared" si="33"/>
        <v>12</v>
      </c>
      <c r="R149" s="3">
        <f t="shared" si="34"/>
        <v>10</v>
      </c>
      <c r="S149" s="3">
        <f t="shared" si="35"/>
        <v>5</v>
      </c>
      <c r="T149" s="3">
        <f t="shared" si="36"/>
        <v>1</v>
      </c>
      <c r="U149" s="3">
        <f t="shared" si="37"/>
        <v>11</v>
      </c>
      <c r="V149" s="3">
        <f t="shared" si="38"/>
        <v>6</v>
      </c>
      <c r="W149" s="3">
        <f t="shared" si="39"/>
        <v>14</v>
      </c>
      <c r="X149" s="3">
        <f t="shared" si="40"/>
        <v>3</v>
      </c>
      <c r="Y149" s="3">
        <f t="shared" si="41"/>
        <v>13</v>
      </c>
      <c r="Z149" s="3">
        <f t="shared" si="42"/>
        <v>7</v>
      </c>
      <c r="AA149" s="3">
        <f t="shared" si="43"/>
        <v>2</v>
      </c>
      <c r="AB149" s="3">
        <f t="shared" si="44"/>
        <v>4</v>
      </c>
      <c r="AC149" s="3">
        <f t="shared" si="45"/>
        <v>8</v>
      </c>
      <c r="AD149" s="3">
        <f t="shared" si="46"/>
        <v>9</v>
      </c>
    </row>
    <row r="150" spans="1:30" x14ac:dyDescent="0.25">
      <c r="A150" s="2">
        <v>37771</v>
      </c>
      <c r="B150">
        <v>-0.95908468897149202</v>
      </c>
      <c r="C150">
        <v>1.5065084836463599E-2</v>
      </c>
      <c r="D150">
        <v>-0.23721345833489699</v>
      </c>
      <c r="E150">
        <v>-0.46054595628204298</v>
      </c>
      <c r="F150">
        <v>1.9974281358419801</v>
      </c>
      <c r="G150">
        <v>0.57553690248596501</v>
      </c>
      <c r="H150">
        <v>0.69223967766713301</v>
      </c>
      <c r="I150">
        <v>-0.93823992872842799</v>
      </c>
      <c r="J150">
        <v>1.56724746956449</v>
      </c>
      <c r="K150">
        <v>-0.93062575659204405</v>
      </c>
      <c r="L150">
        <v>-1.5616068332922699</v>
      </c>
      <c r="M150">
        <v>-0.35637163592010501</v>
      </c>
      <c r="N150">
        <v>0.117185683058271</v>
      </c>
      <c r="O150">
        <v>0.47898530466698103</v>
      </c>
      <c r="P150" s="4">
        <f t="shared" si="32"/>
        <v>37771</v>
      </c>
      <c r="Q150" s="3">
        <f t="shared" si="33"/>
        <v>13</v>
      </c>
      <c r="R150" s="3">
        <f t="shared" si="34"/>
        <v>7</v>
      </c>
      <c r="S150" s="3">
        <f t="shared" si="35"/>
        <v>8</v>
      </c>
      <c r="T150" s="3">
        <f t="shared" si="36"/>
        <v>10</v>
      </c>
      <c r="U150" s="3">
        <f t="shared" si="37"/>
        <v>1</v>
      </c>
      <c r="V150" s="3">
        <f t="shared" si="38"/>
        <v>4</v>
      </c>
      <c r="W150" s="3">
        <f t="shared" si="39"/>
        <v>3</v>
      </c>
      <c r="X150" s="3">
        <f t="shared" si="40"/>
        <v>12</v>
      </c>
      <c r="Y150" s="3">
        <f t="shared" si="41"/>
        <v>2</v>
      </c>
      <c r="Z150" s="3">
        <f t="shared" si="42"/>
        <v>11</v>
      </c>
      <c r="AA150" s="3">
        <f t="shared" si="43"/>
        <v>14</v>
      </c>
      <c r="AB150" s="3">
        <f t="shared" si="44"/>
        <v>9</v>
      </c>
      <c r="AC150" s="3">
        <f t="shared" si="45"/>
        <v>6</v>
      </c>
      <c r="AD150" s="3">
        <f t="shared" si="46"/>
        <v>5</v>
      </c>
    </row>
    <row r="151" spans="1:30" x14ac:dyDescent="0.25">
      <c r="A151" s="2">
        <v>37802</v>
      </c>
      <c r="B151">
        <v>-0.89942689887910998</v>
      </c>
      <c r="C151">
        <v>-0.477443374368205</v>
      </c>
      <c r="D151">
        <v>0.119392618534278</v>
      </c>
      <c r="E151">
        <v>1.34502426401624</v>
      </c>
      <c r="F151">
        <v>-0.95711852455095003</v>
      </c>
      <c r="G151">
        <v>-0.97444774711004101</v>
      </c>
      <c r="H151">
        <v>1.83714419173275</v>
      </c>
      <c r="I151">
        <v>5.80110173263002E-2</v>
      </c>
      <c r="J151">
        <v>1.3653346846943799</v>
      </c>
      <c r="K151">
        <v>0.60364828661844205</v>
      </c>
      <c r="L151">
        <v>-3.1907420096168801E-2</v>
      </c>
      <c r="M151">
        <v>0.16049293955480701</v>
      </c>
      <c r="N151">
        <v>-1.4817064257702199</v>
      </c>
      <c r="O151">
        <v>-0.66699761170251404</v>
      </c>
      <c r="P151" s="4">
        <f t="shared" si="32"/>
        <v>37802</v>
      </c>
      <c r="Q151" s="3">
        <f t="shared" si="33"/>
        <v>11</v>
      </c>
      <c r="R151" s="3">
        <f t="shared" si="34"/>
        <v>9</v>
      </c>
      <c r="S151" s="3">
        <f t="shared" si="35"/>
        <v>6</v>
      </c>
      <c r="T151" s="3">
        <f t="shared" si="36"/>
        <v>3</v>
      </c>
      <c r="U151" s="3">
        <f t="shared" si="37"/>
        <v>12</v>
      </c>
      <c r="V151" s="3">
        <f t="shared" si="38"/>
        <v>13</v>
      </c>
      <c r="W151" s="3">
        <f t="shared" si="39"/>
        <v>1</v>
      </c>
      <c r="X151" s="3">
        <f t="shared" si="40"/>
        <v>7</v>
      </c>
      <c r="Y151" s="3">
        <f t="shared" si="41"/>
        <v>2</v>
      </c>
      <c r="Z151" s="3">
        <f t="shared" si="42"/>
        <v>4</v>
      </c>
      <c r="AA151" s="3">
        <f t="shared" si="43"/>
        <v>8</v>
      </c>
      <c r="AB151" s="3">
        <f t="shared" si="44"/>
        <v>5</v>
      </c>
      <c r="AC151" s="3">
        <f t="shared" si="45"/>
        <v>14</v>
      </c>
      <c r="AD151" s="3">
        <f t="shared" si="46"/>
        <v>10</v>
      </c>
    </row>
    <row r="152" spans="1:30" x14ac:dyDescent="0.25">
      <c r="A152" s="2">
        <v>37833</v>
      </c>
      <c r="B152">
        <v>-0.67044112190389404</v>
      </c>
      <c r="C152">
        <v>-0.60936585845500701</v>
      </c>
      <c r="D152">
        <v>-0.31476841351920398</v>
      </c>
      <c r="E152">
        <v>1.3867593437561401</v>
      </c>
      <c r="F152">
        <v>0.40892757568951599</v>
      </c>
      <c r="G152">
        <v>-1.38278094786276</v>
      </c>
      <c r="H152">
        <v>-0.37352696676063801</v>
      </c>
      <c r="I152">
        <v>1.8303417834775899</v>
      </c>
      <c r="J152">
        <v>0.63912534317187997</v>
      </c>
      <c r="K152">
        <v>-0.25242725767757701</v>
      </c>
      <c r="L152">
        <v>1.1230122040465</v>
      </c>
      <c r="M152">
        <v>0.436956782961756</v>
      </c>
      <c r="N152">
        <v>-0.79824884478771696</v>
      </c>
      <c r="O152">
        <v>-1.4235636221365899</v>
      </c>
      <c r="P152" s="4">
        <f t="shared" si="32"/>
        <v>37833</v>
      </c>
      <c r="Q152" s="3">
        <f t="shared" si="33"/>
        <v>11</v>
      </c>
      <c r="R152" s="3">
        <f t="shared" si="34"/>
        <v>10</v>
      </c>
      <c r="S152" s="3">
        <f t="shared" si="35"/>
        <v>8</v>
      </c>
      <c r="T152" s="3">
        <f t="shared" si="36"/>
        <v>2</v>
      </c>
      <c r="U152" s="3">
        <f t="shared" si="37"/>
        <v>6</v>
      </c>
      <c r="V152" s="3">
        <f t="shared" si="38"/>
        <v>13</v>
      </c>
      <c r="W152" s="3">
        <f t="shared" si="39"/>
        <v>9</v>
      </c>
      <c r="X152" s="3">
        <f t="shared" si="40"/>
        <v>1</v>
      </c>
      <c r="Y152" s="3">
        <f t="shared" si="41"/>
        <v>4</v>
      </c>
      <c r="Z152" s="3">
        <f t="shared" si="42"/>
        <v>7</v>
      </c>
      <c r="AA152" s="3">
        <f t="shared" si="43"/>
        <v>3</v>
      </c>
      <c r="AB152" s="3">
        <f t="shared" si="44"/>
        <v>5</v>
      </c>
      <c r="AC152" s="3">
        <f t="shared" si="45"/>
        <v>12</v>
      </c>
      <c r="AD152" s="3">
        <f t="shared" si="46"/>
        <v>14</v>
      </c>
    </row>
    <row r="153" spans="1:30" x14ac:dyDescent="0.25">
      <c r="A153" s="2">
        <v>37862</v>
      </c>
      <c r="B153">
        <v>-0.138302810574885</v>
      </c>
      <c r="C153">
        <v>0.21854351928636301</v>
      </c>
      <c r="D153">
        <v>9.3987426509495403E-2</v>
      </c>
      <c r="E153">
        <v>-1.04408871980521</v>
      </c>
      <c r="F153">
        <v>2.3586129320244198</v>
      </c>
      <c r="G153">
        <v>-1.06899063499089</v>
      </c>
      <c r="H153">
        <v>1.5704811765878699</v>
      </c>
      <c r="I153">
        <v>0.72071673927695001</v>
      </c>
      <c r="J153">
        <v>0.229064684829063</v>
      </c>
      <c r="K153">
        <v>-0.88360054697299595</v>
      </c>
      <c r="L153">
        <v>-0.151473361414627</v>
      </c>
      <c r="M153">
        <v>-0.67291550869080397</v>
      </c>
      <c r="N153">
        <v>-0.80912554785539303</v>
      </c>
      <c r="O153">
        <v>-0.42290934820935699</v>
      </c>
      <c r="P153" s="4">
        <f t="shared" si="32"/>
        <v>37862</v>
      </c>
      <c r="Q153" s="3">
        <f t="shared" si="33"/>
        <v>7</v>
      </c>
      <c r="R153" s="3">
        <f t="shared" si="34"/>
        <v>5</v>
      </c>
      <c r="S153" s="3">
        <f t="shared" si="35"/>
        <v>6</v>
      </c>
      <c r="T153" s="3">
        <f t="shared" si="36"/>
        <v>13</v>
      </c>
      <c r="U153" s="3">
        <f t="shared" si="37"/>
        <v>1</v>
      </c>
      <c r="V153" s="3">
        <f t="shared" si="38"/>
        <v>14</v>
      </c>
      <c r="W153" s="3">
        <f t="shared" si="39"/>
        <v>2</v>
      </c>
      <c r="X153" s="3">
        <f t="shared" si="40"/>
        <v>3</v>
      </c>
      <c r="Y153" s="3">
        <f t="shared" si="41"/>
        <v>4</v>
      </c>
      <c r="Z153" s="3">
        <f t="shared" si="42"/>
        <v>12</v>
      </c>
      <c r="AA153" s="3">
        <f t="shared" si="43"/>
        <v>8</v>
      </c>
      <c r="AB153" s="3">
        <f t="shared" si="44"/>
        <v>10</v>
      </c>
      <c r="AC153" s="3">
        <f t="shared" si="45"/>
        <v>11</v>
      </c>
      <c r="AD153" s="3">
        <f t="shared" si="46"/>
        <v>9</v>
      </c>
    </row>
    <row r="154" spans="1:30" x14ac:dyDescent="0.25">
      <c r="A154" s="2">
        <v>37894</v>
      </c>
      <c r="B154">
        <v>0.28444173283420499</v>
      </c>
      <c r="C154">
        <v>0.25273757998283902</v>
      </c>
      <c r="D154">
        <v>-1.0166761263788799</v>
      </c>
      <c r="E154">
        <v>-1.3646679917357201</v>
      </c>
      <c r="F154">
        <v>1.6741377643755899</v>
      </c>
      <c r="G154">
        <v>-7.6633142269634899E-2</v>
      </c>
      <c r="H154">
        <v>1.3037143182741799</v>
      </c>
      <c r="I154">
        <v>-1.44096860290683</v>
      </c>
      <c r="J154">
        <v>1.3443427826313801</v>
      </c>
      <c r="K154">
        <v>-1.1343845295132</v>
      </c>
      <c r="L154">
        <v>-0.34363275578630298</v>
      </c>
      <c r="M154">
        <v>1.3510064878926301E-4</v>
      </c>
      <c r="N154">
        <v>0.13925394423050899</v>
      </c>
      <c r="O154">
        <v>0.37819992561306498</v>
      </c>
      <c r="P154" s="4">
        <f t="shared" si="32"/>
        <v>37894</v>
      </c>
      <c r="Q154" s="3">
        <f t="shared" si="33"/>
        <v>5</v>
      </c>
      <c r="R154" s="3">
        <f t="shared" si="34"/>
        <v>6</v>
      </c>
      <c r="S154" s="3">
        <f t="shared" si="35"/>
        <v>11</v>
      </c>
      <c r="T154" s="3">
        <f t="shared" si="36"/>
        <v>13</v>
      </c>
      <c r="U154" s="3">
        <f t="shared" si="37"/>
        <v>1</v>
      </c>
      <c r="V154" s="3">
        <f t="shared" si="38"/>
        <v>9</v>
      </c>
      <c r="W154" s="3">
        <f t="shared" si="39"/>
        <v>3</v>
      </c>
      <c r="X154" s="3">
        <f t="shared" si="40"/>
        <v>14</v>
      </c>
      <c r="Y154" s="3">
        <f t="shared" si="41"/>
        <v>2</v>
      </c>
      <c r="Z154" s="3">
        <f t="shared" si="42"/>
        <v>12</v>
      </c>
      <c r="AA154" s="3">
        <f t="shared" si="43"/>
        <v>10</v>
      </c>
      <c r="AB154" s="3">
        <f t="shared" si="44"/>
        <v>8</v>
      </c>
      <c r="AC154" s="3">
        <f t="shared" si="45"/>
        <v>7</v>
      </c>
      <c r="AD154" s="3">
        <f t="shared" si="46"/>
        <v>4</v>
      </c>
    </row>
    <row r="155" spans="1:30" x14ac:dyDescent="0.25">
      <c r="A155" s="2">
        <v>37925</v>
      </c>
      <c r="B155">
        <v>-1.21653227649935</v>
      </c>
      <c r="C155">
        <v>-0.64853650851665101</v>
      </c>
      <c r="D155">
        <v>0.52113912125970296</v>
      </c>
      <c r="E155">
        <v>2.3282713062605098</v>
      </c>
      <c r="F155">
        <v>0.80681361735507295</v>
      </c>
      <c r="G155">
        <v>-0.367759743882005</v>
      </c>
      <c r="H155">
        <v>-1.29251796373551</v>
      </c>
      <c r="I155">
        <v>0.54803839890796002</v>
      </c>
      <c r="J155">
        <v>8.52931458470155E-2</v>
      </c>
      <c r="K155">
        <v>0.213879433492318</v>
      </c>
      <c r="L155">
        <v>0.98937480704842296</v>
      </c>
      <c r="M155">
        <v>-1.06883855619583</v>
      </c>
      <c r="N155">
        <v>-0.638800111662992</v>
      </c>
      <c r="O155">
        <v>-0.25982466967867202</v>
      </c>
      <c r="P155" s="4">
        <f t="shared" si="32"/>
        <v>37925</v>
      </c>
      <c r="Q155" s="3">
        <f t="shared" si="33"/>
        <v>13</v>
      </c>
      <c r="R155" s="3">
        <f t="shared" si="34"/>
        <v>11</v>
      </c>
      <c r="S155" s="3">
        <f t="shared" si="35"/>
        <v>5</v>
      </c>
      <c r="T155" s="3">
        <f t="shared" si="36"/>
        <v>1</v>
      </c>
      <c r="U155" s="3">
        <f t="shared" si="37"/>
        <v>3</v>
      </c>
      <c r="V155" s="3">
        <f t="shared" si="38"/>
        <v>9</v>
      </c>
      <c r="W155" s="3">
        <f t="shared" si="39"/>
        <v>14</v>
      </c>
      <c r="X155" s="3">
        <f t="shared" si="40"/>
        <v>4</v>
      </c>
      <c r="Y155" s="3">
        <f t="shared" si="41"/>
        <v>7</v>
      </c>
      <c r="Z155" s="3">
        <f t="shared" si="42"/>
        <v>6</v>
      </c>
      <c r="AA155" s="3">
        <f t="shared" si="43"/>
        <v>2</v>
      </c>
      <c r="AB155" s="3">
        <f t="shared" si="44"/>
        <v>12</v>
      </c>
      <c r="AC155" s="3">
        <f t="shared" si="45"/>
        <v>10</v>
      </c>
      <c r="AD155" s="3">
        <f t="shared" si="46"/>
        <v>8</v>
      </c>
    </row>
    <row r="156" spans="1:30" x14ac:dyDescent="0.25">
      <c r="A156" s="2">
        <v>37953</v>
      </c>
      <c r="B156">
        <v>-1.3172766997226</v>
      </c>
      <c r="C156">
        <v>-0.10387620106635601</v>
      </c>
      <c r="D156">
        <v>0.431523380926911</v>
      </c>
      <c r="E156">
        <v>0.86616158621781103</v>
      </c>
      <c r="F156">
        <v>0.68800374160127198</v>
      </c>
      <c r="G156">
        <v>1.8091735756310099</v>
      </c>
      <c r="H156">
        <v>-2.2328658282945701</v>
      </c>
      <c r="I156">
        <v>-7.5215238296446996E-2</v>
      </c>
      <c r="J156">
        <v>-0.78027144866667897</v>
      </c>
      <c r="K156">
        <v>0.468131575020583</v>
      </c>
      <c r="L156">
        <v>-0.62772662712042204</v>
      </c>
      <c r="M156">
        <v>0.53447033351196505</v>
      </c>
      <c r="N156">
        <v>0.25458084971061401</v>
      </c>
      <c r="O156">
        <v>8.5187000546906699E-2</v>
      </c>
      <c r="P156" s="4">
        <f t="shared" si="32"/>
        <v>37953</v>
      </c>
      <c r="Q156" s="3">
        <f t="shared" si="33"/>
        <v>13</v>
      </c>
      <c r="R156" s="3">
        <f t="shared" si="34"/>
        <v>10</v>
      </c>
      <c r="S156" s="3">
        <f t="shared" si="35"/>
        <v>6</v>
      </c>
      <c r="T156" s="3">
        <f t="shared" si="36"/>
        <v>2</v>
      </c>
      <c r="U156" s="3">
        <f t="shared" si="37"/>
        <v>3</v>
      </c>
      <c r="V156" s="3">
        <f t="shared" si="38"/>
        <v>1</v>
      </c>
      <c r="W156" s="3">
        <f t="shared" si="39"/>
        <v>14</v>
      </c>
      <c r="X156" s="3">
        <f t="shared" si="40"/>
        <v>9</v>
      </c>
      <c r="Y156" s="3">
        <f t="shared" si="41"/>
        <v>12</v>
      </c>
      <c r="Z156" s="3">
        <f t="shared" si="42"/>
        <v>5</v>
      </c>
      <c r="AA156" s="3">
        <f t="shared" si="43"/>
        <v>11</v>
      </c>
      <c r="AB156" s="3">
        <f t="shared" si="44"/>
        <v>4</v>
      </c>
      <c r="AC156" s="3">
        <f t="shared" si="45"/>
        <v>7</v>
      </c>
      <c r="AD156" s="3">
        <f t="shared" si="46"/>
        <v>8</v>
      </c>
    </row>
    <row r="157" spans="1:30" x14ac:dyDescent="0.25">
      <c r="A157" s="2">
        <v>37986</v>
      </c>
      <c r="B157">
        <v>-0.109729213747114</v>
      </c>
      <c r="C157">
        <v>0.67129938208836304</v>
      </c>
      <c r="D157">
        <v>3.6090155461986698E-2</v>
      </c>
      <c r="E157">
        <v>1.35469047701843</v>
      </c>
      <c r="F157">
        <v>-0.54575734226892403</v>
      </c>
      <c r="G157">
        <v>-2.4365795571861302</v>
      </c>
      <c r="H157">
        <v>0.41070543006506199</v>
      </c>
      <c r="I157">
        <v>-1.0775513473264899</v>
      </c>
      <c r="J157">
        <v>-0.200933847201784</v>
      </c>
      <c r="K157">
        <v>1.49220631241559</v>
      </c>
      <c r="L157">
        <v>-8.9379666098528099E-2</v>
      </c>
      <c r="M157">
        <v>-9.4306388528984098E-2</v>
      </c>
      <c r="N157">
        <v>-0.28792302334721098</v>
      </c>
      <c r="O157">
        <v>0.87716862865573098</v>
      </c>
      <c r="P157" s="4">
        <f t="shared" si="32"/>
        <v>37986</v>
      </c>
      <c r="Q157" s="3">
        <f t="shared" si="33"/>
        <v>9</v>
      </c>
      <c r="R157" s="3">
        <f t="shared" si="34"/>
        <v>4</v>
      </c>
      <c r="S157" s="3">
        <f t="shared" si="35"/>
        <v>6</v>
      </c>
      <c r="T157" s="3">
        <f t="shared" si="36"/>
        <v>2</v>
      </c>
      <c r="U157" s="3">
        <f t="shared" si="37"/>
        <v>12</v>
      </c>
      <c r="V157" s="3">
        <f t="shared" si="38"/>
        <v>14</v>
      </c>
      <c r="W157" s="3">
        <f t="shared" si="39"/>
        <v>5</v>
      </c>
      <c r="X157" s="3">
        <f t="shared" si="40"/>
        <v>13</v>
      </c>
      <c r="Y157" s="3">
        <f t="shared" si="41"/>
        <v>10</v>
      </c>
      <c r="Z157" s="3">
        <f t="shared" si="42"/>
        <v>1</v>
      </c>
      <c r="AA157" s="3">
        <f t="shared" si="43"/>
        <v>7</v>
      </c>
      <c r="AB157" s="3">
        <f t="shared" si="44"/>
        <v>8</v>
      </c>
      <c r="AC157" s="3">
        <f t="shared" si="45"/>
        <v>11</v>
      </c>
      <c r="AD157" s="3">
        <f t="shared" si="46"/>
        <v>3</v>
      </c>
    </row>
    <row r="158" spans="1:30" x14ac:dyDescent="0.25">
      <c r="A158" s="2">
        <v>38016</v>
      </c>
      <c r="B158">
        <v>-1.67593932203037</v>
      </c>
      <c r="C158">
        <v>0.48782542917423599</v>
      </c>
      <c r="D158">
        <v>-0.191853130578204</v>
      </c>
      <c r="E158">
        <v>-0.23724389956679101</v>
      </c>
      <c r="F158">
        <v>1.00505725772901</v>
      </c>
      <c r="G158">
        <v>0.20049939264504499</v>
      </c>
      <c r="H158">
        <v>-0.98004868598844497</v>
      </c>
      <c r="I158">
        <v>0.78976009040228901</v>
      </c>
      <c r="J158">
        <v>0.61726644905418904</v>
      </c>
      <c r="K158">
        <v>0.15782173757670101</v>
      </c>
      <c r="L158">
        <v>1.3004633033200099</v>
      </c>
      <c r="M158">
        <v>0.93760456580907103</v>
      </c>
      <c r="N158">
        <v>-2.02487386087153</v>
      </c>
      <c r="O158">
        <v>-0.38633932667522197</v>
      </c>
      <c r="P158" s="4">
        <f t="shared" si="32"/>
        <v>38016</v>
      </c>
      <c r="Q158" s="3">
        <f t="shared" si="33"/>
        <v>13</v>
      </c>
      <c r="R158" s="3">
        <f t="shared" si="34"/>
        <v>6</v>
      </c>
      <c r="S158" s="3">
        <f t="shared" si="35"/>
        <v>9</v>
      </c>
      <c r="T158" s="3">
        <f t="shared" si="36"/>
        <v>10</v>
      </c>
      <c r="U158" s="3">
        <f t="shared" si="37"/>
        <v>2</v>
      </c>
      <c r="V158" s="3">
        <f t="shared" si="38"/>
        <v>7</v>
      </c>
      <c r="W158" s="3">
        <f t="shared" si="39"/>
        <v>12</v>
      </c>
      <c r="X158" s="3">
        <f t="shared" si="40"/>
        <v>4</v>
      </c>
      <c r="Y158" s="3">
        <f t="shared" si="41"/>
        <v>5</v>
      </c>
      <c r="Z158" s="3">
        <f t="shared" si="42"/>
        <v>8</v>
      </c>
      <c r="AA158" s="3">
        <f t="shared" si="43"/>
        <v>1</v>
      </c>
      <c r="AB158" s="3">
        <f t="shared" si="44"/>
        <v>3</v>
      </c>
      <c r="AC158" s="3">
        <f t="shared" si="45"/>
        <v>14</v>
      </c>
      <c r="AD158" s="3">
        <f t="shared" si="46"/>
        <v>11</v>
      </c>
    </row>
    <row r="159" spans="1:30" x14ac:dyDescent="0.25">
      <c r="A159" s="2">
        <v>38044</v>
      </c>
      <c r="B159">
        <v>0.47636325441391097</v>
      </c>
      <c r="C159">
        <v>0.38586846685013099</v>
      </c>
      <c r="D159">
        <v>-3.8195913512688301E-4</v>
      </c>
      <c r="E159">
        <v>-2.0924879303380002</v>
      </c>
      <c r="F159">
        <v>1.8900014743706901</v>
      </c>
      <c r="G159">
        <v>-1.02041516402651</v>
      </c>
      <c r="H159">
        <v>0.70476549202146199</v>
      </c>
      <c r="I159">
        <v>-0.91898146041242901</v>
      </c>
      <c r="J159">
        <v>-0.31645504194424201</v>
      </c>
      <c r="K159">
        <v>1.0350864239823701</v>
      </c>
      <c r="L159">
        <v>0.77431628357385096</v>
      </c>
      <c r="M159">
        <v>-0.45380910533427299</v>
      </c>
      <c r="N159">
        <v>8.93585400974094E-2</v>
      </c>
      <c r="O159">
        <v>-0.55322927411925005</v>
      </c>
      <c r="P159" s="4">
        <f t="shared" si="32"/>
        <v>38044</v>
      </c>
      <c r="Q159" s="3">
        <f t="shared" si="33"/>
        <v>5</v>
      </c>
      <c r="R159" s="3">
        <f t="shared" si="34"/>
        <v>6</v>
      </c>
      <c r="S159" s="3">
        <f t="shared" si="35"/>
        <v>8</v>
      </c>
      <c r="T159" s="3">
        <f t="shared" si="36"/>
        <v>14</v>
      </c>
      <c r="U159" s="3">
        <f t="shared" si="37"/>
        <v>1</v>
      </c>
      <c r="V159" s="3">
        <f t="shared" si="38"/>
        <v>13</v>
      </c>
      <c r="W159" s="3">
        <f t="shared" si="39"/>
        <v>4</v>
      </c>
      <c r="X159" s="3">
        <f t="shared" si="40"/>
        <v>12</v>
      </c>
      <c r="Y159" s="3">
        <f t="shared" si="41"/>
        <v>9</v>
      </c>
      <c r="Z159" s="3">
        <f t="shared" si="42"/>
        <v>2</v>
      </c>
      <c r="AA159" s="3">
        <f t="shared" si="43"/>
        <v>3</v>
      </c>
      <c r="AB159" s="3">
        <f t="shared" si="44"/>
        <v>10</v>
      </c>
      <c r="AC159" s="3">
        <f t="shared" si="45"/>
        <v>7</v>
      </c>
      <c r="AD159" s="3">
        <f t="shared" si="46"/>
        <v>11</v>
      </c>
    </row>
    <row r="160" spans="1:30" x14ac:dyDescent="0.25">
      <c r="A160" s="2">
        <v>38077</v>
      </c>
      <c r="B160">
        <v>0.89136655344464599</v>
      </c>
      <c r="C160">
        <v>-0.243304549688906</v>
      </c>
      <c r="D160">
        <v>-0.16612777124161801</v>
      </c>
      <c r="E160">
        <v>-0.52750874077033005</v>
      </c>
      <c r="F160">
        <v>-1.7618779712581101</v>
      </c>
      <c r="G160">
        <v>-0.25143477324317198</v>
      </c>
      <c r="H160">
        <v>2.8203871720017402</v>
      </c>
      <c r="I160">
        <v>-0.71606332385355498</v>
      </c>
      <c r="J160">
        <v>4.3419680655214697E-2</v>
      </c>
      <c r="K160">
        <v>-0.19771925425657499</v>
      </c>
      <c r="L160">
        <v>0.25818327597393997</v>
      </c>
      <c r="M160">
        <v>-0.28853094495690002</v>
      </c>
      <c r="N160">
        <v>1.9286060560047901E-2</v>
      </c>
      <c r="O160">
        <v>0.119924586633572</v>
      </c>
      <c r="P160" s="4">
        <f t="shared" si="32"/>
        <v>38077</v>
      </c>
      <c r="Q160" s="3">
        <f t="shared" si="33"/>
        <v>2</v>
      </c>
      <c r="R160" s="3">
        <f t="shared" si="34"/>
        <v>9</v>
      </c>
      <c r="S160" s="3">
        <f t="shared" si="35"/>
        <v>7</v>
      </c>
      <c r="T160" s="3">
        <f t="shared" si="36"/>
        <v>12</v>
      </c>
      <c r="U160" s="3">
        <f t="shared" si="37"/>
        <v>14</v>
      </c>
      <c r="V160" s="3">
        <f t="shared" si="38"/>
        <v>10</v>
      </c>
      <c r="W160" s="3">
        <f t="shared" si="39"/>
        <v>1</v>
      </c>
      <c r="X160" s="3">
        <f t="shared" si="40"/>
        <v>13</v>
      </c>
      <c r="Y160" s="3">
        <f t="shared" si="41"/>
        <v>5</v>
      </c>
      <c r="Z160" s="3">
        <f t="shared" si="42"/>
        <v>8</v>
      </c>
      <c r="AA160" s="3">
        <f t="shared" si="43"/>
        <v>3</v>
      </c>
      <c r="AB160" s="3">
        <f t="shared" si="44"/>
        <v>11</v>
      </c>
      <c r="AC160" s="3">
        <f t="shared" si="45"/>
        <v>6</v>
      </c>
      <c r="AD160" s="3">
        <f t="shared" si="46"/>
        <v>4</v>
      </c>
    </row>
    <row r="161" spans="1:30" x14ac:dyDescent="0.25">
      <c r="A161" s="2">
        <v>38107</v>
      </c>
      <c r="B161">
        <v>-0.43921509663504299</v>
      </c>
      <c r="C161">
        <v>-1.70437682785111</v>
      </c>
      <c r="D161">
        <v>0.36649964661586698</v>
      </c>
      <c r="E161">
        <v>0.87904060079720203</v>
      </c>
      <c r="F161">
        <v>-2.15203785522661</v>
      </c>
      <c r="G161">
        <v>1.1723948352301701</v>
      </c>
      <c r="H161">
        <v>-2.3136599221360198E-2</v>
      </c>
      <c r="I161">
        <v>0.503991842611342</v>
      </c>
      <c r="J161">
        <v>-0.275847813852166</v>
      </c>
      <c r="K161">
        <v>0.22581950337911799</v>
      </c>
      <c r="L161">
        <v>0.25791701695499297</v>
      </c>
      <c r="M161">
        <v>1.1998316561409701</v>
      </c>
      <c r="N161">
        <v>0.73670941138813595</v>
      </c>
      <c r="O161">
        <v>-0.74759032033149897</v>
      </c>
      <c r="P161" s="4">
        <f t="shared" si="32"/>
        <v>38107</v>
      </c>
      <c r="Q161" s="3">
        <f t="shared" si="33"/>
        <v>11</v>
      </c>
      <c r="R161" s="3">
        <f t="shared" si="34"/>
        <v>13</v>
      </c>
      <c r="S161" s="3">
        <f t="shared" si="35"/>
        <v>6</v>
      </c>
      <c r="T161" s="3">
        <f t="shared" si="36"/>
        <v>3</v>
      </c>
      <c r="U161" s="3">
        <f t="shared" si="37"/>
        <v>14</v>
      </c>
      <c r="V161" s="3">
        <f t="shared" si="38"/>
        <v>2</v>
      </c>
      <c r="W161" s="3">
        <f t="shared" si="39"/>
        <v>9</v>
      </c>
      <c r="X161" s="3">
        <f t="shared" si="40"/>
        <v>5</v>
      </c>
      <c r="Y161" s="3">
        <f t="shared" si="41"/>
        <v>10</v>
      </c>
      <c r="Z161" s="3">
        <f t="shared" si="42"/>
        <v>8</v>
      </c>
      <c r="AA161" s="3">
        <f t="shared" si="43"/>
        <v>7</v>
      </c>
      <c r="AB161" s="3">
        <f t="shared" si="44"/>
        <v>1</v>
      </c>
      <c r="AC161" s="3">
        <f t="shared" si="45"/>
        <v>4</v>
      </c>
      <c r="AD161" s="3">
        <f t="shared" si="46"/>
        <v>12</v>
      </c>
    </row>
    <row r="162" spans="1:30" x14ac:dyDescent="0.25">
      <c r="A162" s="2">
        <v>38138</v>
      </c>
      <c r="B162">
        <v>1.2502941309143001</v>
      </c>
      <c r="C162">
        <v>1.0402397044207301</v>
      </c>
      <c r="D162">
        <v>0.77152403700391303</v>
      </c>
      <c r="E162">
        <v>-0.42416237921960498</v>
      </c>
      <c r="F162">
        <v>1.81664157855066</v>
      </c>
      <c r="G162">
        <v>-3.2875539205941599E-2</v>
      </c>
      <c r="H162">
        <v>-1.60417884479789</v>
      </c>
      <c r="I162">
        <v>-8.3554382212863293E-3</v>
      </c>
      <c r="J162">
        <v>-0.95600091786918995</v>
      </c>
      <c r="K162">
        <v>-0.50321491951781305</v>
      </c>
      <c r="L162">
        <v>-0.61968416441278995</v>
      </c>
      <c r="M162">
        <v>-1.0054876187042401</v>
      </c>
      <c r="N162">
        <v>-0.60557736063919398</v>
      </c>
      <c r="O162">
        <v>0.880837731698352</v>
      </c>
      <c r="P162" s="4">
        <f t="shared" si="32"/>
        <v>38138</v>
      </c>
      <c r="Q162" s="3">
        <f t="shared" si="33"/>
        <v>2</v>
      </c>
      <c r="R162" s="3">
        <f t="shared" si="34"/>
        <v>3</v>
      </c>
      <c r="S162" s="3">
        <f t="shared" si="35"/>
        <v>5</v>
      </c>
      <c r="T162" s="3">
        <f t="shared" si="36"/>
        <v>8</v>
      </c>
      <c r="U162" s="3">
        <f t="shared" si="37"/>
        <v>1</v>
      </c>
      <c r="V162" s="3">
        <f t="shared" si="38"/>
        <v>7</v>
      </c>
      <c r="W162" s="3">
        <f t="shared" si="39"/>
        <v>14</v>
      </c>
      <c r="X162" s="3">
        <f t="shared" si="40"/>
        <v>6</v>
      </c>
      <c r="Y162" s="3">
        <f t="shared" si="41"/>
        <v>12</v>
      </c>
      <c r="Z162" s="3">
        <f t="shared" si="42"/>
        <v>9</v>
      </c>
      <c r="AA162" s="3">
        <f t="shared" si="43"/>
        <v>11</v>
      </c>
      <c r="AB162" s="3">
        <f t="shared" si="44"/>
        <v>13</v>
      </c>
      <c r="AC162" s="3">
        <f t="shared" si="45"/>
        <v>10</v>
      </c>
      <c r="AD162" s="3">
        <f t="shared" si="46"/>
        <v>4</v>
      </c>
    </row>
    <row r="163" spans="1:30" x14ac:dyDescent="0.25">
      <c r="A163" s="2">
        <v>38168</v>
      </c>
      <c r="B163">
        <v>-0.178588876550068</v>
      </c>
      <c r="C163">
        <v>-0.11102125526761</v>
      </c>
      <c r="D163">
        <v>-3.5833784804383699E-2</v>
      </c>
      <c r="E163">
        <v>0.92377322366669701</v>
      </c>
      <c r="F163">
        <v>-1.0492494335151299</v>
      </c>
      <c r="G163">
        <v>1.3184181755529101</v>
      </c>
      <c r="H163">
        <v>1.7927776767222701</v>
      </c>
      <c r="I163">
        <v>-6.6867327109882496E-2</v>
      </c>
      <c r="J163">
        <v>0.45311039727357399</v>
      </c>
      <c r="K163">
        <v>-0.82457425490286096</v>
      </c>
      <c r="L163">
        <v>0.98879059325569496</v>
      </c>
      <c r="M163">
        <v>-1.60125973831469</v>
      </c>
      <c r="N163">
        <v>-1.20554221532189</v>
      </c>
      <c r="O163">
        <v>-0.40393318068462403</v>
      </c>
      <c r="P163" s="4">
        <f t="shared" si="32"/>
        <v>38168</v>
      </c>
      <c r="Q163" s="3">
        <f t="shared" si="33"/>
        <v>9</v>
      </c>
      <c r="R163" s="3">
        <f t="shared" si="34"/>
        <v>8</v>
      </c>
      <c r="S163" s="3">
        <f t="shared" si="35"/>
        <v>6</v>
      </c>
      <c r="T163" s="3">
        <f t="shared" si="36"/>
        <v>4</v>
      </c>
      <c r="U163" s="3">
        <f t="shared" si="37"/>
        <v>12</v>
      </c>
      <c r="V163" s="3">
        <f t="shared" si="38"/>
        <v>2</v>
      </c>
      <c r="W163" s="3">
        <f t="shared" si="39"/>
        <v>1</v>
      </c>
      <c r="X163" s="3">
        <f t="shared" si="40"/>
        <v>7</v>
      </c>
      <c r="Y163" s="3">
        <f t="shared" si="41"/>
        <v>5</v>
      </c>
      <c r="Z163" s="3">
        <f t="shared" si="42"/>
        <v>11</v>
      </c>
      <c r="AA163" s="3">
        <f t="shared" si="43"/>
        <v>3</v>
      </c>
      <c r="AB163" s="3">
        <f t="shared" si="44"/>
        <v>14</v>
      </c>
      <c r="AC163" s="3">
        <f t="shared" si="45"/>
        <v>13</v>
      </c>
      <c r="AD163" s="3">
        <f t="shared" si="46"/>
        <v>10</v>
      </c>
    </row>
    <row r="164" spans="1:30" x14ac:dyDescent="0.25">
      <c r="A164" s="2">
        <v>38198</v>
      </c>
      <c r="B164">
        <v>0.875088777803257</v>
      </c>
      <c r="C164">
        <v>0.59229842780477404</v>
      </c>
      <c r="D164">
        <v>-0.30309696421884202</v>
      </c>
      <c r="E164">
        <v>-1.37609270760803</v>
      </c>
      <c r="F164">
        <v>0.90642932982586399</v>
      </c>
      <c r="G164">
        <v>-7.8859298626973898E-2</v>
      </c>
      <c r="H164">
        <v>-1.2733465287607</v>
      </c>
      <c r="I164">
        <v>-1.30629431132679</v>
      </c>
      <c r="J164">
        <v>2.1815513840640701</v>
      </c>
      <c r="K164">
        <v>0.25260274657591802</v>
      </c>
      <c r="L164">
        <v>-0.21308681841257701</v>
      </c>
      <c r="M164">
        <v>0.30909570948535697</v>
      </c>
      <c r="N164">
        <v>0.27272893765796002</v>
      </c>
      <c r="O164">
        <v>-0.83901868426328996</v>
      </c>
      <c r="P164" s="4">
        <f t="shared" si="32"/>
        <v>38198</v>
      </c>
      <c r="Q164" s="3">
        <f t="shared" si="33"/>
        <v>3</v>
      </c>
      <c r="R164" s="3">
        <f t="shared" si="34"/>
        <v>4</v>
      </c>
      <c r="S164" s="3">
        <f t="shared" si="35"/>
        <v>10</v>
      </c>
      <c r="T164" s="3">
        <f t="shared" si="36"/>
        <v>14</v>
      </c>
      <c r="U164" s="3">
        <f t="shared" si="37"/>
        <v>2</v>
      </c>
      <c r="V164" s="3">
        <f t="shared" si="38"/>
        <v>8</v>
      </c>
      <c r="W164" s="3">
        <f t="shared" si="39"/>
        <v>12</v>
      </c>
      <c r="X164" s="3">
        <f t="shared" si="40"/>
        <v>13</v>
      </c>
      <c r="Y164" s="3">
        <f t="shared" si="41"/>
        <v>1</v>
      </c>
      <c r="Z164" s="3">
        <f t="shared" si="42"/>
        <v>7</v>
      </c>
      <c r="AA164" s="3">
        <f t="shared" si="43"/>
        <v>9</v>
      </c>
      <c r="AB164" s="3">
        <f t="shared" si="44"/>
        <v>5</v>
      </c>
      <c r="AC164" s="3">
        <f t="shared" si="45"/>
        <v>6</v>
      </c>
      <c r="AD164" s="3">
        <f t="shared" si="46"/>
        <v>11</v>
      </c>
    </row>
    <row r="165" spans="1:30" x14ac:dyDescent="0.25">
      <c r="A165" s="2">
        <v>38230</v>
      </c>
      <c r="B165">
        <v>0.34547825318245501</v>
      </c>
      <c r="C165">
        <v>-0.30428876779636699</v>
      </c>
      <c r="D165">
        <v>-0.60096149671710797</v>
      </c>
      <c r="E165">
        <v>-1.2280779366162999</v>
      </c>
      <c r="F165">
        <v>2.58956714307417</v>
      </c>
      <c r="G165">
        <v>-1.04859989715323</v>
      </c>
      <c r="H165">
        <v>-0.29414460301235201</v>
      </c>
      <c r="I165">
        <v>-0.466493836573799</v>
      </c>
      <c r="J165">
        <v>0.97999387519560799</v>
      </c>
      <c r="K165">
        <v>-9.9253611312989806E-2</v>
      </c>
      <c r="L165">
        <v>0.166295365681144</v>
      </c>
      <c r="M165">
        <v>-1.06304355415732</v>
      </c>
      <c r="N165">
        <v>0.79230402002303002</v>
      </c>
      <c r="O165">
        <v>0.23122504618306899</v>
      </c>
      <c r="P165" s="4">
        <f t="shared" si="32"/>
        <v>38230</v>
      </c>
      <c r="Q165" s="3">
        <f t="shared" si="33"/>
        <v>4</v>
      </c>
      <c r="R165" s="3">
        <f t="shared" si="34"/>
        <v>9</v>
      </c>
      <c r="S165" s="3">
        <f t="shared" si="35"/>
        <v>11</v>
      </c>
      <c r="T165" s="3">
        <f t="shared" si="36"/>
        <v>14</v>
      </c>
      <c r="U165" s="3">
        <f t="shared" si="37"/>
        <v>1</v>
      </c>
      <c r="V165" s="3">
        <f t="shared" si="38"/>
        <v>12</v>
      </c>
      <c r="W165" s="3">
        <f t="shared" si="39"/>
        <v>8</v>
      </c>
      <c r="X165" s="3">
        <f t="shared" si="40"/>
        <v>10</v>
      </c>
      <c r="Y165" s="3">
        <f t="shared" si="41"/>
        <v>2</v>
      </c>
      <c r="Z165" s="3">
        <f t="shared" si="42"/>
        <v>7</v>
      </c>
      <c r="AA165" s="3">
        <f t="shared" si="43"/>
        <v>6</v>
      </c>
      <c r="AB165" s="3">
        <f t="shared" si="44"/>
        <v>13</v>
      </c>
      <c r="AC165" s="3">
        <f t="shared" si="45"/>
        <v>3</v>
      </c>
      <c r="AD165" s="3">
        <f t="shared" si="46"/>
        <v>5</v>
      </c>
    </row>
    <row r="166" spans="1:30" x14ac:dyDescent="0.25">
      <c r="A166" s="2">
        <v>38260</v>
      </c>
      <c r="B166">
        <v>1.09786004597344</v>
      </c>
      <c r="C166">
        <v>1.1956485092517199</v>
      </c>
      <c r="D166">
        <v>-0.54005278005096802</v>
      </c>
      <c r="E166">
        <v>0.436514603787026</v>
      </c>
      <c r="F166">
        <v>0.32182925529087097</v>
      </c>
      <c r="G166">
        <v>0.77362783720033301</v>
      </c>
      <c r="H166">
        <v>-2.4603488003050602</v>
      </c>
      <c r="I166">
        <v>-1.15796504800989</v>
      </c>
      <c r="J166">
        <v>0.64195733111556796</v>
      </c>
      <c r="K166">
        <v>6.3567746835913E-2</v>
      </c>
      <c r="L166">
        <v>0.66983764690716896</v>
      </c>
      <c r="M166">
        <v>-0.75020282835709196</v>
      </c>
      <c r="N166">
        <v>0.25154643705380197</v>
      </c>
      <c r="O166">
        <v>-0.54381995669283401</v>
      </c>
      <c r="P166" s="4">
        <f t="shared" si="32"/>
        <v>38260</v>
      </c>
      <c r="Q166" s="3">
        <f t="shared" si="33"/>
        <v>2</v>
      </c>
      <c r="R166" s="3">
        <f t="shared" si="34"/>
        <v>1</v>
      </c>
      <c r="S166" s="3">
        <f t="shared" si="35"/>
        <v>10</v>
      </c>
      <c r="T166" s="3">
        <f t="shared" si="36"/>
        <v>6</v>
      </c>
      <c r="U166" s="3">
        <f t="shared" si="37"/>
        <v>7</v>
      </c>
      <c r="V166" s="3">
        <f t="shared" si="38"/>
        <v>3</v>
      </c>
      <c r="W166" s="3">
        <f t="shared" si="39"/>
        <v>14</v>
      </c>
      <c r="X166" s="3">
        <f t="shared" si="40"/>
        <v>13</v>
      </c>
      <c r="Y166" s="3">
        <f t="shared" si="41"/>
        <v>5</v>
      </c>
      <c r="Z166" s="3">
        <f t="shared" si="42"/>
        <v>9</v>
      </c>
      <c r="AA166" s="3">
        <f t="shared" si="43"/>
        <v>4</v>
      </c>
      <c r="AB166" s="3">
        <f t="shared" si="44"/>
        <v>12</v>
      </c>
      <c r="AC166" s="3">
        <f t="shared" si="45"/>
        <v>8</v>
      </c>
      <c r="AD166" s="3">
        <f t="shared" si="46"/>
        <v>11</v>
      </c>
    </row>
    <row r="167" spans="1:30" x14ac:dyDescent="0.25">
      <c r="A167" s="2">
        <v>38289</v>
      </c>
      <c r="B167">
        <v>0.82450250231548095</v>
      </c>
      <c r="C167">
        <v>0.88781490346437497</v>
      </c>
      <c r="D167">
        <v>0.28252303725095701</v>
      </c>
      <c r="E167">
        <v>0.28259024772886698</v>
      </c>
      <c r="F167">
        <v>-0.72326079538813404</v>
      </c>
      <c r="G167">
        <v>1.00050027823267</v>
      </c>
      <c r="H167">
        <v>-1.6069254904404799</v>
      </c>
      <c r="I167">
        <v>0.27094537911719302</v>
      </c>
      <c r="J167">
        <v>-0.64142389510743203</v>
      </c>
      <c r="K167">
        <v>1.90831800964756</v>
      </c>
      <c r="L167">
        <v>-0.88416417482656795</v>
      </c>
      <c r="M167">
        <v>-1.51848956447428</v>
      </c>
      <c r="N167">
        <v>-0.19715413556845399</v>
      </c>
      <c r="O167">
        <v>0.114223698048237</v>
      </c>
      <c r="P167" s="4">
        <f t="shared" si="32"/>
        <v>38289</v>
      </c>
      <c r="Q167" s="3">
        <f t="shared" si="33"/>
        <v>4</v>
      </c>
      <c r="R167" s="3">
        <f t="shared" si="34"/>
        <v>3</v>
      </c>
      <c r="S167" s="3">
        <f t="shared" si="35"/>
        <v>6</v>
      </c>
      <c r="T167" s="3">
        <f t="shared" si="36"/>
        <v>5</v>
      </c>
      <c r="U167" s="3">
        <f t="shared" si="37"/>
        <v>11</v>
      </c>
      <c r="V167" s="3">
        <f t="shared" si="38"/>
        <v>2</v>
      </c>
      <c r="W167" s="3">
        <f t="shared" si="39"/>
        <v>14</v>
      </c>
      <c r="X167" s="3">
        <f t="shared" si="40"/>
        <v>7</v>
      </c>
      <c r="Y167" s="3">
        <f t="shared" si="41"/>
        <v>10</v>
      </c>
      <c r="Z167" s="3">
        <f t="shared" si="42"/>
        <v>1</v>
      </c>
      <c r="AA167" s="3">
        <f t="shared" si="43"/>
        <v>12</v>
      </c>
      <c r="AB167" s="3">
        <f t="shared" si="44"/>
        <v>13</v>
      </c>
      <c r="AC167" s="3">
        <f t="shared" si="45"/>
        <v>9</v>
      </c>
      <c r="AD167" s="3">
        <f t="shared" si="46"/>
        <v>8</v>
      </c>
    </row>
    <row r="168" spans="1:30" x14ac:dyDescent="0.25">
      <c r="A168" s="2">
        <v>38321</v>
      </c>
      <c r="B168">
        <v>0.430922049531687</v>
      </c>
      <c r="C168">
        <v>-0.979931703190843</v>
      </c>
      <c r="D168">
        <v>-0.828718664638043</v>
      </c>
      <c r="E168">
        <v>0.43293104953324402</v>
      </c>
      <c r="F168">
        <v>2.43647290010674</v>
      </c>
      <c r="G168">
        <v>3.2842831279195697E-2</v>
      </c>
      <c r="H168">
        <v>-0.71838355146041799</v>
      </c>
      <c r="I168">
        <v>-0.46897373223486599</v>
      </c>
      <c r="J168">
        <v>-1.0545230506007901</v>
      </c>
      <c r="K168">
        <v>0.291585690306846</v>
      </c>
      <c r="L168">
        <v>1.3621964021851101</v>
      </c>
      <c r="M168">
        <v>-0.73659544252012898</v>
      </c>
      <c r="N168">
        <v>-0.68778484911141402</v>
      </c>
      <c r="O168">
        <v>0.48796007081368697</v>
      </c>
      <c r="P168" s="4">
        <f t="shared" si="32"/>
        <v>38321</v>
      </c>
      <c r="Q168" s="3">
        <f t="shared" si="33"/>
        <v>5</v>
      </c>
      <c r="R168" s="3">
        <f t="shared" si="34"/>
        <v>13</v>
      </c>
      <c r="S168" s="3">
        <f t="shared" si="35"/>
        <v>12</v>
      </c>
      <c r="T168" s="3">
        <f t="shared" si="36"/>
        <v>4</v>
      </c>
      <c r="U168" s="3">
        <f t="shared" si="37"/>
        <v>1</v>
      </c>
      <c r="V168" s="3">
        <f t="shared" si="38"/>
        <v>7</v>
      </c>
      <c r="W168" s="3">
        <f t="shared" si="39"/>
        <v>10</v>
      </c>
      <c r="X168" s="3">
        <f t="shared" si="40"/>
        <v>8</v>
      </c>
      <c r="Y168" s="3">
        <f t="shared" si="41"/>
        <v>14</v>
      </c>
      <c r="Z168" s="3">
        <f t="shared" si="42"/>
        <v>6</v>
      </c>
      <c r="AA168" s="3">
        <f t="shared" si="43"/>
        <v>2</v>
      </c>
      <c r="AB168" s="3">
        <f t="shared" si="44"/>
        <v>11</v>
      </c>
      <c r="AC168" s="3">
        <f t="shared" si="45"/>
        <v>9</v>
      </c>
      <c r="AD168" s="3">
        <f t="shared" si="46"/>
        <v>3</v>
      </c>
    </row>
    <row r="169" spans="1:30" x14ac:dyDescent="0.25">
      <c r="A169" s="2">
        <v>38352</v>
      </c>
      <c r="B169">
        <v>0.20329767669753199</v>
      </c>
      <c r="C169">
        <v>-0.36004247809039402</v>
      </c>
      <c r="D169">
        <v>-0.92160694761350404</v>
      </c>
      <c r="E169">
        <v>0.16670796501829699</v>
      </c>
      <c r="F169">
        <v>-1.12915471693583</v>
      </c>
      <c r="G169">
        <v>0.62221258682267999</v>
      </c>
      <c r="H169">
        <v>1.47849859476864</v>
      </c>
      <c r="I169">
        <v>0.164071096633022</v>
      </c>
      <c r="J169">
        <v>-0.12935400031920299</v>
      </c>
      <c r="K169">
        <v>0.94034365373707696</v>
      </c>
      <c r="L169">
        <v>-2.1669954042844801</v>
      </c>
      <c r="M169">
        <v>1.42253359691351</v>
      </c>
      <c r="N169">
        <v>-0.60035151422303601</v>
      </c>
      <c r="O169">
        <v>0.30983989087569302</v>
      </c>
      <c r="P169" s="4">
        <f t="shared" si="32"/>
        <v>38352</v>
      </c>
      <c r="Q169" s="3">
        <f t="shared" si="33"/>
        <v>6</v>
      </c>
      <c r="R169" s="3">
        <f t="shared" si="34"/>
        <v>10</v>
      </c>
      <c r="S169" s="3">
        <f t="shared" si="35"/>
        <v>12</v>
      </c>
      <c r="T169" s="3">
        <f t="shared" si="36"/>
        <v>7</v>
      </c>
      <c r="U169" s="3">
        <f t="shared" si="37"/>
        <v>13</v>
      </c>
      <c r="V169" s="3">
        <f t="shared" si="38"/>
        <v>4</v>
      </c>
      <c r="W169" s="3">
        <f t="shared" si="39"/>
        <v>1</v>
      </c>
      <c r="X169" s="3">
        <f t="shared" si="40"/>
        <v>8</v>
      </c>
      <c r="Y169" s="3">
        <f t="shared" si="41"/>
        <v>9</v>
      </c>
      <c r="Z169" s="3">
        <f t="shared" si="42"/>
        <v>3</v>
      </c>
      <c r="AA169" s="3">
        <f t="shared" si="43"/>
        <v>14</v>
      </c>
      <c r="AB169" s="3">
        <f t="shared" si="44"/>
        <v>2</v>
      </c>
      <c r="AC169" s="3">
        <f t="shared" si="45"/>
        <v>11</v>
      </c>
      <c r="AD169" s="3">
        <f t="shared" si="46"/>
        <v>5</v>
      </c>
    </row>
    <row r="170" spans="1:30" x14ac:dyDescent="0.25">
      <c r="A170" s="2">
        <v>38383</v>
      </c>
      <c r="B170">
        <v>0.13108872197628699</v>
      </c>
      <c r="C170">
        <v>-0.78991686783614901</v>
      </c>
      <c r="D170">
        <v>1.01227092685122</v>
      </c>
      <c r="E170">
        <v>-0.23398218035124299</v>
      </c>
      <c r="F170">
        <v>-2.08050110912068</v>
      </c>
      <c r="G170">
        <v>0.70594951211918899</v>
      </c>
      <c r="H170">
        <v>-0.482823142388491</v>
      </c>
      <c r="I170">
        <v>1.50506428763188</v>
      </c>
      <c r="J170">
        <v>0.93646448421299699</v>
      </c>
      <c r="K170">
        <v>0.71810501505008695</v>
      </c>
      <c r="L170">
        <v>-0.32835515873565402</v>
      </c>
      <c r="M170">
        <v>0.35930943147974698</v>
      </c>
      <c r="N170">
        <v>7.0384145870899195E-2</v>
      </c>
      <c r="O170">
        <v>-1.5230580667600799</v>
      </c>
      <c r="P170" s="4">
        <f t="shared" si="32"/>
        <v>38383</v>
      </c>
      <c r="Q170" s="3">
        <f t="shared" si="33"/>
        <v>7</v>
      </c>
      <c r="R170" s="3">
        <f t="shared" si="34"/>
        <v>12</v>
      </c>
      <c r="S170" s="3">
        <f t="shared" si="35"/>
        <v>2</v>
      </c>
      <c r="T170" s="3">
        <f t="shared" si="36"/>
        <v>9</v>
      </c>
      <c r="U170" s="3">
        <f t="shared" si="37"/>
        <v>14</v>
      </c>
      <c r="V170" s="3">
        <f t="shared" si="38"/>
        <v>5</v>
      </c>
      <c r="W170" s="3">
        <f t="shared" si="39"/>
        <v>11</v>
      </c>
      <c r="X170" s="3">
        <f t="shared" si="40"/>
        <v>1</v>
      </c>
      <c r="Y170" s="3">
        <f t="shared" si="41"/>
        <v>3</v>
      </c>
      <c r="Z170" s="3">
        <f t="shared" si="42"/>
        <v>4</v>
      </c>
      <c r="AA170" s="3">
        <f t="shared" si="43"/>
        <v>10</v>
      </c>
      <c r="AB170" s="3">
        <f t="shared" si="44"/>
        <v>6</v>
      </c>
      <c r="AC170" s="3">
        <f t="shared" si="45"/>
        <v>8</v>
      </c>
      <c r="AD170" s="3">
        <f t="shared" si="46"/>
        <v>13</v>
      </c>
    </row>
    <row r="171" spans="1:30" x14ac:dyDescent="0.25">
      <c r="A171" s="2">
        <v>38411</v>
      </c>
      <c r="B171">
        <v>-0.52609610695907405</v>
      </c>
      <c r="C171">
        <v>1.9420911588724901</v>
      </c>
      <c r="D171">
        <v>0.218318620233316</v>
      </c>
      <c r="E171">
        <v>-0.82273049186978398</v>
      </c>
      <c r="F171">
        <v>0.79356122960474496</v>
      </c>
      <c r="G171">
        <v>-0.85075315184046896</v>
      </c>
      <c r="H171">
        <v>0.59001181446080397</v>
      </c>
      <c r="I171">
        <v>1.0647675311926399</v>
      </c>
      <c r="J171">
        <v>-2.1108830256669902</v>
      </c>
      <c r="K171">
        <v>-0.56944795405354098</v>
      </c>
      <c r="L171">
        <v>0.64922265599086204</v>
      </c>
      <c r="M171">
        <v>-1.35578237360449E-3</v>
      </c>
      <c r="N171">
        <v>5.5622404916950099E-2</v>
      </c>
      <c r="O171">
        <v>-0.43232890250835099</v>
      </c>
      <c r="P171" s="4">
        <f t="shared" si="32"/>
        <v>38411</v>
      </c>
      <c r="Q171" s="3">
        <f t="shared" si="33"/>
        <v>10</v>
      </c>
      <c r="R171" s="3">
        <f t="shared" si="34"/>
        <v>1</v>
      </c>
      <c r="S171" s="3">
        <f t="shared" si="35"/>
        <v>6</v>
      </c>
      <c r="T171" s="3">
        <f t="shared" si="36"/>
        <v>12</v>
      </c>
      <c r="U171" s="3">
        <f t="shared" si="37"/>
        <v>3</v>
      </c>
      <c r="V171" s="3">
        <f t="shared" si="38"/>
        <v>13</v>
      </c>
      <c r="W171" s="3">
        <f t="shared" si="39"/>
        <v>5</v>
      </c>
      <c r="X171" s="3">
        <f t="shared" si="40"/>
        <v>2</v>
      </c>
      <c r="Y171" s="3">
        <f t="shared" si="41"/>
        <v>14</v>
      </c>
      <c r="Z171" s="3">
        <f t="shared" si="42"/>
        <v>11</v>
      </c>
      <c r="AA171" s="3">
        <f t="shared" si="43"/>
        <v>4</v>
      </c>
      <c r="AB171" s="3">
        <f t="shared" si="44"/>
        <v>8</v>
      </c>
      <c r="AC171" s="3">
        <f t="shared" si="45"/>
        <v>7</v>
      </c>
      <c r="AD171" s="3">
        <f t="shared" si="46"/>
        <v>9</v>
      </c>
    </row>
    <row r="172" spans="1:30" x14ac:dyDescent="0.25">
      <c r="A172" s="2">
        <v>38442</v>
      </c>
      <c r="B172">
        <v>-0.41988772100035898</v>
      </c>
      <c r="C172">
        <v>0.49241046824335799</v>
      </c>
      <c r="D172">
        <v>0.87615169815024896</v>
      </c>
      <c r="E172">
        <v>0.41071984422275698</v>
      </c>
      <c r="F172">
        <v>-2.62617364967908</v>
      </c>
      <c r="G172">
        <v>1.16131186004234</v>
      </c>
      <c r="H172">
        <v>0.79620088554467805</v>
      </c>
      <c r="I172">
        <v>-0.47790386557882403</v>
      </c>
      <c r="J172">
        <v>0.384652414616105</v>
      </c>
      <c r="K172">
        <v>-0.65162832385892</v>
      </c>
      <c r="L172">
        <v>0.453415888170977</v>
      </c>
      <c r="M172">
        <v>0.88778285487991004</v>
      </c>
      <c r="N172">
        <v>-0.37654376524063599</v>
      </c>
      <c r="O172">
        <v>-0.91050858851255101</v>
      </c>
      <c r="P172" s="4">
        <f t="shared" si="32"/>
        <v>38442</v>
      </c>
      <c r="Q172" s="3">
        <f t="shared" si="33"/>
        <v>10</v>
      </c>
      <c r="R172" s="3">
        <f t="shared" si="34"/>
        <v>5</v>
      </c>
      <c r="S172" s="3">
        <f t="shared" si="35"/>
        <v>3</v>
      </c>
      <c r="T172" s="3">
        <f t="shared" si="36"/>
        <v>7</v>
      </c>
      <c r="U172" s="3">
        <f t="shared" si="37"/>
        <v>14</v>
      </c>
      <c r="V172" s="3">
        <f t="shared" si="38"/>
        <v>1</v>
      </c>
      <c r="W172" s="3">
        <f t="shared" si="39"/>
        <v>4</v>
      </c>
      <c r="X172" s="3">
        <f t="shared" si="40"/>
        <v>11</v>
      </c>
      <c r="Y172" s="3">
        <f t="shared" si="41"/>
        <v>8</v>
      </c>
      <c r="Z172" s="3">
        <f t="shared" si="42"/>
        <v>12</v>
      </c>
      <c r="AA172" s="3">
        <f t="shared" si="43"/>
        <v>6</v>
      </c>
      <c r="AB172" s="3">
        <f t="shared" si="44"/>
        <v>2</v>
      </c>
      <c r="AC172" s="3">
        <f t="shared" si="45"/>
        <v>9</v>
      </c>
      <c r="AD172" s="3">
        <f t="shared" si="46"/>
        <v>13</v>
      </c>
    </row>
    <row r="173" spans="1:30" x14ac:dyDescent="0.25">
      <c r="A173" s="2">
        <v>38471</v>
      </c>
      <c r="B173">
        <v>-0.47834086654074098</v>
      </c>
      <c r="C173">
        <v>4.8951612840226399E-3</v>
      </c>
      <c r="D173">
        <v>-0.73330314534037999</v>
      </c>
      <c r="E173">
        <v>-0.545948558102899</v>
      </c>
      <c r="F173">
        <v>2.5771672841787998</v>
      </c>
      <c r="G173">
        <v>-0.809226461444157</v>
      </c>
      <c r="H173">
        <v>-1.14625674890576</v>
      </c>
      <c r="I173">
        <v>-1.1312329949754001</v>
      </c>
      <c r="J173">
        <v>0.95982602579786502</v>
      </c>
      <c r="K173">
        <v>-0.221521288905004</v>
      </c>
      <c r="L173">
        <v>0.71647040182293797</v>
      </c>
      <c r="M173">
        <v>0.74480767177144003</v>
      </c>
      <c r="N173">
        <v>-1.7515336816283499E-2</v>
      </c>
      <c r="O173">
        <v>8.0178856175561405E-2</v>
      </c>
      <c r="P173" s="4">
        <f t="shared" si="32"/>
        <v>38471</v>
      </c>
      <c r="Q173" s="3">
        <f t="shared" si="33"/>
        <v>9</v>
      </c>
      <c r="R173" s="3">
        <f t="shared" si="34"/>
        <v>6</v>
      </c>
      <c r="S173" s="3">
        <f t="shared" si="35"/>
        <v>11</v>
      </c>
      <c r="T173" s="3">
        <f t="shared" si="36"/>
        <v>10</v>
      </c>
      <c r="U173" s="3">
        <f t="shared" si="37"/>
        <v>1</v>
      </c>
      <c r="V173" s="3">
        <f t="shared" si="38"/>
        <v>12</v>
      </c>
      <c r="W173" s="3">
        <f t="shared" si="39"/>
        <v>14</v>
      </c>
      <c r="X173" s="3">
        <f t="shared" si="40"/>
        <v>13</v>
      </c>
      <c r="Y173" s="3">
        <f t="shared" si="41"/>
        <v>2</v>
      </c>
      <c r="Z173" s="3">
        <f t="shared" si="42"/>
        <v>8</v>
      </c>
      <c r="AA173" s="3">
        <f t="shared" si="43"/>
        <v>4</v>
      </c>
      <c r="AB173" s="3">
        <f t="shared" si="44"/>
        <v>3</v>
      </c>
      <c r="AC173" s="3">
        <f t="shared" si="45"/>
        <v>7</v>
      </c>
      <c r="AD173" s="3">
        <f t="shared" si="46"/>
        <v>5</v>
      </c>
    </row>
    <row r="174" spans="1:30" x14ac:dyDescent="0.25">
      <c r="A174" s="2">
        <v>38503</v>
      </c>
      <c r="B174">
        <v>-0.45830219816078599</v>
      </c>
      <c r="C174">
        <v>-0.70518539822109505</v>
      </c>
      <c r="D174">
        <v>1.5762473636988199</v>
      </c>
      <c r="E174">
        <v>1.3345571218576</v>
      </c>
      <c r="F174">
        <v>-1.6565512602402399</v>
      </c>
      <c r="G174">
        <v>-1.1901129802685101E-2</v>
      </c>
      <c r="H174">
        <v>-1.3111010746827001</v>
      </c>
      <c r="I174">
        <v>0.6728321437975</v>
      </c>
      <c r="J174">
        <v>-0.80153298495055902</v>
      </c>
      <c r="K174">
        <v>0.704514399125445</v>
      </c>
      <c r="L174">
        <v>1.1092905763206</v>
      </c>
      <c r="M174">
        <v>0.49333292019276598</v>
      </c>
      <c r="N174">
        <v>-0.31382836623398702</v>
      </c>
      <c r="O174">
        <v>-0.63237211270068105</v>
      </c>
      <c r="P174" s="4">
        <f t="shared" si="32"/>
        <v>38503</v>
      </c>
      <c r="Q174" s="3">
        <f t="shared" si="33"/>
        <v>9</v>
      </c>
      <c r="R174" s="3">
        <f t="shared" si="34"/>
        <v>11</v>
      </c>
      <c r="S174" s="3">
        <f t="shared" si="35"/>
        <v>1</v>
      </c>
      <c r="T174" s="3">
        <f t="shared" si="36"/>
        <v>2</v>
      </c>
      <c r="U174" s="3">
        <f t="shared" si="37"/>
        <v>14</v>
      </c>
      <c r="V174" s="3">
        <f t="shared" si="38"/>
        <v>7</v>
      </c>
      <c r="W174" s="3">
        <f t="shared" si="39"/>
        <v>13</v>
      </c>
      <c r="X174" s="3">
        <f t="shared" si="40"/>
        <v>5</v>
      </c>
      <c r="Y174" s="3">
        <f t="shared" si="41"/>
        <v>12</v>
      </c>
      <c r="Z174" s="3">
        <f t="shared" si="42"/>
        <v>4</v>
      </c>
      <c r="AA174" s="3">
        <f t="shared" si="43"/>
        <v>3</v>
      </c>
      <c r="AB174" s="3">
        <f t="shared" si="44"/>
        <v>6</v>
      </c>
      <c r="AC174" s="3">
        <f t="shared" si="45"/>
        <v>8</v>
      </c>
      <c r="AD174" s="3">
        <f t="shared" si="46"/>
        <v>10</v>
      </c>
    </row>
    <row r="175" spans="1:30" x14ac:dyDescent="0.25">
      <c r="A175" s="2">
        <v>38533</v>
      </c>
      <c r="B175">
        <v>0.64213158602163201</v>
      </c>
      <c r="C175">
        <v>0.55103204447396903</v>
      </c>
      <c r="D175">
        <v>0.13216538661200999</v>
      </c>
      <c r="E175">
        <v>-0.225759262661236</v>
      </c>
      <c r="F175">
        <v>-0.73694035465061403</v>
      </c>
      <c r="G175">
        <v>-6.6124987381727299E-2</v>
      </c>
      <c r="H175">
        <v>0.16638576281450601</v>
      </c>
      <c r="I175">
        <v>2.0026603742576801</v>
      </c>
      <c r="J175">
        <v>-0.30902590317644302</v>
      </c>
      <c r="K175">
        <v>0.729049240799167</v>
      </c>
      <c r="L175">
        <v>0.392892434655289</v>
      </c>
      <c r="M175">
        <v>-0.83380846232980699</v>
      </c>
      <c r="N175">
        <v>3.5650111222899503E-2</v>
      </c>
      <c r="O175">
        <v>-2.4803079706573201</v>
      </c>
      <c r="P175" s="4">
        <f t="shared" si="32"/>
        <v>38533</v>
      </c>
      <c r="Q175" s="3">
        <f t="shared" si="33"/>
        <v>3</v>
      </c>
      <c r="R175" s="3">
        <f t="shared" si="34"/>
        <v>4</v>
      </c>
      <c r="S175" s="3">
        <f t="shared" si="35"/>
        <v>7</v>
      </c>
      <c r="T175" s="3">
        <f t="shared" si="36"/>
        <v>10</v>
      </c>
      <c r="U175" s="3">
        <f t="shared" si="37"/>
        <v>12</v>
      </c>
      <c r="V175" s="3">
        <f t="shared" si="38"/>
        <v>9</v>
      </c>
      <c r="W175" s="3">
        <f t="shared" si="39"/>
        <v>6</v>
      </c>
      <c r="X175" s="3">
        <f t="shared" si="40"/>
        <v>1</v>
      </c>
      <c r="Y175" s="3">
        <f t="shared" si="41"/>
        <v>11</v>
      </c>
      <c r="Z175" s="3">
        <f t="shared" si="42"/>
        <v>2</v>
      </c>
      <c r="AA175" s="3">
        <f t="shared" si="43"/>
        <v>5</v>
      </c>
      <c r="AB175" s="3">
        <f t="shared" si="44"/>
        <v>13</v>
      </c>
      <c r="AC175" s="3">
        <f t="shared" si="45"/>
        <v>8</v>
      </c>
      <c r="AD175" s="3">
        <f t="shared" si="46"/>
        <v>14</v>
      </c>
    </row>
    <row r="176" spans="1:30" x14ac:dyDescent="0.25">
      <c r="A176" s="2">
        <v>38562</v>
      </c>
      <c r="B176">
        <v>-1.5391197869428099</v>
      </c>
      <c r="C176">
        <v>0.75315409863667904</v>
      </c>
      <c r="D176">
        <v>0.53350909745706998</v>
      </c>
      <c r="E176">
        <v>1.2971853836912699</v>
      </c>
      <c r="F176">
        <v>0.42013145140194502</v>
      </c>
      <c r="G176">
        <v>-0.23536607861506501</v>
      </c>
      <c r="H176">
        <v>-1.1987804849964701</v>
      </c>
      <c r="I176">
        <v>-1.0798309524446901</v>
      </c>
      <c r="J176">
        <v>1.5639142565248301</v>
      </c>
      <c r="K176">
        <v>-0.50794787562235799</v>
      </c>
      <c r="L176">
        <v>0.51002212543994196</v>
      </c>
      <c r="M176">
        <v>1.0192910612622801</v>
      </c>
      <c r="N176">
        <v>-0.96647112030498905</v>
      </c>
      <c r="O176">
        <v>-0.56969117548764603</v>
      </c>
      <c r="P176" s="4">
        <f t="shared" si="32"/>
        <v>38562</v>
      </c>
      <c r="Q176" s="3">
        <f t="shared" si="33"/>
        <v>14</v>
      </c>
      <c r="R176" s="3">
        <f t="shared" si="34"/>
        <v>4</v>
      </c>
      <c r="S176" s="3">
        <f t="shared" si="35"/>
        <v>5</v>
      </c>
      <c r="T176" s="3">
        <f t="shared" si="36"/>
        <v>2</v>
      </c>
      <c r="U176" s="3">
        <f t="shared" si="37"/>
        <v>7</v>
      </c>
      <c r="V176" s="3">
        <f t="shared" si="38"/>
        <v>8</v>
      </c>
      <c r="W176" s="3">
        <f t="shared" si="39"/>
        <v>13</v>
      </c>
      <c r="X176" s="3">
        <f t="shared" si="40"/>
        <v>12</v>
      </c>
      <c r="Y176" s="3">
        <f t="shared" si="41"/>
        <v>1</v>
      </c>
      <c r="Z176" s="3">
        <f t="shared" si="42"/>
        <v>9</v>
      </c>
      <c r="AA176" s="3">
        <f t="shared" si="43"/>
        <v>6</v>
      </c>
      <c r="AB176" s="3">
        <f t="shared" si="44"/>
        <v>3</v>
      </c>
      <c r="AC176" s="3">
        <f t="shared" si="45"/>
        <v>11</v>
      </c>
      <c r="AD176" s="3">
        <f t="shared" si="46"/>
        <v>10</v>
      </c>
    </row>
    <row r="177" spans="1:30" x14ac:dyDescent="0.25">
      <c r="A177" s="2">
        <v>38595</v>
      </c>
      <c r="B177">
        <v>0.85251173009593195</v>
      </c>
      <c r="C177">
        <v>1.2598792258014699</v>
      </c>
      <c r="D177">
        <v>-0.57260148103251696</v>
      </c>
      <c r="E177">
        <v>-0.54175650334582603</v>
      </c>
      <c r="F177">
        <v>8.5506874432593097E-2</v>
      </c>
      <c r="G177">
        <v>-0.18095645884664599</v>
      </c>
      <c r="H177">
        <v>2.6171230045132901</v>
      </c>
      <c r="I177">
        <v>-0.258211558136209</v>
      </c>
      <c r="J177">
        <v>-1.2931563647964901</v>
      </c>
      <c r="K177">
        <v>-0.326870268320818</v>
      </c>
      <c r="L177">
        <v>-0.83263037439088605</v>
      </c>
      <c r="M177">
        <v>-0.52118310576250404</v>
      </c>
      <c r="N177">
        <v>0.25811634311466403</v>
      </c>
      <c r="O177">
        <v>-0.54577106332604697</v>
      </c>
      <c r="P177" s="4">
        <f t="shared" si="32"/>
        <v>38595</v>
      </c>
      <c r="Q177" s="3">
        <f t="shared" si="33"/>
        <v>3</v>
      </c>
      <c r="R177" s="3">
        <f t="shared" si="34"/>
        <v>2</v>
      </c>
      <c r="S177" s="3">
        <f t="shared" si="35"/>
        <v>12</v>
      </c>
      <c r="T177" s="3">
        <f t="shared" si="36"/>
        <v>10</v>
      </c>
      <c r="U177" s="3">
        <f t="shared" si="37"/>
        <v>5</v>
      </c>
      <c r="V177" s="3">
        <f t="shared" si="38"/>
        <v>6</v>
      </c>
      <c r="W177" s="3">
        <f t="shared" si="39"/>
        <v>1</v>
      </c>
      <c r="X177" s="3">
        <f t="shared" si="40"/>
        <v>7</v>
      </c>
      <c r="Y177" s="3">
        <f t="shared" si="41"/>
        <v>14</v>
      </c>
      <c r="Z177" s="3">
        <f t="shared" si="42"/>
        <v>8</v>
      </c>
      <c r="AA177" s="3">
        <f t="shared" si="43"/>
        <v>13</v>
      </c>
      <c r="AB177" s="3">
        <f t="shared" si="44"/>
        <v>9</v>
      </c>
      <c r="AC177" s="3">
        <f t="shared" si="45"/>
        <v>4</v>
      </c>
      <c r="AD177" s="3">
        <f t="shared" si="46"/>
        <v>11</v>
      </c>
    </row>
    <row r="178" spans="1:30" x14ac:dyDescent="0.25">
      <c r="A178" s="2">
        <v>38625</v>
      </c>
      <c r="B178">
        <v>-6.3184983241945006E-2</v>
      </c>
      <c r="C178">
        <v>-0.37102681274285099</v>
      </c>
      <c r="D178">
        <v>-2.46034822241115E-2</v>
      </c>
      <c r="E178">
        <v>-7.9174484431495107E-2</v>
      </c>
      <c r="F178">
        <v>-0.361650397155867</v>
      </c>
      <c r="G178">
        <v>-0.27722029351530397</v>
      </c>
      <c r="H178">
        <v>2.5840434577788902</v>
      </c>
      <c r="I178">
        <v>-0.37224795275557099</v>
      </c>
      <c r="J178">
        <v>-1.2746270302381499</v>
      </c>
      <c r="K178">
        <v>1.23824509906527</v>
      </c>
      <c r="L178">
        <v>0.39662245631308501</v>
      </c>
      <c r="M178">
        <v>0.51654782829108603</v>
      </c>
      <c r="N178">
        <v>-0.49837815715540901</v>
      </c>
      <c r="O178">
        <v>-1.4133452479876201</v>
      </c>
      <c r="P178" s="4">
        <f t="shared" si="32"/>
        <v>38625</v>
      </c>
      <c r="Q178" s="3">
        <f t="shared" si="33"/>
        <v>6</v>
      </c>
      <c r="R178" s="3">
        <f t="shared" si="34"/>
        <v>10</v>
      </c>
      <c r="S178" s="3">
        <f t="shared" si="35"/>
        <v>5</v>
      </c>
      <c r="T178" s="3">
        <f t="shared" si="36"/>
        <v>7</v>
      </c>
      <c r="U178" s="3">
        <f t="shared" si="37"/>
        <v>9</v>
      </c>
      <c r="V178" s="3">
        <f t="shared" si="38"/>
        <v>8</v>
      </c>
      <c r="W178" s="3">
        <f t="shared" si="39"/>
        <v>1</v>
      </c>
      <c r="X178" s="3">
        <f t="shared" si="40"/>
        <v>11</v>
      </c>
      <c r="Y178" s="3">
        <f t="shared" si="41"/>
        <v>13</v>
      </c>
      <c r="Z178" s="3">
        <f t="shared" si="42"/>
        <v>2</v>
      </c>
      <c r="AA178" s="3">
        <f t="shared" si="43"/>
        <v>4</v>
      </c>
      <c r="AB178" s="3">
        <f t="shared" si="44"/>
        <v>3</v>
      </c>
      <c r="AC178" s="3">
        <f t="shared" si="45"/>
        <v>12</v>
      </c>
      <c r="AD178" s="3">
        <f t="shared" si="46"/>
        <v>14</v>
      </c>
    </row>
    <row r="179" spans="1:30" x14ac:dyDescent="0.25">
      <c r="A179" s="2">
        <v>38656</v>
      </c>
      <c r="B179">
        <v>-0.39911436507307801</v>
      </c>
      <c r="C179">
        <v>-1.08988909825253</v>
      </c>
      <c r="D179">
        <v>-0.32140055272014401</v>
      </c>
      <c r="E179">
        <v>1.1143600308220701E-2</v>
      </c>
      <c r="F179">
        <v>-1.47197025954071</v>
      </c>
      <c r="G179">
        <v>-1.13673583766782</v>
      </c>
      <c r="H179">
        <v>2.1208943052832701</v>
      </c>
      <c r="I179">
        <v>0.155148417450023</v>
      </c>
      <c r="J179">
        <v>-0.30242638415932499</v>
      </c>
      <c r="K179">
        <v>-1.0865218756486401E-2</v>
      </c>
      <c r="L179">
        <v>0.42124087959238299</v>
      </c>
      <c r="M179">
        <v>1.7910827050798199</v>
      </c>
      <c r="N179">
        <v>-6.2688519657653693E-2</v>
      </c>
      <c r="O179">
        <v>0.29558032811402701</v>
      </c>
      <c r="P179" s="4">
        <f t="shared" si="32"/>
        <v>38656</v>
      </c>
      <c r="Q179" s="3">
        <f t="shared" si="33"/>
        <v>11</v>
      </c>
      <c r="R179" s="3">
        <f t="shared" si="34"/>
        <v>12</v>
      </c>
      <c r="S179" s="3">
        <f t="shared" si="35"/>
        <v>10</v>
      </c>
      <c r="T179" s="3">
        <f t="shared" si="36"/>
        <v>6</v>
      </c>
      <c r="U179" s="3">
        <f t="shared" si="37"/>
        <v>14</v>
      </c>
      <c r="V179" s="3">
        <f t="shared" si="38"/>
        <v>13</v>
      </c>
      <c r="W179" s="3">
        <f t="shared" si="39"/>
        <v>1</v>
      </c>
      <c r="X179" s="3">
        <f t="shared" si="40"/>
        <v>5</v>
      </c>
      <c r="Y179" s="3">
        <f t="shared" si="41"/>
        <v>9</v>
      </c>
      <c r="Z179" s="3">
        <f t="shared" si="42"/>
        <v>7</v>
      </c>
      <c r="AA179" s="3">
        <f t="shared" si="43"/>
        <v>3</v>
      </c>
      <c r="AB179" s="3">
        <f t="shared" si="44"/>
        <v>2</v>
      </c>
      <c r="AC179" s="3">
        <f t="shared" si="45"/>
        <v>8</v>
      </c>
      <c r="AD179" s="3">
        <f t="shared" si="46"/>
        <v>4</v>
      </c>
    </row>
    <row r="180" spans="1:30" x14ac:dyDescent="0.25">
      <c r="A180" s="2">
        <v>38686</v>
      </c>
      <c r="B180">
        <v>-9.4849681707870698E-2</v>
      </c>
      <c r="C180">
        <v>0.28809848097492902</v>
      </c>
      <c r="D180">
        <v>-0.55239474763504304</v>
      </c>
      <c r="E180">
        <v>1.17730823230875</v>
      </c>
      <c r="F180">
        <v>-0.36611951666825399</v>
      </c>
      <c r="G180">
        <v>0.18017864578137999</v>
      </c>
      <c r="H180">
        <v>1.28024880809423</v>
      </c>
      <c r="I180">
        <v>1.67521086076949</v>
      </c>
      <c r="J180">
        <v>-0.32835913489475199</v>
      </c>
      <c r="K180">
        <v>-2.0574563083486002</v>
      </c>
      <c r="L180">
        <v>-0.50157770003558799</v>
      </c>
      <c r="M180">
        <v>0.77339184041333797</v>
      </c>
      <c r="N180">
        <v>-1.1420586777742701</v>
      </c>
      <c r="O180">
        <v>-0.33162110127775002</v>
      </c>
      <c r="P180" s="4">
        <f t="shared" si="32"/>
        <v>38686</v>
      </c>
      <c r="Q180" s="3">
        <f t="shared" si="33"/>
        <v>7</v>
      </c>
      <c r="R180" s="3">
        <f t="shared" si="34"/>
        <v>5</v>
      </c>
      <c r="S180" s="3">
        <f t="shared" si="35"/>
        <v>12</v>
      </c>
      <c r="T180" s="3">
        <f t="shared" si="36"/>
        <v>3</v>
      </c>
      <c r="U180" s="3">
        <f t="shared" si="37"/>
        <v>10</v>
      </c>
      <c r="V180" s="3">
        <f t="shared" si="38"/>
        <v>6</v>
      </c>
      <c r="W180" s="3">
        <f t="shared" si="39"/>
        <v>2</v>
      </c>
      <c r="X180" s="3">
        <f t="shared" si="40"/>
        <v>1</v>
      </c>
      <c r="Y180" s="3">
        <f t="shared" si="41"/>
        <v>8</v>
      </c>
      <c r="Z180" s="3">
        <f t="shared" si="42"/>
        <v>14</v>
      </c>
      <c r="AA180" s="3">
        <f t="shared" si="43"/>
        <v>11</v>
      </c>
      <c r="AB180" s="3">
        <f t="shared" si="44"/>
        <v>4</v>
      </c>
      <c r="AC180" s="3">
        <f t="shared" si="45"/>
        <v>13</v>
      </c>
      <c r="AD180" s="3">
        <f t="shared" si="46"/>
        <v>9</v>
      </c>
    </row>
    <row r="181" spans="1:30" x14ac:dyDescent="0.25">
      <c r="A181" s="2">
        <v>38716</v>
      </c>
      <c r="B181">
        <v>-0.30266971033008599</v>
      </c>
      <c r="C181">
        <v>0.38828579557002402</v>
      </c>
      <c r="D181">
        <v>4.5586758261128797E-2</v>
      </c>
      <c r="E181">
        <v>0.38873295250073397</v>
      </c>
      <c r="F181">
        <v>-1.79511785608152</v>
      </c>
      <c r="G181">
        <v>0.73129117292675205</v>
      </c>
      <c r="H181">
        <v>2.0132938904176498</v>
      </c>
      <c r="I181">
        <v>0.43020740829430598</v>
      </c>
      <c r="J181">
        <v>-0.296268822563092</v>
      </c>
      <c r="K181">
        <v>-0.74938455581614305</v>
      </c>
      <c r="L181">
        <v>1.1157636744452299</v>
      </c>
      <c r="M181">
        <v>-0.42915165730275201</v>
      </c>
      <c r="N181">
        <v>4.9361580499637299E-2</v>
      </c>
      <c r="O181">
        <v>-1.5899306308218599</v>
      </c>
      <c r="P181" s="4">
        <f t="shared" si="32"/>
        <v>38716</v>
      </c>
      <c r="Q181" s="3">
        <f t="shared" si="33"/>
        <v>10</v>
      </c>
      <c r="R181" s="3">
        <f t="shared" si="34"/>
        <v>6</v>
      </c>
      <c r="S181" s="3">
        <f t="shared" si="35"/>
        <v>8</v>
      </c>
      <c r="T181" s="3">
        <f t="shared" si="36"/>
        <v>5</v>
      </c>
      <c r="U181" s="3">
        <f t="shared" si="37"/>
        <v>14</v>
      </c>
      <c r="V181" s="3">
        <f t="shared" si="38"/>
        <v>3</v>
      </c>
      <c r="W181" s="3">
        <f t="shared" si="39"/>
        <v>1</v>
      </c>
      <c r="X181" s="3">
        <f t="shared" si="40"/>
        <v>4</v>
      </c>
      <c r="Y181" s="3">
        <f t="shared" si="41"/>
        <v>9</v>
      </c>
      <c r="Z181" s="3">
        <f t="shared" si="42"/>
        <v>12</v>
      </c>
      <c r="AA181" s="3">
        <f t="shared" si="43"/>
        <v>2</v>
      </c>
      <c r="AB181" s="3">
        <f t="shared" si="44"/>
        <v>11</v>
      </c>
      <c r="AC181" s="3">
        <f t="shared" si="45"/>
        <v>7</v>
      </c>
      <c r="AD181" s="3">
        <f t="shared" si="46"/>
        <v>13</v>
      </c>
    </row>
    <row r="182" spans="1:30" x14ac:dyDescent="0.25">
      <c r="A182" s="2">
        <v>38748</v>
      </c>
      <c r="B182">
        <v>0.33363829078308999</v>
      </c>
      <c r="C182">
        <v>1.33098905823623</v>
      </c>
      <c r="D182">
        <v>0.74988939044915603</v>
      </c>
      <c r="E182">
        <v>0.69017828145050397</v>
      </c>
      <c r="F182">
        <v>1.84104632196133</v>
      </c>
      <c r="G182">
        <v>-0.55451598223162701</v>
      </c>
      <c r="H182">
        <v>0.33169301976222099</v>
      </c>
      <c r="I182">
        <v>-0.33055106881665802</v>
      </c>
      <c r="J182">
        <v>-0.320871643738317</v>
      </c>
      <c r="K182">
        <v>2.4004389434346001E-2</v>
      </c>
      <c r="L182">
        <v>-2.14993732419184</v>
      </c>
      <c r="M182">
        <v>-0.30747225614016099</v>
      </c>
      <c r="N182">
        <v>-0.83077006267575004</v>
      </c>
      <c r="O182">
        <v>-0.80732041428253098</v>
      </c>
      <c r="P182" s="4">
        <f t="shared" si="32"/>
        <v>38748</v>
      </c>
      <c r="Q182" s="3">
        <f t="shared" si="33"/>
        <v>5</v>
      </c>
      <c r="R182" s="3">
        <f t="shared" si="34"/>
        <v>2</v>
      </c>
      <c r="S182" s="3">
        <f t="shared" si="35"/>
        <v>3</v>
      </c>
      <c r="T182" s="3">
        <f t="shared" si="36"/>
        <v>4</v>
      </c>
      <c r="U182" s="3">
        <f t="shared" si="37"/>
        <v>1</v>
      </c>
      <c r="V182" s="3">
        <f t="shared" si="38"/>
        <v>11</v>
      </c>
      <c r="W182" s="3">
        <f t="shared" si="39"/>
        <v>6</v>
      </c>
      <c r="X182" s="3">
        <f t="shared" si="40"/>
        <v>10</v>
      </c>
      <c r="Y182" s="3">
        <f t="shared" si="41"/>
        <v>9</v>
      </c>
      <c r="Z182" s="3">
        <f t="shared" si="42"/>
        <v>7</v>
      </c>
      <c r="AA182" s="3">
        <f t="shared" si="43"/>
        <v>14</v>
      </c>
      <c r="AB182" s="3">
        <f t="shared" si="44"/>
        <v>8</v>
      </c>
      <c r="AC182" s="3">
        <f t="shared" si="45"/>
        <v>13</v>
      </c>
      <c r="AD182" s="3">
        <f t="shared" si="46"/>
        <v>12</v>
      </c>
    </row>
    <row r="183" spans="1:30" x14ac:dyDescent="0.25">
      <c r="A183" s="2">
        <v>38776</v>
      </c>
      <c r="B183">
        <v>-0.45731421517606902</v>
      </c>
      <c r="C183">
        <v>-1.4220383669763099</v>
      </c>
      <c r="D183">
        <v>-0.16783427041016899</v>
      </c>
      <c r="E183">
        <v>0.388892199161469</v>
      </c>
      <c r="F183">
        <v>-0.37658404038700999</v>
      </c>
      <c r="G183">
        <v>0.69971017392948198</v>
      </c>
      <c r="H183">
        <v>-1.87053614477381</v>
      </c>
      <c r="I183">
        <v>0.27401040952300398</v>
      </c>
      <c r="J183">
        <v>0.61730201513191996</v>
      </c>
      <c r="K183">
        <v>2.1947883821935101</v>
      </c>
      <c r="L183">
        <v>0.92804398145572897</v>
      </c>
      <c r="M183">
        <v>-3.1093758862656501E-2</v>
      </c>
      <c r="N183">
        <v>-0.285367551263908</v>
      </c>
      <c r="O183">
        <v>-0.49197881354518003</v>
      </c>
      <c r="P183" s="4">
        <f t="shared" si="32"/>
        <v>38776</v>
      </c>
      <c r="Q183" s="3">
        <f t="shared" si="33"/>
        <v>11</v>
      </c>
      <c r="R183" s="3">
        <f t="shared" si="34"/>
        <v>13</v>
      </c>
      <c r="S183" s="3">
        <f t="shared" si="35"/>
        <v>8</v>
      </c>
      <c r="T183" s="3">
        <f t="shared" si="36"/>
        <v>5</v>
      </c>
      <c r="U183" s="3">
        <f t="shared" si="37"/>
        <v>10</v>
      </c>
      <c r="V183" s="3">
        <f t="shared" si="38"/>
        <v>3</v>
      </c>
      <c r="W183" s="3">
        <f t="shared" si="39"/>
        <v>14</v>
      </c>
      <c r="X183" s="3">
        <f t="shared" si="40"/>
        <v>6</v>
      </c>
      <c r="Y183" s="3">
        <f t="shared" si="41"/>
        <v>4</v>
      </c>
      <c r="Z183" s="3">
        <f t="shared" si="42"/>
        <v>1</v>
      </c>
      <c r="AA183" s="3">
        <f t="shared" si="43"/>
        <v>2</v>
      </c>
      <c r="AB183" s="3">
        <f t="shared" si="44"/>
        <v>7</v>
      </c>
      <c r="AC183" s="3">
        <f t="shared" si="45"/>
        <v>9</v>
      </c>
      <c r="AD183" s="3">
        <f t="shared" si="46"/>
        <v>12</v>
      </c>
    </row>
    <row r="184" spans="1:30" x14ac:dyDescent="0.25">
      <c r="A184" s="2">
        <v>38807</v>
      </c>
      <c r="B184">
        <v>0.76164069980691496</v>
      </c>
      <c r="C184">
        <v>0.42834909026734502</v>
      </c>
      <c r="D184">
        <v>0.74230459827567996</v>
      </c>
      <c r="E184">
        <v>4.7088427937348902E-2</v>
      </c>
      <c r="F184">
        <v>-1.60219351250443</v>
      </c>
      <c r="G184">
        <v>-1.03866534128941</v>
      </c>
      <c r="H184">
        <v>1.1139838266828701</v>
      </c>
      <c r="I184">
        <v>-0.24380093031934599</v>
      </c>
      <c r="J184">
        <v>-0.50478324622336102</v>
      </c>
      <c r="K184">
        <v>-0.92039984232114802</v>
      </c>
      <c r="L184">
        <v>2.1148060892334</v>
      </c>
      <c r="M184">
        <v>-0.336902468489929</v>
      </c>
      <c r="N184">
        <v>0.38692694160230401</v>
      </c>
      <c r="O184">
        <v>-0.94835433265824298</v>
      </c>
      <c r="P184" s="4">
        <f t="shared" si="32"/>
        <v>38807</v>
      </c>
      <c r="Q184" s="3">
        <f t="shared" si="33"/>
        <v>3</v>
      </c>
      <c r="R184" s="3">
        <f t="shared" si="34"/>
        <v>5</v>
      </c>
      <c r="S184" s="3">
        <f t="shared" si="35"/>
        <v>4</v>
      </c>
      <c r="T184" s="3">
        <f t="shared" si="36"/>
        <v>7</v>
      </c>
      <c r="U184" s="3">
        <f t="shared" si="37"/>
        <v>14</v>
      </c>
      <c r="V184" s="3">
        <f t="shared" si="38"/>
        <v>13</v>
      </c>
      <c r="W184" s="3">
        <f t="shared" si="39"/>
        <v>2</v>
      </c>
      <c r="X184" s="3">
        <f t="shared" si="40"/>
        <v>8</v>
      </c>
      <c r="Y184" s="3">
        <f t="shared" si="41"/>
        <v>10</v>
      </c>
      <c r="Z184" s="3">
        <f t="shared" si="42"/>
        <v>11</v>
      </c>
      <c r="AA184" s="3">
        <f t="shared" si="43"/>
        <v>1</v>
      </c>
      <c r="AB184" s="3">
        <f t="shared" si="44"/>
        <v>9</v>
      </c>
      <c r="AC184" s="3">
        <f t="shared" si="45"/>
        <v>6</v>
      </c>
      <c r="AD184" s="3">
        <f t="shared" si="46"/>
        <v>12</v>
      </c>
    </row>
    <row r="185" spans="1:30" x14ac:dyDescent="0.25">
      <c r="A185" s="2">
        <v>38835</v>
      </c>
      <c r="B185">
        <v>0.73153492967099498</v>
      </c>
      <c r="C185">
        <v>-0.498393082275086</v>
      </c>
      <c r="D185">
        <v>-0.98019195389551295</v>
      </c>
      <c r="E185">
        <v>-0.358431304107448</v>
      </c>
      <c r="F185">
        <v>2.69896236747062</v>
      </c>
      <c r="G185">
        <v>-0.54059388185956203</v>
      </c>
      <c r="H185">
        <v>-0.744527304239881</v>
      </c>
      <c r="I185">
        <v>-0.30636911194181699</v>
      </c>
      <c r="J185">
        <v>1.42048805034434</v>
      </c>
      <c r="K185">
        <v>-0.582893136752346</v>
      </c>
      <c r="L185">
        <v>-0.73417368595696797</v>
      </c>
      <c r="M185">
        <v>-8.5075057997095107E-3</v>
      </c>
      <c r="N185">
        <v>-7.1472311773436797E-2</v>
      </c>
      <c r="O185">
        <v>-2.5432068884190601E-2</v>
      </c>
      <c r="P185" s="4">
        <f t="shared" si="32"/>
        <v>38835</v>
      </c>
      <c r="Q185" s="3">
        <f t="shared" si="33"/>
        <v>3</v>
      </c>
      <c r="R185" s="3">
        <f t="shared" si="34"/>
        <v>9</v>
      </c>
      <c r="S185" s="3">
        <f t="shared" si="35"/>
        <v>14</v>
      </c>
      <c r="T185" s="3">
        <f t="shared" si="36"/>
        <v>8</v>
      </c>
      <c r="U185" s="3">
        <f t="shared" si="37"/>
        <v>1</v>
      </c>
      <c r="V185" s="3">
        <f t="shared" si="38"/>
        <v>10</v>
      </c>
      <c r="W185" s="3">
        <f t="shared" si="39"/>
        <v>13</v>
      </c>
      <c r="X185" s="3">
        <f t="shared" si="40"/>
        <v>7</v>
      </c>
      <c r="Y185" s="3">
        <f t="shared" si="41"/>
        <v>2</v>
      </c>
      <c r="Z185" s="3">
        <f t="shared" si="42"/>
        <v>11</v>
      </c>
      <c r="AA185" s="3">
        <f t="shared" si="43"/>
        <v>12</v>
      </c>
      <c r="AB185" s="3">
        <f t="shared" si="44"/>
        <v>4</v>
      </c>
      <c r="AC185" s="3">
        <f t="shared" si="45"/>
        <v>6</v>
      </c>
      <c r="AD185" s="3">
        <f t="shared" si="46"/>
        <v>5</v>
      </c>
    </row>
    <row r="186" spans="1:30" x14ac:dyDescent="0.25">
      <c r="A186" s="2">
        <v>38868</v>
      </c>
      <c r="B186">
        <v>0.249074392163353</v>
      </c>
      <c r="C186">
        <v>0.47399929889541698</v>
      </c>
      <c r="D186">
        <v>1.0538491000264401</v>
      </c>
      <c r="E186">
        <v>-0.179665595489818</v>
      </c>
      <c r="F186">
        <v>0.34737686780170202</v>
      </c>
      <c r="G186">
        <v>1.4965529254838901</v>
      </c>
      <c r="H186">
        <v>-1.80465824731016</v>
      </c>
      <c r="I186">
        <v>-0.27267980166592298</v>
      </c>
      <c r="J186">
        <v>-1.27809025804913</v>
      </c>
      <c r="K186">
        <v>0.57624088363945503</v>
      </c>
      <c r="L186">
        <v>-1.7042680763282301</v>
      </c>
      <c r="M186">
        <v>-5.69210716870742E-2</v>
      </c>
      <c r="N186">
        <v>0.10155733085351699</v>
      </c>
      <c r="O186">
        <v>0.99763225166657599</v>
      </c>
      <c r="P186" s="4">
        <f t="shared" si="32"/>
        <v>38868</v>
      </c>
      <c r="Q186" s="3">
        <f t="shared" si="33"/>
        <v>7</v>
      </c>
      <c r="R186" s="3">
        <f t="shared" si="34"/>
        <v>5</v>
      </c>
      <c r="S186" s="3">
        <f t="shared" si="35"/>
        <v>2</v>
      </c>
      <c r="T186" s="3">
        <f t="shared" si="36"/>
        <v>10</v>
      </c>
      <c r="U186" s="3">
        <f t="shared" si="37"/>
        <v>6</v>
      </c>
      <c r="V186" s="3">
        <f t="shared" si="38"/>
        <v>1</v>
      </c>
      <c r="W186" s="3">
        <f t="shared" si="39"/>
        <v>14</v>
      </c>
      <c r="X186" s="3">
        <f t="shared" si="40"/>
        <v>11</v>
      </c>
      <c r="Y186" s="3">
        <f t="shared" si="41"/>
        <v>12</v>
      </c>
      <c r="Z186" s="3">
        <f t="shared" si="42"/>
        <v>4</v>
      </c>
      <c r="AA186" s="3">
        <f t="shared" si="43"/>
        <v>13</v>
      </c>
      <c r="AB186" s="3">
        <f t="shared" si="44"/>
        <v>9</v>
      </c>
      <c r="AC186" s="3">
        <f t="shared" si="45"/>
        <v>8</v>
      </c>
      <c r="AD186" s="3">
        <f t="shared" si="46"/>
        <v>3</v>
      </c>
    </row>
    <row r="187" spans="1:30" x14ac:dyDescent="0.25">
      <c r="A187" s="2">
        <v>38898</v>
      </c>
      <c r="B187">
        <v>0.74460377485203799</v>
      </c>
      <c r="C187">
        <v>-1.41348496681892</v>
      </c>
      <c r="D187">
        <v>7.83465655674319E-2</v>
      </c>
      <c r="E187">
        <v>-1.06796008948145</v>
      </c>
      <c r="F187">
        <v>1.7565942836550299</v>
      </c>
      <c r="G187">
        <v>4.9870882332340702E-2</v>
      </c>
      <c r="H187">
        <v>-0.22639291862743899</v>
      </c>
      <c r="I187">
        <v>-1.02195372143284</v>
      </c>
      <c r="J187">
        <v>1.4294710755816999</v>
      </c>
      <c r="K187">
        <v>1.08764935339442</v>
      </c>
      <c r="L187">
        <v>-0.54403934595644299</v>
      </c>
      <c r="M187">
        <v>-0.37445335944569302</v>
      </c>
      <c r="N187">
        <v>0.56650426260643905</v>
      </c>
      <c r="O187">
        <v>-1.0647557962266201</v>
      </c>
      <c r="P187" s="4">
        <f t="shared" si="32"/>
        <v>38898</v>
      </c>
      <c r="Q187" s="3">
        <f t="shared" si="33"/>
        <v>4</v>
      </c>
      <c r="R187" s="3">
        <f t="shared" si="34"/>
        <v>14</v>
      </c>
      <c r="S187" s="3">
        <f t="shared" si="35"/>
        <v>6</v>
      </c>
      <c r="T187" s="3">
        <f t="shared" si="36"/>
        <v>13</v>
      </c>
      <c r="U187" s="3">
        <f t="shared" si="37"/>
        <v>1</v>
      </c>
      <c r="V187" s="3">
        <f t="shared" si="38"/>
        <v>7</v>
      </c>
      <c r="W187" s="3">
        <f t="shared" si="39"/>
        <v>8</v>
      </c>
      <c r="X187" s="3">
        <f t="shared" si="40"/>
        <v>11</v>
      </c>
      <c r="Y187" s="3">
        <f t="shared" si="41"/>
        <v>2</v>
      </c>
      <c r="Z187" s="3">
        <f t="shared" si="42"/>
        <v>3</v>
      </c>
      <c r="AA187" s="3">
        <f t="shared" si="43"/>
        <v>10</v>
      </c>
      <c r="AB187" s="3">
        <f t="shared" si="44"/>
        <v>9</v>
      </c>
      <c r="AC187" s="3">
        <f t="shared" si="45"/>
        <v>5</v>
      </c>
      <c r="AD187" s="3">
        <f t="shared" si="46"/>
        <v>12</v>
      </c>
    </row>
    <row r="188" spans="1:30" x14ac:dyDescent="0.25">
      <c r="A188" s="2">
        <v>38929</v>
      </c>
      <c r="B188">
        <v>-1.5373001844844201</v>
      </c>
      <c r="C188">
        <v>0.48103384334829402</v>
      </c>
      <c r="D188">
        <v>-0.108031446394832</v>
      </c>
      <c r="E188">
        <v>-0.65727999578882301</v>
      </c>
      <c r="F188">
        <v>1.60582526300172</v>
      </c>
      <c r="G188">
        <v>-0.31600098910933799</v>
      </c>
      <c r="H188">
        <v>-1.0614605313834899</v>
      </c>
      <c r="I188">
        <v>1.1139250069554201</v>
      </c>
      <c r="J188">
        <v>-0.74871642302575403</v>
      </c>
      <c r="K188">
        <v>0.90524741368848405</v>
      </c>
      <c r="L188">
        <v>-1.08503881423166</v>
      </c>
      <c r="M188">
        <v>1.45427318237465</v>
      </c>
      <c r="N188">
        <v>0.32476982090549</v>
      </c>
      <c r="O188">
        <v>-0.371246145855743</v>
      </c>
      <c r="P188" s="4">
        <f t="shared" si="32"/>
        <v>38929</v>
      </c>
      <c r="Q188" s="3">
        <f t="shared" si="33"/>
        <v>14</v>
      </c>
      <c r="R188" s="3">
        <f t="shared" si="34"/>
        <v>5</v>
      </c>
      <c r="S188" s="3">
        <f t="shared" si="35"/>
        <v>7</v>
      </c>
      <c r="T188" s="3">
        <f t="shared" si="36"/>
        <v>10</v>
      </c>
      <c r="U188" s="3">
        <f t="shared" si="37"/>
        <v>1</v>
      </c>
      <c r="V188" s="3">
        <f t="shared" si="38"/>
        <v>8</v>
      </c>
      <c r="W188" s="3">
        <f t="shared" si="39"/>
        <v>12</v>
      </c>
      <c r="X188" s="3">
        <f t="shared" si="40"/>
        <v>3</v>
      </c>
      <c r="Y188" s="3">
        <f t="shared" si="41"/>
        <v>11</v>
      </c>
      <c r="Z188" s="3">
        <f t="shared" si="42"/>
        <v>4</v>
      </c>
      <c r="AA188" s="3">
        <f t="shared" si="43"/>
        <v>13</v>
      </c>
      <c r="AB188" s="3">
        <f t="shared" si="44"/>
        <v>2</v>
      </c>
      <c r="AC188" s="3">
        <f t="shared" si="45"/>
        <v>6</v>
      </c>
      <c r="AD188" s="3">
        <f t="shared" si="46"/>
        <v>9</v>
      </c>
    </row>
    <row r="189" spans="1:30" x14ac:dyDescent="0.25">
      <c r="A189" s="2">
        <v>38960</v>
      </c>
      <c r="B189">
        <v>-7.3987693761836101E-2</v>
      </c>
      <c r="C189">
        <v>-0.66540095684751299</v>
      </c>
      <c r="D189">
        <v>-1.8375031433413201E-2</v>
      </c>
      <c r="E189">
        <v>-7.4450717214380102E-3</v>
      </c>
      <c r="F189">
        <v>-0.124409389891281</v>
      </c>
      <c r="G189">
        <v>0.54216721827496095</v>
      </c>
      <c r="H189">
        <v>1.13441521455824</v>
      </c>
      <c r="I189">
        <v>1.05031713296421</v>
      </c>
      <c r="J189">
        <v>0.347178207795378</v>
      </c>
      <c r="K189">
        <v>-0.19980318385372201</v>
      </c>
      <c r="L189">
        <v>1.5835863904864</v>
      </c>
      <c r="M189">
        <v>-0.234520034297067</v>
      </c>
      <c r="N189">
        <v>-2.55338099628844</v>
      </c>
      <c r="O189">
        <v>-0.780341805984479</v>
      </c>
      <c r="P189" s="4">
        <f t="shared" si="32"/>
        <v>38960</v>
      </c>
      <c r="Q189" s="3">
        <f t="shared" si="33"/>
        <v>8</v>
      </c>
      <c r="R189" s="3">
        <f t="shared" si="34"/>
        <v>12</v>
      </c>
      <c r="S189" s="3">
        <f t="shared" si="35"/>
        <v>7</v>
      </c>
      <c r="T189" s="3">
        <f t="shared" si="36"/>
        <v>6</v>
      </c>
      <c r="U189" s="3">
        <f t="shared" si="37"/>
        <v>9</v>
      </c>
      <c r="V189" s="3">
        <f t="shared" si="38"/>
        <v>4</v>
      </c>
      <c r="W189" s="3">
        <f t="shared" si="39"/>
        <v>2</v>
      </c>
      <c r="X189" s="3">
        <f t="shared" si="40"/>
        <v>3</v>
      </c>
      <c r="Y189" s="3">
        <f t="shared" si="41"/>
        <v>5</v>
      </c>
      <c r="Z189" s="3">
        <f t="shared" si="42"/>
        <v>10</v>
      </c>
      <c r="AA189" s="3">
        <f t="shared" si="43"/>
        <v>1</v>
      </c>
      <c r="AB189" s="3">
        <f t="shared" si="44"/>
        <v>11</v>
      </c>
      <c r="AC189" s="3">
        <f t="shared" si="45"/>
        <v>14</v>
      </c>
      <c r="AD189" s="3">
        <f t="shared" si="46"/>
        <v>13</v>
      </c>
    </row>
    <row r="190" spans="1:30" x14ac:dyDescent="0.25">
      <c r="A190" s="2">
        <v>38989</v>
      </c>
      <c r="B190">
        <v>-0.35796700257344299</v>
      </c>
      <c r="C190">
        <v>-1.66276524428624</v>
      </c>
      <c r="D190">
        <v>-0.240774054116765</v>
      </c>
      <c r="E190">
        <v>0.12133912675728201</v>
      </c>
      <c r="F190">
        <v>-0.61373793939707799</v>
      </c>
      <c r="G190">
        <v>-0.41552597462065599</v>
      </c>
      <c r="H190">
        <v>-1.41704790777284</v>
      </c>
      <c r="I190">
        <v>0.44181575873637802</v>
      </c>
      <c r="J190">
        <v>0.74219005963092899</v>
      </c>
      <c r="K190">
        <v>2.0992070715093099</v>
      </c>
      <c r="L190">
        <v>1.24132817242166</v>
      </c>
      <c r="M190">
        <v>0.62003955530852495</v>
      </c>
      <c r="N190">
        <v>-0.62777290768520599</v>
      </c>
      <c r="O190">
        <v>6.9671286088132695E-2</v>
      </c>
      <c r="P190" s="4">
        <f t="shared" si="32"/>
        <v>38989</v>
      </c>
      <c r="Q190" s="3">
        <f t="shared" si="33"/>
        <v>9</v>
      </c>
      <c r="R190" s="3">
        <f t="shared" si="34"/>
        <v>14</v>
      </c>
      <c r="S190" s="3">
        <f t="shared" si="35"/>
        <v>8</v>
      </c>
      <c r="T190" s="3">
        <f t="shared" si="36"/>
        <v>6</v>
      </c>
      <c r="U190" s="3">
        <f t="shared" si="37"/>
        <v>11</v>
      </c>
      <c r="V190" s="3">
        <f t="shared" si="38"/>
        <v>10</v>
      </c>
      <c r="W190" s="3">
        <f t="shared" si="39"/>
        <v>13</v>
      </c>
      <c r="X190" s="3">
        <f t="shared" si="40"/>
        <v>5</v>
      </c>
      <c r="Y190" s="3">
        <f t="shared" si="41"/>
        <v>3</v>
      </c>
      <c r="Z190" s="3">
        <f t="shared" si="42"/>
        <v>1</v>
      </c>
      <c r="AA190" s="3">
        <f t="shared" si="43"/>
        <v>2</v>
      </c>
      <c r="AB190" s="3">
        <f t="shared" si="44"/>
        <v>4</v>
      </c>
      <c r="AC190" s="3">
        <f t="shared" si="45"/>
        <v>12</v>
      </c>
      <c r="AD190" s="3">
        <f t="shared" si="46"/>
        <v>7</v>
      </c>
    </row>
    <row r="191" spans="1:30" x14ac:dyDescent="0.25">
      <c r="A191" s="2">
        <v>39021</v>
      </c>
      <c r="B191">
        <v>0.17517916376346099</v>
      </c>
      <c r="C191">
        <v>0.54782300871211498</v>
      </c>
      <c r="D191">
        <v>-0.841002115527136</v>
      </c>
      <c r="E191">
        <v>0.50263266541556795</v>
      </c>
      <c r="F191">
        <v>0.66199713927606496</v>
      </c>
      <c r="G191">
        <v>-0.13591906460568501</v>
      </c>
      <c r="H191">
        <v>-1.72351544926523</v>
      </c>
      <c r="I191">
        <v>-1.4749175010560001</v>
      </c>
      <c r="J191">
        <v>1.5057582533932301</v>
      </c>
      <c r="K191">
        <v>1.5986253967189901</v>
      </c>
      <c r="L191">
        <v>0.58446450409556605</v>
      </c>
      <c r="M191">
        <v>-0.89921410146261604</v>
      </c>
      <c r="N191">
        <v>-0.312693712937959</v>
      </c>
      <c r="O191">
        <v>-0.189218186520374</v>
      </c>
      <c r="P191" s="4">
        <f t="shared" si="32"/>
        <v>39021</v>
      </c>
      <c r="Q191" s="3">
        <f t="shared" si="33"/>
        <v>7</v>
      </c>
      <c r="R191" s="3">
        <f t="shared" si="34"/>
        <v>5</v>
      </c>
      <c r="S191" s="3">
        <f t="shared" si="35"/>
        <v>11</v>
      </c>
      <c r="T191" s="3">
        <f t="shared" si="36"/>
        <v>6</v>
      </c>
      <c r="U191" s="3">
        <f t="shared" si="37"/>
        <v>3</v>
      </c>
      <c r="V191" s="3">
        <f t="shared" si="38"/>
        <v>8</v>
      </c>
      <c r="W191" s="3">
        <f t="shared" si="39"/>
        <v>14</v>
      </c>
      <c r="X191" s="3">
        <f t="shared" si="40"/>
        <v>13</v>
      </c>
      <c r="Y191" s="3">
        <f t="shared" si="41"/>
        <v>2</v>
      </c>
      <c r="Z191" s="3">
        <f t="shared" si="42"/>
        <v>1</v>
      </c>
      <c r="AA191" s="3">
        <f t="shared" si="43"/>
        <v>4</v>
      </c>
      <c r="AB191" s="3">
        <f t="shared" si="44"/>
        <v>12</v>
      </c>
      <c r="AC191" s="3">
        <f t="shared" si="45"/>
        <v>10</v>
      </c>
      <c r="AD191" s="3">
        <f t="shared" si="46"/>
        <v>9</v>
      </c>
    </row>
    <row r="192" spans="1:30" x14ac:dyDescent="0.25">
      <c r="A192" s="2">
        <v>39051</v>
      </c>
      <c r="B192">
        <v>0.48275683032497102</v>
      </c>
      <c r="C192">
        <v>1.3489625645660099</v>
      </c>
      <c r="D192">
        <v>-0.66925093062416097</v>
      </c>
      <c r="E192">
        <v>-0.17942708012976999</v>
      </c>
      <c r="F192">
        <v>1.0851719060835501</v>
      </c>
      <c r="G192">
        <v>0.47231070790127799</v>
      </c>
      <c r="H192">
        <v>-0.54067818499014098</v>
      </c>
      <c r="I192">
        <v>-1.25323185780515</v>
      </c>
      <c r="J192">
        <v>2.02389133853096</v>
      </c>
      <c r="K192">
        <v>-2.9744578518054201E-2</v>
      </c>
      <c r="L192">
        <v>-1.1616518826753299</v>
      </c>
      <c r="M192">
        <v>-0.91094511235547604</v>
      </c>
      <c r="N192">
        <v>-0.92740223495533702</v>
      </c>
      <c r="O192">
        <v>0.25923851464664099</v>
      </c>
      <c r="P192" s="4">
        <f t="shared" si="32"/>
        <v>39051</v>
      </c>
      <c r="Q192" s="3">
        <f t="shared" si="33"/>
        <v>4</v>
      </c>
      <c r="R192" s="3">
        <f t="shared" si="34"/>
        <v>2</v>
      </c>
      <c r="S192" s="3">
        <f t="shared" si="35"/>
        <v>10</v>
      </c>
      <c r="T192" s="3">
        <f t="shared" si="36"/>
        <v>8</v>
      </c>
      <c r="U192" s="3">
        <f t="shared" si="37"/>
        <v>3</v>
      </c>
      <c r="V192" s="3">
        <f t="shared" si="38"/>
        <v>5</v>
      </c>
      <c r="W192" s="3">
        <f t="shared" si="39"/>
        <v>9</v>
      </c>
      <c r="X192" s="3">
        <f t="shared" si="40"/>
        <v>14</v>
      </c>
      <c r="Y192" s="3">
        <f t="shared" si="41"/>
        <v>1</v>
      </c>
      <c r="Z192" s="3">
        <f t="shared" si="42"/>
        <v>7</v>
      </c>
      <c r="AA192" s="3">
        <f t="shared" si="43"/>
        <v>13</v>
      </c>
      <c r="AB192" s="3">
        <f t="shared" si="44"/>
        <v>11</v>
      </c>
      <c r="AC192" s="3">
        <f t="shared" si="45"/>
        <v>12</v>
      </c>
      <c r="AD192" s="3">
        <f t="shared" si="46"/>
        <v>6</v>
      </c>
    </row>
    <row r="193" spans="1:30" x14ac:dyDescent="0.25">
      <c r="A193" s="2">
        <v>39080</v>
      </c>
      <c r="B193">
        <v>-0.21231550434079399</v>
      </c>
      <c r="C193">
        <v>-1.21152849383663</v>
      </c>
      <c r="D193">
        <v>7.8401191852486299E-2</v>
      </c>
      <c r="E193">
        <v>0.35993130591689199</v>
      </c>
      <c r="F193">
        <v>0.69606665791588296</v>
      </c>
      <c r="G193">
        <v>-0.57134187428389205</v>
      </c>
      <c r="H193">
        <v>0.56492168868359605</v>
      </c>
      <c r="I193">
        <v>-4.3756633887217899E-2</v>
      </c>
      <c r="J193">
        <v>1.45433687341828</v>
      </c>
      <c r="K193">
        <v>-0.96225251747282303</v>
      </c>
      <c r="L193">
        <v>2.1131972839992099</v>
      </c>
      <c r="M193">
        <v>-4.7864388514582301E-2</v>
      </c>
      <c r="N193">
        <v>-0.75449406407353803</v>
      </c>
      <c r="O193">
        <v>-1.46330152537688</v>
      </c>
      <c r="P193" s="4">
        <f t="shared" si="32"/>
        <v>39080</v>
      </c>
      <c r="Q193" s="3">
        <f t="shared" si="33"/>
        <v>9</v>
      </c>
      <c r="R193" s="3">
        <f t="shared" si="34"/>
        <v>13</v>
      </c>
      <c r="S193" s="3">
        <f t="shared" si="35"/>
        <v>6</v>
      </c>
      <c r="T193" s="3">
        <f t="shared" si="36"/>
        <v>5</v>
      </c>
      <c r="U193" s="3">
        <f t="shared" si="37"/>
        <v>3</v>
      </c>
      <c r="V193" s="3">
        <f t="shared" si="38"/>
        <v>10</v>
      </c>
      <c r="W193" s="3">
        <f t="shared" si="39"/>
        <v>4</v>
      </c>
      <c r="X193" s="3">
        <f t="shared" si="40"/>
        <v>7</v>
      </c>
      <c r="Y193" s="3">
        <f t="shared" si="41"/>
        <v>2</v>
      </c>
      <c r="Z193" s="3">
        <f t="shared" si="42"/>
        <v>12</v>
      </c>
      <c r="AA193" s="3">
        <f t="shared" si="43"/>
        <v>1</v>
      </c>
      <c r="AB193" s="3">
        <f t="shared" si="44"/>
        <v>8</v>
      </c>
      <c r="AC193" s="3">
        <f t="shared" si="45"/>
        <v>11</v>
      </c>
      <c r="AD193" s="3">
        <f t="shared" si="46"/>
        <v>14</v>
      </c>
    </row>
    <row r="194" spans="1:30" x14ac:dyDescent="0.25">
      <c r="A194" s="2">
        <v>39113</v>
      </c>
      <c r="B194">
        <v>1.36036223334024E-2</v>
      </c>
      <c r="C194">
        <v>-0.98635499112369696</v>
      </c>
      <c r="D194">
        <v>-0.62837072368576097</v>
      </c>
      <c r="E194">
        <v>0.57939504916455198</v>
      </c>
      <c r="F194">
        <v>-1.0588159382070901</v>
      </c>
      <c r="G194">
        <v>-0.115399546493465</v>
      </c>
      <c r="H194">
        <v>0.65184338177158996</v>
      </c>
      <c r="I194">
        <v>-0.94408999314575204</v>
      </c>
      <c r="J194">
        <v>1.0704256001661401</v>
      </c>
      <c r="K194">
        <v>1.0871436573537301</v>
      </c>
      <c r="L194">
        <v>0.80275009985458301</v>
      </c>
      <c r="M194">
        <v>1.6952614134172701</v>
      </c>
      <c r="N194">
        <v>-1.6542008138914299</v>
      </c>
      <c r="O194">
        <v>-0.51319081751407503</v>
      </c>
      <c r="P194" s="4">
        <f t="shared" si="32"/>
        <v>39113</v>
      </c>
      <c r="Q194" s="3">
        <f t="shared" si="33"/>
        <v>7</v>
      </c>
      <c r="R194" s="3">
        <f t="shared" si="34"/>
        <v>12</v>
      </c>
      <c r="S194" s="3">
        <f t="shared" si="35"/>
        <v>10</v>
      </c>
      <c r="T194" s="3">
        <f t="shared" si="36"/>
        <v>6</v>
      </c>
      <c r="U194" s="3">
        <f t="shared" si="37"/>
        <v>13</v>
      </c>
      <c r="V194" s="3">
        <f t="shared" si="38"/>
        <v>8</v>
      </c>
      <c r="W194" s="3">
        <f t="shared" si="39"/>
        <v>5</v>
      </c>
      <c r="X194" s="3">
        <f t="shared" si="40"/>
        <v>11</v>
      </c>
      <c r="Y194" s="3">
        <f t="shared" si="41"/>
        <v>3</v>
      </c>
      <c r="Z194" s="3">
        <f t="shared" si="42"/>
        <v>2</v>
      </c>
      <c r="AA194" s="3">
        <f t="shared" si="43"/>
        <v>4</v>
      </c>
      <c r="AB194" s="3">
        <f t="shared" si="44"/>
        <v>1</v>
      </c>
      <c r="AC194" s="3">
        <f t="shared" si="45"/>
        <v>14</v>
      </c>
      <c r="AD194" s="3">
        <f t="shared" si="46"/>
        <v>9</v>
      </c>
    </row>
    <row r="195" spans="1:30" x14ac:dyDescent="0.25">
      <c r="A195" s="2">
        <v>39141</v>
      </c>
      <c r="B195">
        <v>1.6359964067196799</v>
      </c>
      <c r="C195">
        <v>0.51025362958832299</v>
      </c>
      <c r="D195">
        <v>-0.26817606894387003</v>
      </c>
      <c r="E195">
        <v>0.33696240839233399</v>
      </c>
      <c r="F195">
        <v>-1.02666128231784</v>
      </c>
      <c r="G195">
        <v>-0.68029675176085302</v>
      </c>
      <c r="H195">
        <v>1.76396171629813</v>
      </c>
      <c r="I195">
        <v>-0.33584723229265301</v>
      </c>
      <c r="J195">
        <v>0.89060838628147598</v>
      </c>
      <c r="K195">
        <v>-0.54096994642407603</v>
      </c>
      <c r="L195">
        <v>-0.73378751798602104</v>
      </c>
      <c r="M195">
        <v>-1.6645161177260499</v>
      </c>
      <c r="N195">
        <v>0.66257302942254404</v>
      </c>
      <c r="O195">
        <v>-0.55010065925113605</v>
      </c>
      <c r="P195" s="4">
        <f t="shared" ref="P195:P258" si="47">A195</f>
        <v>39141</v>
      </c>
      <c r="Q195" s="3">
        <f t="shared" ref="Q195:Q258" si="48">RANK(B195,$B195:$O195)</f>
        <v>2</v>
      </c>
      <c r="R195" s="3">
        <f t="shared" ref="R195:R258" si="49">RANK(C195,$B195:$O195)</f>
        <v>5</v>
      </c>
      <c r="S195" s="3">
        <f t="shared" ref="S195:S258" si="50">RANK(D195,$B195:$O195)</f>
        <v>7</v>
      </c>
      <c r="T195" s="3">
        <f t="shared" ref="T195:T258" si="51">RANK(E195,$B195:$O195)</f>
        <v>6</v>
      </c>
      <c r="U195" s="3">
        <f t="shared" ref="U195:U258" si="52">RANK(F195,$B195:$O195)</f>
        <v>13</v>
      </c>
      <c r="V195" s="3">
        <f t="shared" ref="V195:V258" si="53">RANK(G195,$B195:$O195)</f>
        <v>11</v>
      </c>
      <c r="W195" s="3">
        <f t="shared" ref="W195:W258" si="54">RANK(H195,$B195:$O195)</f>
        <v>1</v>
      </c>
      <c r="X195" s="3">
        <f t="shared" ref="X195:X258" si="55">RANK(I195,$B195:$O195)</f>
        <v>8</v>
      </c>
      <c r="Y195" s="3">
        <f t="shared" ref="Y195:Y258" si="56">RANK(J195,$B195:$O195)</f>
        <v>3</v>
      </c>
      <c r="Z195" s="3">
        <f t="shared" ref="Z195:Z258" si="57">RANK(K195,$B195:$O195)</f>
        <v>9</v>
      </c>
      <c r="AA195" s="3">
        <f t="shared" ref="AA195:AA258" si="58">RANK(L195,$B195:$O195)</f>
        <v>12</v>
      </c>
      <c r="AB195" s="3">
        <f t="shared" ref="AB195:AB258" si="59">RANK(M195,$B195:$O195)</f>
        <v>14</v>
      </c>
      <c r="AC195" s="3">
        <f t="shared" ref="AC195:AC258" si="60">RANK(N195,$B195:$O195)</f>
        <v>4</v>
      </c>
      <c r="AD195" s="3">
        <f t="shared" ref="AD195:AD258" si="61">RANK(O195,$B195:$O195)</f>
        <v>10</v>
      </c>
    </row>
    <row r="196" spans="1:30" x14ac:dyDescent="0.25">
      <c r="A196" s="2">
        <v>39171</v>
      </c>
      <c r="B196">
        <v>0.59361080792260501</v>
      </c>
      <c r="C196">
        <v>-0.71790342042310296</v>
      </c>
      <c r="D196">
        <v>-0.25435923463703403</v>
      </c>
      <c r="E196">
        <v>-1.3987809352193001E-2</v>
      </c>
      <c r="F196">
        <v>-0.37614271632470098</v>
      </c>
      <c r="G196">
        <v>-0.69945338451743899</v>
      </c>
      <c r="H196">
        <v>-2.1174464049176498</v>
      </c>
      <c r="I196">
        <v>1.03604680905457</v>
      </c>
      <c r="J196">
        <v>1.4993126651564801</v>
      </c>
      <c r="K196">
        <v>0.27969688318948699</v>
      </c>
      <c r="L196">
        <v>1.6189749549960499</v>
      </c>
      <c r="M196">
        <v>6.2937426215828804E-2</v>
      </c>
      <c r="N196">
        <v>5.0925813314843402E-2</v>
      </c>
      <c r="O196">
        <v>-0.96221238967774203</v>
      </c>
      <c r="P196" s="4">
        <f t="shared" si="47"/>
        <v>39171</v>
      </c>
      <c r="Q196" s="3">
        <f t="shared" si="48"/>
        <v>4</v>
      </c>
      <c r="R196" s="3">
        <f t="shared" si="49"/>
        <v>12</v>
      </c>
      <c r="S196" s="3">
        <f t="shared" si="50"/>
        <v>9</v>
      </c>
      <c r="T196" s="3">
        <f t="shared" si="51"/>
        <v>8</v>
      </c>
      <c r="U196" s="3">
        <f t="shared" si="52"/>
        <v>10</v>
      </c>
      <c r="V196" s="3">
        <f t="shared" si="53"/>
        <v>11</v>
      </c>
      <c r="W196" s="3">
        <f t="shared" si="54"/>
        <v>14</v>
      </c>
      <c r="X196" s="3">
        <f t="shared" si="55"/>
        <v>3</v>
      </c>
      <c r="Y196" s="3">
        <f t="shared" si="56"/>
        <v>2</v>
      </c>
      <c r="Z196" s="3">
        <f t="shared" si="57"/>
        <v>5</v>
      </c>
      <c r="AA196" s="3">
        <f t="shared" si="58"/>
        <v>1</v>
      </c>
      <c r="AB196" s="3">
        <f t="shared" si="59"/>
        <v>6</v>
      </c>
      <c r="AC196" s="3">
        <f t="shared" si="60"/>
        <v>7</v>
      </c>
      <c r="AD196" s="3">
        <f t="shared" si="61"/>
        <v>13</v>
      </c>
    </row>
    <row r="197" spans="1:30" x14ac:dyDescent="0.25">
      <c r="A197" s="2">
        <v>39202</v>
      </c>
      <c r="B197">
        <v>-0.38544088125958398</v>
      </c>
      <c r="C197">
        <v>-0.67544371489243005</v>
      </c>
      <c r="D197">
        <v>0.82095740965361097</v>
      </c>
      <c r="E197">
        <v>1.25358347737236</v>
      </c>
      <c r="F197">
        <v>-0.590900023686452</v>
      </c>
      <c r="G197">
        <v>0.59826184564186602</v>
      </c>
      <c r="H197">
        <v>-1.5550935480055399</v>
      </c>
      <c r="I197">
        <v>0.40435174634054899</v>
      </c>
      <c r="J197">
        <v>0.169517623536456</v>
      </c>
      <c r="K197">
        <v>-2.03400155244125</v>
      </c>
      <c r="L197">
        <v>1.27386226506529</v>
      </c>
      <c r="M197">
        <v>0.92404927884486998</v>
      </c>
      <c r="N197">
        <v>-0.41620354588438502</v>
      </c>
      <c r="O197">
        <v>0.21249961971464301</v>
      </c>
      <c r="P197" s="4">
        <f t="shared" si="47"/>
        <v>39202</v>
      </c>
      <c r="Q197" s="3">
        <f t="shared" si="48"/>
        <v>9</v>
      </c>
      <c r="R197" s="3">
        <f t="shared" si="49"/>
        <v>12</v>
      </c>
      <c r="S197" s="3">
        <f t="shared" si="50"/>
        <v>4</v>
      </c>
      <c r="T197" s="3">
        <f t="shared" si="51"/>
        <v>2</v>
      </c>
      <c r="U197" s="3">
        <f t="shared" si="52"/>
        <v>11</v>
      </c>
      <c r="V197" s="3">
        <f t="shared" si="53"/>
        <v>5</v>
      </c>
      <c r="W197" s="3">
        <f t="shared" si="54"/>
        <v>13</v>
      </c>
      <c r="X197" s="3">
        <f t="shared" si="55"/>
        <v>6</v>
      </c>
      <c r="Y197" s="3">
        <f t="shared" si="56"/>
        <v>8</v>
      </c>
      <c r="Z197" s="3">
        <f t="shared" si="57"/>
        <v>14</v>
      </c>
      <c r="AA197" s="3">
        <f t="shared" si="58"/>
        <v>1</v>
      </c>
      <c r="AB197" s="3">
        <f t="shared" si="59"/>
        <v>3</v>
      </c>
      <c r="AC197" s="3">
        <f t="shared" si="60"/>
        <v>10</v>
      </c>
      <c r="AD197" s="3">
        <f t="shared" si="61"/>
        <v>7</v>
      </c>
    </row>
    <row r="198" spans="1:30" x14ac:dyDescent="0.25">
      <c r="A198" s="2">
        <v>39233</v>
      </c>
      <c r="B198">
        <v>-0.24830344950415201</v>
      </c>
      <c r="C198">
        <v>0.858535099695244</v>
      </c>
      <c r="D198">
        <v>0.37124322891809902</v>
      </c>
      <c r="E198">
        <v>1.3248271508929801</v>
      </c>
      <c r="F198">
        <v>-0.23411948835382801</v>
      </c>
      <c r="G198">
        <v>-1.4074808104810099</v>
      </c>
      <c r="H198">
        <v>0.15423360585458601</v>
      </c>
      <c r="I198">
        <v>-0.52678420612090104</v>
      </c>
      <c r="J198">
        <v>0.92546767941585995</v>
      </c>
      <c r="K198">
        <v>1.86949759330387</v>
      </c>
      <c r="L198">
        <v>-1.3760954053761201</v>
      </c>
      <c r="M198">
        <v>-1.2428218480117501</v>
      </c>
      <c r="N198">
        <v>-0.42358438104806001</v>
      </c>
      <c r="O198">
        <v>-4.4614769184819797E-2</v>
      </c>
      <c r="P198" s="4">
        <f t="shared" si="47"/>
        <v>39233</v>
      </c>
      <c r="Q198" s="3">
        <f t="shared" si="48"/>
        <v>9</v>
      </c>
      <c r="R198" s="3">
        <f t="shared" si="49"/>
        <v>4</v>
      </c>
      <c r="S198" s="3">
        <f t="shared" si="50"/>
        <v>5</v>
      </c>
      <c r="T198" s="3">
        <f t="shared" si="51"/>
        <v>2</v>
      </c>
      <c r="U198" s="3">
        <f t="shared" si="52"/>
        <v>8</v>
      </c>
      <c r="V198" s="3">
        <f t="shared" si="53"/>
        <v>14</v>
      </c>
      <c r="W198" s="3">
        <f t="shared" si="54"/>
        <v>6</v>
      </c>
      <c r="X198" s="3">
        <f t="shared" si="55"/>
        <v>11</v>
      </c>
      <c r="Y198" s="3">
        <f t="shared" si="56"/>
        <v>3</v>
      </c>
      <c r="Z198" s="3">
        <f t="shared" si="57"/>
        <v>1</v>
      </c>
      <c r="AA198" s="3">
        <f t="shared" si="58"/>
        <v>13</v>
      </c>
      <c r="AB198" s="3">
        <f t="shared" si="59"/>
        <v>12</v>
      </c>
      <c r="AC198" s="3">
        <f t="shared" si="60"/>
        <v>10</v>
      </c>
      <c r="AD198" s="3">
        <f t="shared" si="61"/>
        <v>7</v>
      </c>
    </row>
    <row r="199" spans="1:30" x14ac:dyDescent="0.25">
      <c r="A199" s="2">
        <v>39262</v>
      </c>
      <c r="B199">
        <v>-0.27832972077717599</v>
      </c>
      <c r="C199">
        <v>-0.13426805360793001</v>
      </c>
      <c r="D199">
        <v>-9.6161720121145502E-2</v>
      </c>
      <c r="E199">
        <v>0.75647524985067205</v>
      </c>
      <c r="F199">
        <v>2.6321596679391601</v>
      </c>
      <c r="G199">
        <v>-0.80197556321577401</v>
      </c>
      <c r="H199">
        <v>0.57723877430944004</v>
      </c>
      <c r="I199">
        <v>0.68679815390164001</v>
      </c>
      <c r="J199">
        <v>0.40669886334295102</v>
      </c>
      <c r="K199">
        <v>-1.1528773633749301</v>
      </c>
      <c r="L199">
        <v>-0.87621061599719996</v>
      </c>
      <c r="M199">
        <v>-1.02430229433862</v>
      </c>
      <c r="N199">
        <v>9.5955751692570396E-2</v>
      </c>
      <c r="O199">
        <v>-0.79120112960366695</v>
      </c>
      <c r="P199" s="4">
        <f t="shared" si="47"/>
        <v>39262</v>
      </c>
      <c r="Q199" s="3">
        <f t="shared" si="48"/>
        <v>9</v>
      </c>
      <c r="R199" s="3">
        <f t="shared" si="49"/>
        <v>8</v>
      </c>
      <c r="S199" s="3">
        <f t="shared" si="50"/>
        <v>7</v>
      </c>
      <c r="T199" s="3">
        <f t="shared" si="51"/>
        <v>2</v>
      </c>
      <c r="U199" s="3">
        <f t="shared" si="52"/>
        <v>1</v>
      </c>
      <c r="V199" s="3">
        <f t="shared" si="53"/>
        <v>11</v>
      </c>
      <c r="W199" s="3">
        <f t="shared" si="54"/>
        <v>4</v>
      </c>
      <c r="X199" s="3">
        <f t="shared" si="55"/>
        <v>3</v>
      </c>
      <c r="Y199" s="3">
        <f t="shared" si="56"/>
        <v>5</v>
      </c>
      <c r="Z199" s="3">
        <f t="shared" si="57"/>
        <v>14</v>
      </c>
      <c r="AA199" s="3">
        <f t="shared" si="58"/>
        <v>12</v>
      </c>
      <c r="AB199" s="3">
        <f t="shared" si="59"/>
        <v>13</v>
      </c>
      <c r="AC199" s="3">
        <f t="shared" si="60"/>
        <v>6</v>
      </c>
      <c r="AD199" s="3">
        <f t="shared" si="61"/>
        <v>10</v>
      </c>
    </row>
    <row r="200" spans="1:30" x14ac:dyDescent="0.25">
      <c r="A200" s="2">
        <v>39294</v>
      </c>
      <c r="B200">
        <v>-7.19292091439208E-2</v>
      </c>
      <c r="C200">
        <v>0.62381643666158804</v>
      </c>
      <c r="D200">
        <v>-0.991634552391501</v>
      </c>
      <c r="E200">
        <v>-1.12393403381568</v>
      </c>
      <c r="F200">
        <v>2.6643421965872101</v>
      </c>
      <c r="G200">
        <v>-0.75405861638978</v>
      </c>
      <c r="H200">
        <v>-0.52093861114705597</v>
      </c>
      <c r="I200">
        <v>-0.16637767139655299</v>
      </c>
      <c r="J200">
        <v>0.953332892626921</v>
      </c>
      <c r="K200">
        <v>0.64205117261105604</v>
      </c>
      <c r="L200">
        <v>0.38372355085790899</v>
      </c>
      <c r="M200">
        <v>-0.56592957353486195</v>
      </c>
      <c r="N200">
        <v>-0.65674607050503397</v>
      </c>
      <c r="O200">
        <v>-0.41571791102029998</v>
      </c>
      <c r="P200" s="4">
        <f t="shared" si="47"/>
        <v>39294</v>
      </c>
      <c r="Q200" s="3">
        <f t="shared" si="48"/>
        <v>6</v>
      </c>
      <c r="R200" s="3">
        <f t="shared" si="49"/>
        <v>4</v>
      </c>
      <c r="S200" s="3">
        <f t="shared" si="50"/>
        <v>13</v>
      </c>
      <c r="T200" s="3">
        <f t="shared" si="51"/>
        <v>14</v>
      </c>
      <c r="U200" s="3">
        <f t="shared" si="52"/>
        <v>1</v>
      </c>
      <c r="V200" s="3">
        <f t="shared" si="53"/>
        <v>12</v>
      </c>
      <c r="W200" s="3">
        <f t="shared" si="54"/>
        <v>9</v>
      </c>
      <c r="X200" s="3">
        <f t="shared" si="55"/>
        <v>7</v>
      </c>
      <c r="Y200" s="3">
        <f t="shared" si="56"/>
        <v>2</v>
      </c>
      <c r="Z200" s="3">
        <f t="shared" si="57"/>
        <v>3</v>
      </c>
      <c r="AA200" s="3">
        <f t="shared" si="58"/>
        <v>5</v>
      </c>
      <c r="AB200" s="3">
        <f t="shared" si="59"/>
        <v>10</v>
      </c>
      <c r="AC200" s="3">
        <f t="shared" si="60"/>
        <v>11</v>
      </c>
      <c r="AD200" s="3">
        <f t="shared" si="61"/>
        <v>8</v>
      </c>
    </row>
    <row r="201" spans="1:30" x14ac:dyDescent="0.25">
      <c r="A201" s="2">
        <v>39325</v>
      </c>
      <c r="B201">
        <v>1.4122373250337401</v>
      </c>
      <c r="C201">
        <v>-2.3108822952233099E-2</v>
      </c>
      <c r="D201">
        <v>-0.45731131333358099</v>
      </c>
      <c r="E201">
        <v>0.63127666104810998</v>
      </c>
      <c r="F201">
        <v>1.7043623067609901</v>
      </c>
      <c r="G201">
        <v>0.22567882374637499</v>
      </c>
      <c r="H201">
        <v>-2.05231850899332</v>
      </c>
      <c r="I201">
        <v>-0.39527730629031799</v>
      </c>
      <c r="J201">
        <v>-1.0893664654470501</v>
      </c>
      <c r="K201">
        <v>-0.59481207121373103</v>
      </c>
      <c r="L201">
        <v>-0.77739524490881795</v>
      </c>
      <c r="M201">
        <v>0.40803341688579298</v>
      </c>
      <c r="N201">
        <v>0.147642561400251</v>
      </c>
      <c r="O201">
        <v>0.86035863826379599</v>
      </c>
      <c r="P201" s="4">
        <f t="shared" si="47"/>
        <v>39325</v>
      </c>
      <c r="Q201" s="3">
        <f t="shared" si="48"/>
        <v>2</v>
      </c>
      <c r="R201" s="3">
        <f t="shared" si="49"/>
        <v>8</v>
      </c>
      <c r="S201" s="3">
        <f t="shared" si="50"/>
        <v>10</v>
      </c>
      <c r="T201" s="3">
        <f t="shared" si="51"/>
        <v>4</v>
      </c>
      <c r="U201" s="3">
        <f t="shared" si="52"/>
        <v>1</v>
      </c>
      <c r="V201" s="3">
        <f t="shared" si="53"/>
        <v>6</v>
      </c>
      <c r="W201" s="3">
        <f t="shared" si="54"/>
        <v>14</v>
      </c>
      <c r="X201" s="3">
        <f t="shared" si="55"/>
        <v>9</v>
      </c>
      <c r="Y201" s="3">
        <f t="shared" si="56"/>
        <v>13</v>
      </c>
      <c r="Z201" s="3">
        <f t="shared" si="57"/>
        <v>11</v>
      </c>
      <c r="AA201" s="3">
        <f t="shared" si="58"/>
        <v>12</v>
      </c>
      <c r="AB201" s="3">
        <f t="shared" si="59"/>
        <v>5</v>
      </c>
      <c r="AC201" s="3">
        <f t="shared" si="60"/>
        <v>7</v>
      </c>
      <c r="AD201" s="3">
        <f t="shared" si="61"/>
        <v>3</v>
      </c>
    </row>
    <row r="202" spans="1:30" x14ac:dyDescent="0.25">
      <c r="A202" s="2">
        <v>39353</v>
      </c>
      <c r="B202">
        <v>0.41579806185783202</v>
      </c>
      <c r="C202">
        <v>-4.2185891867469599E-2</v>
      </c>
      <c r="D202">
        <v>-0.63919079415855495</v>
      </c>
      <c r="E202">
        <v>-7.7603046386785293E-2</v>
      </c>
      <c r="F202">
        <v>2.7329042815022202</v>
      </c>
      <c r="G202">
        <v>-1.04804349526609</v>
      </c>
      <c r="H202">
        <v>-0.48817446747091398</v>
      </c>
      <c r="I202">
        <v>6.2301504770913098E-2</v>
      </c>
      <c r="J202">
        <v>1.4143574587816301</v>
      </c>
      <c r="K202">
        <v>-0.62501939679938401</v>
      </c>
      <c r="L202">
        <v>-0.80790103616666797</v>
      </c>
      <c r="M202">
        <v>-0.70536907722609599</v>
      </c>
      <c r="N202">
        <v>-0.240288579644022</v>
      </c>
      <c r="O202">
        <v>4.8414478073395897E-2</v>
      </c>
      <c r="P202" s="4">
        <f t="shared" si="47"/>
        <v>39353</v>
      </c>
      <c r="Q202" s="3">
        <f t="shared" si="48"/>
        <v>3</v>
      </c>
      <c r="R202" s="3">
        <f t="shared" si="49"/>
        <v>6</v>
      </c>
      <c r="S202" s="3">
        <f t="shared" si="50"/>
        <v>11</v>
      </c>
      <c r="T202" s="3">
        <f t="shared" si="51"/>
        <v>7</v>
      </c>
      <c r="U202" s="3">
        <f t="shared" si="52"/>
        <v>1</v>
      </c>
      <c r="V202" s="3">
        <f t="shared" si="53"/>
        <v>14</v>
      </c>
      <c r="W202" s="3">
        <f t="shared" si="54"/>
        <v>9</v>
      </c>
      <c r="X202" s="3">
        <f t="shared" si="55"/>
        <v>4</v>
      </c>
      <c r="Y202" s="3">
        <f t="shared" si="56"/>
        <v>2</v>
      </c>
      <c r="Z202" s="3">
        <f t="shared" si="57"/>
        <v>10</v>
      </c>
      <c r="AA202" s="3">
        <f t="shared" si="58"/>
        <v>13</v>
      </c>
      <c r="AB202" s="3">
        <f t="shared" si="59"/>
        <v>12</v>
      </c>
      <c r="AC202" s="3">
        <f t="shared" si="60"/>
        <v>8</v>
      </c>
      <c r="AD202" s="3">
        <f t="shared" si="61"/>
        <v>5</v>
      </c>
    </row>
    <row r="203" spans="1:30" x14ac:dyDescent="0.25">
      <c r="A203" s="2">
        <v>39386</v>
      </c>
      <c r="B203">
        <v>1.24745337741058E-2</v>
      </c>
      <c r="C203">
        <v>0.16733740446173401</v>
      </c>
      <c r="D203">
        <v>-0.19363244104039601</v>
      </c>
      <c r="E203">
        <v>-0.33680829100335002</v>
      </c>
      <c r="F203">
        <v>2.7672001171564502</v>
      </c>
      <c r="G203">
        <v>-0.27282489600378101</v>
      </c>
      <c r="H203">
        <v>-0.74579067684795097</v>
      </c>
      <c r="I203">
        <v>-0.42749573278340097</v>
      </c>
      <c r="J203">
        <v>-0.292635853203629</v>
      </c>
      <c r="K203">
        <v>1.4123963748167501</v>
      </c>
      <c r="L203">
        <v>-1.35097918558803</v>
      </c>
      <c r="M203">
        <v>-0.51685792514873996</v>
      </c>
      <c r="N203">
        <v>0.16504156842031401</v>
      </c>
      <c r="O203">
        <v>-0.38742499701007999</v>
      </c>
      <c r="P203" s="4">
        <f t="shared" si="47"/>
        <v>39386</v>
      </c>
      <c r="Q203" s="3">
        <f t="shared" si="48"/>
        <v>5</v>
      </c>
      <c r="R203" s="3">
        <f t="shared" si="49"/>
        <v>3</v>
      </c>
      <c r="S203" s="3">
        <f t="shared" si="50"/>
        <v>6</v>
      </c>
      <c r="T203" s="3">
        <f t="shared" si="51"/>
        <v>9</v>
      </c>
      <c r="U203" s="3">
        <f t="shared" si="52"/>
        <v>1</v>
      </c>
      <c r="V203" s="3">
        <f t="shared" si="53"/>
        <v>7</v>
      </c>
      <c r="W203" s="3">
        <f t="shared" si="54"/>
        <v>13</v>
      </c>
      <c r="X203" s="3">
        <f t="shared" si="55"/>
        <v>11</v>
      </c>
      <c r="Y203" s="3">
        <f t="shared" si="56"/>
        <v>8</v>
      </c>
      <c r="Z203" s="3">
        <f t="shared" si="57"/>
        <v>2</v>
      </c>
      <c r="AA203" s="3">
        <f t="shared" si="58"/>
        <v>14</v>
      </c>
      <c r="AB203" s="3">
        <f t="shared" si="59"/>
        <v>12</v>
      </c>
      <c r="AC203" s="3">
        <f t="shared" si="60"/>
        <v>4</v>
      </c>
      <c r="AD203" s="3">
        <f t="shared" si="61"/>
        <v>10</v>
      </c>
    </row>
    <row r="204" spans="1:30" x14ac:dyDescent="0.25">
      <c r="A204" s="2">
        <v>39416</v>
      </c>
      <c r="B204">
        <v>0.57954265252293802</v>
      </c>
      <c r="C204">
        <v>-0.67331393526637595</v>
      </c>
      <c r="D204">
        <v>0.71007987852512799</v>
      </c>
      <c r="E204">
        <v>1.14496304237325</v>
      </c>
      <c r="F204">
        <v>-1.3732966810009599</v>
      </c>
      <c r="G204">
        <v>0.27280876093301498</v>
      </c>
      <c r="H204">
        <v>-0.20307225694928899</v>
      </c>
      <c r="I204">
        <v>-1.2876217876779401</v>
      </c>
      <c r="J204">
        <v>-1.3263441079271501</v>
      </c>
      <c r="K204">
        <v>1.74719174102</v>
      </c>
      <c r="L204">
        <v>-0.86442513249146502</v>
      </c>
      <c r="M204">
        <v>1.07039110476042</v>
      </c>
      <c r="N204">
        <v>0.17431000580509701</v>
      </c>
      <c r="O204">
        <v>2.8786715373324601E-2</v>
      </c>
      <c r="P204" s="4">
        <f t="shared" si="47"/>
        <v>39416</v>
      </c>
      <c r="Q204" s="3">
        <f t="shared" si="48"/>
        <v>5</v>
      </c>
      <c r="R204" s="3">
        <f t="shared" si="49"/>
        <v>10</v>
      </c>
      <c r="S204" s="3">
        <f t="shared" si="50"/>
        <v>4</v>
      </c>
      <c r="T204" s="3">
        <f t="shared" si="51"/>
        <v>2</v>
      </c>
      <c r="U204" s="3">
        <f t="shared" si="52"/>
        <v>14</v>
      </c>
      <c r="V204" s="3">
        <f t="shared" si="53"/>
        <v>6</v>
      </c>
      <c r="W204" s="3">
        <f t="shared" si="54"/>
        <v>9</v>
      </c>
      <c r="X204" s="3">
        <f t="shared" si="55"/>
        <v>12</v>
      </c>
      <c r="Y204" s="3">
        <f t="shared" si="56"/>
        <v>13</v>
      </c>
      <c r="Z204" s="3">
        <f t="shared" si="57"/>
        <v>1</v>
      </c>
      <c r="AA204" s="3">
        <f t="shared" si="58"/>
        <v>11</v>
      </c>
      <c r="AB204" s="3">
        <f t="shared" si="59"/>
        <v>3</v>
      </c>
      <c r="AC204" s="3">
        <f t="shared" si="60"/>
        <v>7</v>
      </c>
      <c r="AD204" s="3">
        <f t="shared" si="61"/>
        <v>8</v>
      </c>
    </row>
    <row r="205" spans="1:30" x14ac:dyDescent="0.25">
      <c r="A205" s="2">
        <v>39447</v>
      </c>
      <c r="B205">
        <v>-0.90609162988768499</v>
      </c>
      <c r="C205">
        <v>1.25008626562669</v>
      </c>
      <c r="D205">
        <v>9.0232999218735205E-2</v>
      </c>
      <c r="E205">
        <v>1.67226001534693</v>
      </c>
      <c r="F205">
        <v>-0.85199204993946498</v>
      </c>
      <c r="G205">
        <v>0.19177721623302199</v>
      </c>
      <c r="H205">
        <v>-1.1525081997915501</v>
      </c>
      <c r="I205">
        <v>1.36581477640319</v>
      </c>
      <c r="J205">
        <v>0.54323781023017603</v>
      </c>
      <c r="K205">
        <v>-1.1581982133472299</v>
      </c>
      <c r="L205">
        <v>-0.57873291355685197</v>
      </c>
      <c r="M205">
        <v>-1.2362829443693999</v>
      </c>
      <c r="N205">
        <v>0.55648654673807296</v>
      </c>
      <c r="O205">
        <v>0.21391032109536401</v>
      </c>
      <c r="P205" s="4">
        <f t="shared" si="47"/>
        <v>39447</v>
      </c>
      <c r="Q205" s="3">
        <f t="shared" si="48"/>
        <v>11</v>
      </c>
      <c r="R205" s="3">
        <f t="shared" si="49"/>
        <v>3</v>
      </c>
      <c r="S205" s="3">
        <f t="shared" si="50"/>
        <v>8</v>
      </c>
      <c r="T205" s="3">
        <f t="shared" si="51"/>
        <v>1</v>
      </c>
      <c r="U205" s="3">
        <f t="shared" si="52"/>
        <v>10</v>
      </c>
      <c r="V205" s="3">
        <f t="shared" si="53"/>
        <v>7</v>
      </c>
      <c r="W205" s="3">
        <f t="shared" si="54"/>
        <v>12</v>
      </c>
      <c r="X205" s="3">
        <f t="shared" si="55"/>
        <v>2</v>
      </c>
      <c r="Y205" s="3">
        <f t="shared" si="56"/>
        <v>5</v>
      </c>
      <c r="Z205" s="3">
        <f t="shared" si="57"/>
        <v>13</v>
      </c>
      <c r="AA205" s="3">
        <f t="shared" si="58"/>
        <v>9</v>
      </c>
      <c r="AB205" s="3">
        <f t="shared" si="59"/>
        <v>14</v>
      </c>
      <c r="AC205" s="3">
        <f t="shared" si="60"/>
        <v>4</v>
      </c>
      <c r="AD205" s="3">
        <f t="shared" si="61"/>
        <v>6</v>
      </c>
    </row>
    <row r="206" spans="1:30" x14ac:dyDescent="0.25">
      <c r="A206" s="2">
        <v>39478</v>
      </c>
      <c r="B206">
        <v>3.33100002161964E-2</v>
      </c>
      <c r="C206">
        <v>1.99574741384143</v>
      </c>
      <c r="D206">
        <v>-0.57964970325374199</v>
      </c>
      <c r="E206">
        <v>-1.08363907196271</v>
      </c>
      <c r="F206">
        <v>-1.30257958820333</v>
      </c>
      <c r="G206">
        <v>-9.9092226526623403E-2</v>
      </c>
      <c r="H206">
        <v>0.91004720114697601</v>
      </c>
      <c r="I206">
        <v>-0.97322388393804604</v>
      </c>
      <c r="J206">
        <v>-0.94300161973388497</v>
      </c>
      <c r="K206">
        <v>-0.27318540621728499</v>
      </c>
      <c r="L206">
        <v>-0.383996326121541</v>
      </c>
      <c r="M206">
        <v>0.50569341153646796</v>
      </c>
      <c r="N206">
        <v>0.74266893006831303</v>
      </c>
      <c r="O206">
        <v>1.45090086914778</v>
      </c>
      <c r="P206" s="4">
        <f t="shared" si="47"/>
        <v>39478</v>
      </c>
      <c r="Q206" s="3">
        <f t="shared" si="48"/>
        <v>6</v>
      </c>
      <c r="R206" s="3">
        <f t="shared" si="49"/>
        <v>1</v>
      </c>
      <c r="S206" s="3">
        <f t="shared" si="50"/>
        <v>10</v>
      </c>
      <c r="T206" s="3">
        <f t="shared" si="51"/>
        <v>13</v>
      </c>
      <c r="U206" s="3">
        <f t="shared" si="52"/>
        <v>14</v>
      </c>
      <c r="V206" s="3">
        <f t="shared" si="53"/>
        <v>7</v>
      </c>
      <c r="W206" s="3">
        <f t="shared" si="54"/>
        <v>3</v>
      </c>
      <c r="X206" s="3">
        <f t="shared" si="55"/>
        <v>12</v>
      </c>
      <c r="Y206" s="3">
        <f t="shared" si="56"/>
        <v>11</v>
      </c>
      <c r="Z206" s="3">
        <f t="shared" si="57"/>
        <v>8</v>
      </c>
      <c r="AA206" s="3">
        <f t="shared" si="58"/>
        <v>9</v>
      </c>
      <c r="AB206" s="3">
        <f t="shared" si="59"/>
        <v>5</v>
      </c>
      <c r="AC206" s="3">
        <f t="shared" si="60"/>
        <v>4</v>
      </c>
      <c r="AD206" s="3">
        <f t="shared" si="61"/>
        <v>2</v>
      </c>
    </row>
    <row r="207" spans="1:30" x14ac:dyDescent="0.25">
      <c r="A207" s="2">
        <v>39507</v>
      </c>
      <c r="B207">
        <v>-0.36976694397906501</v>
      </c>
      <c r="C207">
        <v>1.35441251863192</v>
      </c>
      <c r="D207">
        <v>-0.79548006411869798</v>
      </c>
      <c r="E207">
        <v>-0.93309016782945997</v>
      </c>
      <c r="F207">
        <v>1.58767484543197</v>
      </c>
      <c r="G207">
        <v>-0.72920368858034701</v>
      </c>
      <c r="H207">
        <v>-0.73174315884146302</v>
      </c>
      <c r="I207">
        <v>0.59569874171403003</v>
      </c>
      <c r="J207">
        <v>1.5248033792009099</v>
      </c>
      <c r="K207">
        <v>-0.211283917693427</v>
      </c>
      <c r="L207">
        <v>0.89048530114931401</v>
      </c>
      <c r="M207">
        <v>-0.528988528932262</v>
      </c>
      <c r="N207">
        <v>-0.20502035366406299</v>
      </c>
      <c r="O207">
        <v>-1.4484979624893599</v>
      </c>
      <c r="P207" s="4">
        <f t="shared" si="47"/>
        <v>39507</v>
      </c>
      <c r="Q207" s="3">
        <f t="shared" si="48"/>
        <v>8</v>
      </c>
      <c r="R207" s="3">
        <f t="shared" si="49"/>
        <v>3</v>
      </c>
      <c r="S207" s="3">
        <f t="shared" si="50"/>
        <v>12</v>
      </c>
      <c r="T207" s="3">
        <f t="shared" si="51"/>
        <v>13</v>
      </c>
      <c r="U207" s="3">
        <f t="shared" si="52"/>
        <v>1</v>
      </c>
      <c r="V207" s="3">
        <f t="shared" si="53"/>
        <v>10</v>
      </c>
      <c r="W207" s="3">
        <f t="shared" si="54"/>
        <v>11</v>
      </c>
      <c r="X207" s="3">
        <f t="shared" si="55"/>
        <v>5</v>
      </c>
      <c r="Y207" s="3">
        <f t="shared" si="56"/>
        <v>2</v>
      </c>
      <c r="Z207" s="3">
        <f t="shared" si="57"/>
        <v>7</v>
      </c>
      <c r="AA207" s="3">
        <f t="shared" si="58"/>
        <v>4</v>
      </c>
      <c r="AB207" s="3">
        <f t="shared" si="59"/>
        <v>9</v>
      </c>
      <c r="AC207" s="3">
        <f t="shared" si="60"/>
        <v>6</v>
      </c>
      <c r="AD207" s="3">
        <f t="shared" si="61"/>
        <v>14</v>
      </c>
    </row>
    <row r="208" spans="1:30" x14ac:dyDescent="0.25">
      <c r="A208" s="2">
        <v>39538</v>
      </c>
      <c r="B208">
        <v>-0.46543957456313101</v>
      </c>
      <c r="C208">
        <v>0.52090654845656303</v>
      </c>
      <c r="D208">
        <v>0.34583149812238401</v>
      </c>
      <c r="E208">
        <v>-0.21715816346271799</v>
      </c>
      <c r="F208">
        <v>-1.46059925866336</v>
      </c>
      <c r="G208">
        <v>-1.37502747254115</v>
      </c>
      <c r="H208">
        <v>-1.7744840955012</v>
      </c>
      <c r="I208">
        <v>0.70528624348968105</v>
      </c>
      <c r="J208">
        <v>1.3242797660932299</v>
      </c>
      <c r="K208">
        <v>1.2616054336588201</v>
      </c>
      <c r="L208">
        <v>0.54413607338649295</v>
      </c>
      <c r="M208">
        <v>-0.47193221446707301</v>
      </c>
      <c r="N208">
        <v>0.180392709909035</v>
      </c>
      <c r="O208">
        <v>0.88220250608242701</v>
      </c>
      <c r="P208" s="4">
        <f t="shared" si="47"/>
        <v>39538</v>
      </c>
      <c r="Q208" s="3">
        <f t="shared" si="48"/>
        <v>10</v>
      </c>
      <c r="R208" s="3">
        <f t="shared" si="49"/>
        <v>6</v>
      </c>
      <c r="S208" s="3">
        <f t="shared" si="50"/>
        <v>7</v>
      </c>
      <c r="T208" s="3">
        <f t="shared" si="51"/>
        <v>9</v>
      </c>
      <c r="U208" s="3">
        <f t="shared" si="52"/>
        <v>13</v>
      </c>
      <c r="V208" s="3">
        <f t="shared" si="53"/>
        <v>12</v>
      </c>
      <c r="W208" s="3">
        <f t="shared" si="54"/>
        <v>14</v>
      </c>
      <c r="X208" s="3">
        <f t="shared" si="55"/>
        <v>4</v>
      </c>
      <c r="Y208" s="3">
        <f t="shared" si="56"/>
        <v>1</v>
      </c>
      <c r="Z208" s="3">
        <f t="shared" si="57"/>
        <v>2</v>
      </c>
      <c r="AA208" s="3">
        <f t="shared" si="58"/>
        <v>5</v>
      </c>
      <c r="AB208" s="3">
        <f t="shared" si="59"/>
        <v>11</v>
      </c>
      <c r="AC208" s="3">
        <f t="shared" si="60"/>
        <v>8</v>
      </c>
      <c r="AD208" s="3">
        <f t="shared" si="61"/>
        <v>3</v>
      </c>
    </row>
    <row r="209" spans="1:30" x14ac:dyDescent="0.25">
      <c r="A209" s="2">
        <v>39568</v>
      </c>
      <c r="B209">
        <v>-1.0353934283706601</v>
      </c>
      <c r="C209">
        <v>-0.535285068470575</v>
      </c>
      <c r="D209">
        <v>-0.178615194418979</v>
      </c>
      <c r="E209">
        <v>-0.281155237074802</v>
      </c>
      <c r="F209">
        <v>2.5586319109881801</v>
      </c>
      <c r="G209">
        <v>0.41807774683272803</v>
      </c>
      <c r="H209">
        <v>1.54195982897062</v>
      </c>
      <c r="I209">
        <v>0.55579292907481703</v>
      </c>
      <c r="J209">
        <v>-0.50131079618881802</v>
      </c>
      <c r="K209">
        <v>-0.94750141513971897</v>
      </c>
      <c r="L209">
        <v>-0.24474868530592001</v>
      </c>
      <c r="M209">
        <v>-0.61490606449034702</v>
      </c>
      <c r="N209">
        <v>-3.8025521375355999E-3</v>
      </c>
      <c r="O209">
        <v>-0.73174397426898796</v>
      </c>
      <c r="P209" s="4">
        <f t="shared" si="47"/>
        <v>39568</v>
      </c>
      <c r="Q209" s="3">
        <f t="shared" si="48"/>
        <v>14</v>
      </c>
      <c r="R209" s="3">
        <f t="shared" si="49"/>
        <v>10</v>
      </c>
      <c r="S209" s="3">
        <f t="shared" si="50"/>
        <v>6</v>
      </c>
      <c r="T209" s="3">
        <f t="shared" si="51"/>
        <v>8</v>
      </c>
      <c r="U209" s="3">
        <f t="shared" si="52"/>
        <v>1</v>
      </c>
      <c r="V209" s="3">
        <f t="shared" si="53"/>
        <v>4</v>
      </c>
      <c r="W209" s="3">
        <f t="shared" si="54"/>
        <v>2</v>
      </c>
      <c r="X209" s="3">
        <f t="shared" si="55"/>
        <v>3</v>
      </c>
      <c r="Y209" s="3">
        <f t="shared" si="56"/>
        <v>9</v>
      </c>
      <c r="Z209" s="3">
        <f t="shared" si="57"/>
        <v>13</v>
      </c>
      <c r="AA209" s="3">
        <f t="shared" si="58"/>
        <v>7</v>
      </c>
      <c r="AB209" s="3">
        <f t="shared" si="59"/>
        <v>11</v>
      </c>
      <c r="AC209" s="3">
        <f t="shared" si="60"/>
        <v>5</v>
      </c>
      <c r="AD209" s="3">
        <f t="shared" si="61"/>
        <v>12</v>
      </c>
    </row>
    <row r="210" spans="1:30" x14ac:dyDescent="0.25">
      <c r="A210" s="2">
        <v>39598</v>
      </c>
      <c r="B210">
        <v>0.25330036798290001</v>
      </c>
      <c r="C210">
        <v>2.0191043135346001</v>
      </c>
      <c r="D210">
        <v>0.425475997535124</v>
      </c>
      <c r="E210">
        <v>0.16481508300641701</v>
      </c>
      <c r="F210">
        <v>-2.3363023714670201</v>
      </c>
      <c r="G210">
        <v>-0.241435920358781</v>
      </c>
      <c r="H210">
        <v>1.00834880714635</v>
      </c>
      <c r="I210">
        <v>0.42008153708838403</v>
      </c>
      <c r="J210">
        <v>0.15241883139568599</v>
      </c>
      <c r="K210">
        <v>-0.938415411086164</v>
      </c>
      <c r="L210">
        <v>0.38893735783814798</v>
      </c>
      <c r="M210">
        <v>-0.385211992495539</v>
      </c>
      <c r="N210">
        <v>-0.85544442216541405</v>
      </c>
      <c r="O210">
        <v>-7.56721779546803E-2</v>
      </c>
      <c r="P210" s="4">
        <f t="shared" si="47"/>
        <v>39598</v>
      </c>
      <c r="Q210" s="3">
        <f t="shared" si="48"/>
        <v>6</v>
      </c>
      <c r="R210" s="3">
        <f t="shared" si="49"/>
        <v>1</v>
      </c>
      <c r="S210" s="3">
        <f t="shared" si="50"/>
        <v>3</v>
      </c>
      <c r="T210" s="3">
        <f t="shared" si="51"/>
        <v>7</v>
      </c>
      <c r="U210" s="3">
        <f t="shared" si="52"/>
        <v>14</v>
      </c>
      <c r="V210" s="3">
        <f t="shared" si="53"/>
        <v>10</v>
      </c>
      <c r="W210" s="3">
        <f t="shared" si="54"/>
        <v>2</v>
      </c>
      <c r="X210" s="3">
        <f t="shared" si="55"/>
        <v>4</v>
      </c>
      <c r="Y210" s="3">
        <f t="shared" si="56"/>
        <v>8</v>
      </c>
      <c r="Z210" s="3">
        <f t="shared" si="57"/>
        <v>13</v>
      </c>
      <c r="AA210" s="3">
        <f t="shared" si="58"/>
        <v>5</v>
      </c>
      <c r="AB210" s="3">
        <f t="shared" si="59"/>
        <v>11</v>
      </c>
      <c r="AC210" s="3">
        <f t="shared" si="60"/>
        <v>12</v>
      </c>
      <c r="AD210" s="3">
        <f t="shared" si="61"/>
        <v>9</v>
      </c>
    </row>
    <row r="211" spans="1:30" x14ac:dyDescent="0.25">
      <c r="A211" s="2">
        <v>39629</v>
      </c>
      <c r="B211">
        <v>6.6055115039651099E-2</v>
      </c>
      <c r="C211">
        <v>2.3976409358170501</v>
      </c>
      <c r="D211">
        <v>-0.732176347885517</v>
      </c>
      <c r="E211">
        <v>-0.154691113081315</v>
      </c>
      <c r="F211">
        <v>-9.8474866776008294E-2</v>
      </c>
      <c r="G211">
        <v>-0.68309993233700195</v>
      </c>
      <c r="H211">
        <v>1.00333974862058</v>
      </c>
      <c r="I211">
        <v>-1.0378708467523801</v>
      </c>
      <c r="J211">
        <v>0.130736489429088</v>
      </c>
      <c r="K211">
        <v>-0.71738630514830704</v>
      </c>
      <c r="L211">
        <v>-1.6496780932781401</v>
      </c>
      <c r="M211">
        <v>0.52182982634904396</v>
      </c>
      <c r="N211">
        <v>0.74747103731638997</v>
      </c>
      <c r="O211">
        <v>0.206304352686868</v>
      </c>
      <c r="P211" s="4">
        <f t="shared" si="47"/>
        <v>39629</v>
      </c>
      <c r="Q211" s="3">
        <f t="shared" si="48"/>
        <v>7</v>
      </c>
      <c r="R211" s="3">
        <f t="shared" si="49"/>
        <v>1</v>
      </c>
      <c r="S211" s="3">
        <f t="shared" si="50"/>
        <v>12</v>
      </c>
      <c r="T211" s="3">
        <f t="shared" si="51"/>
        <v>9</v>
      </c>
      <c r="U211" s="3">
        <f t="shared" si="52"/>
        <v>8</v>
      </c>
      <c r="V211" s="3">
        <f t="shared" si="53"/>
        <v>10</v>
      </c>
      <c r="W211" s="3">
        <f t="shared" si="54"/>
        <v>2</v>
      </c>
      <c r="X211" s="3">
        <f t="shared" si="55"/>
        <v>13</v>
      </c>
      <c r="Y211" s="3">
        <f t="shared" si="56"/>
        <v>6</v>
      </c>
      <c r="Z211" s="3">
        <f t="shared" si="57"/>
        <v>11</v>
      </c>
      <c r="AA211" s="3">
        <f t="shared" si="58"/>
        <v>14</v>
      </c>
      <c r="AB211" s="3">
        <f t="shared" si="59"/>
        <v>4</v>
      </c>
      <c r="AC211" s="3">
        <f t="shared" si="60"/>
        <v>3</v>
      </c>
      <c r="AD211" s="3">
        <f t="shared" si="61"/>
        <v>5</v>
      </c>
    </row>
    <row r="212" spans="1:30" x14ac:dyDescent="0.25">
      <c r="A212" s="2">
        <v>39660</v>
      </c>
      <c r="B212">
        <v>-0.87292822436404904</v>
      </c>
      <c r="C212">
        <v>-1.5366097643688299</v>
      </c>
      <c r="D212">
        <v>9.1455880412052298E-2</v>
      </c>
      <c r="E212">
        <v>0.74704514379184395</v>
      </c>
      <c r="F212">
        <v>1.52904745624869</v>
      </c>
      <c r="G212">
        <v>-0.81208403315062305</v>
      </c>
      <c r="H212">
        <v>8.2046617777135705E-2</v>
      </c>
      <c r="I212">
        <v>-1.5403627910558999</v>
      </c>
      <c r="J212">
        <v>0.68418991961115905</v>
      </c>
      <c r="K212">
        <v>0.240395447422877</v>
      </c>
      <c r="L212">
        <v>0.77650135946349097</v>
      </c>
      <c r="M212">
        <v>1.38821965226758</v>
      </c>
      <c r="N212">
        <v>-0.92495465701040702</v>
      </c>
      <c r="O212">
        <v>0.14803799295499301</v>
      </c>
      <c r="P212" s="4">
        <f t="shared" si="47"/>
        <v>39660</v>
      </c>
      <c r="Q212" s="3">
        <f t="shared" si="48"/>
        <v>11</v>
      </c>
      <c r="R212" s="3">
        <f t="shared" si="49"/>
        <v>13</v>
      </c>
      <c r="S212" s="3">
        <f t="shared" si="50"/>
        <v>8</v>
      </c>
      <c r="T212" s="3">
        <f t="shared" si="51"/>
        <v>4</v>
      </c>
      <c r="U212" s="3">
        <f t="shared" si="52"/>
        <v>1</v>
      </c>
      <c r="V212" s="3">
        <f t="shared" si="53"/>
        <v>10</v>
      </c>
      <c r="W212" s="3">
        <f t="shared" si="54"/>
        <v>9</v>
      </c>
      <c r="X212" s="3">
        <f t="shared" si="55"/>
        <v>14</v>
      </c>
      <c r="Y212" s="3">
        <f t="shared" si="56"/>
        <v>5</v>
      </c>
      <c r="Z212" s="3">
        <f t="shared" si="57"/>
        <v>6</v>
      </c>
      <c r="AA212" s="3">
        <f t="shared" si="58"/>
        <v>3</v>
      </c>
      <c r="AB212" s="3">
        <f t="shared" si="59"/>
        <v>2</v>
      </c>
      <c r="AC212" s="3">
        <f t="shared" si="60"/>
        <v>12</v>
      </c>
      <c r="AD212" s="3">
        <f t="shared" si="61"/>
        <v>7</v>
      </c>
    </row>
    <row r="213" spans="1:30" x14ac:dyDescent="0.25">
      <c r="A213" s="2">
        <v>39689</v>
      </c>
      <c r="B213">
        <v>1.05974777120488</v>
      </c>
      <c r="C213">
        <v>0.37510837349055398</v>
      </c>
      <c r="D213">
        <v>0.52893515804385205</v>
      </c>
      <c r="E213">
        <v>-0.40693343006249999</v>
      </c>
      <c r="F213">
        <v>-1.9632065116533799</v>
      </c>
      <c r="G213">
        <v>0.37998722785553501</v>
      </c>
      <c r="H213">
        <v>-1.0867184561685399</v>
      </c>
      <c r="I213">
        <v>1.0641242834180999</v>
      </c>
      <c r="J213">
        <v>-1.5928634437100599</v>
      </c>
      <c r="K213">
        <v>-0.33925935980821698</v>
      </c>
      <c r="L213">
        <v>-0.17389555207340701</v>
      </c>
      <c r="M213">
        <v>0.33164855715820701</v>
      </c>
      <c r="N213">
        <v>1.4236072879972399</v>
      </c>
      <c r="O213">
        <v>0.39971809430773803</v>
      </c>
      <c r="P213" s="4">
        <f t="shared" si="47"/>
        <v>39689</v>
      </c>
      <c r="Q213" s="3">
        <f t="shared" si="48"/>
        <v>3</v>
      </c>
      <c r="R213" s="3">
        <f t="shared" si="49"/>
        <v>7</v>
      </c>
      <c r="S213" s="3">
        <f t="shared" si="50"/>
        <v>4</v>
      </c>
      <c r="T213" s="3">
        <f t="shared" si="51"/>
        <v>11</v>
      </c>
      <c r="U213" s="3">
        <f t="shared" si="52"/>
        <v>14</v>
      </c>
      <c r="V213" s="3">
        <f t="shared" si="53"/>
        <v>6</v>
      </c>
      <c r="W213" s="3">
        <f t="shared" si="54"/>
        <v>12</v>
      </c>
      <c r="X213" s="3">
        <f t="shared" si="55"/>
        <v>2</v>
      </c>
      <c r="Y213" s="3">
        <f t="shared" si="56"/>
        <v>13</v>
      </c>
      <c r="Z213" s="3">
        <f t="shared" si="57"/>
        <v>10</v>
      </c>
      <c r="AA213" s="3">
        <f t="shared" si="58"/>
        <v>9</v>
      </c>
      <c r="AB213" s="3">
        <f t="shared" si="59"/>
        <v>8</v>
      </c>
      <c r="AC213" s="3">
        <f t="shared" si="60"/>
        <v>1</v>
      </c>
      <c r="AD213" s="3">
        <f t="shared" si="61"/>
        <v>5</v>
      </c>
    </row>
    <row r="214" spans="1:30" x14ac:dyDescent="0.25">
      <c r="A214" s="2">
        <v>39721</v>
      </c>
      <c r="B214">
        <v>0.54282938336739806</v>
      </c>
      <c r="C214">
        <v>-0.70753138649649405</v>
      </c>
      <c r="D214">
        <v>0.45632947550389402</v>
      </c>
      <c r="E214">
        <v>0.63096705504366501</v>
      </c>
      <c r="F214">
        <v>-0.95725389857464305</v>
      </c>
      <c r="G214">
        <v>0.12023675144183101</v>
      </c>
      <c r="H214">
        <v>-0.39045355097568901</v>
      </c>
      <c r="I214">
        <v>-2.4447688485239998</v>
      </c>
      <c r="J214">
        <v>-0.54277663089083705</v>
      </c>
      <c r="K214">
        <v>1.50557410067227</v>
      </c>
      <c r="L214">
        <v>0.115621249443162</v>
      </c>
      <c r="M214">
        <v>1.13850836667083</v>
      </c>
      <c r="N214">
        <v>-0.24619120932175101</v>
      </c>
      <c r="O214">
        <v>0.77890914264038102</v>
      </c>
      <c r="P214" s="4">
        <f t="shared" si="47"/>
        <v>39721</v>
      </c>
      <c r="Q214" s="3">
        <f t="shared" si="48"/>
        <v>5</v>
      </c>
      <c r="R214" s="3">
        <f t="shared" si="49"/>
        <v>12</v>
      </c>
      <c r="S214" s="3">
        <f t="shared" si="50"/>
        <v>6</v>
      </c>
      <c r="T214" s="3">
        <f t="shared" si="51"/>
        <v>4</v>
      </c>
      <c r="U214" s="3">
        <f t="shared" si="52"/>
        <v>13</v>
      </c>
      <c r="V214" s="3">
        <f t="shared" si="53"/>
        <v>7</v>
      </c>
      <c r="W214" s="3">
        <f t="shared" si="54"/>
        <v>10</v>
      </c>
      <c r="X214" s="3">
        <f t="shared" si="55"/>
        <v>14</v>
      </c>
      <c r="Y214" s="3">
        <f t="shared" si="56"/>
        <v>11</v>
      </c>
      <c r="Z214" s="3">
        <f t="shared" si="57"/>
        <v>1</v>
      </c>
      <c r="AA214" s="3">
        <f t="shared" si="58"/>
        <v>8</v>
      </c>
      <c r="AB214" s="3">
        <f t="shared" si="59"/>
        <v>2</v>
      </c>
      <c r="AC214" s="3">
        <f t="shared" si="60"/>
        <v>9</v>
      </c>
      <c r="AD214" s="3">
        <f t="shared" si="61"/>
        <v>3</v>
      </c>
    </row>
    <row r="215" spans="1:30" x14ac:dyDescent="0.25">
      <c r="A215" s="2">
        <v>39752</v>
      </c>
      <c r="B215">
        <v>0.71237491278061804</v>
      </c>
      <c r="C215">
        <v>0.124215790176328</v>
      </c>
      <c r="D215">
        <v>0.632987022107797</v>
      </c>
      <c r="E215">
        <v>0.68486318545923397</v>
      </c>
      <c r="F215">
        <v>-1.19468400165614</v>
      </c>
      <c r="G215">
        <v>-6.93233639256291E-2</v>
      </c>
      <c r="H215">
        <v>-0.94061924486284698</v>
      </c>
      <c r="I215">
        <v>-0.546839160754655</v>
      </c>
      <c r="J215">
        <v>-1.9940184109766901</v>
      </c>
      <c r="K215">
        <v>-6.8868820430464897E-2</v>
      </c>
      <c r="L215">
        <v>-0.33511986478766798</v>
      </c>
      <c r="M215">
        <v>1.90250572351138</v>
      </c>
      <c r="N215">
        <v>1.1302222630322001</v>
      </c>
      <c r="O215">
        <v>-3.7696029673463298E-2</v>
      </c>
      <c r="P215" s="4">
        <f t="shared" si="47"/>
        <v>39752</v>
      </c>
      <c r="Q215" s="3">
        <f t="shared" si="48"/>
        <v>3</v>
      </c>
      <c r="R215" s="3">
        <f t="shared" si="49"/>
        <v>6</v>
      </c>
      <c r="S215" s="3">
        <f t="shared" si="50"/>
        <v>5</v>
      </c>
      <c r="T215" s="3">
        <f t="shared" si="51"/>
        <v>4</v>
      </c>
      <c r="U215" s="3">
        <f t="shared" si="52"/>
        <v>13</v>
      </c>
      <c r="V215" s="3">
        <f t="shared" si="53"/>
        <v>9</v>
      </c>
      <c r="W215" s="3">
        <f t="shared" si="54"/>
        <v>12</v>
      </c>
      <c r="X215" s="3">
        <f t="shared" si="55"/>
        <v>11</v>
      </c>
      <c r="Y215" s="3">
        <f t="shared" si="56"/>
        <v>14</v>
      </c>
      <c r="Z215" s="3">
        <f t="shared" si="57"/>
        <v>8</v>
      </c>
      <c r="AA215" s="3">
        <f t="shared" si="58"/>
        <v>10</v>
      </c>
      <c r="AB215" s="3">
        <f t="shared" si="59"/>
        <v>1</v>
      </c>
      <c r="AC215" s="3">
        <f t="shared" si="60"/>
        <v>2</v>
      </c>
      <c r="AD215" s="3">
        <f t="shared" si="61"/>
        <v>7</v>
      </c>
    </row>
    <row r="216" spans="1:30" x14ac:dyDescent="0.25">
      <c r="A216" s="2">
        <v>39780</v>
      </c>
      <c r="B216">
        <v>-1.1800145159659601</v>
      </c>
      <c r="C216">
        <v>-0.229913515773572</v>
      </c>
      <c r="D216">
        <v>-0.60595546021249602</v>
      </c>
      <c r="E216">
        <v>-1.2655064233442399</v>
      </c>
      <c r="F216">
        <v>1.52129369271974</v>
      </c>
      <c r="G216">
        <v>-0.73243079640647502</v>
      </c>
      <c r="H216">
        <v>0.55767277236056101</v>
      </c>
      <c r="I216">
        <v>-0.45627621859960998</v>
      </c>
      <c r="J216">
        <v>0.596809199578618</v>
      </c>
      <c r="K216">
        <v>0.99002683355129495</v>
      </c>
      <c r="L216">
        <v>1.71668152748535</v>
      </c>
      <c r="M216">
        <v>-0.432961473573308</v>
      </c>
      <c r="N216">
        <v>0.66315229271070197</v>
      </c>
      <c r="O216">
        <v>-1.1425779145306001</v>
      </c>
      <c r="P216" s="4">
        <f t="shared" si="47"/>
        <v>39780</v>
      </c>
      <c r="Q216" s="3">
        <f t="shared" si="48"/>
        <v>13</v>
      </c>
      <c r="R216" s="3">
        <f t="shared" si="49"/>
        <v>7</v>
      </c>
      <c r="S216" s="3">
        <f t="shared" si="50"/>
        <v>10</v>
      </c>
      <c r="T216" s="3">
        <f t="shared" si="51"/>
        <v>14</v>
      </c>
      <c r="U216" s="3">
        <f t="shared" si="52"/>
        <v>2</v>
      </c>
      <c r="V216" s="3">
        <f t="shared" si="53"/>
        <v>11</v>
      </c>
      <c r="W216" s="3">
        <f t="shared" si="54"/>
        <v>6</v>
      </c>
      <c r="X216" s="3">
        <f t="shared" si="55"/>
        <v>9</v>
      </c>
      <c r="Y216" s="3">
        <f t="shared" si="56"/>
        <v>5</v>
      </c>
      <c r="Z216" s="3">
        <f t="shared" si="57"/>
        <v>3</v>
      </c>
      <c r="AA216" s="3">
        <f t="shared" si="58"/>
        <v>1</v>
      </c>
      <c r="AB216" s="3">
        <f t="shared" si="59"/>
        <v>8</v>
      </c>
      <c r="AC216" s="3">
        <f t="shared" si="60"/>
        <v>4</v>
      </c>
      <c r="AD216" s="3">
        <f t="shared" si="61"/>
        <v>12</v>
      </c>
    </row>
    <row r="217" spans="1:30" x14ac:dyDescent="0.25">
      <c r="A217" s="2">
        <v>39813</v>
      </c>
      <c r="B217">
        <v>0.17772233923367201</v>
      </c>
      <c r="C217">
        <v>-1.3978337064136801</v>
      </c>
      <c r="D217">
        <v>-0.62484915164268595</v>
      </c>
      <c r="E217">
        <v>0.78759710844094599</v>
      </c>
      <c r="F217">
        <v>0.77912460730702904</v>
      </c>
      <c r="G217">
        <v>-1.1189929468520201</v>
      </c>
      <c r="H217">
        <v>0.88680147577688695</v>
      </c>
      <c r="I217">
        <v>-0.98134808815153096</v>
      </c>
      <c r="J217">
        <v>1.2437510275116399</v>
      </c>
      <c r="K217">
        <v>0.73983360369211404</v>
      </c>
      <c r="L217">
        <v>0.54033447119456302</v>
      </c>
      <c r="M217">
        <v>-1.84170371694043</v>
      </c>
      <c r="N217">
        <v>0.78510262073224302</v>
      </c>
      <c r="O217">
        <v>2.44603561112537E-2</v>
      </c>
      <c r="P217" s="4">
        <f t="shared" si="47"/>
        <v>39813</v>
      </c>
      <c r="Q217" s="3">
        <f t="shared" si="48"/>
        <v>8</v>
      </c>
      <c r="R217" s="3">
        <f t="shared" si="49"/>
        <v>13</v>
      </c>
      <c r="S217" s="3">
        <f t="shared" si="50"/>
        <v>10</v>
      </c>
      <c r="T217" s="3">
        <f t="shared" si="51"/>
        <v>3</v>
      </c>
      <c r="U217" s="3">
        <f t="shared" si="52"/>
        <v>5</v>
      </c>
      <c r="V217" s="3">
        <f t="shared" si="53"/>
        <v>12</v>
      </c>
      <c r="W217" s="3">
        <f t="shared" si="54"/>
        <v>2</v>
      </c>
      <c r="X217" s="3">
        <f t="shared" si="55"/>
        <v>11</v>
      </c>
      <c r="Y217" s="3">
        <f t="shared" si="56"/>
        <v>1</v>
      </c>
      <c r="Z217" s="3">
        <f t="shared" si="57"/>
        <v>6</v>
      </c>
      <c r="AA217" s="3">
        <f t="shared" si="58"/>
        <v>7</v>
      </c>
      <c r="AB217" s="3">
        <f t="shared" si="59"/>
        <v>14</v>
      </c>
      <c r="AC217" s="3">
        <f t="shared" si="60"/>
        <v>4</v>
      </c>
      <c r="AD217" s="3">
        <f t="shared" si="61"/>
        <v>9</v>
      </c>
    </row>
    <row r="218" spans="1:30" x14ac:dyDescent="0.25">
      <c r="A218" s="2">
        <v>39843</v>
      </c>
      <c r="B218">
        <v>-0.162437663185234</v>
      </c>
      <c r="C218">
        <v>1.0237207789951099</v>
      </c>
      <c r="D218">
        <v>-0.56195758215660796</v>
      </c>
      <c r="E218">
        <v>-1.3647117297956599</v>
      </c>
      <c r="F218">
        <v>-0.63824410094527095</v>
      </c>
      <c r="G218">
        <v>-0.46268861880894802</v>
      </c>
      <c r="H218">
        <v>-0.71804007453477003</v>
      </c>
      <c r="I218">
        <v>2.4592573476736099</v>
      </c>
      <c r="J218">
        <v>1.0562669414077901</v>
      </c>
      <c r="K218">
        <v>-0.35442556182860602</v>
      </c>
      <c r="L218">
        <v>-0.18381594694329101</v>
      </c>
      <c r="M218">
        <v>0.79326305815805398</v>
      </c>
      <c r="N218">
        <v>-7.8830246794185696E-2</v>
      </c>
      <c r="O218">
        <v>-0.80735660124200204</v>
      </c>
      <c r="P218" s="4">
        <f t="shared" si="47"/>
        <v>39843</v>
      </c>
      <c r="Q218" s="3">
        <f t="shared" si="48"/>
        <v>6</v>
      </c>
      <c r="R218" s="3">
        <f t="shared" si="49"/>
        <v>3</v>
      </c>
      <c r="S218" s="3">
        <f t="shared" si="50"/>
        <v>10</v>
      </c>
      <c r="T218" s="3">
        <f t="shared" si="51"/>
        <v>14</v>
      </c>
      <c r="U218" s="3">
        <f t="shared" si="52"/>
        <v>11</v>
      </c>
      <c r="V218" s="3">
        <f t="shared" si="53"/>
        <v>9</v>
      </c>
      <c r="W218" s="3">
        <f t="shared" si="54"/>
        <v>12</v>
      </c>
      <c r="X218" s="3">
        <f t="shared" si="55"/>
        <v>1</v>
      </c>
      <c r="Y218" s="3">
        <f t="shared" si="56"/>
        <v>2</v>
      </c>
      <c r="Z218" s="3">
        <f t="shared" si="57"/>
        <v>8</v>
      </c>
      <c r="AA218" s="3">
        <f t="shared" si="58"/>
        <v>7</v>
      </c>
      <c r="AB218" s="3">
        <f t="shared" si="59"/>
        <v>4</v>
      </c>
      <c r="AC218" s="3">
        <f t="shared" si="60"/>
        <v>5</v>
      </c>
      <c r="AD218" s="3">
        <f t="shared" si="61"/>
        <v>13</v>
      </c>
    </row>
    <row r="219" spans="1:30" x14ac:dyDescent="0.25">
      <c r="A219" s="2">
        <v>39871</v>
      </c>
      <c r="B219">
        <v>0.57037475388177605</v>
      </c>
      <c r="C219">
        <v>0.30248108887317299</v>
      </c>
      <c r="D219">
        <v>-0.28318791081424699</v>
      </c>
      <c r="E219">
        <v>-0.74988684580012599</v>
      </c>
      <c r="F219">
        <v>0.92844002192350195</v>
      </c>
      <c r="G219">
        <v>-1.52700380746844</v>
      </c>
      <c r="H219">
        <v>0.87577857317569296</v>
      </c>
      <c r="I219">
        <v>-0.79561495050796405</v>
      </c>
      <c r="J219">
        <v>-0.30133239393592198</v>
      </c>
      <c r="K219">
        <v>-0.39775046167130601</v>
      </c>
      <c r="L219">
        <v>2.51051673037724</v>
      </c>
      <c r="M219">
        <v>-0.63209234810724102</v>
      </c>
      <c r="N219">
        <v>0.11727737357526299</v>
      </c>
      <c r="O219">
        <v>-0.61799982350140303</v>
      </c>
      <c r="P219" s="4">
        <f t="shared" si="47"/>
        <v>39871</v>
      </c>
      <c r="Q219" s="3">
        <f t="shared" si="48"/>
        <v>4</v>
      </c>
      <c r="R219" s="3">
        <f t="shared" si="49"/>
        <v>5</v>
      </c>
      <c r="S219" s="3">
        <f t="shared" si="50"/>
        <v>7</v>
      </c>
      <c r="T219" s="3">
        <f t="shared" si="51"/>
        <v>12</v>
      </c>
      <c r="U219" s="3">
        <f t="shared" si="52"/>
        <v>2</v>
      </c>
      <c r="V219" s="3">
        <f t="shared" si="53"/>
        <v>14</v>
      </c>
      <c r="W219" s="3">
        <f t="shared" si="54"/>
        <v>3</v>
      </c>
      <c r="X219" s="3">
        <f t="shared" si="55"/>
        <v>13</v>
      </c>
      <c r="Y219" s="3">
        <f t="shared" si="56"/>
        <v>8</v>
      </c>
      <c r="Z219" s="3">
        <f t="shared" si="57"/>
        <v>9</v>
      </c>
      <c r="AA219" s="3">
        <f t="shared" si="58"/>
        <v>1</v>
      </c>
      <c r="AB219" s="3">
        <f t="shared" si="59"/>
        <v>11</v>
      </c>
      <c r="AC219" s="3">
        <f t="shared" si="60"/>
        <v>6</v>
      </c>
      <c r="AD219" s="3">
        <f t="shared" si="61"/>
        <v>10</v>
      </c>
    </row>
    <row r="220" spans="1:30" x14ac:dyDescent="0.25">
      <c r="A220" s="2">
        <v>39903</v>
      </c>
      <c r="B220">
        <v>0.82122869582036795</v>
      </c>
      <c r="C220">
        <v>1.24591354765086</v>
      </c>
      <c r="D220">
        <v>-0.36345768347705398</v>
      </c>
      <c r="E220">
        <v>0.54646197137905705</v>
      </c>
      <c r="F220">
        <v>0.82425887924913799</v>
      </c>
      <c r="G220">
        <v>-0.338397052412238</v>
      </c>
      <c r="H220">
        <v>-0.64029443462112501</v>
      </c>
      <c r="I220">
        <v>-2.0711084718810202</v>
      </c>
      <c r="J220">
        <v>0.74702647644153597</v>
      </c>
      <c r="K220">
        <v>-0.87746203799872002</v>
      </c>
      <c r="L220">
        <v>-0.96219763021809201</v>
      </c>
      <c r="M220">
        <v>0.297685558379505</v>
      </c>
      <c r="N220">
        <v>-0.66602714506369898</v>
      </c>
      <c r="O220">
        <v>1.4363693267514901</v>
      </c>
      <c r="P220" s="4">
        <f t="shared" si="47"/>
        <v>39903</v>
      </c>
      <c r="Q220" s="3">
        <f t="shared" si="48"/>
        <v>4</v>
      </c>
      <c r="R220" s="3">
        <f t="shared" si="49"/>
        <v>2</v>
      </c>
      <c r="S220" s="3">
        <f t="shared" si="50"/>
        <v>9</v>
      </c>
      <c r="T220" s="3">
        <f t="shared" si="51"/>
        <v>6</v>
      </c>
      <c r="U220" s="3">
        <f t="shared" si="52"/>
        <v>3</v>
      </c>
      <c r="V220" s="3">
        <f t="shared" si="53"/>
        <v>8</v>
      </c>
      <c r="W220" s="3">
        <f t="shared" si="54"/>
        <v>10</v>
      </c>
      <c r="X220" s="3">
        <f t="shared" si="55"/>
        <v>14</v>
      </c>
      <c r="Y220" s="3">
        <f t="shared" si="56"/>
        <v>5</v>
      </c>
      <c r="Z220" s="3">
        <f t="shared" si="57"/>
        <v>12</v>
      </c>
      <c r="AA220" s="3">
        <f t="shared" si="58"/>
        <v>13</v>
      </c>
      <c r="AB220" s="3">
        <f t="shared" si="59"/>
        <v>7</v>
      </c>
      <c r="AC220" s="3">
        <f t="shared" si="60"/>
        <v>11</v>
      </c>
      <c r="AD220" s="3">
        <f t="shared" si="61"/>
        <v>1</v>
      </c>
    </row>
    <row r="221" spans="1:30" x14ac:dyDescent="0.25">
      <c r="A221" s="2">
        <v>39933</v>
      </c>
      <c r="B221">
        <v>-1.3706190160368099</v>
      </c>
      <c r="C221">
        <v>-1.05241264668429</v>
      </c>
      <c r="D221">
        <v>0.14754655459441399</v>
      </c>
      <c r="E221">
        <v>0.896371557363011</v>
      </c>
      <c r="F221">
        <v>0.50085505668827901</v>
      </c>
      <c r="G221">
        <v>1.7584164309074799</v>
      </c>
      <c r="H221">
        <v>-0.84547568385995298</v>
      </c>
      <c r="I221">
        <v>-3.6884193101918997E-2</v>
      </c>
      <c r="J221">
        <v>0.30005148850149399</v>
      </c>
      <c r="K221">
        <v>0.65927385873933797</v>
      </c>
      <c r="L221">
        <v>1.54961780654348</v>
      </c>
      <c r="M221">
        <v>-1.06831636819487</v>
      </c>
      <c r="N221">
        <v>-0.83686514871564799</v>
      </c>
      <c r="O221">
        <v>-0.601559696744006</v>
      </c>
      <c r="P221" s="4">
        <f t="shared" si="47"/>
        <v>39933</v>
      </c>
      <c r="Q221" s="3">
        <f t="shared" si="48"/>
        <v>14</v>
      </c>
      <c r="R221" s="3">
        <f t="shared" si="49"/>
        <v>12</v>
      </c>
      <c r="S221" s="3">
        <f t="shared" si="50"/>
        <v>7</v>
      </c>
      <c r="T221" s="3">
        <f t="shared" si="51"/>
        <v>3</v>
      </c>
      <c r="U221" s="3">
        <f t="shared" si="52"/>
        <v>5</v>
      </c>
      <c r="V221" s="3">
        <f t="shared" si="53"/>
        <v>1</v>
      </c>
      <c r="W221" s="3">
        <f t="shared" si="54"/>
        <v>11</v>
      </c>
      <c r="X221" s="3">
        <f t="shared" si="55"/>
        <v>8</v>
      </c>
      <c r="Y221" s="3">
        <f t="shared" si="56"/>
        <v>6</v>
      </c>
      <c r="Z221" s="3">
        <f t="shared" si="57"/>
        <v>4</v>
      </c>
      <c r="AA221" s="3">
        <f t="shared" si="58"/>
        <v>2</v>
      </c>
      <c r="AB221" s="3">
        <f t="shared" si="59"/>
        <v>13</v>
      </c>
      <c r="AC221" s="3">
        <f t="shared" si="60"/>
        <v>10</v>
      </c>
      <c r="AD221" s="3">
        <f t="shared" si="61"/>
        <v>9</v>
      </c>
    </row>
    <row r="222" spans="1:30" x14ac:dyDescent="0.25">
      <c r="A222" s="2">
        <v>39962</v>
      </c>
      <c r="B222">
        <v>-1.0695161479305599</v>
      </c>
      <c r="C222">
        <v>0.73262981144549499</v>
      </c>
      <c r="D222">
        <v>-0.17488593435717001</v>
      </c>
      <c r="E222">
        <v>-0.74787001486906202</v>
      </c>
      <c r="F222">
        <v>1.78613739416116</v>
      </c>
      <c r="G222">
        <v>-0.202065270364303</v>
      </c>
      <c r="H222">
        <v>-0.16376907639490501</v>
      </c>
      <c r="I222">
        <v>0.17246345907954899</v>
      </c>
      <c r="J222">
        <v>2.3790409113722601</v>
      </c>
      <c r="K222">
        <v>-0.23421396270478101</v>
      </c>
      <c r="L222">
        <v>-0.86650036923847995</v>
      </c>
      <c r="M222">
        <v>-0.78651404573515904</v>
      </c>
      <c r="N222">
        <v>-0.50583219072791596</v>
      </c>
      <c r="O222">
        <v>-0.319104563736128</v>
      </c>
      <c r="P222" s="4">
        <f t="shared" si="47"/>
        <v>39962</v>
      </c>
      <c r="Q222" s="3">
        <f t="shared" si="48"/>
        <v>14</v>
      </c>
      <c r="R222" s="3">
        <f t="shared" si="49"/>
        <v>3</v>
      </c>
      <c r="S222" s="3">
        <f t="shared" si="50"/>
        <v>6</v>
      </c>
      <c r="T222" s="3">
        <f t="shared" si="51"/>
        <v>11</v>
      </c>
      <c r="U222" s="3">
        <f t="shared" si="52"/>
        <v>2</v>
      </c>
      <c r="V222" s="3">
        <f t="shared" si="53"/>
        <v>7</v>
      </c>
      <c r="W222" s="3">
        <f t="shared" si="54"/>
        <v>5</v>
      </c>
      <c r="X222" s="3">
        <f t="shared" si="55"/>
        <v>4</v>
      </c>
      <c r="Y222" s="3">
        <f t="shared" si="56"/>
        <v>1</v>
      </c>
      <c r="Z222" s="3">
        <f t="shared" si="57"/>
        <v>8</v>
      </c>
      <c r="AA222" s="3">
        <f t="shared" si="58"/>
        <v>13</v>
      </c>
      <c r="AB222" s="3">
        <f t="shared" si="59"/>
        <v>12</v>
      </c>
      <c r="AC222" s="3">
        <f t="shared" si="60"/>
        <v>10</v>
      </c>
      <c r="AD222" s="3">
        <f t="shared" si="61"/>
        <v>9</v>
      </c>
    </row>
    <row r="223" spans="1:30" x14ac:dyDescent="0.25">
      <c r="A223" s="2">
        <v>39994</v>
      </c>
      <c r="B223">
        <v>1.2036011653244301</v>
      </c>
      <c r="C223">
        <v>-5.4614441183923702E-2</v>
      </c>
      <c r="D223">
        <v>-1.44981946864096</v>
      </c>
      <c r="E223">
        <v>-0.91773873003845297</v>
      </c>
      <c r="F223">
        <v>0.58814084319397897</v>
      </c>
      <c r="G223">
        <v>-1.19089825943155</v>
      </c>
      <c r="H223">
        <v>1.23763959861825</v>
      </c>
      <c r="I223">
        <v>-0.73656578638827597</v>
      </c>
      <c r="J223">
        <v>-0.28978731428514898</v>
      </c>
      <c r="K223">
        <v>1.51223058184264</v>
      </c>
      <c r="L223">
        <v>0.90499944416213796</v>
      </c>
      <c r="M223">
        <v>0.31374888181289801</v>
      </c>
      <c r="N223">
        <v>-1.2120746070696999</v>
      </c>
      <c r="O223">
        <v>9.1138092083683606E-2</v>
      </c>
      <c r="P223" s="4">
        <f t="shared" si="47"/>
        <v>39994</v>
      </c>
      <c r="Q223" s="3">
        <f t="shared" si="48"/>
        <v>3</v>
      </c>
      <c r="R223" s="3">
        <f t="shared" si="49"/>
        <v>8</v>
      </c>
      <c r="S223" s="3">
        <f t="shared" si="50"/>
        <v>14</v>
      </c>
      <c r="T223" s="3">
        <f t="shared" si="51"/>
        <v>11</v>
      </c>
      <c r="U223" s="3">
        <f t="shared" si="52"/>
        <v>5</v>
      </c>
      <c r="V223" s="3">
        <f t="shared" si="53"/>
        <v>12</v>
      </c>
      <c r="W223" s="3">
        <f t="shared" si="54"/>
        <v>2</v>
      </c>
      <c r="X223" s="3">
        <f t="shared" si="55"/>
        <v>10</v>
      </c>
      <c r="Y223" s="3">
        <f t="shared" si="56"/>
        <v>9</v>
      </c>
      <c r="Z223" s="3">
        <f t="shared" si="57"/>
        <v>1</v>
      </c>
      <c r="AA223" s="3">
        <f t="shared" si="58"/>
        <v>4</v>
      </c>
      <c r="AB223" s="3">
        <f t="shared" si="59"/>
        <v>6</v>
      </c>
      <c r="AC223" s="3">
        <f t="shared" si="60"/>
        <v>13</v>
      </c>
      <c r="AD223" s="3">
        <f t="shared" si="61"/>
        <v>7</v>
      </c>
    </row>
    <row r="224" spans="1:30" x14ac:dyDescent="0.25">
      <c r="A224" s="2">
        <v>40025</v>
      </c>
      <c r="B224">
        <v>-0.463466101133026</v>
      </c>
      <c r="C224">
        <v>-1.7043162570644399</v>
      </c>
      <c r="D224">
        <v>-3.1549805983096098E-2</v>
      </c>
      <c r="E224">
        <v>0.52499076150089696</v>
      </c>
      <c r="F224">
        <v>0.49529345778102601</v>
      </c>
      <c r="G224">
        <v>-0.42872104068400801</v>
      </c>
      <c r="H224">
        <v>-1.9444947688393901</v>
      </c>
      <c r="I224">
        <v>0.74581121718875498</v>
      </c>
      <c r="J224">
        <v>1.80599382423808</v>
      </c>
      <c r="K224">
        <v>0.83126257957305705</v>
      </c>
      <c r="L224">
        <v>0.58391558038717295</v>
      </c>
      <c r="M224">
        <v>0.40167081587660403</v>
      </c>
      <c r="N224">
        <v>-0.25114671221254498</v>
      </c>
      <c r="O224">
        <v>-0.56524355062907905</v>
      </c>
      <c r="P224" s="4">
        <f t="shared" si="47"/>
        <v>40025</v>
      </c>
      <c r="Q224" s="3">
        <f t="shared" si="48"/>
        <v>11</v>
      </c>
      <c r="R224" s="3">
        <f t="shared" si="49"/>
        <v>13</v>
      </c>
      <c r="S224" s="3">
        <f t="shared" si="50"/>
        <v>8</v>
      </c>
      <c r="T224" s="3">
        <f t="shared" si="51"/>
        <v>5</v>
      </c>
      <c r="U224" s="3">
        <f t="shared" si="52"/>
        <v>6</v>
      </c>
      <c r="V224" s="3">
        <f t="shared" si="53"/>
        <v>10</v>
      </c>
      <c r="W224" s="3">
        <f t="shared" si="54"/>
        <v>14</v>
      </c>
      <c r="X224" s="3">
        <f t="shared" si="55"/>
        <v>3</v>
      </c>
      <c r="Y224" s="3">
        <f t="shared" si="56"/>
        <v>1</v>
      </c>
      <c r="Z224" s="3">
        <f t="shared" si="57"/>
        <v>2</v>
      </c>
      <c r="AA224" s="3">
        <f t="shared" si="58"/>
        <v>4</v>
      </c>
      <c r="AB224" s="3">
        <f t="shared" si="59"/>
        <v>7</v>
      </c>
      <c r="AC224" s="3">
        <f t="shared" si="60"/>
        <v>9</v>
      </c>
      <c r="AD224" s="3">
        <f t="shared" si="61"/>
        <v>12</v>
      </c>
    </row>
    <row r="225" spans="1:30" x14ac:dyDescent="0.25">
      <c r="A225" s="2">
        <v>40056</v>
      </c>
      <c r="B225">
        <v>0.78720551279585504</v>
      </c>
      <c r="C225">
        <v>-1.02325982899854</v>
      </c>
      <c r="D225">
        <v>0.98845120975060297</v>
      </c>
      <c r="E225">
        <v>-0.31307001922543298</v>
      </c>
      <c r="F225">
        <v>-1.89960130489504</v>
      </c>
      <c r="G225">
        <v>1.55590452373671</v>
      </c>
      <c r="H225">
        <v>-0.79177886826282895</v>
      </c>
      <c r="I225">
        <v>0.44040438860944903</v>
      </c>
      <c r="J225">
        <v>-1.34894319760238</v>
      </c>
      <c r="K225">
        <v>0.41286695444956001</v>
      </c>
      <c r="L225">
        <v>-0.24948208328487501</v>
      </c>
      <c r="M225">
        <v>0.28665476211666502</v>
      </c>
      <c r="N225">
        <v>1.1281775338013</v>
      </c>
      <c r="O225">
        <v>2.64704170089562E-2</v>
      </c>
      <c r="P225" s="4">
        <f t="shared" si="47"/>
        <v>40056</v>
      </c>
      <c r="Q225" s="3">
        <f t="shared" si="48"/>
        <v>4</v>
      </c>
      <c r="R225" s="3">
        <f t="shared" si="49"/>
        <v>12</v>
      </c>
      <c r="S225" s="3">
        <f t="shared" si="50"/>
        <v>3</v>
      </c>
      <c r="T225" s="3">
        <f t="shared" si="51"/>
        <v>10</v>
      </c>
      <c r="U225" s="3">
        <f t="shared" si="52"/>
        <v>14</v>
      </c>
      <c r="V225" s="3">
        <f t="shared" si="53"/>
        <v>1</v>
      </c>
      <c r="W225" s="3">
        <f t="shared" si="54"/>
        <v>11</v>
      </c>
      <c r="X225" s="3">
        <f t="shared" si="55"/>
        <v>5</v>
      </c>
      <c r="Y225" s="3">
        <f t="shared" si="56"/>
        <v>13</v>
      </c>
      <c r="Z225" s="3">
        <f t="shared" si="57"/>
        <v>6</v>
      </c>
      <c r="AA225" s="3">
        <f t="shared" si="58"/>
        <v>9</v>
      </c>
      <c r="AB225" s="3">
        <f t="shared" si="59"/>
        <v>7</v>
      </c>
      <c r="AC225" s="3">
        <f t="shared" si="60"/>
        <v>2</v>
      </c>
      <c r="AD225" s="3">
        <f t="shared" si="61"/>
        <v>8</v>
      </c>
    </row>
    <row r="226" spans="1:30" x14ac:dyDescent="0.25">
      <c r="A226" s="2">
        <v>40086</v>
      </c>
      <c r="B226">
        <v>0.90269363886544995</v>
      </c>
      <c r="C226">
        <v>0.48000088877432701</v>
      </c>
      <c r="D226">
        <v>0.22894814250118301</v>
      </c>
      <c r="E226">
        <v>0.18314089122945701</v>
      </c>
      <c r="F226">
        <v>1.1299783851933001</v>
      </c>
      <c r="G226">
        <v>0.62556534053228596</v>
      </c>
      <c r="H226">
        <v>-2.6897225759145398</v>
      </c>
      <c r="I226">
        <v>0.66495321130288598</v>
      </c>
      <c r="J226">
        <v>-0.206914089189107</v>
      </c>
      <c r="K226">
        <v>0.13082692283441599</v>
      </c>
      <c r="L226">
        <v>-1.44309456722331</v>
      </c>
      <c r="M226">
        <v>-0.49857429806525499</v>
      </c>
      <c r="N226">
        <v>0.32250315863541201</v>
      </c>
      <c r="O226">
        <v>0.16969495052349701</v>
      </c>
      <c r="P226" s="4">
        <f t="shared" si="47"/>
        <v>40086</v>
      </c>
      <c r="Q226" s="3">
        <f t="shared" si="48"/>
        <v>2</v>
      </c>
      <c r="R226" s="3">
        <f t="shared" si="49"/>
        <v>5</v>
      </c>
      <c r="S226" s="3">
        <f t="shared" si="50"/>
        <v>7</v>
      </c>
      <c r="T226" s="3">
        <f t="shared" si="51"/>
        <v>8</v>
      </c>
      <c r="U226" s="3">
        <f t="shared" si="52"/>
        <v>1</v>
      </c>
      <c r="V226" s="3">
        <f t="shared" si="53"/>
        <v>4</v>
      </c>
      <c r="W226" s="3">
        <f t="shared" si="54"/>
        <v>14</v>
      </c>
      <c r="X226" s="3">
        <f t="shared" si="55"/>
        <v>3</v>
      </c>
      <c r="Y226" s="3">
        <f t="shared" si="56"/>
        <v>11</v>
      </c>
      <c r="Z226" s="3">
        <f t="shared" si="57"/>
        <v>10</v>
      </c>
      <c r="AA226" s="3">
        <f t="shared" si="58"/>
        <v>13</v>
      </c>
      <c r="AB226" s="3">
        <f t="shared" si="59"/>
        <v>12</v>
      </c>
      <c r="AC226" s="3">
        <f t="shared" si="60"/>
        <v>6</v>
      </c>
      <c r="AD226" s="3">
        <f t="shared" si="61"/>
        <v>9</v>
      </c>
    </row>
    <row r="227" spans="1:30" x14ac:dyDescent="0.25">
      <c r="A227" s="2">
        <v>40116</v>
      </c>
      <c r="B227">
        <v>-0.19577350305844499</v>
      </c>
      <c r="C227">
        <v>-0.88145696478229596</v>
      </c>
      <c r="D227">
        <v>-0.98272014513783901</v>
      </c>
      <c r="E227">
        <v>-0.880407248131159</v>
      </c>
      <c r="F227">
        <v>1.7842177459611499</v>
      </c>
      <c r="G227">
        <v>-1.2795295545299299</v>
      </c>
      <c r="H227">
        <v>6.6345591331232495E-2</v>
      </c>
      <c r="I227">
        <v>-0.32018078703524</v>
      </c>
      <c r="J227">
        <v>0.16568023622421199</v>
      </c>
      <c r="K227">
        <v>-0.219766339444669</v>
      </c>
      <c r="L227">
        <v>2.3044073378233998</v>
      </c>
      <c r="M227">
        <v>0.35476955110465702</v>
      </c>
      <c r="N227">
        <v>6.2695605725669901E-2</v>
      </c>
      <c r="O227">
        <v>2.1718473949251998E-2</v>
      </c>
      <c r="P227" s="4">
        <f t="shared" si="47"/>
        <v>40116</v>
      </c>
      <c r="Q227" s="3">
        <f t="shared" si="48"/>
        <v>8</v>
      </c>
      <c r="R227" s="3">
        <f t="shared" si="49"/>
        <v>12</v>
      </c>
      <c r="S227" s="3">
        <f t="shared" si="50"/>
        <v>13</v>
      </c>
      <c r="T227" s="3">
        <f t="shared" si="51"/>
        <v>11</v>
      </c>
      <c r="U227" s="3">
        <f t="shared" si="52"/>
        <v>2</v>
      </c>
      <c r="V227" s="3">
        <f t="shared" si="53"/>
        <v>14</v>
      </c>
      <c r="W227" s="3">
        <f t="shared" si="54"/>
        <v>5</v>
      </c>
      <c r="X227" s="3">
        <f t="shared" si="55"/>
        <v>10</v>
      </c>
      <c r="Y227" s="3">
        <f t="shared" si="56"/>
        <v>4</v>
      </c>
      <c r="Z227" s="3">
        <f t="shared" si="57"/>
        <v>9</v>
      </c>
      <c r="AA227" s="3">
        <f t="shared" si="58"/>
        <v>1</v>
      </c>
      <c r="AB227" s="3">
        <f t="shared" si="59"/>
        <v>3</v>
      </c>
      <c r="AC227" s="3">
        <f t="shared" si="60"/>
        <v>6</v>
      </c>
      <c r="AD227" s="3">
        <f t="shared" si="61"/>
        <v>7</v>
      </c>
    </row>
    <row r="228" spans="1:30" x14ac:dyDescent="0.25">
      <c r="A228" s="2">
        <v>40147</v>
      </c>
      <c r="B228">
        <v>-9.4219475469215996E-2</v>
      </c>
      <c r="C228">
        <v>1.08357608047012</v>
      </c>
      <c r="D228">
        <v>0.22638018356747999</v>
      </c>
      <c r="E228">
        <v>0.78934952977446904</v>
      </c>
      <c r="F228">
        <v>-0.392234039270069</v>
      </c>
      <c r="G228">
        <v>-0.66155550232126803</v>
      </c>
      <c r="H228">
        <v>-2.5093110806004</v>
      </c>
      <c r="I228">
        <v>-0.155178961179435</v>
      </c>
      <c r="J228">
        <v>0.885778499594575</v>
      </c>
      <c r="K228">
        <v>0.35639307619032901</v>
      </c>
      <c r="L228">
        <v>-0.75346582844662902</v>
      </c>
      <c r="M228">
        <v>-0.75639008843696398</v>
      </c>
      <c r="N228">
        <v>0.66101147699051199</v>
      </c>
      <c r="O228">
        <v>1.3198661291364899</v>
      </c>
      <c r="P228" s="4">
        <f t="shared" si="47"/>
        <v>40147</v>
      </c>
      <c r="Q228" s="3">
        <f t="shared" si="48"/>
        <v>8</v>
      </c>
      <c r="R228" s="3">
        <f t="shared" si="49"/>
        <v>2</v>
      </c>
      <c r="S228" s="3">
        <f t="shared" si="50"/>
        <v>7</v>
      </c>
      <c r="T228" s="3">
        <f t="shared" si="51"/>
        <v>4</v>
      </c>
      <c r="U228" s="3">
        <f t="shared" si="52"/>
        <v>10</v>
      </c>
      <c r="V228" s="3">
        <f t="shared" si="53"/>
        <v>11</v>
      </c>
      <c r="W228" s="3">
        <f t="shared" si="54"/>
        <v>14</v>
      </c>
      <c r="X228" s="3">
        <f t="shared" si="55"/>
        <v>9</v>
      </c>
      <c r="Y228" s="3">
        <f t="shared" si="56"/>
        <v>3</v>
      </c>
      <c r="Z228" s="3">
        <f t="shared" si="57"/>
        <v>6</v>
      </c>
      <c r="AA228" s="3">
        <f t="shared" si="58"/>
        <v>12</v>
      </c>
      <c r="AB228" s="3">
        <f t="shared" si="59"/>
        <v>13</v>
      </c>
      <c r="AC228" s="3">
        <f t="shared" si="60"/>
        <v>5</v>
      </c>
      <c r="AD228" s="3">
        <f t="shared" si="61"/>
        <v>1</v>
      </c>
    </row>
    <row r="229" spans="1:30" x14ac:dyDescent="0.25">
      <c r="A229" s="2">
        <v>40178</v>
      </c>
      <c r="B229">
        <v>-0.190889900499398</v>
      </c>
      <c r="C229">
        <v>-0.90616120331318095</v>
      </c>
      <c r="D229">
        <v>0.99258496044968902</v>
      </c>
      <c r="E229">
        <v>0.37935829230764001</v>
      </c>
      <c r="F229">
        <v>-1.42134083934199</v>
      </c>
      <c r="G229">
        <v>0.49731577379310499</v>
      </c>
      <c r="H229">
        <v>1.2088657439775401</v>
      </c>
      <c r="I229">
        <v>1.9249166665248301</v>
      </c>
      <c r="J229">
        <v>0.62293054967800399</v>
      </c>
      <c r="K229">
        <v>-0.76320315212405998</v>
      </c>
      <c r="L229">
        <v>-1.2108763792838999</v>
      </c>
      <c r="M229">
        <v>0.137206288887326</v>
      </c>
      <c r="N229">
        <v>-0.23774467231942201</v>
      </c>
      <c r="O229">
        <v>-1.0329621287361801</v>
      </c>
      <c r="P229" s="4">
        <f t="shared" si="47"/>
        <v>40178</v>
      </c>
      <c r="Q229" s="3">
        <f t="shared" si="48"/>
        <v>8</v>
      </c>
      <c r="R229" s="3">
        <f t="shared" si="49"/>
        <v>11</v>
      </c>
      <c r="S229" s="3">
        <f t="shared" si="50"/>
        <v>3</v>
      </c>
      <c r="T229" s="3">
        <f t="shared" si="51"/>
        <v>6</v>
      </c>
      <c r="U229" s="3">
        <f t="shared" si="52"/>
        <v>14</v>
      </c>
      <c r="V229" s="3">
        <f t="shared" si="53"/>
        <v>5</v>
      </c>
      <c r="W229" s="3">
        <f t="shared" si="54"/>
        <v>2</v>
      </c>
      <c r="X229" s="3">
        <f t="shared" si="55"/>
        <v>1</v>
      </c>
      <c r="Y229" s="3">
        <f t="shared" si="56"/>
        <v>4</v>
      </c>
      <c r="Z229" s="3">
        <f t="shared" si="57"/>
        <v>10</v>
      </c>
      <c r="AA229" s="3">
        <f t="shared" si="58"/>
        <v>13</v>
      </c>
      <c r="AB229" s="3">
        <f t="shared" si="59"/>
        <v>7</v>
      </c>
      <c r="AC229" s="3">
        <f t="shared" si="60"/>
        <v>9</v>
      </c>
      <c r="AD229" s="3">
        <f t="shared" si="61"/>
        <v>12</v>
      </c>
    </row>
    <row r="230" spans="1:30" x14ac:dyDescent="0.25">
      <c r="A230" s="2">
        <v>40207</v>
      </c>
      <c r="B230">
        <v>-0.82987019382329896</v>
      </c>
      <c r="C230">
        <v>-0.65718226784683198</v>
      </c>
      <c r="D230">
        <v>-0.203865857737421</v>
      </c>
      <c r="E230">
        <v>-0.48105067998034901</v>
      </c>
      <c r="F230">
        <v>-1.21174294945113</v>
      </c>
      <c r="G230">
        <v>-0.56105039314942895</v>
      </c>
      <c r="H230">
        <v>1.3413183033541001</v>
      </c>
      <c r="I230">
        <v>0.911444005269747</v>
      </c>
      <c r="J230">
        <v>-0.61632440293264901</v>
      </c>
      <c r="K230">
        <v>-1.3495398882306899</v>
      </c>
      <c r="L230">
        <v>1.84263965983709</v>
      </c>
      <c r="M230">
        <v>1.1765515211320801</v>
      </c>
      <c r="N230">
        <v>0.25288121417782899</v>
      </c>
      <c r="O230">
        <v>0.38579192938094298</v>
      </c>
      <c r="P230" s="4">
        <f t="shared" si="47"/>
        <v>40207</v>
      </c>
      <c r="Q230" s="3">
        <f t="shared" si="48"/>
        <v>12</v>
      </c>
      <c r="R230" s="3">
        <f t="shared" si="49"/>
        <v>11</v>
      </c>
      <c r="S230" s="3">
        <f t="shared" si="50"/>
        <v>7</v>
      </c>
      <c r="T230" s="3">
        <f t="shared" si="51"/>
        <v>8</v>
      </c>
      <c r="U230" s="3">
        <f t="shared" si="52"/>
        <v>13</v>
      </c>
      <c r="V230" s="3">
        <f t="shared" si="53"/>
        <v>9</v>
      </c>
      <c r="W230" s="3">
        <f t="shared" si="54"/>
        <v>2</v>
      </c>
      <c r="X230" s="3">
        <f t="shared" si="55"/>
        <v>4</v>
      </c>
      <c r="Y230" s="3">
        <f t="shared" si="56"/>
        <v>10</v>
      </c>
      <c r="Z230" s="3">
        <f t="shared" si="57"/>
        <v>14</v>
      </c>
      <c r="AA230" s="3">
        <f t="shared" si="58"/>
        <v>1</v>
      </c>
      <c r="AB230" s="3">
        <f t="shared" si="59"/>
        <v>3</v>
      </c>
      <c r="AC230" s="3">
        <f t="shared" si="60"/>
        <v>6</v>
      </c>
      <c r="AD230" s="3">
        <f t="shared" si="61"/>
        <v>5</v>
      </c>
    </row>
    <row r="231" spans="1:30" x14ac:dyDescent="0.25">
      <c r="A231" s="2">
        <v>40235</v>
      </c>
      <c r="B231">
        <v>0.26851505906801498</v>
      </c>
      <c r="C231">
        <v>1.5455801149655</v>
      </c>
      <c r="D231">
        <v>-0.417991848307733</v>
      </c>
      <c r="E231">
        <v>-0.22419908770513899</v>
      </c>
      <c r="F231">
        <v>0.47423407239186</v>
      </c>
      <c r="G231">
        <v>-1.34052805354385</v>
      </c>
      <c r="H231">
        <v>-0.278870024025478</v>
      </c>
      <c r="I231">
        <v>-1.04982790000469</v>
      </c>
      <c r="J231">
        <v>0.12564942259220599</v>
      </c>
      <c r="K231">
        <v>-1.9358628888128599</v>
      </c>
      <c r="L231">
        <v>-0.27799293303762201</v>
      </c>
      <c r="M231">
        <v>1.17165203610997</v>
      </c>
      <c r="N231">
        <v>1.06408595646777</v>
      </c>
      <c r="O231">
        <v>0.87555607384204204</v>
      </c>
      <c r="P231" s="4">
        <f t="shared" si="47"/>
        <v>40235</v>
      </c>
      <c r="Q231" s="3">
        <f t="shared" si="48"/>
        <v>6</v>
      </c>
      <c r="R231" s="3">
        <f t="shared" si="49"/>
        <v>1</v>
      </c>
      <c r="S231" s="3">
        <f t="shared" si="50"/>
        <v>11</v>
      </c>
      <c r="T231" s="3">
        <f t="shared" si="51"/>
        <v>8</v>
      </c>
      <c r="U231" s="3">
        <f t="shared" si="52"/>
        <v>5</v>
      </c>
      <c r="V231" s="3">
        <f t="shared" si="53"/>
        <v>13</v>
      </c>
      <c r="W231" s="3">
        <f t="shared" si="54"/>
        <v>10</v>
      </c>
      <c r="X231" s="3">
        <f t="shared" si="55"/>
        <v>12</v>
      </c>
      <c r="Y231" s="3">
        <f t="shared" si="56"/>
        <v>7</v>
      </c>
      <c r="Z231" s="3">
        <f t="shared" si="57"/>
        <v>14</v>
      </c>
      <c r="AA231" s="3">
        <f t="shared" si="58"/>
        <v>9</v>
      </c>
      <c r="AB231" s="3">
        <f t="shared" si="59"/>
        <v>2</v>
      </c>
      <c r="AC231" s="3">
        <f t="shared" si="60"/>
        <v>3</v>
      </c>
      <c r="AD231" s="3">
        <f t="shared" si="61"/>
        <v>4</v>
      </c>
    </row>
    <row r="232" spans="1:30" x14ac:dyDescent="0.25">
      <c r="A232" s="2">
        <v>40268</v>
      </c>
      <c r="B232">
        <v>-0.38607382640289201</v>
      </c>
      <c r="C232">
        <v>-0.96232395468266596</v>
      </c>
      <c r="D232">
        <v>0.27617435526969702</v>
      </c>
      <c r="E232">
        <v>1.35916128000571</v>
      </c>
      <c r="F232">
        <v>-1.17512984918078</v>
      </c>
      <c r="G232">
        <v>0.80460763651903999</v>
      </c>
      <c r="H232">
        <v>1.78890366942891</v>
      </c>
      <c r="I232">
        <v>0.79910055481721398</v>
      </c>
      <c r="J232">
        <v>-1.2347590289249299</v>
      </c>
      <c r="K232">
        <v>-0.55299649848912602</v>
      </c>
      <c r="L232">
        <v>0.83300812481247799</v>
      </c>
      <c r="M232">
        <v>-1.25112589839974</v>
      </c>
      <c r="N232">
        <v>-0.147306218904666</v>
      </c>
      <c r="O232">
        <v>-0.151240345868247</v>
      </c>
      <c r="P232" s="4">
        <f t="shared" si="47"/>
        <v>40268</v>
      </c>
      <c r="Q232" s="3">
        <f t="shared" si="48"/>
        <v>9</v>
      </c>
      <c r="R232" s="3">
        <f t="shared" si="49"/>
        <v>11</v>
      </c>
      <c r="S232" s="3">
        <f t="shared" si="50"/>
        <v>6</v>
      </c>
      <c r="T232" s="3">
        <f t="shared" si="51"/>
        <v>2</v>
      </c>
      <c r="U232" s="3">
        <f t="shared" si="52"/>
        <v>12</v>
      </c>
      <c r="V232" s="3">
        <f t="shared" si="53"/>
        <v>4</v>
      </c>
      <c r="W232" s="3">
        <f t="shared" si="54"/>
        <v>1</v>
      </c>
      <c r="X232" s="3">
        <f t="shared" si="55"/>
        <v>5</v>
      </c>
      <c r="Y232" s="3">
        <f t="shared" si="56"/>
        <v>13</v>
      </c>
      <c r="Z232" s="3">
        <f t="shared" si="57"/>
        <v>10</v>
      </c>
      <c r="AA232" s="3">
        <f t="shared" si="58"/>
        <v>3</v>
      </c>
      <c r="AB232" s="3">
        <f t="shared" si="59"/>
        <v>14</v>
      </c>
      <c r="AC232" s="3">
        <f t="shared" si="60"/>
        <v>7</v>
      </c>
      <c r="AD232" s="3">
        <f t="shared" si="61"/>
        <v>8</v>
      </c>
    </row>
    <row r="233" spans="1:30" x14ac:dyDescent="0.25">
      <c r="A233" s="2">
        <v>40298</v>
      </c>
      <c r="B233">
        <v>-0.26086930418656501</v>
      </c>
      <c r="C233">
        <v>0.67740735703239396</v>
      </c>
      <c r="D233">
        <v>-1.2030485567273701</v>
      </c>
      <c r="E233">
        <v>9.7378802969605202E-2</v>
      </c>
      <c r="F233">
        <v>-1.8352701121548499E-2</v>
      </c>
      <c r="G233">
        <v>-1.7398628933620099</v>
      </c>
      <c r="H233">
        <v>0.35130776389114599</v>
      </c>
      <c r="I233">
        <v>0.59113778482131096</v>
      </c>
      <c r="J233">
        <v>1.4210852128387399</v>
      </c>
      <c r="K233">
        <v>-1.03686132487139</v>
      </c>
      <c r="L233">
        <v>1.7366002583829201</v>
      </c>
      <c r="M233">
        <v>-0.84132310993452297</v>
      </c>
      <c r="N233">
        <v>-0.46711208036892399</v>
      </c>
      <c r="O233">
        <v>0.69251279063622495</v>
      </c>
      <c r="P233" s="4">
        <f t="shared" si="47"/>
        <v>40298</v>
      </c>
      <c r="Q233" s="3">
        <f t="shared" si="48"/>
        <v>9</v>
      </c>
      <c r="R233" s="3">
        <f t="shared" si="49"/>
        <v>4</v>
      </c>
      <c r="S233" s="3">
        <f t="shared" si="50"/>
        <v>13</v>
      </c>
      <c r="T233" s="3">
        <f t="shared" si="51"/>
        <v>7</v>
      </c>
      <c r="U233" s="3">
        <f t="shared" si="52"/>
        <v>8</v>
      </c>
      <c r="V233" s="3">
        <f t="shared" si="53"/>
        <v>14</v>
      </c>
      <c r="W233" s="3">
        <f t="shared" si="54"/>
        <v>6</v>
      </c>
      <c r="X233" s="3">
        <f t="shared" si="55"/>
        <v>5</v>
      </c>
      <c r="Y233" s="3">
        <f t="shared" si="56"/>
        <v>2</v>
      </c>
      <c r="Z233" s="3">
        <f t="shared" si="57"/>
        <v>12</v>
      </c>
      <c r="AA233" s="3">
        <f t="shared" si="58"/>
        <v>1</v>
      </c>
      <c r="AB233" s="3">
        <f t="shared" si="59"/>
        <v>11</v>
      </c>
      <c r="AC233" s="3">
        <f t="shared" si="60"/>
        <v>10</v>
      </c>
      <c r="AD233" s="3">
        <f t="shared" si="61"/>
        <v>3</v>
      </c>
    </row>
    <row r="234" spans="1:30" x14ac:dyDescent="0.25">
      <c r="A234" s="2">
        <v>40329</v>
      </c>
      <c r="B234">
        <v>-0.63192380241092205</v>
      </c>
      <c r="C234">
        <v>1.4507874518112001</v>
      </c>
      <c r="D234">
        <v>0.33650594786180099</v>
      </c>
      <c r="E234">
        <v>1.6988688724174501</v>
      </c>
      <c r="F234">
        <v>0.46179695479148603</v>
      </c>
      <c r="G234">
        <v>-0.44733235983613701</v>
      </c>
      <c r="H234">
        <v>-1.86279637403048</v>
      </c>
      <c r="I234">
        <v>-3.90281904908137E-2</v>
      </c>
      <c r="J234">
        <v>-0.26990840453043702</v>
      </c>
      <c r="K234">
        <v>-1.32369728601223</v>
      </c>
      <c r="L234">
        <v>-9.60269280357222E-2</v>
      </c>
      <c r="M234">
        <v>1.1000094704168999</v>
      </c>
      <c r="N234">
        <v>0.30945480845683898</v>
      </c>
      <c r="O234">
        <v>-0.68671016040892696</v>
      </c>
      <c r="P234" s="4">
        <f t="shared" si="47"/>
        <v>40329</v>
      </c>
      <c r="Q234" s="3">
        <f t="shared" si="48"/>
        <v>11</v>
      </c>
      <c r="R234" s="3">
        <f t="shared" si="49"/>
        <v>2</v>
      </c>
      <c r="S234" s="3">
        <f t="shared" si="50"/>
        <v>5</v>
      </c>
      <c r="T234" s="3">
        <f t="shared" si="51"/>
        <v>1</v>
      </c>
      <c r="U234" s="3">
        <f t="shared" si="52"/>
        <v>4</v>
      </c>
      <c r="V234" s="3">
        <f t="shared" si="53"/>
        <v>10</v>
      </c>
      <c r="W234" s="3">
        <f t="shared" si="54"/>
        <v>14</v>
      </c>
      <c r="X234" s="3">
        <f t="shared" si="55"/>
        <v>7</v>
      </c>
      <c r="Y234" s="3">
        <f t="shared" si="56"/>
        <v>9</v>
      </c>
      <c r="Z234" s="3">
        <f t="shared" si="57"/>
        <v>13</v>
      </c>
      <c r="AA234" s="3">
        <f t="shared" si="58"/>
        <v>8</v>
      </c>
      <c r="AB234" s="3">
        <f t="shared" si="59"/>
        <v>3</v>
      </c>
      <c r="AC234" s="3">
        <f t="shared" si="60"/>
        <v>6</v>
      </c>
      <c r="AD234" s="3">
        <f t="shared" si="61"/>
        <v>12</v>
      </c>
    </row>
    <row r="235" spans="1:30" x14ac:dyDescent="0.25">
      <c r="A235" s="2">
        <v>40359</v>
      </c>
      <c r="B235">
        <v>-0.76339554485281802</v>
      </c>
      <c r="C235">
        <v>-0.83563535927806898</v>
      </c>
      <c r="D235">
        <v>5.7300178242447701E-2</v>
      </c>
      <c r="E235">
        <v>0.52089884569617195</v>
      </c>
      <c r="F235">
        <v>1.26667694316164</v>
      </c>
      <c r="G235">
        <v>0.34884815932653501</v>
      </c>
      <c r="H235">
        <v>-0.97982072852679603</v>
      </c>
      <c r="I235">
        <v>5.7496812949160203E-2</v>
      </c>
      <c r="J235">
        <v>1.64060141444012</v>
      </c>
      <c r="K235">
        <v>0.34618989062507299</v>
      </c>
      <c r="L235">
        <v>1.5147740416825199</v>
      </c>
      <c r="M235">
        <v>-0.61769296472945201</v>
      </c>
      <c r="N235">
        <v>-1.27068487391288</v>
      </c>
      <c r="O235">
        <v>-1.28555681482366</v>
      </c>
      <c r="P235" s="4">
        <f t="shared" si="47"/>
        <v>40359</v>
      </c>
      <c r="Q235" s="3">
        <f t="shared" si="48"/>
        <v>10</v>
      </c>
      <c r="R235" s="3">
        <f t="shared" si="49"/>
        <v>11</v>
      </c>
      <c r="S235" s="3">
        <f t="shared" si="50"/>
        <v>8</v>
      </c>
      <c r="T235" s="3">
        <f t="shared" si="51"/>
        <v>4</v>
      </c>
      <c r="U235" s="3">
        <f t="shared" si="52"/>
        <v>3</v>
      </c>
      <c r="V235" s="3">
        <f t="shared" si="53"/>
        <v>5</v>
      </c>
      <c r="W235" s="3">
        <f t="shared" si="54"/>
        <v>12</v>
      </c>
      <c r="X235" s="3">
        <f t="shared" si="55"/>
        <v>7</v>
      </c>
      <c r="Y235" s="3">
        <f t="shared" si="56"/>
        <v>1</v>
      </c>
      <c r="Z235" s="3">
        <f t="shared" si="57"/>
        <v>6</v>
      </c>
      <c r="AA235" s="3">
        <f t="shared" si="58"/>
        <v>2</v>
      </c>
      <c r="AB235" s="3">
        <f t="shared" si="59"/>
        <v>9</v>
      </c>
      <c r="AC235" s="3">
        <f t="shared" si="60"/>
        <v>13</v>
      </c>
      <c r="AD235" s="3">
        <f t="shared" si="61"/>
        <v>14</v>
      </c>
    </row>
    <row r="236" spans="1:30" x14ac:dyDescent="0.25">
      <c r="A236" s="2">
        <v>40389</v>
      </c>
      <c r="B236">
        <v>-0.22266496723387</v>
      </c>
      <c r="C236">
        <v>-0.53526505837163696</v>
      </c>
      <c r="D236">
        <v>0.105678142011726</v>
      </c>
      <c r="E236">
        <v>-0.61393749001322395</v>
      </c>
      <c r="F236">
        <v>-0.25037850804126799</v>
      </c>
      <c r="G236">
        <v>1.0482481803866901</v>
      </c>
      <c r="H236">
        <v>-1.3628627388460299</v>
      </c>
      <c r="I236">
        <v>-0.27521866262468397</v>
      </c>
      <c r="J236">
        <v>1.4077120285731701E-2</v>
      </c>
      <c r="K236">
        <v>2.6415386363932698</v>
      </c>
      <c r="L236">
        <v>-0.49743357574062802</v>
      </c>
      <c r="M236">
        <v>-1.15568589227271</v>
      </c>
      <c r="N236">
        <v>0.62575355925864795</v>
      </c>
      <c r="O236">
        <v>0.47815125480797399</v>
      </c>
      <c r="P236" s="4">
        <f t="shared" si="47"/>
        <v>40389</v>
      </c>
      <c r="Q236" s="3">
        <f t="shared" si="48"/>
        <v>7</v>
      </c>
      <c r="R236" s="3">
        <f t="shared" si="49"/>
        <v>11</v>
      </c>
      <c r="S236" s="3">
        <f t="shared" si="50"/>
        <v>5</v>
      </c>
      <c r="T236" s="3">
        <f t="shared" si="51"/>
        <v>12</v>
      </c>
      <c r="U236" s="3">
        <f t="shared" si="52"/>
        <v>8</v>
      </c>
      <c r="V236" s="3">
        <f t="shared" si="53"/>
        <v>2</v>
      </c>
      <c r="W236" s="3">
        <f t="shared" si="54"/>
        <v>14</v>
      </c>
      <c r="X236" s="3">
        <f t="shared" si="55"/>
        <v>9</v>
      </c>
      <c r="Y236" s="3">
        <f t="shared" si="56"/>
        <v>6</v>
      </c>
      <c r="Z236" s="3">
        <f t="shared" si="57"/>
        <v>1</v>
      </c>
      <c r="AA236" s="3">
        <f t="shared" si="58"/>
        <v>10</v>
      </c>
      <c r="AB236" s="3">
        <f t="shared" si="59"/>
        <v>13</v>
      </c>
      <c r="AC236" s="3">
        <f t="shared" si="60"/>
        <v>3</v>
      </c>
      <c r="AD236" s="3">
        <f t="shared" si="61"/>
        <v>4</v>
      </c>
    </row>
    <row r="237" spans="1:30" x14ac:dyDescent="0.25">
      <c r="A237" s="2">
        <v>40421</v>
      </c>
      <c r="B237">
        <v>0.531218033554264</v>
      </c>
      <c r="C237">
        <v>1.98144527650539</v>
      </c>
      <c r="D237">
        <v>-0.613779756410338</v>
      </c>
      <c r="E237">
        <v>-0.61812054459417498</v>
      </c>
      <c r="F237">
        <v>7.4655310137859296E-2</v>
      </c>
      <c r="G237">
        <v>-1.61147905484974</v>
      </c>
      <c r="H237">
        <v>-1.2319206433955801</v>
      </c>
      <c r="I237">
        <v>-0.53277473676057296</v>
      </c>
      <c r="J237">
        <v>0.89869025569121497</v>
      </c>
      <c r="K237">
        <v>5.2121717636359401E-2</v>
      </c>
      <c r="L237">
        <v>-0.20084911770049199</v>
      </c>
      <c r="M237">
        <v>1.12736591616249</v>
      </c>
      <c r="N237">
        <v>0.93688043081327199</v>
      </c>
      <c r="O237">
        <v>-0.79345308678995696</v>
      </c>
      <c r="P237" s="4">
        <f t="shared" si="47"/>
        <v>40421</v>
      </c>
      <c r="Q237" s="3">
        <f t="shared" si="48"/>
        <v>5</v>
      </c>
      <c r="R237" s="3">
        <f t="shared" si="49"/>
        <v>1</v>
      </c>
      <c r="S237" s="3">
        <f t="shared" si="50"/>
        <v>10</v>
      </c>
      <c r="T237" s="3">
        <f t="shared" si="51"/>
        <v>11</v>
      </c>
      <c r="U237" s="3">
        <f t="shared" si="52"/>
        <v>6</v>
      </c>
      <c r="V237" s="3">
        <f t="shared" si="53"/>
        <v>14</v>
      </c>
      <c r="W237" s="3">
        <f t="shared" si="54"/>
        <v>13</v>
      </c>
      <c r="X237" s="3">
        <f t="shared" si="55"/>
        <v>9</v>
      </c>
      <c r="Y237" s="3">
        <f t="shared" si="56"/>
        <v>4</v>
      </c>
      <c r="Z237" s="3">
        <f t="shared" si="57"/>
        <v>7</v>
      </c>
      <c r="AA237" s="3">
        <f t="shared" si="58"/>
        <v>8</v>
      </c>
      <c r="AB237" s="3">
        <f t="shared" si="59"/>
        <v>2</v>
      </c>
      <c r="AC237" s="3">
        <f t="shared" si="60"/>
        <v>3</v>
      </c>
      <c r="AD237" s="3">
        <f t="shared" si="61"/>
        <v>12</v>
      </c>
    </row>
    <row r="238" spans="1:30" x14ac:dyDescent="0.25">
      <c r="A238" s="2">
        <v>40451</v>
      </c>
      <c r="B238">
        <v>-0.46770493322414203</v>
      </c>
      <c r="C238">
        <v>-0.93623478846375496</v>
      </c>
      <c r="D238">
        <v>0.44399931039085599</v>
      </c>
      <c r="E238">
        <v>3.6325429596511E-2</v>
      </c>
      <c r="F238">
        <v>1.9937882555294699</v>
      </c>
      <c r="G238">
        <v>-0.49782077747196202</v>
      </c>
      <c r="H238">
        <v>-0.53513445109952196</v>
      </c>
      <c r="I238">
        <v>0.133603494077533</v>
      </c>
      <c r="J238">
        <v>-0.50389502880362003</v>
      </c>
      <c r="K238">
        <v>-1.0888981401793401</v>
      </c>
      <c r="L238">
        <v>0.80248552166379195</v>
      </c>
      <c r="M238">
        <v>-1.5207483836884901</v>
      </c>
      <c r="N238">
        <v>0.57390367049357605</v>
      </c>
      <c r="O238">
        <v>1.5663308211790901</v>
      </c>
      <c r="P238" s="4">
        <f t="shared" si="47"/>
        <v>40451</v>
      </c>
      <c r="Q238" s="3">
        <f t="shared" si="48"/>
        <v>8</v>
      </c>
      <c r="R238" s="3">
        <f t="shared" si="49"/>
        <v>12</v>
      </c>
      <c r="S238" s="3">
        <f t="shared" si="50"/>
        <v>5</v>
      </c>
      <c r="T238" s="3">
        <f t="shared" si="51"/>
        <v>7</v>
      </c>
      <c r="U238" s="3">
        <f t="shared" si="52"/>
        <v>1</v>
      </c>
      <c r="V238" s="3">
        <f t="shared" si="53"/>
        <v>9</v>
      </c>
      <c r="W238" s="3">
        <f t="shared" si="54"/>
        <v>11</v>
      </c>
      <c r="X238" s="3">
        <f t="shared" si="55"/>
        <v>6</v>
      </c>
      <c r="Y238" s="3">
        <f t="shared" si="56"/>
        <v>10</v>
      </c>
      <c r="Z238" s="3">
        <f t="shared" si="57"/>
        <v>13</v>
      </c>
      <c r="AA238" s="3">
        <f t="shared" si="58"/>
        <v>3</v>
      </c>
      <c r="AB238" s="3">
        <f t="shared" si="59"/>
        <v>14</v>
      </c>
      <c r="AC238" s="3">
        <f t="shared" si="60"/>
        <v>4</v>
      </c>
      <c r="AD238" s="3">
        <f t="shared" si="61"/>
        <v>2</v>
      </c>
    </row>
    <row r="239" spans="1:30" x14ac:dyDescent="0.25">
      <c r="A239" s="2">
        <v>40480</v>
      </c>
      <c r="B239">
        <v>-0.62954283395093702</v>
      </c>
      <c r="C239">
        <v>-0.18413092363521899</v>
      </c>
      <c r="D239">
        <v>0.45470208479874602</v>
      </c>
      <c r="E239">
        <v>1.75651796692464</v>
      </c>
      <c r="F239">
        <v>0.338034954469007</v>
      </c>
      <c r="G239">
        <v>1.1631350330119701</v>
      </c>
      <c r="H239">
        <v>-2.2882364080163602</v>
      </c>
      <c r="I239">
        <v>-0.66104483120267299</v>
      </c>
      <c r="J239">
        <v>-0.33419651765355002</v>
      </c>
      <c r="K239">
        <v>0.54156775439433102</v>
      </c>
      <c r="L239">
        <v>-1.09966080416473</v>
      </c>
      <c r="M239">
        <v>0.25455787023237297</v>
      </c>
      <c r="N239">
        <v>1.1287451943175E-2</v>
      </c>
      <c r="O239">
        <v>0.67700920284922905</v>
      </c>
      <c r="P239" s="4">
        <f t="shared" si="47"/>
        <v>40480</v>
      </c>
      <c r="Q239" s="3">
        <f t="shared" si="48"/>
        <v>11</v>
      </c>
      <c r="R239" s="3">
        <f t="shared" si="49"/>
        <v>9</v>
      </c>
      <c r="S239" s="3">
        <f t="shared" si="50"/>
        <v>5</v>
      </c>
      <c r="T239" s="3">
        <f t="shared" si="51"/>
        <v>1</v>
      </c>
      <c r="U239" s="3">
        <f t="shared" si="52"/>
        <v>6</v>
      </c>
      <c r="V239" s="3">
        <f t="shared" si="53"/>
        <v>2</v>
      </c>
      <c r="W239" s="3">
        <f t="shared" si="54"/>
        <v>14</v>
      </c>
      <c r="X239" s="3">
        <f t="shared" si="55"/>
        <v>12</v>
      </c>
      <c r="Y239" s="3">
        <f t="shared" si="56"/>
        <v>10</v>
      </c>
      <c r="Z239" s="3">
        <f t="shared" si="57"/>
        <v>4</v>
      </c>
      <c r="AA239" s="3">
        <f t="shared" si="58"/>
        <v>13</v>
      </c>
      <c r="AB239" s="3">
        <f t="shared" si="59"/>
        <v>7</v>
      </c>
      <c r="AC239" s="3">
        <f t="shared" si="60"/>
        <v>8</v>
      </c>
      <c r="AD239" s="3">
        <f t="shared" si="61"/>
        <v>3</v>
      </c>
    </row>
    <row r="240" spans="1:30" x14ac:dyDescent="0.25">
      <c r="A240" s="2">
        <v>40512</v>
      </c>
      <c r="B240">
        <v>0.13125293018921</v>
      </c>
      <c r="C240">
        <v>0.72251273868553301</v>
      </c>
      <c r="D240">
        <v>-0.66919149587226701</v>
      </c>
      <c r="E240">
        <v>0.59662014564779098</v>
      </c>
      <c r="F240">
        <v>0.41344153076997098</v>
      </c>
      <c r="G240">
        <v>-1.6749266202072099</v>
      </c>
      <c r="H240">
        <v>1.6041552496659399</v>
      </c>
      <c r="I240">
        <v>-0.15725448298299499</v>
      </c>
      <c r="J240">
        <v>0.47113847542857101</v>
      </c>
      <c r="K240">
        <v>-2.2847253093276598</v>
      </c>
      <c r="L240">
        <v>0.69911977383805102</v>
      </c>
      <c r="M240">
        <v>-0.16257790811884101</v>
      </c>
      <c r="N240">
        <v>-4.1369469198976203E-2</v>
      </c>
      <c r="O240">
        <v>0.35180444148288598</v>
      </c>
      <c r="P240" s="4">
        <f t="shared" si="47"/>
        <v>40512</v>
      </c>
      <c r="Q240" s="3">
        <f t="shared" si="48"/>
        <v>8</v>
      </c>
      <c r="R240" s="3">
        <f t="shared" si="49"/>
        <v>2</v>
      </c>
      <c r="S240" s="3">
        <f t="shared" si="50"/>
        <v>12</v>
      </c>
      <c r="T240" s="3">
        <f t="shared" si="51"/>
        <v>4</v>
      </c>
      <c r="U240" s="3">
        <f t="shared" si="52"/>
        <v>6</v>
      </c>
      <c r="V240" s="3">
        <f t="shared" si="53"/>
        <v>13</v>
      </c>
      <c r="W240" s="3">
        <f t="shared" si="54"/>
        <v>1</v>
      </c>
      <c r="X240" s="3">
        <f t="shared" si="55"/>
        <v>10</v>
      </c>
      <c r="Y240" s="3">
        <f t="shared" si="56"/>
        <v>5</v>
      </c>
      <c r="Z240" s="3">
        <f t="shared" si="57"/>
        <v>14</v>
      </c>
      <c r="AA240" s="3">
        <f t="shared" si="58"/>
        <v>3</v>
      </c>
      <c r="AB240" s="3">
        <f t="shared" si="59"/>
        <v>11</v>
      </c>
      <c r="AC240" s="3">
        <f t="shared" si="60"/>
        <v>9</v>
      </c>
      <c r="AD240" s="3">
        <f t="shared" si="61"/>
        <v>7</v>
      </c>
    </row>
    <row r="241" spans="1:30" x14ac:dyDescent="0.25">
      <c r="A241" s="2">
        <v>40543</v>
      </c>
      <c r="B241">
        <v>-0.64960675624743403</v>
      </c>
      <c r="C241">
        <v>-0.22259482205723899</v>
      </c>
      <c r="D241">
        <v>0.41012036807422397</v>
      </c>
      <c r="E241">
        <v>-0.58761261865379399</v>
      </c>
      <c r="F241">
        <v>-1.94295023858747</v>
      </c>
      <c r="G241">
        <v>0.41298675998155698</v>
      </c>
      <c r="H241">
        <v>6.2243646202356097E-2</v>
      </c>
      <c r="I241">
        <v>1.6143938813671399</v>
      </c>
      <c r="J241">
        <v>-1.02219569367456</v>
      </c>
      <c r="K241">
        <v>1.07488615467073</v>
      </c>
      <c r="L241">
        <v>-0.108776131252892</v>
      </c>
      <c r="M241">
        <v>-1.07833876252225</v>
      </c>
      <c r="N241">
        <v>1.08474959000432</v>
      </c>
      <c r="O241">
        <v>0.95269462269531502</v>
      </c>
      <c r="P241" s="4">
        <f t="shared" si="47"/>
        <v>40543</v>
      </c>
      <c r="Q241" s="3">
        <f t="shared" si="48"/>
        <v>11</v>
      </c>
      <c r="R241" s="3">
        <f t="shared" si="49"/>
        <v>9</v>
      </c>
      <c r="S241" s="3">
        <f t="shared" si="50"/>
        <v>6</v>
      </c>
      <c r="T241" s="3">
        <f t="shared" si="51"/>
        <v>10</v>
      </c>
      <c r="U241" s="3">
        <f t="shared" si="52"/>
        <v>14</v>
      </c>
      <c r="V241" s="3">
        <f t="shared" si="53"/>
        <v>5</v>
      </c>
      <c r="W241" s="3">
        <f t="shared" si="54"/>
        <v>7</v>
      </c>
      <c r="X241" s="3">
        <f t="shared" si="55"/>
        <v>1</v>
      </c>
      <c r="Y241" s="3">
        <f t="shared" si="56"/>
        <v>12</v>
      </c>
      <c r="Z241" s="3">
        <f t="shared" si="57"/>
        <v>3</v>
      </c>
      <c r="AA241" s="3">
        <f t="shared" si="58"/>
        <v>8</v>
      </c>
      <c r="AB241" s="3">
        <f t="shared" si="59"/>
        <v>13</v>
      </c>
      <c r="AC241" s="3">
        <f t="shared" si="60"/>
        <v>2</v>
      </c>
      <c r="AD241" s="3">
        <f t="shared" si="61"/>
        <v>4</v>
      </c>
    </row>
    <row r="242" spans="1:30" x14ac:dyDescent="0.25">
      <c r="A242" s="2">
        <v>40574</v>
      </c>
      <c r="B242">
        <v>-0.71301523102910702</v>
      </c>
      <c r="C242">
        <v>-0.29361003784819401</v>
      </c>
      <c r="D242">
        <v>0.77498158151983698</v>
      </c>
      <c r="E242">
        <v>8.7390409103110193E-3</v>
      </c>
      <c r="F242">
        <v>-0.26267487226140201</v>
      </c>
      <c r="G242">
        <v>1.9554579729875701</v>
      </c>
      <c r="H242">
        <v>-0.272680070822656</v>
      </c>
      <c r="I242">
        <v>-0.20976944424839999</v>
      </c>
      <c r="J242">
        <v>-0.87698768478979905</v>
      </c>
      <c r="K242">
        <v>2.2406648090612999</v>
      </c>
      <c r="L242">
        <v>-0.92855245577517098</v>
      </c>
      <c r="M242">
        <v>-0.427766734520381</v>
      </c>
      <c r="N242">
        <v>-0.97899353024094404</v>
      </c>
      <c r="O242">
        <v>-1.57933429429599E-2</v>
      </c>
      <c r="P242" s="4">
        <f t="shared" si="47"/>
        <v>40574</v>
      </c>
      <c r="Q242" s="3">
        <f t="shared" si="48"/>
        <v>11</v>
      </c>
      <c r="R242" s="3">
        <f t="shared" si="49"/>
        <v>9</v>
      </c>
      <c r="S242" s="3">
        <f t="shared" si="50"/>
        <v>3</v>
      </c>
      <c r="T242" s="3">
        <f t="shared" si="51"/>
        <v>4</v>
      </c>
      <c r="U242" s="3">
        <f t="shared" si="52"/>
        <v>7</v>
      </c>
      <c r="V242" s="3">
        <f t="shared" si="53"/>
        <v>2</v>
      </c>
      <c r="W242" s="3">
        <f t="shared" si="54"/>
        <v>8</v>
      </c>
      <c r="X242" s="3">
        <f t="shared" si="55"/>
        <v>6</v>
      </c>
      <c r="Y242" s="3">
        <f t="shared" si="56"/>
        <v>12</v>
      </c>
      <c r="Z242" s="3">
        <f t="shared" si="57"/>
        <v>1</v>
      </c>
      <c r="AA242" s="3">
        <f t="shared" si="58"/>
        <v>13</v>
      </c>
      <c r="AB242" s="3">
        <f t="shared" si="59"/>
        <v>10</v>
      </c>
      <c r="AC242" s="3">
        <f t="shared" si="60"/>
        <v>14</v>
      </c>
      <c r="AD242" s="3">
        <f t="shared" si="61"/>
        <v>5</v>
      </c>
    </row>
    <row r="243" spans="1:30" x14ac:dyDescent="0.25">
      <c r="A243" s="2">
        <v>40602</v>
      </c>
      <c r="B243">
        <v>0.197343013225004</v>
      </c>
      <c r="C243">
        <v>1.0629966066386001</v>
      </c>
      <c r="D243">
        <v>0.354008531202614</v>
      </c>
      <c r="E243">
        <v>0.34852502946587</v>
      </c>
      <c r="F243">
        <v>-0.59242862937625795</v>
      </c>
      <c r="G243">
        <v>9.2777580061157799E-2</v>
      </c>
      <c r="H243">
        <v>1.1100006814838701</v>
      </c>
      <c r="I243">
        <v>0.37269998424858197</v>
      </c>
      <c r="J243">
        <v>-2.7589125212938099</v>
      </c>
      <c r="K243">
        <v>-0.39394288450818399</v>
      </c>
      <c r="L243">
        <v>-1.1756782309686999</v>
      </c>
      <c r="M243">
        <v>0.41507364599950802</v>
      </c>
      <c r="N243">
        <v>0.30438462304493802</v>
      </c>
      <c r="O243">
        <v>0.66315257077679801</v>
      </c>
      <c r="P243" s="4">
        <f t="shared" si="47"/>
        <v>40602</v>
      </c>
      <c r="Q243" s="3">
        <f t="shared" si="48"/>
        <v>9</v>
      </c>
      <c r="R243" s="3">
        <f t="shared" si="49"/>
        <v>2</v>
      </c>
      <c r="S243" s="3">
        <f t="shared" si="50"/>
        <v>6</v>
      </c>
      <c r="T243" s="3">
        <f t="shared" si="51"/>
        <v>7</v>
      </c>
      <c r="U243" s="3">
        <f t="shared" si="52"/>
        <v>12</v>
      </c>
      <c r="V243" s="3">
        <f t="shared" si="53"/>
        <v>10</v>
      </c>
      <c r="W243" s="3">
        <f t="shared" si="54"/>
        <v>1</v>
      </c>
      <c r="X243" s="3">
        <f t="shared" si="55"/>
        <v>5</v>
      </c>
      <c r="Y243" s="3">
        <f t="shared" si="56"/>
        <v>14</v>
      </c>
      <c r="Z243" s="3">
        <f t="shared" si="57"/>
        <v>11</v>
      </c>
      <c r="AA243" s="3">
        <f t="shared" si="58"/>
        <v>13</v>
      </c>
      <c r="AB243" s="3">
        <f t="shared" si="59"/>
        <v>4</v>
      </c>
      <c r="AC243" s="3">
        <f t="shared" si="60"/>
        <v>8</v>
      </c>
      <c r="AD243" s="3">
        <f t="shared" si="61"/>
        <v>3</v>
      </c>
    </row>
    <row r="244" spans="1:30" x14ac:dyDescent="0.25">
      <c r="A244" s="2">
        <v>40633</v>
      </c>
      <c r="B244">
        <v>0.52437217317319895</v>
      </c>
      <c r="C244">
        <v>0.34133152708971198</v>
      </c>
      <c r="D244">
        <v>-0.56161972003316896</v>
      </c>
      <c r="E244">
        <v>-0.59296508532569503</v>
      </c>
      <c r="F244">
        <v>0.80784896794123895</v>
      </c>
      <c r="G244">
        <v>-0.70267278201343497</v>
      </c>
      <c r="H244">
        <v>-2.3090837206793098</v>
      </c>
      <c r="I244">
        <v>0.138185566926154</v>
      </c>
      <c r="J244">
        <v>1.99154091135445</v>
      </c>
      <c r="K244">
        <v>-0.387291489290506</v>
      </c>
      <c r="L244">
        <v>0.79504645260583895</v>
      </c>
      <c r="M244">
        <v>-0.680999101682495</v>
      </c>
      <c r="N244">
        <v>0.19641768792966699</v>
      </c>
      <c r="O244">
        <v>0.43988861200435198</v>
      </c>
      <c r="P244" s="4">
        <f t="shared" si="47"/>
        <v>40633</v>
      </c>
      <c r="Q244" s="3">
        <f t="shared" si="48"/>
        <v>4</v>
      </c>
      <c r="R244" s="3">
        <f t="shared" si="49"/>
        <v>6</v>
      </c>
      <c r="S244" s="3">
        <f t="shared" si="50"/>
        <v>10</v>
      </c>
      <c r="T244" s="3">
        <f t="shared" si="51"/>
        <v>11</v>
      </c>
      <c r="U244" s="3">
        <f t="shared" si="52"/>
        <v>2</v>
      </c>
      <c r="V244" s="3">
        <f t="shared" si="53"/>
        <v>13</v>
      </c>
      <c r="W244" s="3">
        <f t="shared" si="54"/>
        <v>14</v>
      </c>
      <c r="X244" s="3">
        <f t="shared" si="55"/>
        <v>8</v>
      </c>
      <c r="Y244" s="3">
        <f t="shared" si="56"/>
        <v>1</v>
      </c>
      <c r="Z244" s="3">
        <f t="shared" si="57"/>
        <v>9</v>
      </c>
      <c r="AA244" s="3">
        <f t="shared" si="58"/>
        <v>3</v>
      </c>
      <c r="AB244" s="3">
        <f t="shared" si="59"/>
        <v>12</v>
      </c>
      <c r="AC244" s="3">
        <f t="shared" si="60"/>
        <v>7</v>
      </c>
      <c r="AD244" s="3">
        <f t="shared" si="61"/>
        <v>5</v>
      </c>
    </row>
    <row r="245" spans="1:30" x14ac:dyDescent="0.25">
      <c r="A245" s="2">
        <v>40662</v>
      </c>
      <c r="B245">
        <v>-1.29285414433514</v>
      </c>
      <c r="C245">
        <v>-1.34095019443385</v>
      </c>
      <c r="D245">
        <v>0.56865563853761303</v>
      </c>
      <c r="E245">
        <v>1.7906864855829201</v>
      </c>
      <c r="F245">
        <v>-0.57311114847198696</v>
      </c>
      <c r="G245">
        <v>0.56789217695718097</v>
      </c>
      <c r="H245">
        <v>-1.40088922586896</v>
      </c>
      <c r="I245">
        <v>-1.0938153267753301</v>
      </c>
      <c r="J245">
        <v>-0.103468574716507</v>
      </c>
      <c r="K245">
        <v>0.350635706061181</v>
      </c>
      <c r="L245">
        <v>1.0281281418035799</v>
      </c>
      <c r="M245">
        <v>0.89692812446813097</v>
      </c>
      <c r="N245">
        <v>0.21713331799271601</v>
      </c>
      <c r="O245">
        <v>0.38502902319844401</v>
      </c>
      <c r="P245" s="4">
        <f t="shared" si="47"/>
        <v>40662</v>
      </c>
      <c r="Q245" s="3">
        <f t="shared" si="48"/>
        <v>12</v>
      </c>
      <c r="R245" s="3">
        <f t="shared" si="49"/>
        <v>13</v>
      </c>
      <c r="S245" s="3">
        <f t="shared" si="50"/>
        <v>4</v>
      </c>
      <c r="T245" s="3">
        <f t="shared" si="51"/>
        <v>1</v>
      </c>
      <c r="U245" s="3">
        <f t="shared" si="52"/>
        <v>10</v>
      </c>
      <c r="V245" s="3">
        <f t="shared" si="53"/>
        <v>5</v>
      </c>
      <c r="W245" s="3">
        <f t="shared" si="54"/>
        <v>14</v>
      </c>
      <c r="X245" s="3">
        <f t="shared" si="55"/>
        <v>11</v>
      </c>
      <c r="Y245" s="3">
        <f t="shared" si="56"/>
        <v>9</v>
      </c>
      <c r="Z245" s="3">
        <f t="shared" si="57"/>
        <v>7</v>
      </c>
      <c r="AA245" s="3">
        <f t="shared" si="58"/>
        <v>2</v>
      </c>
      <c r="AB245" s="3">
        <f t="shared" si="59"/>
        <v>3</v>
      </c>
      <c r="AC245" s="3">
        <f t="shared" si="60"/>
        <v>8</v>
      </c>
      <c r="AD245" s="3">
        <f t="shared" si="61"/>
        <v>6</v>
      </c>
    </row>
    <row r="246" spans="1:30" x14ac:dyDescent="0.25">
      <c r="A246" s="2">
        <v>40694</v>
      </c>
      <c r="B246">
        <v>-0.442334976838552</v>
      </c>
      <c r="C246">
        <v>0.22731744424554901</v>
      </c>
      <c r="D246">
        <v>0.63112363121038795</v>
      </c>
      <c r="E246">
        <v>-1.21383781539808</v>
      </c>
      <c r="F246">
        <v>1.58821980497811</v>
      </c>
      <c r="G246">
        <v>-2.1554105050824801</v>
      </c>
      <c r="H246">
        <v>-0.34954827872191102</v>
      </c>
      <c r="I246">
        <v>-0.63852057603861401</v>
      </c>
      <c r="J246">
        <v>0.59154894717936102</v>
      </c>
      <c r="K246">
        <v>-0.63830846668519003</v>
      </c>
      <c r="L246">
        <v>0.62980235047281796</v>
      </c>
      <c r="M246">
        <v>1.39997641800483</v>
      </c>
      <c r="N246">
        <v>0.199574917313394</v>
      </c>
      <c r="O246">
        <v>0.170397105360381</v>
      </c>
      <c r="P246" s="4">
        <f t="shared" si="47"/>
        <v>40694</v>
      </c>
      <c r="Q246" s="3">
        <f t="shared" si="48"/>
        <v>10</v>
      </c>
      <c r="R246" s="3">
        <f t="shared" si="49"/>
        <v>6</v>
      </c>
      <c r="S246" s="3">
        <f t="shared" si="50"/>
        <v>3</v>
      </c>
      <c r="T246" s="3">
        <f t="shared" si="51"/>
        <v>13</v>
      </c>
      <c r="U246" s="3">
        <f t="shared" si="52"/>
        <v>1</v>
      </c>
      <c r="V246" s="3">
        <f t="shared" si="53"/>
        <v>14</v>
      </c>
      <c r="W246" s="3">
        <f t="shared" si="54"/>
        <v>9</v>
      </c>
      <c r="X246" s="3">
        <f t="shared" si="55"/>
        <v>12</v>
      </c>
      <c r="Y246" s="3">
        <f t="shared" si="56"/>
        <v>5</v>
      </c>
      <c r="Z246" s="3">
        <f t="shared" si="57"/>
        <v>11</v>
      </c>
      <c r="AA246" s="3">
        <f t="shared" si="58"/>
        <v>4</v>
      </c>
      <c r="AB246" s="3">
        <f t="shared" si="59"/>
        <v>2</v>
      </c>
      <c r="AC246" s="3">
        <f t="shared" si="60"/>
        <v>7</v>
      </c>
      <c r="AD246" s="3">
        <f t="shared" si="61"/>
        <v>8</v>
      </c>
    </row>
    <row r="247" spans="1:30" x14ac:dyDescent="0.25">
      <c r="A247" s="2">
        <v>40724</v>
      </c>
      <c r="B247">
        <v>-7.6164709899149202E-3</v>
      </c>
      <c r="C247">
        <v>-0.41617852036360198</v>
      </c>
      <c r="D247">
        <v>0.90775067848139401</v>
      </c>
      <c r="E247">
        <v>1.4554259093753501</v>
      </c>
      <c r="F247">
        <v>-1.2893340074194</v>
      </c>
      <c r="G247">
        <v>-0.87898816167656202</v>
      </c>
      <c r="H247">
        <v>1.7257467891945999</v>
      </c>
      <c r="I247">
        <v>-0.41013034512944702</v>
      </c>
      <c r="J247">
        <v>-5.5976604916942903E-2</v>
      </c>
      <c r="K247">
        <v>0.421200414188658</v>
      </c>
      <c r="L247">
        <v>-0.70443667916122599</v>
      </c>
      <c r="M247">
        <v>-1.7223607625840001</v>
      </c>
      <c r="N247">
        <v>0.79120592344448504</v>
      </c>
      <c r="O247">
        <v>0.18369183755660201</v>
      </c>
      <c r="P247" s="4">
        <f t="shared" si="47"/>
        <v>40724</v>
      </c>
      <c r="Q247" s="3">
        <f t="shared" si="48"/>
        <v>7</v>
      </c>
      <c r="R247" s="3">
        <f t="shared" si="49"/>
        <v>10</v>
      </c>
      <c r="S247" s="3">
        <f t="shared" si="50"/>
        <v>3</v>
      </c>
      <c r="T247" s="3">
        <f t="shared" si="51"/>
        <v>2</v>
      </c>
      <c r="U247" s="3">
        <f t="shared" si="52"/>
        <v>13</v>
      </c>
      <c r="V247" s="3">
        <f t="shared" si="53"/>
        <v>12</v>
      </c>
      <c r="W247" s="3">
        <f t="shared" si="54"/>
        <v>1</v>
      </c>
      <c r="X247" s="3">
        <f t="shared" si="55"/>
        <v>9</v>
      </c>
      <c r="Y247" s="3">
        <f t="shared" si="56"/>
        <v>8</v>
      </c>
      <c r="Z247" s="3">
        <f t="shared" si="57"/>
        <v>5</v>
      </c>
      <c r="AA247" s="3">
        <f t="shared" si="58"/>
        <v>11</v>
      </c>
      <c r="AB247" s="3">
        <f t="shared" si="59"/>
        <v>14</v>
      </c>
      <c r="AC247" s="3">
        <f t="shared" si="60"/>
        <v>4</v>
      </c>
      <c r="AD247" s="3">
        <f t="shared" si="61"/>
        <v>6</v>
      </c>
    </row>
    <row r="248" spans="1:30" x14ac:dyDescent="0.25">
      <c r="A248" s="2">
        <v>40753</v>
      </c>
      <c r="B248">
        <v>-0.39998792704875502</v>
      </c>
      <c r="C248">
        <v>-9.4092609291520496E-2</v>
      </c>
      <c r="D248">
        <v>-1.36112847526461</v>
      </c>
      <c r="E248">
        <v>0.26262884023907102</v>
      </c>
      <c r="F248">
        <v>1.10363578214553</v>
      </c>
      <c r="G248">
        <v>-1.6954013664396601</v>
      </c>
      <c r="H248">
        <v>0.86898493044503999</v>
      </c>
      <c r="I248">
        <v>0.17184971786455699</v>
      </c>
      <c r="J248">
        <v>1.98142325814383</v>
      </c>
      <c r="K248">
        <v>-0.87949692240373001</v>
      </c>
      <c r="L248">
        <v>-0.163779947545032</v>
      </c>
      <c r="M248">
        <v>-0.85957242244833998</v>
      </c>
      <c r="N248">
        <v>0.541401501349704</v>
      </c>
      <c r="O248">
        <v>0.52353564025391996</v>
      </c>
      <c r="P248" s="4">
        <f t="shared" si="47"/>
        <v>40753</v>
      </c>
      <c r="Q248" s="3">
        <f t="shared" si="48"/>
        <v>10</v>
      </c>
      <c r="R248" s="3">
        <f t="shared" si="49"/>
        <v>8</v>
      </c>
      <c r="S248" s="3">
        <f t="shared" si="50"/>
        <v>13</v>
      </c>
      <c r="T248" s="3">
        <f t="shared" si="51"/>
        <v>6</v>
      </c>
      <c r="U248" s="3">
        <f t="shared" si="52"/>
        <v>2</v>
      </c>
      <c r="V248" s="3">
        <f t="shared" si="53"/>
        <v>14</v>
      </c>
      <c r="W248" s="3">
        <f t="shared" si="54"/>
        <v>3</v>
      </c>
      <c r="X248" s="3">
        <f t="shared" si="55"/>
        <v>7</v>
      </c>
      <c r="Y248" s="3">
        <f t="shared" si="56"/>
        <v>1</v>
      </c>
      <c r="Z248" s="3">
        <f t="shared" si="57"/>
        <v>12</v>
      </c>
      <c r="AA248" s="3">
        <f t="shared" si="58"/>
        <v>9</v>
      </c>
      <c r="AB248" s="3">
        <f t="shared" si="59"/>
        <v>11</v>
      </c>
      <c r="AC248" s="3">
        <f t="shared" si="60"/>
        <v>4</v>
      </c>
      <c r="AD248" s="3">
        <f t="shared" si="61"/>
        <v>5</v>
      </c>
    </row>
    <row r="249" spans="1:30" x14ac:dyDescent="0.25">
      <c r="A249" s="2">
        <v>40786</v>
      </c>
      <c r="B249">
        <v>1.37499864406498</v>
      </c>
      <c r="C249">
        <v>1.6502959711421801</v>
      </c>
      <c r="D249">
        <v>-0.53200866956417203</v>
      </c>
      <c r="E249">
        <v>-2.1517819593109202</v>
      </c>
      <c r="F249">
        <v>0.17726925642036201</v>
      </c>
      <c r="G249">
        <v>-1.40601751867846</v>
      </c>
      <c r="H249">
        <v>9.0643729946207202E-2</v>
      </c>
      <c r="I249">
        <v>-0.365635800692511</v>
      </c>
      <c r="J249">
        <v>-0.150739538873784</v>
      </c>
      <c r="K249">
        <v>-4.9394944746477397E-2</v>
      </c>
      <c r="L249">
        <v>-0.41648837755079499</v>
      </c>
      <c r="M249">
        <v>0.73105077993805101</v>
      </c>
      <c r="N249">
        <v>0.38164335585960502</v>
      </c>
      <c r="O249">
        <v>0.66616507204573905</v>
      </c>
      <c r="P249" s="4">
        <f t="shared" si="47"/>
        <v>40786</v>
      </c>
      <c r="Q249" s="3">
        <f t="shared" si="48"/>
        <v>2</v>
      </c>
      <c r="R249" s="3">
        <f t="shared" si="49"/>
        <v>1</v>
      </c>
      <c r="S249" s="3">
        <f t="shared" si="50"/>
        <v>12</v>
      </c>
      <c r="T249" s="3">
        <f t="shared" si="51"/>
        <v>14</v>
      </c>
      <c r="U249" s="3">
        <f t="shared" si="52"/>
        <v>6</v>
      </c>
      <c r="V249" s="3">
        <f t="shared" si="53"/>
        <v>13</v>
      </c>
      <c r="W249" s="3">
        <f t="shared" si="54"/>
        <v>7</v>
      </c>
      <c r="X249" s="3">
        <f t="shared" si="55"/>
        <v>10</v>
      </c>
      <c r="Y249" s="3">
        <f t="shared" si="56"/>
        <v>9</v>
      </c>
      <c r="Z249" s="3">
        <f t="shared" si="57"/>
        <v>8</v>
      </c>
      <c r="AA249" s="3">
        <f t="shared" si="58"/>
        <v>11</v>
      </c>
      <c r="AB249" s="3">
        <f t="shared" si="59"/>
        <v>3</v>
      </c>
      <c r="AC249" s="3">
        <f t="shared" si="60"/>
        <v>5</v>
      </c>
      <c r="AD249" s="3">
        <f t="shared" si="61"/>
        <v>4</v>
      </c>
    </row>
    <row r="250" spans="1:30" x14ac:dyDescent="0.25">
      <c r="A250" s="2">
        <v>40816</v>
      </c>
      <c r="B250">
        <v>-0.37111225488625499</v>
      </c>
      <c r="C250">
        <v>-0.69965834409868999</v>
      </c>
      <c r="D250">
        <v>-0.67448821676437698</v>
      </c>
      <c r="E250">
        <v>-2.3672917564108199E-2</v>
      </c>
      <c r="F250">
        <v>-2.47299307330699</v>
      </c>
      <c r="G250">
        <v>0.45600506086164699</v>
      </c>
      <c r="H250">
        <v>1.3105114360985699</v>
      </c>
      <c r="I250">
        <v>0.336742013228015</v>
      </c>
      <c r="J250">
        <v>-0.295871505936674</v>
      </c>
      <c r="K250">
        <v>0.92839559687726003</v>
      </c>
      <c r="L250">
        <v>0.11110080146841</v>
      </c>
      <c r="M250">
        <v>1.62156895162026</v>
      </c>
      <c r="N250">
        <v>0.15677642716265999</v>
      </c>
      <c r="O250">
        <v>-0.38330397475973299</v>
      </c>
      <c r="P250" s="4">
        <f t="shared" si="47"/>
        <v>40816</v>
      </c>
      <c r="Q250" s="3">
        <f t="shared" si="48"/>
        <v>10</v>
      </c>
      <c r="R250" s="3">
        <f t="shared" si="49"/>
        <v>13</v>
      </c>
      <c r="S250" s="3">
        <f t="shared" si="50"/>
        <v>12</v>
      </c>
      <c r="T250" s="3">
        <f t="shared" si="51"/>
        <v>8</v>
      </c>
      <c r="U250" s="3">
        <f t="shared" si="52"/>
        <v>14</v>
      </c>
      <c r="V250" s="3">
        <f t="shared" si="53"/>
        <v>4</v>
      </c>
      <c r="W250" s="3">
        <f t="shared" si="54"/>
        <v>2</v>
      </c>
      <c r="X250" s="3">
        <f t="shared" si="55"/>
        <v>5</v>
      </c>
      <c r="Y250" s="3">
        <f t="shared" si="56"/>
        <v>9</v>
      </c>
      <c r="Z250" s="3">
        <f t="shared" si="57"/>
        <v>3</v>
      </c>
      <c r="AA250" s="3">
        <f t="shared" si="58"/>
        <v>7</v>
      </c>
      <c r="AB250" s="3">
        <f t="shared" si="59"/>
        <v>1</v>
      </c>
      <c r="AC250" s="3">
        <f t="shared" si="60"/>
        <v>6</v>
      </c>
      <c r="AD250" s="3">
        <f t="shared" si="61"/>
        <v>11</v>
      </c>
    </row>
    <row r="251" spans="1:30" x14ac:dyDescent="0.25">
      <c r="A251" s="2">
        <v>40847</v>
      </c>
      <c r="B251">
        <v>-0.198894583348593</v>
      </c>
      <c r="C251">
        <v>-0.83498663469585499</v>
      </c>
      <c r="D251">
        <v>0.22480285219753199</v>
      </c>
      <c r="E251">
        <v>1.3909047280257301</v>
      </c>
      <c r="F251">
        <v>1.6713652784299</v>
      </c>
      <c r="G251">
        <v>9.4250507320897806E-2</v>
      </c>
      <c r="H251">
        <v>-2.1209468650820602</v>
      </c>
      <c r="I251">
        <v>0.472859659466904</v>
      </c>
      <c r="J251">
        <v>-0.38822062801547902</v>
      </c>
      <c r="K251">
        <v>-0.73184987836168702</v>
      </c>
      <c r="L251">
        <v>0.33444462766630301</v>
      </c>
      <c r="M251">
        <v>-1.0590269962868599</v>
      </c>
      <c r="N251">
        <v>0.27418246901632498</v>
      </c>
      <c r="O251">
        <v>0.87111546366693704</v>
      </c>
      <c r="P251" s="4">
        <f t="shared" si="47"/>
        <v>40847</v>
      </c>
      <c r="Q251" s="3">
        <f t="shared" si="48"/>
        <v>9</v>
      </c>
      <c r="R251" s="3">
        <f t="shared" si="49"/>
        <v>12</v>
      </c>
      <c r="S251" s="3">
        <f t="shared" si="50"/>
        <v>7</v>
      </c>
      <c r="T251" s="3">
        <f t="shared" si="51"/>
        <v>2</v>
      </c>
      <c r="U251" s="3">
        <f t="shared" si="52"/>
        <v>1</v>
      </c>
      <c r="V251" s="3">
        <f t="shared" si="53"/>
        <v>8</v>
      </c>
      <c r="W251" s="3">
        <f t="shared" si="54"/>
        <v>14</v>
      </c>
      <c r="X251" s="3">
        <f t="shared" si="55"/>
        <v>4</v>
      </c>
      <c r="Y251" s="3">
        <f t="shared" si="56"/>
        <v>10</v>
      </c>
      <c r="Z251" s="3">
        <f t="shared" si="57"/>
        <v>11</v>
      </c>
      <c r="AA251" s="3">
        <f t="shared" si="58"/>
        <v>5</v>
      </c>
      <c r="AB251" s="3">
        <f t="shared" si="59"/>
        <v>13</v>
      </c>
      <c r="AC251" s="3">
        <f t="shared" si="60"/>
        <v>6</v>
      </c>
      <c r="AD251" s="3">
        <f t="shared" si="61"/>
        <v>3</v>
      </c>
    </row>
    <row r="252" spans="1:30" x14ac:dyDescent="0.25">
      <c r="A252" s="2">
        <v>40877</v>
      </c>
      <c r="B252">
        <v>-0.420294775586745</v>
      </c>
      <c r="C252">
        <v>1.11587373504571</v>
      </c>
      <c r="D252">
        <v>0.183196736821507</v>
      </c>
      <c r="E252">
        <v>0.63844565044544099</v>
      </c>
      <c r="F252">
        <v>-2.3421151883840601</v>
      </c>
      <c r="G252">
        <v>-0.62632274790937603</v>
      </c>
      <c r="H252">
        <v>-0.49902057866330002</v>
      </c>
      <c r="I252">
        <v>0.37413116588484902</v>
      </c>
      <c r="J252">
        <v>-1.1704115918450899</v>
      </c>
      <c r="K252">
        <v>-0.64665191792458698</v>
      </c>
      <c r="L252">
        <v>0.84352302328887097</v>
      </c>
      <c r="M252">
        <v>0.50745053348230396</v>
      </c>
      <c r="N252">
        <v>0.90302275455668501</v>
      </c>
      <c r="O252">
        <v>1.1391732007877899</v>
      </c>
      <c r="P252" s="4">
        <f t="shared" si="47"/>
        <v>40877</v>
      </c>
      <c r="Q252" s="3">
        <f t="shared" si="48"/>
        <v>9</v>
      </c>
      <c r="R252" s="3">
        <f t="shared" si="49"/>
        <v>2</v>
      </c>
      <c r="S252" s="3">
        <f t="shared" si="50"/>
        <v>8</v>
      </c>
      <c r="T252" s="3">
        <f t="shared" si="51"/>
        <v>5</v>
      </c>
      <c r="U252" s="3">
        <f t="shared" si="52"/>
        <v>14</v>
      </c>
      <c r="V252" s="3">
        <f t="shared" si="53"/>
        <v>11</v>
      </c>
      <c r="W252" s="3">
        <f t="shared" si="54"/>
        <v>10</v>
      </c>
      <c r="X252" s="3">
        <f t="shared" si="55"/>
        <v>7</v>
      </c>
      <c r="Y252" s="3">
        <f t="shared" si="56"/>
        <v>13</v>
      </c>
      <c r="Z252" s="3">
        <f t="shared" si="57"/>
        <v>12</v>
      </c>
      <c r="AA252" s="3">
        <f t="shared" si="58"/>
        <v>4</v>
      </c>
      <c r="AB252" s="3">
        <f t="shared" si="59"/>
        <v>6</v>
      </c>
      <c r="AC252" s="3">
        <f t="shared" si="60"/>
        <v>3</v>
      </c>
      <c r="AD252" s="3">
        <f t="shared" si="61"/>
        <v>1</v>
      </c>
    </row>
    <row r="253" spans="1:30" x14ac:dyDescent="0.25">
      <c r="A253" s="2">
        <v>40907</v>
      </c>
      <c r="B253">
        <v>-1.0069314732872601</v>
      </c>
      <c r="C253">
        <v>-0.954300534948194</v>
      </c>
      <c r="D253">
        <v>3.14780653659315E-2</v>
      </c>
      <c r="E253">
        <v>-1.4872627957200999</v>
      </c>
      <c r="F253">
        <v>0.60998704446595398</v>
      </c>
      <c r="G253">
        <v>-0.61067359347007999</v>
      </c>
      <c r="H253">
        <v>-0.118221891943183</v>
      </c>
      <c r="I253">
        <v>1.5231923039442801</v>
      </c>
      <c r="J253">
        <v>-0.89784313543119998</v>
      </c>
      <c r="K253">
        <v>0.36391535553825499</v>
      </c>
      <c r="L253">
        <v>-0.16068336378193401</v>
      </c>
      <c r="M253">
        <v>2.1564077125626802</v>
      </c>
      <c r="N253">
        <v>0.36800168026227198</v>
      </c>
      <c r="O253">
        <v>0.18293462644257999</v>
      </c>
      <c r="P253" s="4">
        <f t="shared" si="47"/>
        <v>40907</v>
      </c>
      <c r="Q253" s="3">
        <f t="shared" si="48"/>
        <v>13</v>
      </c>
      <c r="R253" s="3">
        <f t="shared" si="49"/>
        <v>12</v>
      </c>
      <c r="S253" s="3">
        <f t="shared" si="50"/>
        <v>7</v>
      </c>
      <c r="T253" s="3">
        <f t="shared" si="51"/>
        <v>14</v>
      </c>
      <c r="U253" s="3">
        <f t="shared" si="52"/>
        <v>3</v>
      </c>
      <c r="V253" s="3">
        <f t="shared" si="53"/>
        <v>10</v>
      </c>
      <c r="W253" s="3">
        <f t="shared" si="54"/>
        <v>8</v>
      </c>
      <c r="X253" s="3">
        <f t="shared" si="55"/>
        <v>2</v>
      </c>
      <c r="Y253" s="3">
        <f t="shared" si="56"/>
        <v>11</v>
      </c>
      <c r="Z253" s="3">
        <f t="shared" si="57"/>
        <v>5</v>
      </c>
      <c r="AA253" s="3">
        <f t="shared" si="58"/>
        <v>9</v>
      </c>
      <c r="AB253" s="3">
        <f t="shared" si="59"/>
        <v>1</v>
      </c>
      <c r="AC253" s="3">
        <f t="shared" si="60"/>
        <v>4</v>
      </c>
      <c r="AD253" s="3">
        <f t="shared" si="61"/>
        <v>6</v>
      </c>
    </row>
    <row r="254" spans="1:30" x14ac:dyDescent="0.25">
      <c r="A254" s="2">
        <v>40939</v>
      </c>
      <c r="B254">
        <v>0.125380769821337</v>
      </c>
      <c r="C254">
        <v>-0.120519102682069</v>
      </c>
      <c r="D254">
        <v>-0.112001453648848</v>
      </c>
      <c r="E254">
        <v>1.4236799663427899</v>
      </c>
      <c r="F254">
        <v>1.5840286552501199</v>
      </c>
      <c r="G254">
        <v>5.7540360701200596E-3</v>
      </c>
      <c r="H254">
        <v>-0.23003734362903999</v>
      </c>
      <c r="I254">
        <v>-0.87867380126793604</v>
      </c>
      <c r="J254">
        <v>1.8447338758723999</v>
      </c>
      <c r="K254">
        <v>-1.2730226771797899</v>
      </c>
      <c r="L254">
        <v>-0.10952164409256999</v>
      </c>
      <c r="M254">
        <v>-1.3848407483873399</v>
      </c>
      <c r="N254">
        <v>-0.79803154772307106</v>
      </c>
      <c r="O254">
        <v>-7.6928984746108695E-2</v>
      </c>
      <c r="P254" s="4">
        <f t="shared" si="47"/>
        <v>40939</v>
      </c>
      <c r="Q254" s="3">
        <f t="shared" si="48"/>
        <v>4</v>
      </c>
      <c r="R254" s="3">
        <f t="shared" si="49"/>
        <v>9</v>
      </c>
      <c r="S254" s="3">
        <f t="shared" si="50"/>
        <v>8</v>
      </c>
      <c r="T254" s="3">
        <f t="shared" si="51"/>
        <v>3</v>
      </c>
      <c r="U254" s="3">
        <f t="shared" si="52"/>
        <v>2</v>
      </c>
      <c r="V254" s="3">
        <f t="shared" si="53"/>
        <v>5</v>
      </c>
      <c r="W254" s="3">
        <f t="shared" si="54"/>
        <v>10</v>
      </c>
      <c r="X254" s="3">
        <f t="shared" si="55"/>
        <v>12</v>
      </c>
      <c r="Y254" s="3">
        <f t="shared" si="56"/>
        <v>1</v>
      </c>
      <c r="Z254" s="3">
        <f t="shared" si="57"/>
        <v>13</v>
      </c>
      <c r="AA254" s="3">
        <f t="shared" si="58"/>
        <v>7</v>
      </c>
      <c r="AB254" s="3">
        <f t="shared" si="59"/>
        <v>14</v>
      </c>
      <c r="AC254" s="3">
        <f t="shared" si="60"/>
        <v>11</v>
      </c>
      <c r="AD254" s="3">
        <f t="shared" si="61"/>
        <v>6</v>
      </c>
    </row>
    <row r="255" spans="1:30" x14ac:dyDescent="0.25">
      <c r="A255" s="2">
        <v>40968</v>
      </c>
      <c r="B255">
        <v>-0.96630191988226699</v>
      </c>
      <c r="C255">
        <v>-1.00214977212624</v>
      </c>
      <c r="D255">
        <v>0.140616603853436</v>
      </c>
      <c r="E255">
        <v>0.69662688311097298</v>
      </c>
      <c r="F255">
        <v>0.91733091013238699</v>
      </c>
      <c r="G255">
        <v>-0.27038762798330201</v>
      </c>
      <c r="H255">
        <v>2.2540896635377101</v>
      </c>
      <c r="I255">
        <v>-0.73545563806617098</v>
      </c>
      <c r="J255">
        <v>7.7799459925097098E-2</v>
      </c>
      <c r="K255">
        <v>-1.7325485461343999</v>
      </c>
      <c r="L255">
        <v>0.95495107407342505</v>
      </c>
      <c r="M255">
        <v>-0.27186819630713199</v>
      </c>
      <c r="N255">
        <v>-0.14290143192701399</v>
      </c>
      <c r="O255">
        <v>8.0198537793496602E-2</v>
      </c>
      <c r="P255" s="4">
        <f t="shared" si="47"/>
        <v>40968</v>
      </c>
      <c r="Q255" s="3">
        <f t="shared" si="48"/>
        <v>12</v>
      </c>
      <c r="R255" s="3">
        <f t="shared" si="49"/>
        <v>13</v>
      </c>
      <c r="S255" s="3">
        <f t="shared" si="50"/>
        <v>5</v>
      </c>
      <c r="T255" s="3">
        <f t="shared" si="51"/>
        <v>4</v>
      </c>
      <c r="U255" s="3">
        <f t="shared" si="52"/>
        <v>3</v>
      </c>
      <c r="V255" s="3">
        <f t="shared" si="53"/>
        <v>9</v>
      </c>
      <c r="W255" s="3">
        <f t="shared" si="54"/>
        <v>1</v>
      </c>
      <c r="X255" s="3">
        <f t="shared" si="55"/>
        <v>11</v>
      </c>
      <c r="Y255" s="3">
        <f t="shared" si="56"/>
        <v>7</v>
      </c>
      <c r="Z255" s="3">
        <f t="shared" si="57"/>
        <v>14</v>
      </c>
      <c r="AA255" s="3">
        <f t="shared" si="58"/>
        <v>2</v>
      </c>
      <c r="AB255" s="3">
        <f t="shared" si="59"/>
        <v>10</v>
      </c>
      <c r="AC255" s="3">
        <f t="shared" si="60"/>
        <v>8</v>
      </c>
      <c r="AD255" s="3">
        <f t="shared" si="61"/>
        <v>6</v>
      </c>
    </row>
    <row r="256" spans="1:30" x14ac:dyDescent="0.25">
      <c r="A256" s="2">
        <v>40998</v>
      </c>
      <c r="B256">
        <v>0.504872513966238</v>
      </c>
      <c r="C256">
        <v>-0.32882645772745001</v>
      </c>
      <c r="D256">
        <v>-4.3419887318879101E-2</v>
      </c>
      <c r="E256">
        <v>0.63485440491692102</v>
      </c>
      <c r="F256">
        <v>-1.7450327270191099</v>
      </c>
      <c r="G256">
        <v>-0.64117138271247498</v>
      </c>
      <c r="H256">
        <v>1.5724561859008399</v>
      </c>
      <c r="I256">
        <v>7.5406241824530096E-2</v>
      </c>
      <c r="J256">
        <v>0.147455883925979</v>
      </c>
      <c r="K256">
        <v>-1.79274542418447</v>
      </c>
      <c r="L256">
        <v>-0.42738040676135702</v>
      </c>
      <c r="M256">
        <v>1.01747031451744</v>
      </c>
      <c r="N256">
        <v>-0.29861222853416503</v>
      </c>
      <c r="O256">
        <v>1.32467296920595</v>
      </c>
      <c r="P256" s="4">
        <f t="shared" si="47"/>
        <v>40998</v>
      </c>
      <c r="Q256" s="3">
        <f t="shared" si="48"/>
        <v>5</v>
      </c>
      <c r="R256" s="3">
        <f t="shared" si="49"/>
        <v>10</v>
      </c>
      <c r="S256" s="3">
        <f t="shared" si="50"/>
        <v>8</v>
      </c>
      <c r="T256" s="3">
        <f t="shared" si="51"/>
        <v>4</v>
      </c>
      <c r="U256" s="3">
        <f t="shared" si="52"/>
        <v>13</v>
      </c>
      <c r="V256" s="3">
        <f t="shared" si="53"/>
        <v>12</v>
      </c>
      <c r="W256" s="3">
        <f t="shared" si="54"/>
        <v>1</v>
      </c>
      <c r="X256" s="3">
        <f t="shared" si="55"/>
        <v>7</v>
      </c>
      <c r="Y256" s="3">
        <f t="shared" si="56"/>
        <v>6</v>
      </c>
      <c r="Z256" s="3">
        <f t="shared" si="57"/>
        <v>14</v>
      </c>
      <c r="AA256" s="3">
        <f t="shared" si="58"/>
        <v>11</v>
      </c>
      <c r="AB256" s="3">
        <f t="shared" si="59"/>
        <v>3</v>
      </c>
      <c r="AC256" s="3">
        <f t="shared" si="60"/>
        <v>9</v>
      </c>
      <c r="AD256" s="3">
        <f t="shared" si="61"/>
        <v>2</v>
      </c>
    </row>
    <row r="257" spans="1:30" x14ac:dyDescent="0.25">
      <c r="A257" s="2">
        <v>41029</v>
      </c>
      <c r="B257">
        <v>0.95634206427035795</v>
      </c>
      <c r="C257">
        <v>0.45340792601063401</v>
      </c>
      <c r="D257">
        <v>-0.78628301617788598</v>
      </c>
      <c r="E257">
        <v>2.6215361760509402E-2</v>
      </c>
      <c r="F257">
        <v>1.37095755574474</v>
      </c>
      <c r="G257">
        <v>-1.4563165205900701</v>
      </c>
      <c r="H257">
        <v>-0.85857092317049299</v>
      </c>
      <c r="I257">
        <v>-0.238120523663365</v>
      </c>
      <c r="J257">
        <v>0.55250510150573895</v>
      </c>
      <c r="K257">
        <v>-2.2207705545901599</v>
      </c>
      <c r="L257">
        <v>0.62665543231086596</v>
      </c>
      <c r="M257">
        <v>0.46445413710064598</v>
      </c>
      <c r="N257">
        <v>0.60793580947480197</v>
      </c>
      <c r="O257">
        <v>0.50158815001367796</v>
      </c>
      <c r="P257" s="4">
        <f t="shared" si="47"/>
        <v>41029</v>
      </c>
      <c r="Q257" s="3">
        <f t="shared" si="48"/>
        <v>2</v>
      </c>
      <c r="R257" s="3">
        <f t="shared" si="49"/>
        <v>8</v>
      </c>
      <c r="S257" s="3">
        <f t="shared" si="50"/>
        <v>11</v>
      </c>
      <c r="T257" s="3">
        <f t="shared" si="51"/>
        <v>9</v>
      </c>
      <c r="U257" s="3">
        <f t="shared" si="52"/>
        <v>1</v>
      </c>
      <c r="V257" s="3">
        <f t="shared" si="53"/>
        <v>13</v>
      </c>
      <c r="W257" s="3">
        <f t="shared" si="54"/>
        <v>12</v>
      </c>
      <c r="X257" s="3">
        <f t="shared" si="55"/>
        <v>10</v>
      </c>
      <c r="Y257" s="3">
        <f t="shared" si="56"/>
        <v>5</v>
      </c>
      <c r="Z257" s="3">
        <f t="shared" si="57"/>
        <v>14</v>
      </c>
      <c r="AA257" s="3">
        <f t="shared" si="58"/>
        <v>3</v>
      </c>
      <c r="AB257" s="3">
        <f t="shared" si="59"/>
        <v>7</v>
      </c>
      <c r="AC257" s="3">
        <f t="shared" si="60"/>
        <v>4</v>
      </c>
      <c r="AD257" s="3">
        <f t="shared" si="61"/>
        <v>6</v>
      </c>
    </row>
    <row r="258" spans="1:30" x14ac:dyDescent="0.25">
      <c r="A258" s="2">
        <v>41060</v>
      </c>
      <c r="B258">
        <v>4.3552257152619601E-2</v>
      </c>
      <c r="C258">
        <v>0.54274436418563499</v>
      </c>
      <c r="D258">
        <v>1.33253259952347</v>
      </c>
      <c r="E258">
        <v>-0.17443492432170099</v>
      </c>
      <c r="F258">
        <v>-1.2078141826942199</v>
      </c>
      <c r="G258">
        <v>-1.15894443683104</v>
      </c>
      <c r="H258">
        <v>-1.28033307545494</v>
      </c>
      <c r="I258">
        <v>1.0668126674304901</v>
      </c>
      <c r="J258">
        <v>0.36365384518201499</v>
      </c>
      <c r="K258">
        <v>-1.67040381742469</v>
      </c>
      <c r="L258">
        <v>0.130268137017649</v>
      </c>
      <c r="M258">
        <v>1.4308753967421599</v>
      </c>
      <c r="N258">
        <v>5.9487147256195097E-3</v>
      </c>
      <c r="O258">
        <v>0.575542454766936</v>
      </c>
      <c r="P258" s="4">
        <f t="shared" si="47"/>
        <v>41060</v>
      </c>
      <c r="Q258" s="3">
        <f t="shared" si="48"/>
        <v>8</v>
      </c>
      <c r="R258" s="3">
        <f t="shared" si="49"/>
        <v>5</v>
      </c>
      <c r="S258" s="3">
        <f t="shared" si="50"/>
        <v>2</v>
      </c>
      <c r="T258" s="3">
        <f t="shared" si="51"/>
        <v>10</v>
      </c>
      <c r="U258" s="3">
        <f t="shared" si="52"/>
        <v>12</v>
      </c>
      <c r="V258" s="3">
        <f t="shared" si="53"/>
        <v>11</v>
      </c>
      <c r="W258" s="3">
        <f t="shared" si="54"/>
        <v>13</v>
      </c>
      <c r="X258" s="3">
        <f t="shared" si="55"/>
        <v>3</v>
      </c>
      <c r="Y258" s="3">
        <f t="shared" si="56"/>
        <v>6</v>
      </c>
      <c r="Z258" s="3">
        <f t="shared" si="57"/>
        <v>14</v>
      </c>
      <c r="AA258" s="3">
        <f t="shared" si="58"/>
        <v>7</v>
      </c>
      <c r="AB258" s="3">
        <f t="shared" si="59"/>
        <v>1</v>
      </c>
      <c r="AC258" s="3">
        <f t="shared" si="60"/>
        <v>9</v>
      </c>
      <c r="AD258" s="3">
        <f t="shared" si="61"/>
        <v>4</v>
      </c>
    </row>
    <row r="259" spans="1:30" x14ac:dyDescent="0.25">
      <c r="A259" s="2">
        <v>41089</v>
      </c>
      <c r="B259">
        <v>-1.2257236373379099</v>
      </c>
      <c r="C259">
        <v>-1.0260359205932601</v>
      </c>
      <c r="D259">
        <v>0.19232944809873301</v>
      </c>
      <c r="E259">
        <v>-0.73596242236190101</v>
      </c>
      <c r="F259">
        <v>-0.22380493804579299</v>
      </c>
      <c r="G259">
        <v>1.46710919526133</v>
      </c>
      <c r="H259">
        <v>0.35384405098348998</v>
      </c>
      <c r="I259">
        <v>1.03962105817345E-2</v>
      </c>
      <c r="J259">
        <v>-0.32801454487546999</v>
      </c>
      <c r="K259">
        <v>2.6494589477774402</v>
      </c>
      <c r="L259">
        <v>-0.117634562031837</v>
      </c>
      <c r="M259">
        <v>-0.454177810856984</v>
      </c>
      <c r="N259">
        <v>-0.15192196576394301</v>
      </c>
      <c r="O259">
        <v>-0.40986205083563099</v>
      </c>
      <c r="P259" s="4">
        <f t="shared" ref="P259:P322" si="62">A259</f>
        <v>41089</v>
      </c>
      <c r="Q259" s="3">
        <f t="shared" ref="Q259:Q322" si="63">RANK(B259,$B259:$O259)</f>
        <v>14</v>
      </c>
      <c r="R259" s="3">
        <f t="shared" ref="R259:R322" si="64">RANK(C259,$B259:$O259)</f>
        <v>13</v>
      </c>
      <c r="S259" s="3">
        <f t="shared" ref="S259:S322" si="65">RANK(D259,$B259:$O259)</f>
        <v>4</v>
      </c>
      <c r="T259" s="3">
        <f t="shared" ref="T259:T322" si="66">RANK(E259,$B259:$O259)</f>
        <v>12</v>
      </c>
      <c r="U259" s="3">
        <f t="shared" ref="U259:U322" si="67">RANK(F259,$B259:$O259)</f>
        <v>8</v>
      </c>
      <c r="V259" s="3">
        <f t="shared" ref="V259:V322" si="68">RANK(G259,$B259:$O259)</f>
        <v>2</v>
      </c>
      <c r="W259" s="3">
        <f t="shared" ref="W259:W322" si="69">RANK(H259,$B259:$O259)</f>
        <v>3</v>
      </c>
      <c r="X259" s="3">
        <f t="shared" ref="X259:X322" si="70">RANK(I259,$B259:$O259)</f>
        <v>5</v>
      </c>
      <c r="Y259" s="3">
        <f t="shared" ref="Y259:Y322" si="71">RANK(J259,$B259:$O259)</f>
        <v>9</v>
      </c>
      <c r="Z259" s="3">
        <f t="shared" ref="Z259:Z322" si="72">RANK(K259,$B259:$O259)</f>
        <v>1</v>
      </c>
      <c r="AA259" s="3">
        <f t="shared" ref="AA259:AA322" si="73">RANK(L259,$B259:$O259)</f>
        <v>6</v>
      </c>
      <c r="AB259" s="3">
        <f t="shared" ref="AB259:AB322" si="74">RANK(M259,$B259:$O259)</f>
        <v>11</v>
      </c>
      <c r="AC259" s="3">
        <f t="shared" ref="AC259:AC322" si="75">RANK(N259,$B259:$O259)</f>
        <v>7</v>
      </c>
      <c r="AD259" s="3">
        <f t="shared" ref="AD259:AD322" si="76">RANK(O259,$B259:$O259)</f>
        <v>10</v>
      </c>
    </row>
    <row r="260" spans="1:30" x14ac:dyDescent="0.25">
      <c r="A260" s="2">
        <v>41121</v>
      </c>
      <c r="B260">
        <v>0.59846564032009097</v>
      </c>
      <c r="C260">
        <v>-0.43137321731753497</v>
      </c>
      <c r="D260">
        <v>0.31058938358361099</v>
      </c>
      <c r="E260">
        <v>1.0398805419987101</v>
      </c>
      <c r="F260">
        <v>-9.8331905504390194E-2</v>
      </c>
      <c r="G260">
        <v>-1.3520137951008999</v>
      </c>
      <c r="H260">
        <v>-1.7833004854640599</v>
      </c>
      <c r="I260">
        <v>1.2109451121191901</v>
      </c>
      <c r="J260">
        <v>0.91863287605938004</v>
      </c>
      <c r="K260">
        <v>-1.6227825045526101</v>
      </c>
      <c r="L260">
        <v>0.53390353806003099</v>
      </c>
      <c r="M260">
        <v>0.99029834658675397</v>
      </c>
      <c r="N260">
        <v>-0.13357079766556601</v>
      </c>
      <c r="O260">
        <v>-0.18134273312271701</v>
      </c>
      <c r="P260" s="4">
        <f t="shared" si="62"/>
        <v>41121</v>
      </c>
      <c r="Q260" s="3">
        <f t="shared" si="63"/>
        <v>5</v>
      </c>
      <c r="R260" s="3">
        <f t="shared" si="64"/>
        <v>11</v>
      </c>
      <c r="S260" s="3">
        <f t="shared" si="65"/>
        <v>7</v>
      </c>
      <c r="T260" s="3">
        <f t="shared" si="66"/>
        <v>2</v>
      </c>
      <c r="U260" s="3">
        <f t="shared" si="67"/>
        <v>8</v>
      </c>
      <c r="V260" s="3">
        <f t="shared" si="68"/>
        <v>12</v>
      </c>
      <c r="W260" s="3">
        <f t="shared" si="69"/>
        <v>14</v>
      </c>
      <c r="X260" s="3">
        <f t="shared" si="70"/>
        <v>1</v>
      </c>
      <c r="Y260" s="3">
        <f t="shared" si="71"/>
        <v>4</v>
      </c>
      <c r="Z260" s="3">
        <f t="shared" si="72"/>
        <v>13</v>
      </c>
      <c r="AA260" s="3">
        <f t="shared" si="73"/>
        <v>6</v>
      </c>
      <c r="AB260" s="3">
        <f t="shared" si="74"/>
        <v>3</v>
      </c>
      <c r="AC260" s="3">
        <f t="shared" si="75"/>
        <v>9</v>
      </c>
      <c r="AD260" s="3">
        <f t="shared" si="76"/>
        <v>10</v>
      </c>
    </row>
    <row r="261" spans="1:30" x14ac:dyDescent="0.25">
      <c r="A261" s="2">
        <v>41152</v>
      </c>
      <c r="B261">
        <v>-8.0539503394728096E-2</v>
      </c>
      <c r="C261">
        <v>0.163766743048056</v>
      </c>
      <c r="D261">
        <v>0.39255596977280099</v>
      </c>
      <c r="E261">
        <v>0.145428145364635</v>
      </c>
      <c r="F261">
        <v>-0.98221321270348605</v>
      </c>
      <c r="G261">
        <v>1.84961392817933</v>
      </c>
      <c r="H261">
        <v>-0.88934595541835904</v>
      </c>
      <c r="I261">
        <v>-0.22309973237521999</v>
      </c>
      <c r="J261">
        <v>-0.61741131815612404</v>
      </c>
      <c r="K261">
        <v>2.2754241806437601</v>
      </c>
      <c r="L261">
        <v>-1.2649816899642801</v>
      </c>
      <c r="M261">
        <v>-0.61826514008401301</v>
      </c>
      <c r="N261">
        <v>-0.154039154128396</v>
      </c>
      <c r="O261">
        <v>3.1067392160213699E-3</v>
      </c>
      <c r="P261" s="4">
        <f t="shared" si="62"/>
        <v>41152</v>
      </c>
      <c r="Q261" s="3">
        <f t="shared" si="63"/>
        <v>7</v>
      </c>
      <c r="R261" s="3">
        <f t="shared" si="64"/>
        <v>4</v>
      </c>
      <c r="S261" s="3">
        <f t="shared" si="65"/>
        <v>3</v>
      </c>
      <c r="T261" s="3">
        <f t="shared" si="66"/>
        <v>5</v>
      </c>
      <c r="U261" s="3">
        <f t="shared" si="67"/>
        <v>13</v>
      </c>
      <c r="V261" s="3">
        <f t="shared" si="68"/>
        <v>2</v>
      </c>
      <c r="W261" s="3">
        <f t="shared" si="69"/>
        <v>12</v>
      </c>
      <c r="X261" s="3">
        <f t="shared" si="70"/>
        <v>9</v>
      </c>
      <c r="Y261" s="3">
        <f t="shared" si="71"/>
        <v>10</v>
      </c>
      <c r="Z261" s="3">
        <f t="shared" si="72"/>
        <v>1</v>
      </c>
      <c r="AA261" s="3">
        <f t="shared" si="73"/>
        <v>14</v>
      </c>
      <c r="AB261" s="3">
        <f t="shared" si="74"/>
        <v>11</v>
      </c>
      <c r="AC261" s="3">
        <f t="shared" si="75"/>
        <v>8</v>
      </c>
      <c r="AD261" s="3">
        <f t="shared" si="76"/>
        <v>6</v>
      </c>
    </row>
    <row r="262" spans="1:30" x14ac:dyDescent="0.25">
      <c r="A262" s="2">
        <v>41180</v>
      </c>
      <c r="B262">
        <v>-0.196790821445011</v>
      </c>
      <c r="C262">
        <v>0.43939204713366897</v>
      </c>
      <c r="D262">
        <v>-1.3830937715309899</v>
      </c>
      <c r="E262">
        <v>0.71665751632478403</v>
      </c>
      <c r="F262">
        <v>2.4203217004548598</v>
      </c>
      <c r="G262">
        <v>-0.79000254612448595</v>
      </c>
      <c r="H262">
        <v>4.2179971406240503E-2</v>
      </c>
      <c r="I262">
        <v>-1.5412347022327799</v>
      </c>
      <c r="J262">
        <v>-0.32190375491880402</v>
      </c>
      <c r="K262">
        <v>0.97858755162846101</v>
      </c>
      <c r="L262">
        <v>0.19143748548301301</v>
      </c>
      <c r="M262">
        <v>-0.16383550671804401</v>
      </c>
      <c r="N262">
        <v>-0.57065787574705495</v>
      </c>
      <c r="O262">
        <v>0.17894270628615</v>
      </c>
      <c r="P262" s="4">
        <f t="shared" si="62"/>
        <v>41180</v>
      </c>
      <c r="Q262" s="3">
        <f t="shared" si="63"/>
        <v>9</v>
      </c>
      <c r="R262" s="3">
        <f t="shared" si="64"/>
        <v>4</v>
      </c>
      <c r="S262" s="3">
        <f t="shared" si="65"/>
        <v>13</v>
      </c>
      <c r="T262" s="3">
        <f t="shared" si="66"/>
        <v>3</v>
      </c>
      <c r="U262" s="3">
        <f t="shared" si="67"/>
        <v>1</v>
      </c>
      <c r="V262" s="3">
        <f t="shared" si="68"/>
        <v>12</v>
      </c>
      <c r="W262" s="3">
        <f t="shared" si="69"/>
        <v>7</v>
      </c>
      <c r="X262" s="3">
        <f t="shared" si="70"/>
        <v>14</v>
      </c>
      <c r="Y262" s="3">
        <f t="shared" si="71"/>
        <v>10</v>
      </c>
      <c r="Z262" s="3">
        <f t="shared" si="72"/>
        <v>2</v>
      </c>
      <c r="AA262" s="3">
        <f t="shared" si="73"/>
        <v>5</v>
      </c>
      <c r="AB262" s="3">
        <f t="shared" si="74"/>
        <v>8</v>
      </c>
      <c r="AC262" s="3">
        <f t="shared" si="75"/>
        <v>11</v>
      </c>
      <c r="AD262" s="3">
        <f t="shared" si="76"/>
        <v>6</v>
      </c>
    </row>
    <row r="263" spans="1:30" x14ac:dyDescent="0.25">
      <c r="A263" s="2">
        <v>41213</v>
      </c>
      <c r="B263">
        <v>0.88722993147456797</v>
      </c>
      <c r="C263">
        <v>0.16405983811864999</v>
      </c>
      <c r="D263">
        <v>0.60644807194088401</v>
      </c>
      <c r="E263">
        <v>-0.28563254615054301</v>
      </c>
      <c r="F263">
        <v>1.43031308811094</v>
      </c>
      <c r="G263">
        <v>1.06510805540229</v>
      </c>
      <c r="H263">
        <v>-9.3705077040142304E-2</v>
      </c>
      <c r="I263">
        <v>0.47857166390293898</v>
      </c>
      <c r="J263">
        <v>-1.6797298091183901</v>
      </c>
      <c r="K263">
        <v>0.52970040989794098</v>
      </c>
      <c r="L263">
        <v>-1.7144789707568899</v>
      </c>
      <c r="M263">
        <v>0.16916428418391199</v>
      </c>
      <c r="N263">
        <v>-5.8750244496459103E-2</v>
      </c>
      <c r="O263">
        <v>-1.4982986954697</v>
      </c>
      <c r="P263" s="4">
        <f t="shared" si="62"/>
        <v>41213</v>
      </c>
      <c r="Q263" s="3">
        <f t="shared" si="63"/>
        <v>3</v>
      </c>
      <c r="R263" s="3">
        <f t="shared" si="64"/>
        <v>8</v>
      </c>
      <c r="S263" s="3">
        <f t="shared" si="65"/>
        <v>4</v>
      </c>
      <c r="T263" s="3">
        <f t="shared" si="66"/>
        <v>11</v>
      </c>
      <c r="U263" s="3">
        <f t="shared" si="67"/>
        <v>1</v>
      </c>
      <c r="V263" s="3">
        <f t="shared" si="68"/>
        <v>2</v>
      </c>
      <c r="W263" s="3">
        <f t="shared" si="69"/>
        <v>10</v>
      </c>
      <c r="X263" s="3">
        <f t="shared" si="70"/>
        <v>6</v>
      </c>
      <c r="Y263" s="3">
        <f t="shared" si="71"/>
        <v>13</v>
      </c>
      <c r="Z263" s="3">
        <f t="shared" si="72"/>
        <v>5</v>
      </c>
      <c r="AA263" s="3">
        <f t="shared" si="73"/>
        <v>14</v>
      </c>
      <c r="AB263" s="3">
        <f t="shared" si="74"/>
        <v>7</v>
      </c>
      <c r="AC263" s="3">
        <f t="shared" si="75"/>
        <v>9</v>
      </c>
      <c r="AD263" s="3">
        <f t="shared" si="76"/>
        <v>12</v>
      </c>
    </row>
    <row r="264" spans="1:30" x14ac:dyDescent="0.25">
      <c r="A264" s="2">
        <v>41243</v>
      </c>
      <c r="B264">
        <v>-1.0511803019528601</v>
      </c>
      <c r="C264">
        <v>-1.9095707228943599</v>
      </c>
      <c r="D264">
        <v>1.19993893280174</v>
      </c>
      <c r="E264">
        <v>3.0244595371056601E-2</v>
      </c>
      <c r="F264">
        <v>-0.30488504287176799</v>
      </c>
      <c r="G264">
        <v>-3.9295174780727998E-2</v>
      </c>
      <c r="H264">
        <v>2.0844207988124799</v>
      </c>
      <c r="I264">
        <v>0.12163683841850099</v>
      </c>
      <c r="J264">
        <v>-0.28601377492318503</v>
      </c>
      <c r="K264">
        <v>-0.49612266546595601</v>
      </c>
      <c r="L264">
        <v>0.72680716335638496</v>
      </c>
      <c r="M264">
        <v>0.85248749435155602</v>
      </c>
      <c r="N264">
        <v>-5.2084122357713501E-2</v>
      </c>
      <c r="O264">
        <v>-0.87638401786513798</v>
      </c>
      <c r="P264" s="4">
        <f t="shared" si="62"/>
        <v>41243</v>
      </c>
      <c r="Q264" s="3">
        <f t="shared" si="63"/>
        <v>13</v>
      </c>
      <c r="R264" s="3">
        <f t="shared" si="64"/>
        <v>14</v>
      </c>
      <c r="S264" s="3">
        <f t="shared" si="65"/>
        <v>2</v>
      </c>
      <c r="T264" s="3">
        <f t="shared" si="66"/>
        <v>6</v>
      </c>
      <c r="U264" s="3">
        <f t="shared" si="67"/>
        <v>10</v>
      </c>
      <c r="V264" s="3">
        <f t="shared" si="68"/>
        <v>7</v>
      </c>
      <c r="W264" s="3">
        <f t="shared" si="69"/>
        <v>1</v>
      </c>
      <c r="X264" s="3">
        <f t="shared" si="70"/>
        <v>5</v>
      </c>
      <c r="Y264" s="3">
        <f t="shared" si="71"/>
        <v>9</v>
      </c>
      <c r="Z264" s="3">
        <f t="shared" si="72"/>
        <v>11</v>
      </c>
      <c r="AA264" s="3">
        <f t="shared" si="73"/>
        <v>4</v>
      </c>
      <c r="AB264" s="3">
        <f t="shared" si="74"/>
        <v>3</v>
      </c>
      <c r="AC264" s="3">
        <f t="shared" si="75"/>
        <v>8</v>
      </c>
      <c r="AD264" s="3">
        <f t="shared" si="76"/>
        <v>12</v>
      </c>
    </row>
    <row r="265" spans="1:30" x14ac:dyDescent="0.25">
      <c r="A265" s="2">
        <v>41274</v>
      </c>
      <c r="B265">
        <v>4.2492616165629098E-2</v>
      </c>
      <c r="C265">
        <v>-0.33181233931388499</v>
      </c>
      <c r="D265">
        <v>-5.2421503185493802E-2</v>
      </c>
      <c r="E265">
        <v>-1.70136197365219E-2</v>
      </c>
      <c r="F265">
        <v>8.4271210542642597E-2</v>
      </c>
      <c r="G265">
        <v>0.169422314013155</v>
      </c>
      <c r="H265">
        <v>3.1485987452838202</v>
      </c>
      <c r="I265">
        <v>-0.30300974117752</v>
      </c>
      <c r="J265">
        <v>0.15693963388795101</v>
      </c>
      <c r="K265">
        <v>0.216884834708505</v>
      </c>
      <c r="L265">
        <v>-0.29858988459383801</v>
      </c>
      <c r="M265">
        <v>-1.05389127816012</v>
      </c>
      <c r="N265">
        <v>-0.98132582446882599</v>
      </c>
      <c r="O265">
        <v>-0.780545163965497</v>
      </c>
      <c r="P265" s="4">
        <f t="shared" si="62"/>
        <v>41274</v>
      </c>
      <c r="Q265" s="3">
        <f t="shared" si="63"/>
        <v>6</v>
      </c>
      <c r="R265" s="3">
        <f t="shared" si="64"/>
        <v>11</v>
      </c>
      <c r="S265" s="3">
        <f t="shared" si="65"/>
        <v>8</v>
      </c>
      <c r="T265" s="3">
        <f t="shared" si="66"/>
        <v>7</v>
      </c>
      <c r="U265" s="3">
        <f t="shared" si="67"/>
        <v>5</v>
      </c>
      <c r="V265" s="3">
        <f t="shared" si="68"/>
        <v>3</v>
      </c>
      <c r="W265" s="3">
        <f t="shared" si="69"/>
        <v>1</v>
      </c>
      <c r="X265" s="3">
        <f t="shared" si="70"/>
        <v>10</v>
      </c>
      <c r="Y265" s="3">
        <f t="shared" si="71"/>
        <v>4</v>
      </c>
      <c r="Z265" s="3">
        <f t="shared" si="72"/>
        <v>2</v>
      </c>
      <c r="AA265" s="3">
        <f t="shared" si="73"/>
        <v>9</v>
      </c>
      <c r="AB265" s="3">
        <f t="shared" si="74"/>
        <v>14</v>
      </c>
      <c r="AC265" s="3">
        <f t="shared" si="75"/>
        <v>13</v>
      </c>
      <c r="AD265" s="3">
        <f t="shared" si="76"/>
        <v>12</v>
      </c>
    </row>
    <row r="266" spans="1:30" x14ac:dyDescent="0.25">
      <c r="A266" s="2">
        <v>41305</v>
      </c>
      <c r="B266">
        <v>2.9578251436802899E-2</v>
      </c>
      <c r="C266">
        <v>-1.1876558876543599</v>
      </c>
      <c r="D266">
        <v>-1.0435987083740901</v>
      </c>
      <c r="E266">
        <v>-1.0990608484275199</v>
      </c>
      <c r="F266">
        <v>-5.61764317072646E-2</v>
      </c>
      <c r="G266">
        <v>0.92636743857366699</v>
      </c>
      <c r="H266">
        <v>1.69222055516227</v>
      </c>
      <c r="I266">
        <v>-0.695788217228688</v>
      </c>
      <c r="J266">
        <v>-1.09711158258079</v>
      </c>
      <c r="K266">
        <v>-0.40762806209611202</v>
      </c>
      <c r="L266">
        <v>0.22843694362908301</v>
      </c>
      <c r="M266">
        <v>1.67107431401409</v>
      </c>
      <c r="N266">
        <v>0.92458970871300294</v>
      </c>
      <c r="O266">
        <v>0.114752526539903</v>
      </c>
      <c r="P266" s="4">
        <f t="shared" si="62"/>
        <v>41305</v>
      </c>
      <c r="Q266" s="3">
        <f t="shared" si="63"/>
        <v>7</v>
      </c>
      <c r="R266" s="3">
        <f t="shared" si="64"/>
        <v>14</v>
      </c>
      <c r="S266" s="3">
        <f t="shared" si="65"/>
        <v>11</v>
      </c>
      <c r="T266" s="3">
        <f t="shared" si="66"/>
        <v>13</v>
      </c>
      <c r="U266" s="3">
        <f t="shared" si="67"/>
        <v>8</v>
      </c>
      <c r="V266" s="3">
        <f t="shared" si="68"/>
        <v>3</v>
      </c>
      <c r="W266" s="3">
        <f t="shared" si="69"/>
        <v>1</v>
      </c>
      <c r="X266" s="3">
        <f t="shared" si="70"/>
        <v>10</v>
      </c>
      <c r="Y266" s="3">
        <f t="shared" si="71"/>
        <v>12</v>
      </c>
      <c r="Z266" s="3">
        <f t="shared" si="72"/>
        <v>9</v>
      </c>
      <c r="AA266" s="3">
        <f t="shared" si="73"/>
        <v>5</v>
      </c>
      <c r="AB266" s="3">
        <f t="shared" si="74"/>
        <v>2</v>
      </c>
      <c r="AC266" s="3">
        <f t="shared" si="75"/>
        <v>4</v>
      </c>
      <c r="AD266" s="3">
        <f t="shared" si="76"/>
        <v>6</v>
      </c>
    </row>
    <row r="267" spans="1:30" x14ac:dyDescent="0.25">
      <c r="A267" s="2">
        <v>41333</v>
      </c>
      <c r="B267">
        <v>1.3762443525625701</v>
      </c>
      <c r="C267">
        <v>0.41826827990976301</v>
      </c>
      <c r="D267">
        <v>-7.4014506965417504E-2</v>
      </c>
      <c r="E267">
        <v>-0.177927484868598</v>
      </c>
      <c r="F267">
        <v>-0.90642253137489903</v>
      </c>
      <c r="G267">
        <v>-2.4842749185646</v>
      </c>
      <c r="H267">
        <v>0.98664375487068001</v>
      </c>
      <c r="I267">
        <v>-1.03845284756681</v>
      </c>
      <c r="J267">
        <v>1.664219498E-2</v>
      </c>
      <c r="K267">
        <v>-0.50466065799629101</v>
      </c>
      <c r="L267">
        <v>0.76855319560064905</v>
      </c>
      <c r="M267">
        <v>0.83062483731701697</v>
      </c>
      <c r="N267">
        <v>0.42708274246028199</v>
      </c>
      <c r="O267">
        <v>0.36169358963565801</v>
      </c>
      <c r="P267" s="4">
        <f t="shared" si="62"/>
        <v>41333</v>
      </c>
      <c r="Q267" s="3">
        <f t="shared" si="63"/>
        <v>1</v>
      </c>
      <c r="R267" s="3">
        <f t="shared" si="64"/>
        <v>6</v>
      </c>
      <c r="S267" s="3">
        <f t="shared" si="65"/>
        <v>9</v>
      </c>
      <c r="T267" s="3">
        <f t="shared" si="66"/>
        <v>10</v>
      </c>
      <c r="U267" s="3">
        <f t="shared" si="67"/>
        <v>12</v>
      </c>
      <c r="V267" s="3">
        <f t="shared" si="68"/>
        <v>14</v>
      </c>
      <c r="W267" s="3">
        <f t="shared" si="69"/>
        <v>2</v>
      </c>
      <c r="X267" s="3">
        <f t="shared" si="70"/>
        <v>13</v>
      </c>
      <c r="Y267" s="3">
        <f t="shared" si="71"/>
        <v>8</v>
      </c>
      <c r="Z267" s="3">
        <f t="shared" si="72"/>
        <v>11</v>
      </c>
      <c r="AA267" s="3">
        <f t="shared" si="73"/>
        <v>4</v>
      </c>
      <c r="AB267" s="3">
        <f t="shared" si="74"/>
        <v>3</v>
      </c>
      <c r="AC267" s="3">
        <f t="shared" si="75"/>
        <v>5</v>
      </c>
      <c r="AD267" s="3">
        <f t="shared" si="76"/>
        <v>7</v>
      </c>
    </row>
    <row r="268" spans="1:30" x14ac:dyDescent="0.25">
      <c r="A268" s="2">
        <v>41362</v>
      </c>
      <c r="B268">
        <v>-0.94185039469280796</v>
      </c>
      <c r="C268">
        <v>-0.38148093595962601</v>
      </c>
      <c r="D268">
        <v>-3.8905397836695201E-2</v>
      </c>
      <c r="E268">
        <v>-9.8042431701882999E-3</v>
      </c>
      <c r="F268">
        <v>-1.0298096558815699</v>
      </c>
      <c r="G268">
        <v>-1.35609413011314</v>
      </c>
      <c r="H268">
        <v>2.2133786124396102</v>
      </c>
      <c r="I268">
        <v>0.52394228954167399</v>
      </c>
      <c r="J268">
        <v>0.36678857259361197</v>
      </c>
      <c r="K268">
        <v>-1.4606439756521099</v>
      </c>
      <c r="L268">
        <v>0.24235478548053499</v>
      </c>
      <c r="M268">
        <v>0.79523608605867602</v>
      </c>
      <c r="N268">
        <v>0.11789366152045801</v>
      </c>
      <c r="O268">
        <v>0.95899472567158195</v>
      </c>
      <c r="P268" s="4">
        <f t="shared" si="62"/>
        <v>41362</v>
      </c>
      <c r="Q268" s="3">
        <f t="shared" si="63"/>
        <v>11</v>
      </c>
      <c r="R268" s="3">
        <f t="shared" si="64"/>
        <v>10</v>
      </c>
      <c r="S268" s="3">
        <f t="shared" si="65"/>
        <v>9</v>
      </c>
      <c r="T268" s="3">
        <f t="shared" si="66"/>
        <v>8</v>
      </c>
      <c r="U268" s="3">
        <f t="shared" si="67"/>
        <v>12</v>
      </c>
      <c r="V268" s="3">
        <f t="shared" si="68"/>
        <v>13</v>
      </c>
      <c r="W268" s="3">
        <f t="shared" si="69"/>
        <v>1</v>
      </c>
      <c r="X268" s="3">
        <f t="shared" si="70"/>
        <v>4</v>
      </c>
      <c r="Y268" s="3">
        <f t="shared" si="71"/>
        <v>5</v>
      </c>
      <c r="Z268" s="3">
        <f t="shared" si="72"/>
        <v>14</v>
      </c>
      <c r="AA268" s="3">
        <f t="shared" si="73"/>
        <v>6</v>
      </c>
      <c r="AB268" s="3">
        <f t="shared" si="74"/>
        <v>3</v>
      </c>
      <c r="AC268" s="3">
        <f t="shared" si="75"/>
        <v>7</v>
      </c>
      <c r="AD268" s="3">
        <f t="shared" si="76"/>
        <v>2</v>
      </c>
    </row>
    <row r="269" spans="1:30" x14ac:dyDescent="0.25">
      <c r="A269" s="2">
        <v>41394</v>
      </c>
      <c r="B269">
        <v>0.12799423337447</v>
      </c>
      <c r="C269">
        <v>-1.57445777906399</v>
      </c>
      <c r="D269">
        <v>3.5144944145066498E-2</v>
      </c>
      <c r="E269">
        <v>-0.50301075337103396</v>
      </c>
      <c r="F269">
        <v>-0.45345542746343198</v>
      </c>
      <c r="G269">
        <v>1.6654487851300599</v>
      </c>
      <c r="H269">
        <v>2.23125508956003</v>
      </c>
      <c r="I269">
        <v>-0.48027894200860899</v>
      </c>
      <c r="J269">
        <v>-0.25596584099490899</v>
      </c>
      <c r="K269">
        <v>1.0189601137280699</v>
      </c>
      <c r="L269">
        <v>-0.34900172785094902</v>
      </c>
      <c r="M269">
        <v>-0.28266725693100903</v>
      </c>
      <c r="N269">
        <v>-0.76358592849342699</v>
      </c>
      <c r="O269">
        <v>-0.41637950976034099</v>
      </c>
      <c r="P269" s="4">
        <f t="shared" si="62"/>
        <v>41394</v>
      </c>
      <c r="Q269" s="3">
        <f t="shared" si="63"/>
        <v>4</v>
      </c>
      <c r="R269" s="3">
        <f t="shared" si="64"/>
        <v>14</v>
      </c>
      <c r="S269" s="3">
        <f t="shared" si="65"/>
        <v>5</v>
      </c>
      <c r="T269" s="3">
        <f t="shared" si="66"/>
        <v>12</v>
      </c>
      <c r="U269" s="3">
        <f t="shared" si="67"/>
        <v>10</v>
      </c>
      <c r="V269" s="3">
        <f t="shared" si="68"/>
        <v>2</v>
      </c>
      <c r="W269" s="3">
        <f t="shared" si="69"/>
        <v>1</v>
      </c>
      <c r="X269" s="3">
        <f t="shared" si="70"/>
        <v>11</v>
      </c>
      <c r="Y269" s="3">
        <f t="shared" si="71"/>
        <v>6</v>
      </c>
      <c r="Z269" s="3">
        <f t="shared" si="72"/>
        <v>3</v>
      </c>
      <c r="AA269" s="3">
        <f t="shared" si="73"/>
        <v>8</v>
      </c>
      <c r="AB269" s="3">
        <f t="shared" si="74"/>
        <v>7</v>
      </c>
      <c r="AC269" s="3">
        <f t="shared" si="75"/>
        <v>13</v>
      </c>
      <c r="AD269" s="3">
        <f t="shared" si="76"/>
        <v>9</v>
      </c>
    </row>
    <row r="270" spans="1:30" x14ac:dyDescent="0.25">
      <c r="A270" s="2">
        <v>41425</v>
      </c>
      <c r="B270">
        <v>-1.79781231497095</v>
      </c>
      <c r="C270">
        <v>0.34621526540057002</v>
      </c>
      <c r="D270">
        <v>1.00031184621502</v>
      </c>
      <c r="E270">
        <v>1.3941069301215301</v>
      </c>
      <c r="F270">
        <v>-0.60612051507470299</v>
      </c>
      <c r="G270">
        <v>0.90034212322095497</v>
      </c>
      <c r="H270">
        <v>-1.3007493837816599</v>
      </c>
      <c r="I270">
        <v>1.0785651486910599</v>
      </c>
      <c r="J270">
        <v>-1.3348929570028101</v>
      </c>
      <c r="K270">
        <v>-0.66511924665258104</v>
      </c>
      <c r="L270">
        <v>6.4876702514462106E-2</v>
      </c>
      <c r="M270">
        <v>3.6690921228361099E-3</v>
      </c>
      <c r="N270">
        <v>0.56310929258120701</v>
      </c>
      <c r="O270">
        <v>0.35349801661506403</v>
      </c>
      <c r="P270" s="4">
        <f t="shared" si="62"/>
        <v>41425</v>
      </c>
      <c r="Q270" s="3">
        <f t="shared" si="63"/>
        <v>14</v>
      </c>
      <c r="R270" s="3">
        <f t="shared" si="64"/>
        <v>7</v>
      </c>
      <c r="S270" s="3">
        <f t="shared" si="65"/>
        <v>3</v>
      </c>
      <c r="T270" s="3">
        <f t="shared" si="66"/>
        <v>1</v>
      </c>
      <c r="U270" s="3">
        <f t="shared" si="67"/>
        <v>10</v>
      </c>
      <c r="V270" s="3">
        <f t="shared" si="68"/>
        <v>4</v>
      </c>
      <c r="W270" s="3">
        <f t="shared" si="69"/>
        <v>12</v>
      </c>
      <c r="X270" s="3">
        <f t="shared" si="70"/>
        <v>2</v>
      </c>
      <c r="Y270" s="3">
        <f t="shared" si="71"/>
        <v>13</v>
      </c>
      <c r="Z270" s="3">
        <f t="shared" si="72"/>
        <v>11</v>
      </c>
      <c r="AA270" s="3">
        <f t="shared" si="73"/>
        <v>8</v>
      </c>
      <c r="AB270" s="3">
        <f t="shared" si="74"/>
        <v>9</v>
      </c>
      <c r="AC270" s="3">
        <f t="shared" si="75"/>
        <v>5</v>
      </c>
      <c r="AD270" s="3">
        <f t="shared" si="76"/>
        <v>6</v>
      </c>
    </row>
    <row r="271" spans="1:30" x14ac:dyDescent="0.25">
      <c r="A271" s="2">
        <v>41453</v>
      </c>
      <c r="B271">
        <v>0.84409897113082699</v>
      </c>
      <c r="C271">
        <v>0.31038370699733703</v>
      </c>
      <c r="D271">
        <v>-0.11949009510744001</v>
      </c>
      <c r="E271">
        <v>-4.4418386014008902E-2</v>
      </c>
      <c r="F271">
        <v>-0.65437343835687101</v>
      </c>
      <c r="G271">
        <v>-2.4370386553060399</v>
      </c>
      <c r="H271">
        <v>1.77917129713691</v>
      </c>
      <c r="I271">
        <v>-0.170333450010273</v>
      </c>
      <c r="J271">
        <v>0.31141006737191501</v>
      </c>
      <c r="K271">
        <v>-0.75816621156755704</v>
      </c>
      <c r="L271">
        <v>-0.32047889999655199</v>
      </c>
      <c r="M271">
        <v>0.329510581921515</v>
      </c>
      <c r="N271">
        <v>-0.34068476172357298</v>
      </c>
      <c r="O271">
        <v>1.2704092735238199</v>
      </c>
      <c r="P271" s="4">
        <f t="shared" si="62"/>
        <v>41453</v>
      </c>
      <c r="Q271" s="3">
        <f t="shared" si="63"/>
        <v>3</v>
      </c>
      <c r="R271" s="3">
        <f t="shared" si="64"/>
        <v>6</v>
      </c>
      <c r="S271" s="3">
        <f t="shared" si="65"/>
        <v>8</v>
      </c>
      <c r="T271" s="3">
        <f t="shared" si="66"/>
        <v>7</v>
      </c>
      <c r="U271" s="3">
        <f t="shared" si="67"/>
        <v>12</v>
      </c>
      <c r="V271" s="3">
        <f t="shared" si="68"/>
        <v>14</v>
      </c>
      <c r="W271" s="3">
        <f t="shared" si="69"/>
        <v>1</v>
      </c>
      <c r="X271" s="3">
        <f t="shared" si="70"/>
        <v>9</v>
      </c>
      <c r="Y271" s="3">
        <f t="shared" si="71"/>
        <v>5</v>
      </c>
      <c r="Z271" s="3">
        <f t="shared" si="72"/>
        <v>13</v>
      </c>
      <c r="AA271" s="3">
        <f t="shared" si="73"/>
        <v>10</v>
      </c>
      <c r="AB271" s="3">
        <f t="shared" si="74"/>
        <v>4</v>
      </c>
      <c r="AC271" s="3">
        <f t="shared" si="75"/>
        <v>11</v>
      </c>
      <c r="AD271" s="3">
        <f t="shared" si="76"/>
        <v>2</v>
      </c>
    </row>
    <row r="272" spans="1:30" x14ac:dyDescent="0.25">
      <c r="A272" s="2">
        <v>41486</v>
      </c>
      <c r="B272">
        <v>-8.7802794226450695E-2</v>
      </c>
      <c r="C272">
        <v>-0.89036352563743304</v>
      </c>
      <c r="D272">
        <v>0.587288852819143</v>
      </c>
      <c r="E272">
        <v>-0.65549050101235795</v>
      </c>
      <c r="F272">
        <v>0.14735989757117901</v>
      </c>
      <c r="G272">
        <v>1.0787373841227801</v>
      </c>
      <c r="H272">
        <v>-2.1793124892984501</v>
      </c>
      <c r="I272">
        <v>0.751175225636317</v>
      </c>
      <c r="J272">
        <v>-0.33111270212537403</v>
      </c>
      <c r="K272">
        <v>1.6291310707514599</v>
      </c>
      <c r="L272">
        <v>0.73900690744013098</v>
      </c>
      <c r="M272">
        <v>-1.17930033750214</v>
      </c>
      <c r="N272">
        <v>0.46829779238067598</v>
      </c>
      <c r="O272">
        <v>-7.7614780919484205E-2</v>
      </c>
      <c r="P272" s="4">
        <f t="shared" si="62"/>
        <v>41486</v>
      </c>
      <c r="Q272" s="3">
        <f t="shared" si="63"/>
        <v>9</v>
      </c>
      <c r="R272" s="3">
        <f t="shared" si="64"/>
        <v>12</v>
      </c>
      <c r="S272" s="3">
        <f t="shared" si="65"/>
        <v>5</v>
      </c>
      <c r="T272" s="3">
        <f t="shared" si="66"/>
        <v>11</v>
      </c>
      <c r="U272" s="3">
        <f t="shared" si="67"/>
        <v>7</v>
      </c>
      <c r="V272" s="3">
        <f t="shared" si="68"/>
        <v>2</v>
      </c>
      <c r="W272" s="3">
        <f t="shared" si="69"/>
        <v>14</v>
      </c>
      <c r="X272" s="3">
        <f t="shared" si="70"/>
        <v>3</v>
      </c>
      <c r="Y272" s="3">
        <f t="shared" si="71"/>
        <v>10</v>
      </c>
      <c r="Z272" s="3">
        <f t="shared" si="72"/>
        <v>1</v>
      </c>
      <c r="AA272" s="3">
        <f t="shared" si="73"/>
        <v>4</v>
      </c>
      <c r="AB272" s="3">
        <f t="shared" si="74"/>
        <v>13</v>
      </c>
      <c r="AC272" s="3">
        <f t="shared" si="75"/>
        <v>6</v>
      </c>
      <c r="AD272" s="3">
        <f t="shared" si="76"/>
        <v>8</v>
      </c>
    </row>
    <row r="273" spans="1:30" x14ac:dyDescent="0.25">
      <c r="A273" s="2">
        <v>41516</v>
      </c>
      <c r="B273">
        <v>1.6750749222618899</v>
      </c>
      <c r="C273">
        <v>1.5307538247264401</v>
      </c>
      <c r="D273">
        <v>-7.8705852085384206E-2</v>
      </c>
      <c r="E273">
        <v>-0.189015812796162</v>
      </c>
      <c r="F273">
        <v>0.12424909656054001</v>
      </c>
      <c r="G273">
        <v>1.16019047699693</v>
      </c>
      <c r="H273">
        <v>-0.41204288225220198</v>
      </c>
      <c r="I273">
        <v>-0.13667740273443801</v>
      </c>
      <c r="J273">
        <v>-2.2607021909993801</v>
      </c>
      <c r="K273">
        <v>-3.5178161000934099E-2</v>
      </c>
      <c r="L273">
        <v>-0.201516955794351</v>
      </c>
      <c r="M273">
        <v>0.24360173441224101</v>
      </c>
      <c r="N273">
        <v>-0.57064396399128103</v>
      </c>
      <c r="O273">
        <v>-0.84938683330390696</v>
      </c>
      <c r="P273" s="4">
        <f t="shared" si="62"/>
        <v>41516</v>
      </c>
      <c r="Q273" s="3">
        <f t="shared" si="63"/>
        <v>1</v>
      </c>
      <c r="R273" s="3">
        <f t="shared" si="64"/>
        <v>2</v>
      </c>
      <c r="S273" s="3">
        <f t="shared" si="65"/>
        <v>7</v>
      </c>
      <c r="T273" s="3">
        <f t="shared" si="66"/>
        <v>9</v>
      </c>
      <c r="U273" s="3">
        <f t="shared" si="67"/>
        <v>5</v>
      </c>
      <c r="V273" s="3">
        <f t="shared" si="68"/>
        <v>3</v>
      </c>
      <c r="W273" s="3">
        <f t="shared" si="69"/>
        <v>11</v>
      </c>
      <c r="X273" s="3">
        <f t="shared" si="70"/>
        <v>8</v>
      </c>
      <c r="Y273" s="3">
        <f t="shared" si="71"/>
        <v>14</v>
      </c>
      <c r="Z273" s="3">
        <f t="shared" si="72"/>
        <v>6</v>
      </c>
      <c r="AA273" s="3">
        <f t="shared" si="73"/>
        <v>10</v>
      </c>
      <c r="AB273" s="3">
        <f t="shared" si="74"/>
        <v>4</v>
      </c>
      <c r="AC273" s="3">
        <f t="shared" si="75"/>
        <v>12</v>
      </c>
      <c r="AD273" s="3">
        <f t="shared" si="76"/>
        <v>13</v>
      </c>
    </row>
    <row r="274" spans="1:30" x14ac:dyDescent="0.25">
      <c r="A274" s="2">
        <v>41547</v>
      </c>
      <c r="B274">
        <v>-0.92229306706449699</v>
      </c>
      <c r="C274">
        <v>-1.2397382508222801</v>
      </c>
      <c r="D274">
        <v>0.30728837058460501</v>
      </c>
      <c r="E274">
        <v>0.39944650117092301</v>
      </c>
      <c r="F274">
        <v>0.54408454100280801</v>
      </c>
      <c r="G274">
        <v>0.110090573130093</v>
      </c>
      <c r="H274">
        <v>1.59132814338882</v>
      </c>
      <c r="I274">
        <v>-0.43655328410059902</v>
      </c>
      <c r="J274">
        <v>0.214986502300518</v>
      </c>
      <c r="K274">
        <v>2.1848325735875398</v>
      </c>
      <c r="L274">
        <v>-0.35581718327720901</v>
      </c>
      <c r="M274">
        <v>-0.4929282602001</v>
      </c>
      <c r="N274">
        <v>-1.35491760181356</v>
      </c>
      <c r="O274">
        <v>-0.54980955788706298</v>
      </c>
      <c r="P274" s="4">
        <f t="shared" si="62"/>
        <v>41547</v>
      </c>
      <c r="Q274" s="3">
        <f t="shared" si="63"/>
        <v>12</v>
      </c>
      <c r="R274" s="3">
        <f t="shared" si="64"/>
        <v>13</v>
      </c>
      <c r="S274" s="3">
        <f t="shared" si="65"/>
        <v>5</v>
      </c>
      <c r="T274" s="3">
        <f t="shared" si="66"/>
        <v>4</v>
      </c>
      <c r="U274" s="3">
        <f t="shared" si="67"/>
        <v>3</v>
      </c>
      <c r="V274" s="3">
        <f t="shared" si="68"/>
        <v>7</v>
      </c>
      <c r="W274" s="3">
        <f t="shared" si="69"/>
        <v>2</v>
      </c>
      <c r="X274" s="3">
        <f t="shared" si="70"/>
        <v>9</v>
      </c>
      <c r="Y274" s="3">
        <f t="shared" si="71"/>
        <v>6</v>
      </c>
      <c r="Z274" s="3">
        <f t="shared" si="72"/>
        <v>1</v>
      </c>
      <c r="AA274" s="3">
        <f t="shared" si="73"/>
        <v>8</v>
      </c>
      <c r="AB274" s="3">
        <f t="shared" si="74"/>
        <v>10</v>
      </c>
      <c r="AC274" s="3">
        <f t="shared" si="75"/>
        <v>14</v>
      </c>
      <c r="AD274" s="3">
        <f t="shared" si="76"/>
        <v>11</v>
      </c>
    </row>
    <row r="275" spans="1:30" x14ac:dyDescent="0.25">
      <c r="A275" s="2">
        <v>41578</v>
      </c>
      <c r="B275">
        <v>-0.189211470679087</v>
      </c>
      <c r="C275">
        <v>0.23324702020601201</v>
      </c>
      <c r="D275">
        <v>-0.168391003308762</v>
      </c>
      <c r="E275">
        <v>0.33725587595805101</v>
      </c>
      <c r="F275">
        <v>-0.95088284917016297</v>
      </c>
      <c r="G275">
        <v>2.4536619670185398</v>
      </c>
      <c r="H275">
        <v>-1.4234761276418899</v>
      </c>
      <c r="I275">
        <v>0.10801206128869199</v>
      </c>
      <c r="J275">
        <v>-0.68245385055780505</v>
      </c>
      <c r="K275">
        <v>1.5043329542266399</v>
      </c>
      <c r="L275">
        <v>-0.90639245621103504</v>
      </c>
      <c r="M275">
        <v>-0.48617385341535901</v>
      </c>
      <c r="N275">
        <v>4.10309060892253E-2</v>
      </c>
      <c r="O275">
        <v>0.129440826196935</v>
      </c>
      <c r="P275" s="4">
        <f t="shared" si="62"/>
        <v>41578</v>
      </c>
      <c r="Q275" s="3">
        <f t="shared" si="63"/>
        <v>9</v>
      </c>
      <c r="R275" s="3">
        <f t="shared" si="64"/>
        <v>4</v>
      </c>
      <c r="S275" s="3">
        <f t="shared" si="65"/>
        <v>8</v>
      </c>
      <c r="T275" s="3">
        <f t="shared" si="66"/>
        <v>3</v>
      </c>
      <c r="U275" s="3">
        <f t="shared" si="67"/>
        <v>13</v>
      </c>
      <c r="V275" s="3">
        <f t="shared" si="68"/>
        <v>1</v>
      </c>
      <c r="W275" s="3">
        <f t="shared" si="69"/>
        <v>14</v>
      </c>
      <c r="X275" s="3">
        <f t="shared" si="70"/>
        <v>6</v>
      </c>
      <c r="Y275" s="3">
        <f t="shared" si="71"/>
        <v>11</v>
      </c>
      <c r="Z275" s="3">
        <f t="shared" si="72"/>
        <v>2</v>
      </c>
      <c r="AA275" s="3">
        <f t="shared" si="73"/>
        <v>12</v>
      </c>
      <c r="AB275" s="3">
        <f t="shared" si="74"/>
        <v>10</v>
      </c>
      <c r="AC275" s="3">
        <f t="shared" si="75"/>
        <v>7</v>
      </c>
      <c r="AD275" s="3">
        <f t="shared" si="76"/>
        <v>5</v>
      </c>
    </row>
    <row r="276" spans="1:30" x14ac:dyDescent="0.25">
      <c r="A276" s="2">
        <v>41607</v>
      </c>
      <c r="B276">
        <v>-1.28002645195335</v>
      </c>
      <c r="C276">
        <v>-0.204459221784659</v>
      </c>
      <c r="D276">
        <v>-0.49168683994977302</v>
      </c>
      <c r="E276">
        <v>1.4629844311335101</v>
      </c>
      <c r="F276">
        <v>0.79468640520070799</v>
      </c>
      <c r="G276">
        <v>-1.27056360770921</v>
      </c>
      <c r="H276">
        <v>1.9651426369323099</v>
      </c>
      <c r="I276">
        <v>0.17670480144829601</v>
      </c>
      <c r="J276">
        <v>-0.582164984644716</v>
      </c>
      <c r="K276">
        <v>-0.65341597375889005</v>
      </c>
      <c r="L276">
        <v>0.46034714119400499</v>
      </c>
      <c r="M276">
        <v>-0.36474528755112101</v>
      </c>
      <c r="N276">
        <v>-0.92506133674615798</v>
      </c>
      <c r="O276">
        <v>0.91225828818903798</v>
      </c>
      <c r="P276" s="4">
        <f t="shared" si="62"/>
        <v>41607</v>
      </c>
      <c r="Q276" s="3">
        <f t="shared" si="63"/>
        <v>14</v>
      </c>
      <c r="R276" s="3">
        <f t="shared" si="64"/>
        <v>7</v>
      </c>
      <c r="S276" s="3">
        <f t="shared" si="65"/>
        <v>9</v>
      </c>
      <c r="T276" s="3">
        <f t="shared" si="66"/>
        <v>2</v>
      </c>
      <c r="U276" s="3">
        <f t="shared" si="67"/>
        <v>4</v>
      </c>
      <c r="V276" s="3">
        <f t="shared" si="68"/>
        <v>13</v>
      </c>
      <c r="W276" s="3">
        <f t="shared" si="69"/>
        <v>1</v>
      </c>
      <c r="X276" s="3">
        <f t="shared" si="70"/>
        <v>6</v>
      </c>
      <c r="Y276" s="3">
        <f t="shared" si="71"/>
        <v>10</v>
      </c>
      <c r="Z276" s="3">
        <f t="shared" si="72"/>
        <v>11</v>
      </c>
      <c r="AA276" s="3">
        <f t="shared" si="73"/>
        <v>5</v>
      </c>
      <c r="AB276" s="3">
        <f t="shared" si="74"/>
        <v>8</v>
      </c>
      <c r="AC276" s="3">
        <f t="shared" si="75"/>
        <v>12</v>
      </c>
      <c r="AD276" s="3">
        <f t="shared" si="76"/>
        <v>3</v>
      </c>
    </row>
    <row r="277" spans="1:30" x14ac:dyDescent="0.25">
      <c r="A277" s="2">
        <v>41639</v>
      </c>
      <c r="B277">
        <v>-0.220260863061987</v>
      </c>
      <c r="C277">
        <v>0.63943142290018795</v>
      </c>
      <c r="D277">
        <v>-0.38389120084351103</v>
      </c>
      <c r="E277">
        <v>0.73051620124678796</v>
      </c>
      <c r="F277">
        <v>-2.1882186389007598</v>
      </c>
      <c r="G277">
        <v>-0.65317775172093895</v>
      </c>
      <c r="H277">
        <v>1.48436540361219</v>
      </c>
      <c r="I277">
        <v>0.35299320373611698</v>
      </c>
      <c r="J277">
        <v>-1.01165516051908</v>
      </c>
      <c r="K277">
        <v>0.260413728494858</v>
      </c>
      <c r="L277">
        <v>0.65688645138164803</v>
      </c>
      <c r="M277">
        <v>-1.1989468048821801</v>
      </c>
      <c r="N277">
        <v>0.461099111548253</v>
      </c>
      <c r="O277">
        <v>1.0704448970084</v>
      </c>
      <c r="P277" s="4">
        <f t="shared" si="62"/>
        <v>41639</v>
      </c>
      <c r="Q277" s="3">
        <f t="shared" si="63"/>
        <v>9</v>
      </c>
      <c r="R277" s="3">
        <f t="shared" si="64"/>
        <v>5</v>
      </c>
      <c r="S277" s="3">
        <f t="shared" si="65"/>
        <v>10</v>
      </c>
      <c r="T277" s="3">
        <f t="shared" si="66"/>
        <v>3</v>
      </c>
      <c r="U277" s="3">
        <f t="shared" si="67"/>
        <v>14</v>
      </c>
      <c r="V277" s="3">
        <f t="shared" si="68"/>
        <v>11</v>
      </c>
      <c r="W277" s="3">
        <f t="shared" si="69"/>
        <v>1</v>
      </c>
      <c r="X277" s="3">
        <f t="shared" si="70"/>
        <v>7</v>
      </c>
      <c r="Y277" s="3">
        <f t="shared" si="71"/>
        <v>12</v>
      </c>
      <c r="Z277" s="3">
        <f t="shared" si="72"/>
        <v>8</v>
      </c>
      <c r="AA277" s="3">
        <f t="shared" si="73"/>
        <v>4</v>
      </c>
      <c r="AB277" s="3">
        <f t="shared" si="74"/>
        <v>13</v>
      </c>
      <c r="AC277" s="3">
        <f t="shared" si="75"/>
        <v>6</v>
      </c>
      <c r="AD277" s="3">
        <f t="shared" si="76"/>
        <v>2</v>
      </c>
    </row>
    <row r="278" spans="1:30" x14ac:dyDescent="0.25">
      <c r="A278" s="2">
        <v>41670</v>
      </c>
      <c r="B278">
        <v>-0.225525708749442</v>
      </c>
      <c r="C278">
        <v>1.2119772842605201</v>
      </c>
      <c r="D278">
        <v>-0.14019134671771599</v>
      </c>
      <c r="E278">
        <v>-8.7821189603046801E-2</v>
      </c>
      <c r="F278">
        <v>-1.16109776804069</v>
      </c>
      <c r="G278">
        <v>1.81728527670504</v>
      </c>
      <c r="H278">
        <v>-1.5558850109314399</v>
      </c>
      <c r="I278">
        <v>-0.438788808013933</v>
      </c>
      <c r="J278">
        <v>-1.1489257981203</v>
      </c>
      <c r="K278">
        <v>1.3312318896436699</v>
      </c>
      <c r="L278">
        <v>0.10249564514744899</v>
      </c>
      <c r="M278">
        <v>0.93777779902948799</v>
      </c>
      <c r="N278">
        <v>-0.33411537712282202</v>
      </c>
      <c r="O278">
        <v>-0.30841688748677099</v>
      </c>
      <c r="P278" s="4">
        <f t="shared" si="62"/>
        <v>41670</v>
      </c>
      <c r="Q278" s="3">
        <f t="shared" si="63"/>
        <v>8</v>
      </c>
      <c r="R278" s="3">
        <f t="shared" si="64"/>
        <v>3</v>
      </c>
      <c r="S278" s="3">
        <f t="shared" si="65"/>
        <v>7</v>
      </c>
      <c r="T278" s="3">
        <f t="shared" si="66"/>
        <v>6</v>
      </c>
      <c r="U278" s="3">
        <f t="shared" si="67"/>
        <v>13</v>
      </c>
      <c r="V278" s="3">
        <f t="shared" si="68"/>
        <v>1</v>
      </c>
      <c r="W278" s="3">
        <f t="shared" si="69"/>
        <v>14</v>
      </c>
      <c r="X278" s="3">
        <f t="shared" si="70"/>
        <v>11</v>
      </c>
      <c r="Y278" s="3">
        <f t="shared" si="71"/>
        <v>12</v>
      </c>
      <c r="Z278" s="3">
        <f t="shared" si="72"/>
        <v>2</v>
      </c>
      <c r="AA278" s="3">
        <f t="shared" si="73"/>
        <v>5</v>
      </c>
      <c r="AB278" s="3">
        <f t="shared" si="74"/>
        <v>4</v>
      </c>
      <c r="AC278" s="3">
        <f t="shared" si="75"/>
        <v>10</v>
      </c>
      <c r="AD278" s="3">
        <f t="shared" si="76"/>
        <v>9</v>
      </c>
    </row>
    <row r="279" spans="1:30" x14ac:dyDescent="0.25">
      <c r="A279" s="2">
        <v>41698</v>
      </c>
      <c r="B279">
        <v>0.68312557947163</v>
      </c>
      <c r="C279">
        <v>-9.6920450301148098E-2</v>
      </c>
      <c r="D279">
        <v>1.13970932204211</v>
      </c>
      <c r="E279">
        <v>-3.9281333189924002E-2</v>
      </c>
      <c r="F279">
        <v>0.10307921215849</v>
      </c>
      <c r="G279">
        <v>0.97256779453925302</v>
      </c>
      <c r="H279">
        <v>-2.4462134125172699</v>
      </c>
      <c r="I279">
        <v>-0.33195315400386699</v>
      </c>
      <c r="J279">
        <v>-0.82789016695354001</v>
      </c>
      <c r="K279">
        <v>-1.4261244310905401</v>
      </c>
      <c r="L279">
        <v>0.83013259779826998</v>
      </c>
      <c r="M279">
        <v>0.29397201227088299</v>
      </c>
      <c r="N279">
        <v>0.67682532263776396</v>
      </c>
      <c r="O279">
        <v>0.46897110713789197</v>
      </c>
      <c r="P279" s="4">
        <f t="shared" si="62"/>
        <v>41698</v>
      </c>
      <c r="Q279" s="3">
        <f t="shared" si="63"/>
        <v>4</v>
      </c>
      <c r="R279" s="3">
        <f t="shared" si="64"/>
        <v>10</v>
      </c>
      <c r="S279" s="3">
        <f t="shared" si="65"/>
        <v>1</v>
      </c>
      <c r="T279" s="3">
        <f t="shared" si="66"/>
        <v>9</v>
      </c>
      <c r="U279" s="3">
        <f t="shared" si="67"/>
        <v>8</v>
      </c>
      <c r="V279" s="3">
        <f t="shared" si="68"/>
        <v>2</v>
      </c>
      <c r="W279" s="3">
        <f t="shared" si="69"/>
        <v>14</v>
      </c>
      <c r="X279" s="3">
        <f t="shared" si="70"/>
        <v>11</v>
      </c>
      <c r="Y279" s="3">
        <f t="shared" si="71"/>
        <v>12</v>
      </c>
      <c r="Z279" s="3">
        <f t="shared" si="72"/>
        <v>13</v>
      </c>
      <c r="AA279" s="3">
        <f t="shared" si="73"/>
        <v>3</v>
      </c>
      <c r="AB279" s="3">
        <f t="shared" si="74"/>
        <v>7</v>
      </c>
      <c r="AC279" s="3">
        <f t="shared" si="75"/>
        <v>5</v>
      </c>
      <c r="AD279" s="3">
        <f t="shared" si="76"/>
        <v>6</v>
      </c>
    </row>
    <row r="280" spans="1:30" x14ac:dyDescent="0.25">
      <c r="A280" s="2">
        <v>41729</v>
      </c>
      <c r="B280">
        <v>-0.33953570021702201</v>
      </c>
      <c r="C280">
        <v>0.20569516705641799</v>
      </c>
      <c r="D280">
        <v>-0.35276458522516002</v>
      </c>
      <c r="E280">
        <v>-0.76294038114804696</v>
      </c>
      <c r="F280">
        <v>-1.5587032154501199</v>
      </c>
      <c r="G280">
        <v>2.4011925239638598</v>
      </c>
      <c r="H280">
        <v>-0.25631063380547497</v>
      </c>
      <c r="I280">
        <v>0.262556832665782</v>
      </c>
      <c r="J280">
        <v>0.85134426572012201</v>
      </c>
      <c r="K280">
        <v>1.0247266512437301</v>
      </c>
      <c r="L280">
        <v>6.0419006576883399E-2</v>
      </c>
      <c r="M280">
        <v>-0.16024926231470699</v>
      </c>
      <c r="N280">
        <v>-1.41431179499132</v>
      </c>
      <c r="O280">
        <v>3.8881125925040998E-2</v>
      </c>
      <c r="P280" s="4">
        <f t="shared" si="62"/>
        <v>41729</v>
      </c>
      <c r="Q280" s="3">
        <f t="shared" si="63"/>
        <v>10</v>
      </c>
      <c r="R280" s="3">
        <f t="shared" si="64"/>
        <v>5</v>
      </c>
      <c r="S280" s="3">
        <f t="shared" si="65"/>
        <v>11</v>
      </c>
      <c r="T280" s="3">
        <f t="shared" si="66"/>
        <v>12</v>
      </c>
      <c r="U280" s="3">
        <f t="shared" si="67"/>
        <v>14</v>
      </c>
      <c r="V280" s="3">
        <f t="shared" si="68"/>
        <v>1</v>
      </c>
      <c r="W280" s="3">
        <f t="shared" si="69"/>
        <v>9</v>
      </c>
      <c r="X280" s="3">
        <f t="shared" si="70"/>
        <v>4</v>
      </c>
      <c r="Y280" s="3">
        <f t="shared" si="71"/>
        <v>3</v>
      </c>
      <c r="Z280" s="3">
        <f t="shared" si="72"/>
        <v>2</v>
      </c>
      <c r="AA280" s="3">
        <f t="shared" si="73"/>
        <v>6</v>
      </c>
      <c r="AB280" s="3">
        <f t="shared" si="74"/>
        <v>8</v>
      </c>
      <c r="AC280" s="3">
        <f t="shared" si="75"/>
        <v>13</v>
      </c>
      <c r="AD280" s="3">
        <f t="shared" si="76"/>
        <v>7</v>
      </c>
    </row>
    <row r="281" spans="1:30" x14ac:dyDescent="0.25">
      <c r="A281" s="2">
        <v>41759</v>
      </c>
      <c r="B281">
        <v>0.22638222096997901</v>
      </c>
      <c r="C281">
        <v>0.66023741741619502</v>
      </c>
      <c r="D281">
        <v>0.84981097307267495</v>
      </c>
      <c r="E281">
        <v>-0.36376219041498897</v>
      </c>
      <c r="F281">
        <v>-0.72990187279923102</v>
      </c>
      <c r="G281">
        <v>-0.31469270236159802</v>
      </c>
      <c r="H281">
        <v>-2.6677312744578701</v>
      </c>
      <c r="I281">
        <v>-0.696524999476274</v>
      </c>
      <c r="J281">
        <v>1.3859088835328099</v>
      </c>
      <c r="K281">
        <v>0.148027382400791</v>
      </c>
      <c r="L281">
        <v>0.43597839681360201</v>
      </c>
      <c r="M281">
        <v>8.6750485057443302E-2</v>
      </c>
      <c r="N281">
        <v>1.1240397896927199</v>
      </c>
      <c r="O281">
        <v>-0.144522509446258</v>
      </c>
      <c r="P281" s="4">
        <f t="shared" si="62"/>
        <v>41759</v>
      </c>
      <c r="Q281" s="3">
        <f t="shared" si="63"/>
        <v>6</v>
      </c>
      <c r="R281" s="3">
        <f t="shared" si="64"/>
        <v>4</v>
      </c>
      <c r="S281" s="3">
        <f t="shared" si="65"/>
        <v>3</v>
      </c>
      <c r="T281" s="3">
        <f t="shared" si="66"/>
        <v>11</v>
      </c>
      <c r="U281" s="3">
        <f t="shared" si="67"/>
        <v>13</v>
      </c>
      <c r="V281" s="3">
        <f t="shared" si="68"/>
        <v>10</v>
      </c>
      <c r="W281" s="3">
        <f t="shared" si="69"/>
        <v>14</v>
      </c>
      <c r="X281" s="3">
        <f t="shared" si="70"/>
        <v>12</v>
      </c>
      <c r="Y281" s="3">
        <f t="shared" si="71"/>
        <v>1</v>
      </c>
      <c r="Z281" s="3">
        <f t="shared" si="72"/>
        <v>7</v>
      </c>
      <c r="AA281" s="3">
        <f t="shared" si="73"/>
        <v>5</v>
      </c>
      <c r="AB281" s="3">
        <f t="shared" si="74"/>
        <v>8</v>
      </c>
      <c r="AC281" s="3">
        <f t="shared" si="75"/>
        <v>2</v>
      </c>
      <c r="AD281" s="3">
        <f t="shared" si="76"/>
        <v>9</v>
      </c>
    </row>
    <row r="282" spans="1:30" x14ac:dyDescent="0.25">
      <c r="A282" s="2">
        <v>41789</v>
      </c>
      <c r="B282">
        <v>-1.1554400839896799</v>
      </c>
      <c r="C282">
        <v>-1.60370016208691</v>
      </c>
      <c r="D282">
        <v>-0.104479599572225</v>
      </c>
      <c r="E282">
        <v>0.60607683636313903</v>
      </c>
      <c r="F282">
        <v>2.10204626701519</v>
      </c>
      <c r="G282">
        <v>-1.13735673183271</v>
      </c>
      <c r="H282">
        <v>1.0130418503079599</v>
      </c>
      <c r="I282">
        <v>0.24254318919326101</v>
      </c>
      <c r="J282">
        <v>-0.59180053738843796</v>
      </c>
      <c r="K282">
        <v>0.81326312156061797</v>
      </c>
      <c r="L282">
        <v>0.41868315814913798</v>
      </c>
      <c r="M282">
        <v>0.26736856638888301</v>
      </c>
      <c r="N282">
        <v>-0.80964182313130095</v>
      </c>
      <c r="O282">
        <v>-6.0604050976923701E-2</v>
      </c>
      <c r="P282" s="4">
        <f t="shared" si="62"/>
        <v>41789</v>
      </c>
      <c r="Q282" s="3">
        <f t="shared" si="63"/>
        <v>13</v>
      </c>
      <c r="R282" s="3">
        <f t="shared" si="64"/>
        <v>14</v>
      </c>
      <c r="S282" s="3">
        <f t="shared" si="65"/>
        <v>9</v>
      </c>
      <c r="T282" s="3">
        <f t="shared" si="66"/>
        <v>4</v>
      </c>
      <c r="U282" s="3">
        <f t="shared" si="67"/>
        <v>1</v>
      </c>
      <c r="V282" s="3">
        <f t="shared" si="68"/>
        <v>12</v>
      </c>
      <c r="W282" s="3">
        <f t="shared" si="69"/>
        <v>2</v>
      </c>
      <c r="X282" s="3">
        <f t="shared" si="70"/>
        <v>7</v>
      </c>
      <c r="Y282" s="3">
        <f t="shared" si="71"/>
        <v>10</v>
      </c>
      <c r="Z282" s="3">
        <f t="shared" si="72"/>
        <v>3</v>
      </c>
      <c r="AA282" s="3">
        <f t="shared" si="73"/>
        <v>5</v>
      </c>
      <c r="AB282" s="3">
        <f t="shared" si="74"/>
        <v>6</v>
      </c>
      <c r="AC282" s="3">
        <f t="shared" si="75"/>
        <v>11</v>
      </c>
      <c r="AD282" s="3">
        <f t="shared" si="76"/>
        <v>8</v>
      </c>
    </row>
    <row r="283" spans="1:30" x14ac:dyDescent="0.25">
      <c r="A283" s="2">
        <v>41820</v>
      </c>
      <c r="B283">
        <v>-1.0150678226905301</v>
      </c>
      <c r="C283">
        <v>1.5680733626876799</v>
      </c>
      <c r="D283">
        <v>-0.92382353481546298</v>
      </c>
      <c r="E283">
        <v>-0.55608837084694795</v>
      </c>
      <c r="F283">
        <v>0.44327314839718801</v>
      </c>
      <c r="G283">
        <v>-0.70215543905959299</v>
      </c>
      <c r="H283">
        <v>2.1241094387300801</v>
      </c>
      <c r="I283">
        <v>0.47753116847754801</v>
      </c>
      <c r="J283">
        <v>-0.54540807772322697</v>
      </c>
      <c r="K283">
        <v>0.59285619442726301</v>
      </c>
      <c r="L283">
        <v>-0.89856746158206702</v>
      </c>
      <c r="M283">
        <v>-0.74340260379299805</v>
      </c>
      <c r="N283">
        <v>-0.57914384846044198</v>
      </c>
      <c r="O283">
        <v>0.75781384625150106</v>
      </c>
      <c r="P283" s="4">
        <f t="shared" si="62"/>
        <v>41820</v>
      </c>
      <c r="Q283" s="3">
        <f t="shared" si="63"/>
        <v>14</v>
      </c>
      <c r="R283" s="3">
        <f t="shared" si="64"/>
        <v>2</v>
      </c>
      <c r="S283" s="3">
        <f t="shared" si="65"/>
        <v>13</v>
      </c>
      <c r="T283" s="3">
        <f t="shared" si="66"/>
        <v>8</v>
      </c>
      <c r="U283" s="3">
        <f t="shared" si="67"/>
        <v>6</v>
      </c>
      <c r="V283" s="3">
        <f t="shared" si="68"/>
        <v>10</v>
      </c>
      <c r="W283" s="3">
        <f t="shared" si="69"/>
        <v>1</v>
      </c>
      <c r="X283" s="3">
        <f t="shared" si="70"/>
        <v>5</v>
      </c>
      <c r="Y283" s="3">
        <f t="shared" si="71"/>
        <v>7</v>
      </c>
      <c r="Z283" s="3">
        <f t="shared" si="72"/>
        <v>4</v>
      </c>
      <c r="AA283" s="3">
        <f t="shared" si="73"/>
        <v>12</v>
      </c>
      <c r="AB283" s="3">
        <f t="shared" si="74"/>
        <v>11</v>
      </c>
      <c r="AC283" s="3">
        <f t="shared" si="75"/>
        <v>9</v>
      </c>
      <c r="AD283" s="3">
        <f t="shared" si="76"/>
        <v>3</v>
      </c>
    </row>
    <row r="284" spans="1:30" x14ac:dyDescent="0.25">
      <c r="A284" s="2">
        <v>41851</v>
      </c>
      <c r="B284">
        <v>1.12945004695272</v>
      </c>
      <c r="C284">
        <v>0.61183068739559798</v>
      </c>
      <c r="D284">
        <v>-1.1860195993004601</v>
      </c>
      <c r="E284">
        <v>-1.31829614675535</v>
      </c>
      <c r="F284">
        <v>2.0818172618914899</v>
      </c>
      <c r="G284">
        <v>-1.00314604979838</v>
      </c>
      <c r="H284">
        <v>0.65079267622263404</v>
      </c>
      <c r="I284">
        <v>-0.64814538758569695</v>
      </c>
      <c r="J284">
        <v>1.1751407946963399</v>
      </c>
      <c r="K284">
        <v>-0.43609674989417602</v>
      </c>
      <c r="L284">
        <v>1.8936553644170399E-2</v>
      </c>
      <c r="M284">
        <v>-0.48229597338920999</v>
      </c>
      <c r="N284">
        <v>-0.15368960668543499</v>
      </c>
      <c r="O284">
        <v>-0.440278507394253</v>
      </c>
      <c r="P284" s="4">
        <f t="shared" si="62"/>
        <v>41851</v>
      </c>
      <c r="Q284" s="3">
        <f t="shared" si="63"/>
        <v>3</v>
      </c>
      <c r="R284" s="3">
        <f t="shared" si="64"/>
        <v>5</v>
      </c>
      <c r="S284" s="3">
        <f t="shared" si="65"/>
        <v>13</v>
      </c>
      <c r="T284" s="3">
        <f t="shared" si="66"/>
        <v>14</v>
      </c>
      <c r="U284" s="3">
        <f t="shared" si="67"/>
        <v>1</v>
      </c>
      <c r="V284" s="3">
        <f t="shared" si="68"/>
        <v>12</v>
      </c>
      <c r="W284" s="3">
        <f t="shared" si="69"/>
        <v>4</v>
      </c>
      <c r="X284" s="3">
        <f t="shared" si="70"/>
        <v>11</v>
      </c>
      <c r="Y284" s="3">
        <f t="shared" si="71"/>
        <v>2</v>
      </c>
      <c r="Z284" s="3">
        <f t="shared" si="72"/>
        <v>8</v>
      </c>
      <c r="AA284" s="3">
        <f t="shared" si="73"/>
        <v>6</v>
      </c>
      <c r="AB284" s="3">
        <f t="shared" si="74"/>
        <v>10</v>
      </c>
      <c r="AC284" s="3">
        <f t="shared" si="75"/>
        <v>7</v>
      </c>
      <c r="AD284" s="3">
        <f t="shared" si="76"/>
        <v>9</v>
      </c>
    </row>
    <row r="285" spans="1:30" x14ac:dyDescent="0.25">
      <c r="A285" s="2">
        <v>41880</v>
      </c>
      <c r="B285">
        <v>-0.10019952786917399</v>
      </c>
      <c r="C285">
        <v>0.38122662680264102</v>
      </c>
      <c r="D285">
        <v>1.2992327428936801</v>
      </c>
      <c r="E285">
        <v>-0.440982500818275</v>
      </c>
      <c r="F285">
        <v>-0.64809068122161895</v>
      </c>
      <c r="G285">
        <v>-1.0023777624255401</v>
      </c>
      <c r="H285">
        <v>-1.3331155783463899</v>
      </c>
      <c r="I285">
        <v>0.96099283751576903</v>
      </c>
      <c r="J285">
        <v>-1.3872031687286099</v>
      </c>
      <c r="K285">
        <v>-0.59676212005860396</v>
      </c>
      <c r="L285">
        <v>-0.38937277756125499</v>
      </c>
      <c r="M285">
        <v>0.99277221904375301</v>
      </c>
      <c r="N285">
        <v>0.47755967549641998</v>
      </c>
      <c r="O285">
        <v>1.7863200152772001</v>
      </c>
      <c r="P285" s="4">
        <f t="shared" si="62"/>
        <v>41880</v>
      </c>
      <c r="Q285" s="3">
        <f t="shared" si="63"/>
        <v>7</v>
      </c>
      <c r="R285" s="3">
        <f t="shared" si="64"/>
        <v>6</v>
      </c>
      <c r="S285" s="3">
        <f t="shared" si="65"/>
        <v>2</v>
      </c>
      <c r="T285" s="3">
        <f t="shared" si="66"/>
        <v>9</v>
      </c>
      <c r="U285" s="3">
        <f t="shared" si="67"/>
        <v>11</v>
      </c>
      <c r="V285" s="3">
        <f t="shared" si="68"/>
        <v>12</v>
      </c>
      <c r="W285" s="3">
        <f t="shared" si="69"/>
        <v>13</v>
      </c>
      <c r="X285" s="3">
        <f t="shared" si="70"/>
        <v>4</v>
      </c>
      <c r="Y285" s="3">
        <f t="shared" si="71"/>
        <v>14</v>
      </c>
      <c r="Z285" s="3">
        <f t="shared" si="72"/>
        <v>10</v>
      </c>
      <c r="AA285" s="3">
        <f t="shared" si="73"/>
        <v>8</v>
      </c>
      <c r="AB285" s="3">
        <f t="shared" si="74"/>
        <v>3</v>
      </c>
      <c r="AC285" s="3">
        <f t="shared" si="75"/>
        <v>5</v>
      </c>
      <c r="AD285" s="3">
        <f t="shared" si="76"/>
        <v>1</v>
      </c>
    </row>
    <row r="286" spans="1:30" x14ac:dyDescent="0.25">
      <c r="A286" s="2">
        <v>41912</v>
      </c>
      <c r="B286">
        <v>-1.5616949786855501</v>
      </c>
      <c r="C286">
        <v>-0.90144242506461203</v>
      </c>
      <c r="D286">
        <v>0.43189973483773397</v>
      </c>
      <c r="E286">
        <v>0.28843202947889401</v>
      </c>
      <c r="F286">
        <v>-2.0007024389274202</v>
      </c>
      <c r="G286">
        <v>0.91056031008962002</v>
      </c>
      <c r="H286">
        <v>1.4854260923312399</v>
      </c>
      <c r="I286">
        <v>0.72257530229951505</v>
      </c>
      <c r="J286">
        <v>-0.46099967435971201</v>
      </c>
      <c r="K286">
        <v>0.60481068757919099</v>
      </c>
      <c r="L286">
        <v>0.49743121642225901</v>
      </c>
      <c r="M286">
        <v>0.827757573519597</v>
      </c>
      <c r="N286">
        <v>-0.58186050568773096</v>
      </c>
      <c r="O286">
        <v>-0.26219292383302301</v>
      </c>
      <c r="P286" s="4">
        <f t="shared" si="62"/>
        <v>41912</v>
      </c>
      <c r="Q286" s="3">
        <f t="shared" si="63"/>
        <v>13</v>
      </c>
      <c r="R286" s="3">
        <f t="shared" si="64"/>
        <v>12</v>
      </c>
      <c r="S286" s="3">
        <f t="shared" si="65"/>
        <v>7</v>
      </c>
      <c r="T286" s="3">
        <f t="shared" si="66"/>
        <v>8</v>
      </c>
      <c r="U286" s="3">
        <f t="shared" si="67"/>
        <v>14</v>
      </c>
      <c r="V286" s="3">
        <f t="shared" si="68"/>
        <v>2</v>
      </c>
      <c r="W286" s="3">
        <f t="shared" si="69"/>
        <v>1</v>
      </c>
      <c r="X286" s="3">
        <f t="shared" si="70"/>
        <v>4</v>
      </c>
      <c r="Y286" s="3">
        <f t="shared" si="71"/>
        <v>10</v>
      </c>
      <c r="Z286" s="3">
        <f t="shared" si="72"/>
        <v>5</v>
      </c>
      <c r="AA286" s="3">
        <f t="shared" si="73"/>
        <v>6</v>
      </c>
      <c r="AB286" s="3">
        <f t="shared" si="74"/>
        <v>3</v>
      </c>
      <c r="AC286" s="3">
        <f t="shared" si="75"/>
        <v>11</v>
      </c>
      <c r="AD286" s="3">
        <f t="shared" si="76"/>
        <v>9</v>
      </c>
    </row>
    <row r="287" spans="1:30" x14ac:dyDescent="0.25">
      <c r="A287" s="2">
        <v>41943</v>
      </c>
      <c r="B287">
        <v>1.6435232646392499</v>
      </c>
      <c r="C287">
        <v>-0.34456408646968301</v>
      </c>
      <c r="D287">
        <v>-1.19056284825184</v>
      </c>
      <c r="E287">
        <v>-0.46280935309522903</v>
      </c>
      <c r="F287">
        <v>1.8159621733771001</v>
      </c>
      <c r="G287">
        <v>-1.66789206282835</v>
      </c>
      <c r="H287">
        <v>0.43319546287018101</v>
      </c>
      <c r="I287">
        <v>-0.61839505977817899</v>
      </c>
      <c r="J287">
        <v>0.178744872629998</v>
      </c>
      <c r="K287">
        <v>-0.85965869492458202</v>
      </c>
      <c r="L287">
        <v>0.32845272662852198</v>
      </c>
      <c r="M287">
        <v>0.12924993190220599</v>
      </c>
      <c r="N287">
        <v>-0.33071037892747002</v>
      </c>
      <c r="O287">
        <v>0.94546405222807395</v>
      </c>
      <c r="P287" s="4">
        <f t="shared" si="62"/>
        <v>41943</v>
      </c>
      <c r="Q287" s="3">
        <f t="shared" si="63"/>
        <v>2</v>
      </c>
      <c r="R287" s="3">
        <f t="shared" si="64"/>
        <v>9</v>
      </c>
      <c r="S287" s="3">
        <f t="shared" si="65"/>
        <v>13</v>
      </c>
      <c r="T287" s="3">
        <f t="shared" si="66"/>
        <v>10</v>
      </c>
      <c r="U287" s="3">
        <f t="shared" si="67"/>
        <v>1</v>
      </c>
      <c r="V287" s="3">
        <f t="shared" si="68"/>
        <v>14</v>
      </c>
      <c r="W287" s="3">
        <f t="shared" si="69"/>
        <v>4</v>
      </c>
      <c r="X287" s="3">
        <f t="shared" si="70"/>
        <v>11</v>
      </c>
      <c r="Y287" s="3">
        <f t="shared" si="71"/>
        <v>6</v>
      </c>
      <c r="Z287" s="3">
        <f t="shared" si="72"/>
        <v>12</v>
      </c>
      <c r="AA287" s="3">
        <f t="shared" si="73"/>
        <v>5</v>
      </c>
      <c r="AB287" s="3">
        <f t="shared" si="74"/>
        <v>7</v>
      </c>
      <c r="AC287" s="3">
        <f t="shared" si="75"/>
        <v>8</v>
      </c>
      <c r="AD287" s="3">
        <f t="shared" si="76"/>
        <v>3</v>
      </c>
    </row>
    <row r="288" spans="1:30" x14ac:dyDescent="0.25">
      <c r="A288" s="2">
        <v>41971</v>
      </c>
      <c r="B288">
        <v>-2.4849219278977999</v>
      </c>
      <c r="C288">
        <v>-0.47857391031489199</v>
      </c>
      <c r="D288">
        <v>0.41707751234422802</v>
      </c>
      <c r="E288">
        <v>1.75608208652463</v>
      </c>
      <c r="F288">
        <v>-1.1367184528758101</v>
      </c>
      <c r="G288">
        <v>-0.48532041190203901</v>
      </c>
      <c r="H288">
        <v>1.08525604238026</v>
      </c>
      <c r="I288">
        <v>0.42820355466709598</v>
      </c>
      <c r="J288">
        <v>-0.26311179532193801</v>
      </c>
      <c r="K288">
        <v>0.23825977077222699</v>
      </c>
      <c r="L288">
        <v>0.36229498292177498</v>
      </c>
      <c r="M288">
        <v>0.35309136482591302</v>
      </c>
      <c r="N288">
        <v>0.25570018398659</v>
      </c>
      <c r="O288">
        <v>-4.7319000110230797E-2</v>
      </c>
      <c r="P288" s="4">
        <f t="shared" si="62"/>
        <v>41971</v>
      </c>
      <c r="Q288" s="3">
        <f t="shared" si="63"/>
        <v>14</v>
      </c>
      <c r="R288" s="3">
        <f t="shared" si="64"/>
        <v>11</v>
      </c>
      <c r="S288" s="3">
        <f t="shared" si="65"/>
        <v>4</v>
      </c>
      <c r="T288" s="3">
        <f t="shared" si="66"/>
        <v>1</v>
      </c>
      <c r="U288" s="3">
        <f t="shared" si="67"/>
        <v>13</v>
      </c>
      <c r="V288" s="3">
        <f t="shared" si="68"/>
        <v>12</v>
      </c>
      <c r="W288" s="3">
        <f t="shared" si="69"/>
        <v>2</v>
      </c>
      <c r="X288" s="3">
        <f t="shared" si="70"/>
        <v>3</v>
      </c>
      <c r="Y288" s="3">
        <f t="shared" si="71"/>
        <v>10</v>
      </c>
      <c r="Z288" s="3">
        <f t="shared" si="72"/>
        <v>8</v>
      </c>
      <c r="AA288" s="3">
        <f t="shared" si="73"/>
        <v>5</v>
      </c>
      <c r="AB288" s="3">
        <f t="shared" si="74"/>
        <v>6</v>
      </c>
      <c r="AC288" s="3">
        <f t="shared" si="75"/>
        <v>7</v>
      </c>
      <c r="AD288" s="3">
        <f t="shared" si="76"/>
        <v>9</v>
      </c>
    </row>
    <row r="289" spans="1:30" x14ac:dyDescent="0.25">
      <c r="A289" s="2">
        <v>42004</v>
      </c>
      <c r="B289">
        <v>1.5729603484602499</v>
      </c>
      <c r="C289">
        <v>0.28644793613275799</v>
      </c>
      <c r="D289">
        <v>-0.67336674429683896</v>
      </c>
      <c r="E289">
        <v>-0.10002596322405501</v>
      </c>
      <c r="F289">
        <v>-8.77576433329222E-2</v>
      </c>
      <c r="G289">
        <v>-2.03136678113112</v>
      </c>
      <c r="H289">
        <v>0.51068629974079505</v>
      </c>
      <c r="I289">
        <v>0.51196193159269998</v>
      </c>
      <c r="J289">
        <v>1.25753652292773</v>
      </c>
      <c r="K289">
        <v>-1.59100359626469</v>
      </c>
      <c r="L289">
        <v>0.74840610826683296</v>
      </c>
      <c r="M289">
        <v>-0.33784313722685499</v>
      </c>
      <c r="N289">
        <v>-0.55008502967203599</v>
      </c>
      <c r="O289">
        <v>0.483449748027443</v>
      </c>
      <c r="P289" s="4">
        <f t="shared" si="62"/>
        <v>42004</v>
      </c>
      <c r="Q289" s="3">
        <f t="shared" si="63"/>
        <v>1</v>
      </c>
      <c r="R289" s="3">
        <f t="shared" si="64"/>
        <v>7</v>
      </c>
      <c r="S289" s="3">
        <f t="shared" si="65"/>
        <v>12</v>
      </c>
      <c r="T289" s="3">
        <f t="shared" si="66"/>
        <v>9</v>
      </c>
      <c r="U289" s="3">
        <f t="shared" si="67"/>
        <v>8</v>
      </c>
      <c r="V289" s="3">
        <f t="shared" si="68"/>
        <v>14</v>
      </c>
      <c r="W289" s="3">
        <f t="shared" si="69"/>
        <v>5</v>
      </c>
      <c r="X289" s="3">
        <f t="shared" si="70"/>
        <v>4</v>
      </c>
      <c r="Y289" s="3">
        <f t="shared" si="71"/>
        <v>2</v>
      </c>
      <c r="Z289" s="3">
        <f t="shared" si="72"/>
        <v>13</v>
      </c>
      <c r="AA289" s="3">
        <f t="shared" si="73"/>
        <v>3</v>
      </c>
      <c r="AB289" s="3">
        <f t="shared" si="74"/>
        <v>10</v>
      </c>
      <c r="AC289" s="3">
        <f t="shared" si="75"/>
        <v>11</v>
      </c>
      <c r="AD289" s="3">
        <f t="shared" si="76"/>
        <v>6</v>
      </c>
    </row>
    <row r="290" spans="1:30" x14ac:dyDescent="0.25">
      <c r="A290" s="2">
        <v>42034</v>
      </c>
      <c r="B290">
        <v>4.3848587112266302E-2</v>
      </c>
      <c r="C290">
        <v>-0.51451009161758399</v>
      </c>
      <c r="D290">
        <v>1.11424848015043</v>
      </c>
      <c r="E290">
        <v>1.31794829638671</v>
      </c>
      <c r="F290">
        <v>0.208399981266675</v>
      </c>
      <c r="G290">
        <v>1.0471834053662299</v>
      </c>
      <c r="H290">
        <v>-0.50457003017782298</v>
      </c>
      <c r="I290">
        <v>0.73175912461192205</v>
      </c>
      <c r="J290">
        <v>-0.71033343022912099</v>
      </c>
      <c r="K290">
        <v>-0.29865045763690301</v>
      </c>
      <c r="L290">
        <v>0.9922571494097</v>
      </c>
      <c r="M290">
        <v>-2.12588097015903</v>
      </c>
      <c r="N290">
        <v>1.24040694915815E-2</v>
      </c>
      <c r="O290">
        <v>-1.31410411397506</v>
      </c>
      <c r="P290" s="4">
        <f t="shared" si="62"/>
        <v>42034</v>
      </c>
      <c r="Q290" s="3">
        <f t="shared" si="63"/>
        <v>7</v>
      </c>
      <c r="R290" s="3">
        <f t="shared" si="64"/>
        <v>11</v>
      </c>
      <c r="S290" s="3">
        <f t="shared" si="65"/>
        <v>2</v>
      </c>
      <c r="T290" s="3">
        <f t="shared" si="66"/>
        <v>1</v>
      </c>
      <c r="U290" s="3">
        <f t="shared" si="67"/>
        <v>6</v>
      </c>
      <c r="V290" s="3">
        <f t="shared" si="68"/>
        <v>3</v>
      </c>
      <c r="W290" s="3">
        <f t="shared" si="69"/>
        <v>10</v>
      </c>
      <c r="X290" s="3">
        <f t="shared" si="70"/>
        <v>5</v>
      </c>
      <c r="Y290" s="3">
        <f t="shared" si="71"/>
        <v>12</v>
      </c>
      <c r="Z290" s="3">
        <f t="shared" si="72"/>
        <v>9</v>
      </c>
      <c r="AA290" s="3">
        <f t="shared" si="73"/>
        <v>4</v>
      </c>
      <c r="AB290" s="3">
        <f t="shared" si="74"/>
        <v>14</v>
      </c>
      <c r="AC290" s="3">
        <f t="shared" si="75"/>
        <v>8</v>
      </c>
      <c r="AD290" s="3">
        <f t="shared" si="76"/>
        <v>13</v>
      </c>
    </row>
    <row r="291" spans="1:30" x14ac:dyDescent="0.25">
      <c r="A291" s="2">
        <v>42062</v>
      </c>
      <c r="B291">
        <v>0.30708645733899698</v>
      </c>
      <c r="C291">
        <v>-0.73771497608261105</v>
      </c>
      <c r="D291">
        <v>0.58190335293323703</v>
      </c>
      <c r="E291">
        <v>0.20754916557141101</v>
      </c>
      <c r="F291">
        <v>-1.71933974114717</v>
      </c>
      <c r="G291">
        <v>1.1897273380637901</v>
      </c>
      <c r="H291">
        <v>0.73290512666683805</v>
      </c>
      <c r="I291">
        <v>0.66609332336583105</v>
      </c>
      <c r="J291">
        <v>-2.0835540334418199</v>
      </c>
      <c r="K291">
        <v>0.55541655007090096</v>
      </c>
      <c r="L291">
        <v>0.74880122996055998</v>
      </c>
      <c r="M291">
        <v>0.62091361692608704</v>
      </c>
      <c r="N291">
        <v>-1.0140759884711199</v>
      </c>
      <c r="O291">
        <v>-5.5711421754934702E-2</v>
      </c>
      <c r="P291" s="4">
        <f t="shared" si="62"/>
        <v>42062</v>
      </c>
      <c r="Q291" s="3">
        <f t="shared" si="63"/>
        <v>8</v>
      </c>
      <c r="R291" s="3">
        <f t="shared" si="64"/>
        <v>11</v>
      </c>
      <c r="S291" s="3">
        <f t="shared" si="65"/>
        <v>6</v>
      </c>
      <c r="T291" s="3">
        <f t="shared" si="66"/>
        <v>9</v>
      </c>
      <c r="U291" s="3">
        <f t="shared" si="67"/>
        <v>13</v>
      </c>
      <c r="V291" s="3">
        <f t="shared" si="68"/>
        <v>1</v>
      </c>
      <c r="W291" s="3">
        <f t="shared" si="69"/>
        <v>3</v>
      </c>
      <c r="X291" s="3">
        <f t="shared" si="70"/>
        <v>4</v>
      </c>
      <c r="Y291" s="3">
        <f t="shared" si="71"/>
        <v>14</v>
      </c>
      <c r="Z291" s="3">
        <f t="shared" si="72"/>
        <v>7</v>
      </c>
      <c r="AA291" s="3">
        <f t="shared" si="73"/>
        <v>2</v>
      </c>
      <c r="AB291" s="3">
        <f t="shared" si="74"/>
        <v>5</v>
      </c>
      <c r="AC291" s="3">
        <f t="shared" si="75"/>
        <v>12</v>
      </c>
      <c r="AD291" s="3">
        <f t="shared" si="76"/>
        <v>10</v>
      </c>
    </row>
    <row r="292" spans="1:30" x14ac:dyDescent="0.25">
      <c r="A292" s="2">
        <v>42094</v>
      </c>
      <c r="B292">
        <v>-0.70111072866139301</v>
      </c>
      <c r="C292">
        <v>-1.4335005455774401</v>
      </c>
      <c r="D292">
        <v>0.33446024810268599</v>
      </c>
      <c r="E292">
        <v>1.8735346449900601</v>
      </c>
      <c r="F292">
        <v>-0.26871516971394299</v>
      </c>
      <c r="G292">
        <v>1.18324087434201</v>
      </c>
      <c r="H292">
        <v>0.346292775064101</v>
      </c>
      <c r="I292">
        <v>0.10852436155626299</v>
      </c>
      <c r="J292">
        <v>-0.282832693981315</v>
      </c>
      <c r="K292">
        <v>1.1307550971642299</v>
      </c>
      <c r="L292">
        <v>-0.36302941596906502</v>
      </c>
      <c r="M292">
        <v>0.64481776385413903</v>
      </c>
      <c r="N292">
        <v>-1.36578884339449</v>
      </c>
      <c r="O292">
        <v>-1.2066483677758399</v>
      </c>
      <c r="P292" s="4">
        <f t="shared" si="62"/>
        <v>42094</v>
      </c>
      <c r="Q292" s="3">
        <f t="shared" si="63"/>
        <v>11</v>
      </c>
      <c r="R292" s="3">
        <f t="shared" si="64"/>
        <v>14</v>
      </c>
      <c r="S292" s="3">
        <f t="shared" si="65"/>
        <v>6</v>
      </c>
      <c r="T292" s="3">
        <f t="shared" si="66"/>
        <v>1</v>
      </c>
      <c r="U292" s="3">
        <f t="shared" si="67"/>
        <v>8</v>
      </c>
      <c r="V292" s="3">
        <f t="shared" si="68"/>
        <v>2</v>
      </c>
      <c r="W292" s="3">
        <f t="shared" si="69"/>
        <v>5</v>
      </c>
      <c r="X292" s="3">
        <f t="shared" si="70"/>
        <v>7</v>
      </c>
      <c r="Y292" s="3">
        <f t="shared" si="71"/>
        <v>9</v>
      </c>
      <c r="Z292" s="3">
        <f t="shared" si="72"/>
        <v>3</v>
      </c>
      <c r="AA292" s="3">
        <f t="shared" si="73"/>
        <v>10</v>
      </c>
      <c r="AB292" s="3">
        <f t="shared" si="74"/>
        <v>4</v>
      </c>
      <c r="AC292" s="3">
        <f t="shared" si="75"/>
        <v>13</v>
      </c>
      <c r="AD292" s="3">
        <f t="shared" si="76"/>
        <v>12</v>
      </c>
    </row>
    <row r="293" spans="1:30" x14ac:dyDescent="0.25">
      <c r="A293" s="2">
        <v>42124</v>
      </c>
      <c r="B293">
        <v>-0.85518654667284499</v>
      </c>
      <c r="C293">
        <v>0.25288081834861598</v>
      </c>
      <c r="D293">
        <v>-0.132146848837188</v>
      </c>
      <c r="E293">
        <v>-1.39124128483303</v>
      </c>
      <c r="F293">
        <v>2.9024260028235398</v>
      </c>
      <c r="G293">
        <v>-0.46896603161268602</v>
      </c>
      <c r="H293">
        <v>0.42211436121532298</v>
      </c>
      <c r="I293">
        <v>-0.27187008897053899</v>
      </c>
      <c r="J293">
        <v>0.61999107224783101</v>
      </c>
      <c r="K293">
        <v>-0.52369505028047203</v>
      </c>
      <c r="L293">
        <v>-0.65364992107241104</v>
      </c>
      <c r="M293">
        <v>-0.25739828510123902</v>
      </c>
      <c r="N293">
        <v>0.44275939503912698</v>
      </c>
      <c r="O293">
        <v>-8.6017592294032899E-2</v>
      </c>
      <c r="P293" s="4">
        <f t="shared" si="62"/>
        <v>42124</v>
      </c>
      <c r="Q293" s="3">
        <f t="shared" si="63"/>
        <v>13</v>
      </c>
      <c r="R293" s="3">
        <f t="shared" si="64"/>
        <v>5</v>
      </c>
      <c r="S293" s="3">
        <f t="shared" si="65"/>
        <v>7</v>
      </c>
      <c r="T293" s="3">
        <f t="shared" si="66"/>
        <v>14</v>
      </c>
      <c r="U293" s="3">
        <f t="shared" si="67"/>
        <v>1</v>
      </c>
      <c r="V293" s="3">
        <f t="shared" si="68"/>
        <v>10</v>
      </c>
      <c r="W293" s="3">
        <f t="shared" si="69"/>
        <v>4</v>
      </c>
      <c r="X293" s="3">
        <f t="shared" si="70"/>
        <v>9</v>
      </c>
      <c r="Y293" s="3">
        <f t="shared" si="71"/>
        <v>2</v>
      </c>
      <c r="Z293" s="3">
        <f t="shared" si="72"/>
        <v>11</v>
      </c>
      <c r="AA293" s="3">
        <f t="shared" si="73"/>
        <v>12</v>
      </c>
      <c r="AB293" s="3">
        <f t="shared" si="74"/>
        <v>8</v>
      </c>
      <c r="AC293" s="3">
        <f t="shared" si="75"/>
        <v>3</v>
      </c>
      <c r="AD293" s="3">
        <f t="shared" si="76"/>
        <v>6</v>
      </c>
    </row>
    <row r="294" spans="1:30" x14ac:dyDescent="0.25">
      <c r="A294" s="2">
        <v>42153</v>
      </c>
      <c r="B294">
        <v>-6.5782378361513197E-2</v>
      </c>
      <c r="C294">
        <v>-0.71078165537515503</v>
      </c>
      <c r="D294">
        <v>-7.6551684680543103E-2</v>
      </c>
      <c r="E294">
        <v>-0.47471666347925701</v>
      </c>
      <c r="F294">
        <v>-1.19452095644713</v>
      </c>
      <c r="G294">
        <v>1.2870736369246301</v>
      </c>
      <c r="H294">
        <v>1.8573253352035</v>
      </c>
      <c r="I294">
        <v>0.51997347715164399</v>
      </c>
      <c r="J294">
        <v>-1.9468266227767601</v>
      </c>
      <c r="K294">
        <v>-0.77955369888985304</v>
      </c>
      <c r="L294">
        <v>0.38002927982410101</v>
      </c>
      <c r="M294">
        <v>0.90552782570296397</v>
      </c>
      <c r="N294">
        <v>-6.9543578599334096E-3</v>
      </c>
      <c r="O294">
        <v>0.30575846306330701</v>
      </c>
      <c r="P294" s="4">
        <f t="shared" si="62"/>
        <v>42153</v>
      </c>
      <c r="Q294" s="3">
        <f t="shared" si="63"/>
        <v>8</v>
      </c>
      <c r="R294" s="3">
        <f t="shared" si="64"/>
        <v>11</v>
      </c>
      <c r="S294" s="3">
        <f t="shared" si="65"/>
        <v>9</v>
      </c>
      <c r="T294" s="3">
        <f t="shared" si="66"/>
        <v>10</v>
      </c>
      <c r="U294" s="3">
        <f t="shared" si="67"/>
        <v>13</v>
      </c>
      <c r="V294" s="3">
        <f t="shared" si="68"/>
        <v>2</v>
      </c>
      <c r="W294" s="3">
        <f t="shared" si="69"/>
        <v>1</v>
      </c>
      <c r="X294" s="3">
        <f t="shared" si="70"/>
        <v>4</v>
      </c>
      <c r="Y294" s="3">
        <f t="shared" si="71"/>
        <v>14</v>
      </c>
      <c r="Z294" s="3">
        <f t="shared" si="72"/>
        <v>12</v>
      </c>
      <c r="AA294" s="3">
        <f t="shared" si="73"/>
        <v>5</v>
      </c>
      <c r="AB294" s="3">
        <f t="shared" si="74"/>
        <v>3</v>
      </c>
      <c r="AC294" s="3">
        <f t="shared" si="75"/>
        <v>7</v>
      </c>
      <c r="AD294" s="3">
        <f t="shared" si="76"/>
        <v>6</v>
      </c>
    </row>
    <row r="295" spans="1:30" x14ac:dyDescent="0.25">
      <c r="A295" s="2">
        <v>42185</v>
      </c>
      <c r="B295">
        <v>-1.2406978064407299</v>
      </c>
      <c r="C295">
        <v>0.65334699186634304</v>
      </c>
      <c r="D295">
        <v>-3.8447364783222799E-3</v>
      </c>
      <c r="E295">
        <v>9.9778305113101304E-2</v>
      </c>
      <c r="F295">
        <v>0.18233026615359499</v>
      </c>
      <c r="G295">
        <v>7.0325443669762996E-2</v>
      </c>
      <c r="H295">
        <v>0.87596415177317999</v>
      </c>
      <c r="I295">
        <v>-0.30076199032080703</v>
      </c>
      <c r="J295">
        <v>1.82805409515553</v>
      </c>
      <c r="K295">
        <v>0.47151577520246202</v>
      </c>
      <c r="L295">
        <v>-1.57026167749504</v>
      </c>
      <c r="M295">
        <v>-0.745445668743562</v>
      </c>
      <c r="N295">
        <v>-1.4813363213534501</v>
      </c>
      <c r="O295">
        <v>1.1610331718979401</v>
      </c>
      <c r="P295" s="4">
        <f t="shared" si="62"/>
        <v>42185</v>
      </c>
      <c r="Q295" s="3">
        <f t="shared" si="63"/>
        <v>12</v>
      </c>
      <c r="R295" s="3">
        <f t="shared" si="64"/>
        <v>4</v>
      </c>
      <c r="S295" s="3">
        <f t="shared" si="65"/>
        <v>9</v>
      </c>
      <c r="T295" s="3">
        <f t="shared" si="66"/>
        <v>7</v>
      </c>
      <c r="U295" s="3">
        <f t="shared" si="67"/>
        <v>6</v>
      </c>
      <c r="V295" s="3">
        <f t="shared" si="68"/>
        <v>8</v>
      </c>
      <c r="W295" s="3">
        <f t="shared" si="69"/>
        <v>3</v>
      </c>
      <c r="X295" s="3">
        <f t="shared" si="70"/>
        <v>10</v>
      </c>
      <c r="Y295" s="3">
        <f t="shared" si="71"/>
        <v>1</v>
      </c>
      <c r="Z295" s="3">
        <f t="shared" si="72"/>
        <v>5</v>
      </c>
      <c r="AA295" s="3">
        <f t="shared" si="73"/>
        <v>14</v>
      </c>
      <c r="AB295" s="3">
        <f t="shared" si="74"/>
        <v>11</v>
      </c>
      <c r="AC295" s="3">
        <f t="shared" si="75"/>
        <v>13</v>
      </c>
      <c r="AD295" s="3">
        <f t="shared" si="76"/>
        <v>2</v>
      </c>
    </row>
    <row r="296" spans="1:30" x14ac:dyDescent="0.25">
      <c r="A296" s="2">
        <v>42216</v>
      </c>
      <c r="B296">
        <v>0.59102728109115499</v>
      </c>
      <c r="C296">
        <v>-0.45143070162654098</v>
      </c>
      <c r="D296">
        <v>0.99841982199188894</v>
      </c>
      <c r="E296">
        <v>6.5091468180538806E-2</v>
      </c>
      <c r="F296">
        <v>-2.3610032921717599</v>
      </c>
      <c r="G296">
        <v>0.46551638301604298</v>
      </c>
      <c r="H296">
        <v>-0.19599818910417599</v>
      </c>
      <c r="I296">
        <v>0.65477768751537202</v>
      </c>
      <c r="J296">
        <v>-1.7933135271076199</v>
      </c>
      <c r="K296">
        <v>0.33510167542931701</v>
      </c>
      <c r="L296">
        <v>0.58940195462748501</v>
      </c>
      <c r="M296">
        <v>1.2250145466464299</v>
      </c>
      <c r="N296">
        <v>-1.7776547960789701E-2</v>
      </c>
      <c r="O296">
        <v>-0.104828560527332</v>
      </c>
      <c r="P296" s="4">
        <f t="shared" si="62"/>
        <v>42216</v>
      </c>
      <c r="Q296" s="3">
        <f t="shared" si="63"/>
        <v>4</v>
      </c>
      <c r="R296" s="3">
        <f t="shared" si="64"/>
        <v>12</v>
      </c>
      <c r="S296" s="3">
        <f t="shared" si="65"/>
        <v>2</v>
      </c>
      <c r="T296" s="3">
        <f t="shared" si="66"/>
        <v>8</v>
      </c>
      <c r="U296" s="3">
        <f t="shared" si="67"/>
        <v>14</v>
      </c>
      <c r="V296" s="3">
        <f t="shared" si="68"/>
        <v>6</v>
      </c>
      <c r="W296" s="3">
        <f t="shared" si="69"/>
        <v>11</v>
      </c>
      <c r="X296" s="3">
        <f t="shared" si="70"/>
        <v>3</v>
      </c>
      <c r="Y296" s="3">
        <f t="shared" si="71"/>
        <v>13</v>
      </c>
      <c r="Z296" s="3">
        <f t="shared" si="72"/>
        <v>7</v>
      </c>
      <c r="AA296" s="3">
        <f t="shared" si="73"/>
        <v>5</v>
      </c>
      <c r="AB296" s="3">
        <f t="shared" si="74"/>
        <v>1</v>
      </c>
      <c r="AC296" s="3">
        <f t="shared" si="75"/>
        <v>9</v>
      </c>
      <c r="AD296" s="3">
        <f t="shared" si="76"/>
        <v>10</v>
      </c>
    </row>
    <row r="297" spans="1:30" x14ac:dyDescent="0.25">
      <c r="A297" s="2">
        <v>42247</v>
      </c>
      <c r="B297">
        <v>-0.35262276128985298</v>
      </c>
      <c r="C297">
        <v>1.9127398454815601</v>
      </c>
      <c r="D297">
        <v>-0.32187626130416103</v>
      </c>
      <c r="E297">
        <v>-0.78463941795161696</v>
      </c>
      <c r="F297">
        <v>-2.2432257990118099</v>
      </c>
      <c r="G297">
        <v>0.62220173417472302</v>
      </c>
      <c r="H297">
        <v>0.15490826524033199</v>
      </c>
      <c r="I297">
        <v>-0.91711801784082703</v>
      </c>
      <c r="J297">
        <v>-0.53314798686105003</v>
      </c>
      <c r="K297">
        <v>-0.17462100938296701</v>
      </c>
      <c r="L297">
        <v>0.39811218487203298</v>
      </c>
      <c r="M297">
        <v>0.57398967467109896</v>
      </c>
      <c r="N297">
        <v>0.72262002905261102</v>
      </c>
      <c r="O297">
        <v>0.94267952014992595</v>
      </c>
      <c r="P297" s="4">
        <f t="shared" si="62"/>
        <v>42247</v>
      </c>
      <c r="Q297" s="3">
        <f t="shared" si="63"/>
        <v>10</v>
      </c>
      <c r="R297" s="3">
        <f t="shared" si="64"/>
        <v>1</v>
      </c>
      <c r="S297" s="3">
        <f t="shared" si="65"/>
        <v>9</v>
      </c>
      <c r="T297" s="3">
        <f t="shared" si="66"/>
        <v>12</v>
      </c>
      <c r="U297" s="3">
        <f t="shared" si="67"/>
        <v>14</v>
      </c>
      <c r="V297" s="3">
        <f t="shared" si="68"/>
        <v>4</v>
      </c>
      <c r="W297" s="3">
        <f t="shared" si="69"/>
        <v>7</v>
      </c>
      <c r="X297" s="3">
        <f t="shared" si="70"/>
        <v>13</v>
      </c>
      <c r="Y297" s="3">
        <f t="shared" si="71"/>
        <v>11</v>
      </c>
      <c r="Z297" s="3">
        <f t="shared" si="72"/>
        <v>8</v>
      </c>
      <c r="AA297" s="3">
        <f t="shared" si="73"/>
        <v>6</v>
      </c>
      <c r="AB297" s="3">
        <f t="shared" si="74"/>
        <v>5</v>
      </c>
      <c r="AC297" s="3">
        <f t="shared" si="75"/>
        <v>3</v>
      </c>
      <c r="AD297" s="3">
        <f t="shared" si="76"/>
        <v>2</v>
      </c>
    </row>
    <row r="298" spans="1:30" x14ac:dyDescent="0.25">
      <c r="A298" s="2">
        <v>42277</v>
      </c>
      <c r="B298">
        <v>0.78996974031028</v>
      </c>
      <c r="C298">
        <v>0.41596582993418402</v>
      </c>
      <c r="D298">
        <v>2.78837931524605E-2</v>
      </c>
      <c r="E298">
        <v>-0.96280099555352705</v>
      </c>
      <c r="F298">
        <v>0.70030209597391802</v>
      </c>
      <c r="G298">
        <v>0.86366494902507995</v>
      </c>
      <c r="H298">
        <v>-1.9566130987005901</v>
      </c>
      <c r="I298">
        <v>-0.67927777918271404</v>
      </c>
      <c r="J298">
        <v>0.57364611372985097</v>
      </c>
      <c r="K298">
        <v>-1.6198050526925001</v>
      </c>
      <c r="L298">
        <v>-0.73641917535076595</v>
      </c>
      <c r="M298">
        <v>0.72650902583853505</v>
      </c>
      <c r="N298">
        <v>0.89750663371689099</v>
      </c>
      <c r="O298">
        <v>0.959467919798903</v>
      </c>
      <c r="P298" s="4">
        <f t="shared" si="62"/>
        <v>42277</v>
      </c>
      <c r="Q298" s="3">
        <f t="shared" si="63"/>
        <v>4</v>
      </c>
      <c r="R298" s="3">
        <f t="shared" si="64"/>
        <v>8</v>
      </c>
      <c r="S298" s="3">
        <f t="shared" si="65"/>
        <v>9</v>
      </c>
      <c r="T298" s="3">
        <f t="shared" si="66"/>
        <v>12</v>
      </c>
      <c r="U298" s="3">
        <f t="shared" si="67"/>
        <v>6</v>
      </c>
      <c r="V298" s="3">
        <f t="shared" si="68"/>
        <v>3</v>
      </c>
      <c r="W298" s="3">
        <f t="shared" si="69"/>
        <v>14</v>
      </c>
      <c r="X298" s="3">
        <f t="shared" si="70"/>
        <v>10</v>
      </c>
      <c r="Y298" s="3">
        <f t="shared" si="71"/>
        <v>7</v>
      </c>
      <c r="Z298" s="3">
        <f t="shared" si="72"/>
        <v>13</v>
      </c>
      <c r="AA298" s="3">
        <f t="shared" si="73"/>
        <v>11</v>
      </c>
      <c r="AB298" s="3">
        <f t="shared" si="74"/>
        <v>5</v>
      </c>
      <c r="AC298" s="3">
        <f t="shared" si="75"/>
        <v>2</v>
      </c>
      <c r="AD298" s="3">
        <f t="shared" si="76"/>
        <v>1</v>
      </c>
    </row>
    <row r="299" spans="1:30" x14ac:dyDescent="0.25">
      <c r="A299" s="2">
        <v>42307</v>
      </c>
      <c r="B299">
        <v>-0.99102404826811896</v>
      </c>
      <c r="C299">
        <v>-2.03182290586604</v>
      </c>
      <c r="D299">
        <v>0.912707698411094</v>
      </c>
      <c r="E299">
        <v>1.6017640462327101</v>
      </c>
      <c r="F299">
        <v>0.58346676816697396</v>
      </c>
      <c r="G299">
        <v>-0.61079791707304198</v>
      </c>
      <c r="H299">
        <v>1.0442999693986299</v>
      </c>
      <c r="I299">
        <v>0.87878078817468996</v>
      </c>
      <c r="J299">
        <v>-5.1606808072845699E-2</v>
      </c>
      <c r="K299">
        <v>0.38127992150689699</v>
      </c>
      <c r="L299">
        <v>-0.54023991581543296</v>
      </c>
      <c r="M299">
        <v>-0.76625417644345495</v>
      </c>
      <c r="N299">
        <v>-0.83901112670252598</v>
      </c>
      <c r="O299">
        <v>0.42845770635046598</v>
      </c>
      <c r="P299" s="4">
        <f t="shared" si="62"/>
        <v>42307</v>
      </c>
      <c r="Q299" s="3">
        <f t="shared" si="63"/>
        <v>13</v>
      </c>
      <c r="R299" s="3">
        <f t="shared" si="64"/>
        <v>14</v>
      </c>
      <c r="S299" s="3">
        <f t="shared" si="65"/>
        <v>3</v>
      </c>
      <c r="T299" s="3">
        <f t="shared" si="66"/>
        <v>1</v>
      </c>
      <c r="U299" s="3">
        <f t="shared" si="67"/>
        <v>5</v>
      </c>
      <c r="V299" s="3">
        <f t="shared" si="68"/>
        <v>10</v>
      </c>
      <c r="W299" s="3">
        <f t="shared" si="69"/>
        <v>2</v>
      </c>
      <c r="X299" s="3">
        <f t="shared" si="70"/>
        <v>4</v>
      </c>
      <c r="Y299" s="3">
        <f t="shared" si="71"/>
        <v>8</v>
      </c>
      <c r="Z299" s="3">
        <f t="shared" si="72"/>
        <v>7</v>
      </c>
      <c r="AA299" s="3">
        <f t="shared" si="73"/>
        <v>9</v>
      </c>
      <c r="AB299" s="3">
        <f t="shared" si="74"/>
        <v>11</v>
      </c>
      <c r="AC299" s="3">
        <f t="shared" si="75"/>
        <v>12</v>
      </c>
      <c r="AD299" s="3">
        <f t="shared" si="76"/>
        <v>6</v>
      </c>
    </row>
    <row r="300" spans="1:30" x14ac:dyDescent="0.25">
      <c r="A300" s="2">
        <v>42338</v>
      </c>
      <c r="B300">
        <v>-0.59820631877432295</v>
      </c>
      <c r="C300">
        <v>-0.26603290776622501</v>
      </c>
      <c r="D300">
        <v>0.31894407027973198</v>
      </c>
      <c r="E300">
        <v>1.89490449008427</v>
      </c>
      <c r="F300">
        <v>-1.6294956248677099</v>
      </c>
      <c r="G300">
        <v>0.25473918324237499</v>
      </c>
      <c r="H300">
        <v>0.40556973215527498</v>
      </c>
      <c r="I300">
        <v>0.54094632772713902</v>
      </c>
      <c r="J300">
        <v>-2.15463159755324</v>
      </c>
      <c r="K300">
        <v>0.19518721153583299</v>
      </c>
      <c r="L300">
        <v>0.99762746823677595</v>
      </c>
      <c r="M300">
        <v>0.13234333357772299</v>
      </c>
      <c r="N300">
        <v>-1.4105653523962901E-4</v>
      </c>
      <c r="O300">
        <v>-9.1754311342393993E-2</v>
      </c>
      <c r="P300" s="4">
        <f t="shared" si="62"/>
        <v>42338</v>
      </c>
      <c r="Q300" s="3">
        <f t="shared" si="63"/>
        <v>12</v>
      </c>
      <c r="R300" s="3">
        <f t="shared" si="64"/>
        <v>11</v>
      </c>
      <c r="S300" s="3">
        <f t="shared" si="65"/>
        <v>5</v>
      </c>
      <c r="T300" s="3">
        <f t="shared" si="66"/>
        <v>1</v>
      </c>
      <c r="U300" s="3">
        <f t="shared" si="67"/>
        <v>13</v>
      </c>
      <c r="V300" s="3">
        <f t="shared" si="68"/>
        <v>6</v>
      </c>
      <c r="W300" s="3">
        <f t="shared" si="69"/>
        <v>4</v>
      </c>
      <c r="X300" s="3">
        <f t="shared" si="70"/>
        <v>3</v>
      </c>
      <c r="Y300" s="3">
        <f t="shared" si="71"/>
        <v>14</v>
      </c>
      <c r="Z300" s="3">
        <f t="shared" si="72"/>
        <v>7</v>
      </c>
      <c r="AA300" s="3">
        <f t="shared" si="73"/>
        <v>2</v>
      </c>
      <c r="AB300" s="3">
        <f t="shared" si="74"/>
        <v>8</v>
      </c>
      <c r="AC300" s="3">
        <f t="shared" si="75"/>
        <v>9</v>
      </c>
      <c r="AD300" s="3">
        <f t="shared" si="76"/>
        <v>10</v>
      </c>
    </row>
    <row r="301" spans="1:30" x14ac:dyDescent="0.25">
      <c r="A301" s="2">
        <v>42369</v>
      </c>
      <c r="B301">
        <v>1.77875671236738</v>
      </c>
      <c r="C301">
        <v>-2.06745768245758E-2</v>
      </c>
      <c r="D301">
        <v>-1.0251172191765201</v>
      </c>
      <c r="E301">
        <v>-0.72306111726186395</v>
      </c>
      <c r="F301">
        <v>0.94426552780617901</v>
      </c>
      <c r="G301">
        <v>-0.79145763805282199</v>
      </c>
      <c r="H301">
        <v>0.31936220894445699</v>
      </c>
      <c r="I301">
        <v>-0.92067861788424799</v>
      </c>
      <c r="J301">
        <v>1.47169256901106</v>
      </c>
      <c r="K301">
        <v>-1.4824651817596699</v>
      </c>
      <c r="L301">
        <v>-0.90461817487839502</v>
      </c>
      <c r="M301">
        <v>0.42897153315768199</v>
      </c>
      <c r="N301">
        <v>0.47773009864229499</v>
      </c>
      <c r="O301">
        <v>0.44729387590904401</v>
      </c>
      <c r="P301" s="4">
        <f t="shared" si="62"/>
        <v>42369</v>
      </c>
      <c r="Q301" s="3">
        <f t="shared" si="63"/>
        <v>1</v>
      </c>
      <c r="R301" s="3">
        <f t="shared" si="64"/>
        <v>8</v>
      </c>
      <c r="S301" s="3">
        <f t="shared" si="65"/>
        <v>13</v>
      </c>
      <c r="T301" s="3">
        <f t="shared" si="66"/>
        <v>9</v>
      </c>
      <c r="U301" s="3">
        <f t="shared" si="67"/>
        <v>3</v>
      </c>
      <c r="V301" s="3">
        <f t="shared" si="68"/>
        <v>10</v>
      </c>
      <c r="W301" s="3">
        <f t="shared" si="69"/>
        <v>7</v>
      </c>
      <c r="X301" s="3">
        <f t="shared" si="70"/>
        <v>12</v>
      </c>
      <c r="Y301" s="3">
        <f t="shared" si="71"/>
        <v>2</v>
      </c>
      <c r="Z301" s="3">
        <f t="shared" si="72"/>
        <v>14</v>
      </c>
      <c r="AA301" s="3">
        <f t="shared" si="73"/>
        <v>11</v>
      </c>
      <c r="AB301" s="3">
        <f t="shared" si="74"/>
        <v>6</v>
      </c>
      <c r="AC301" s="3">
        <f t="shared" si="75"/>
        <v>4</v>
      </c>
      <c r="AD301" s="3">
        <f t="shared" si="76"/>
        <v>5</v>
      </c>
    </row>
    <row r="302" spans="1:30" x14ac:dyDescent="0.25">
      <c r="A302" s="2">
        <v>42398</v>
      </c>
      <c r="B302">
        <v>0.29679849982151701</v>
      </c>
      <c r="C302">
        <v>1.6796472464665999</v>
      </c>
      <c r="D302">
        <v>0.540433921564482</v>
      </c>
      <c r="E302">
        <v>-0.89750387318787805</v>
      </c>
      <c r="F302">
        <v>-1.0674301736255201</v>
      </c>
      <c r="G302">
        <v>-2.0699117376574598</v>
      </c>
      <c r="H302">
        <v>-0.15395047510933099</v>
      </c>
      <c r="I302">
        <v>1.2650186240883099</v>
      </c>
      <c r="J302">
        <v>-0.70495100889185203</v>
      </c>
      <c r="K302">
        <v>-0.38909720486015997</v>
      </c>
      <c r="L302">
        <v>-4.5779815281011799E-2</v>
      </c>
      <c r="M302">
        <v>7.75267590127523E-2</v>
      </c>
      <c r="N302">
        <v>1.0582252953864699</v>
      </c>
      <c r="O302">
        <v>0.41097394227308298</v>
      </c>
      <c r="P302" s="4">
        <f t="shared" si="62"/>
        <v>42398</v>
      </c>
      <c r="Q302" s="3">
        <f t="shared" si="63"/>
        <v>6</v>
      </c>
      <c r="R302" s="3">
        <f t="shared" si="64"/>
        <v>1</v>
      </c>
      <c r="S302" s="3">
        <f t="shared" si="65"/>
        <v>4</v>
      </c>
      <c r="T302" s="3">
        <f t="shared" si="66"/>
        <v>12</v>
      </c>
      <c r="U302" s="3">
        <f t="shared" si="67"/>
        <v>13</v>
      </c>
      <c r="V302" s="3">
        <f t="shared" si="68"/>
        <v>14</v>
      </c>
      <c r="W302" s="3">
        <f t="shared" si="69"/>
        <v>9</v>
      </c>
      <c r="X302" s="3">
        <f t="shared" si="70"/>
        <v>2</v>
      </c>
      <c r="Y302" s="3">
        <f t="shared" si="71"/>
        <v>11</v>
      </c>
      <c r="Z302" s="3">
        <f t="shared" si="72"/>
        <v>10</v>
      </c>
      <c r="AA302" s="3">
        <f t="shared" si="73"/>
        <v>8</v>
      </c>
      <c r="AB302" s="3">
        <f t="shared" si="74"/>
        <v>7</v>
      </c>
      <c r="AC302" s="3">
        <f t="shared" si="75"/>
        <v>3</v>
      </c>
      <c r="AD302" s="3">
        <f t="shared" si="76"/>
        <v>5</v>
      </c>
    </row>
    <row r="303" spans="1:30" x14ac:dyDescent="0.25">
      <c r="A303" s="2">
        <v>42429</v>
      </c>
      <c r="B303">
        <v>8.5129676215307495E-2</v>
      </c>
      <c r="C303">
        <v>0.67891759952535602</v>
      </c>
      <c r="D303">
        <v>0.24845399212473401</v>
      </c>
      <c r="E303">
        <v>-0.26242773686058202</v>
      </c>
      <c r="F303">
        <v>-0.23939555235849899</v>
      </c>
      <c r="G303">
        <v>-1.0012011886122401</v>
      </c>
      <c r="H303">
        <v>-2.51090701743821</v>
      </c>
      <c r="I303">
        <v>0.482534649359321</v>
      </c>
      <c r="J303">
        <v>1.2710670946917799</v>
      </c>
      <c r="K303">
        <v>-0.50943818341693703</v>
      </c>
      <c r="L303">
        <v>1.0438381680234901</v>
      </c>
      <c r="M303">
        <v>-0.80607887203233697</v>
      </c>
      <c r="N303">
        <v>0.89216766419997395</v>
      </c>
      <c r="O303">
        <v>0.62733970657884297</v>
      </c>
      <c r="P303" s="4">
        <f t="shared" si="62"/>
        <v>42429</v>
      </c>
      <c r="Q303" s="3">
        <f t="shared" si="63"/>
        <v>8</v>
      </c>
      <c r="R303" s="3">
        <f t="shared" si="64"/>
        <v>4</v>
      </c>
      <c r="S303" s="3">
        <f t="shared" si="65"/>
        <v>7</v>
      </c>
      <c r="T303" s="3">
        <f t="shared" si="66"/>
        <v>10</v>
      </c>
      <c r="U303" s="3">
        <f t="shared" si="67"/>
        <v>9</v>
      </c>
      <c r="V303" s="3">
        <f t="shared" si="68"/>
        <v>13</v>
      </c>
      <c r="W303" s="3">
        <f t="shared" si="69"/>
        <v>14</v>
      </c>
      <c r="X303" s="3">
        <f t="shared" si="70"/>
        <v>6</v>
      </c>
      <c r="Y303" s="3">
        <f t="shared" si="71"/>
        <v>1</v>
      </c>
      <c r="Z303" s="3">
        <f t="shared" si="72"/>
        <v>11</v>
      </c>
      <c r="AA303" s="3">
        <f t="shared" si="73"/>
        <v>2</v>
      </c>
      <c r="AB303" s="3">
        <f t="shared" si="74"/>
        <v>12</v>
      </c>
      <c r="AC303" s="3">
        <f t="shared" si="75"/>
        <v>3</v>
      </c>
      <c r="AD303" s="3">
        <f t="shared" si="76"/>
        <v>5</v>
      </c>
    </row>
    <row r="304" spans="1:30" x14ac:dyDescent="0.25">
      <c r="A304" s="2">
        <v>42460</v>
      </c>
      <c r="B304">
        <v>6.9087845471662801E-2</v>
      </c>
      <c r="C304">
        <v>0.38732281205595598</v>
      </c>
      <c r="D304">
        <v>-1.1694370769447899</v>
      </c>
      <c r="E304">
        <v>0.46892556496748</v>
      </c>
      <c r="F304">
        <v>1.9654305228486699</v>
      </c>
      <c r="G304">
        <v>-0.34354938132972102</v>
      </c>
      <c r="H304">
        <v>0.61337636136997897</v>
      </c>
      <c r="I304">
        <v>-0.31333173337235798</v>
      </c>
      <c r="J304">
        <v>1.0707213730699301</v>
      </c>
      <c r="K304">
        <v>-0.21387900442011901</v>
      </c>
      <c r="L304">
        <v>-1.3537580313087301</v>
      </c>
      <c r="M304">
        <v>-1.4321747699355101</v>
      </c>
      <c r="N304">
        <v>-0.79492195081917205</v>
      </c>
      <c r="O304">
        <v>1.0461874683467201</v>
      </c>
      <c r="P304" s="4">
        <f t="shared" si="62"/>
        <v>42460</v>
      </c>
      <c r="Q304" s="3">
        <f t="shared" si="63"/>
        <v>7</v>
      </c>
      <c r="R304" s="3">
        <f t="shared" si="64"/>
        <v>6</v>
      </c>
      <c r="S304" s="3">
        <f t="shared" si="65"/>
        <v>12</v>
      </c>
      <c r="T304" s="3">
        <f t="shared" si="66"/>
        <v>5</v>
      </c>
      <c r="U304" s="3">
        <f t="shared" si="67"/>
        <v>1</v>
      </c>
      <c r="V304" s="3">
        <f t="shared" si="68"/>
        <v>10</v>
      </c>
      <c r="W304" s="3">
        <f t="shared" si="69"/>
        <v>4</v>
      </c>
      <c r="X304" s="3">
        <f t="shared" si="70"/>
        <v>9</v>
      </c>
      <c r="Y304" s="3">
        <f t="shared" si="71"/>
        <v>2</v>
      </c>
      <c r="Z304" s="3">
        <f t="shared" si="72"/>
        <v>8</v>
      </c>
      <c r="AA304" s="3">
        <f t="shared" si="73"/>
        <v>13</v>
      </c>
      <c r="AB304" s="3">
        <f t="shared" si="74"/>
        <v>14</v>
      </c>
      <c r="AC304" s="3">
        <f t="shared" si="75"/>
        <v>11</v>
      </c>
      <c r="AD304" s="3">
        <f t="shared" si="76"/>
        <v>3</v>
      </c>
    </row>
    <row r="305" spans="1:30" x14ac:dyDescent="0.25">
      <c r="A305" s="2">
        <v>42489</v>
      </c>
      <c r="B305">
        <v>0.97291171762418005</v>
      </c>
      <c r="C305">
        <v>1.05670016551181</v>
      </c>
      <c r="D305">
        <v>-6.2349278599895898E-2</v>
      </c>
      <c r="E305">
        <v>-0.51357112193311205</v>
      </c>
      <c r="F305">
        <v>-0.59821396282953898</v>
      </c>
      <c r="G305">
        <v>0.88793285207819495</v>
      </c>
      <c r="H305">
        <v>-2.0079596948235001</v>
      </c>
      <c r="I305">
        <v>-0.49108391235397397</v>
      </c>
      <c r="J305">
        <v>-0.90288238654323305</v>
      </c>
      <c r="K305">
        <v>1.74973669835445</v>
      </c>
      <c r="L305">
        <v>-7.0820913615417799E-2</v>
      </c>
      <c r="M305">
        <v>0.83649971430997605</v>
      </c>
      <c r="N305">
        <v>-4.0394923895531898E-2</v>
      </c>
      <c r="O305">
        <v>-0.81650495328440298</v>
      </c>
      <c r="P305" s="4">
        <f t="shared" si="62"/>
        <v>42489</v>
      </c>
      <c r="Q305" s="3">
        <f t="shared" si="63"/>
        <v>3</v>
      </c>
      <c r="R305" s="3">
        <f t="shared" si="64"/>
        <v>2</v>
      </c>
      <c r="S305" s="3">
        <f t="shared" si="65"/>
        <v>7</v>
      </c>
      <c r="T305" s="3">
        <f t="shared" si="66"/>
        <v>10</v>
      </c>
      <c r="U305" s="3">
        <f t="shared" si="67"/>
        <v>11</v>
      </c>
      <c r="V305" s="3">
        <f t="shared" si="68"/>
        <v>4</v>
      </c>
      <c r="W305" s="3">
        <f t="shared" si="69"/>
        <v>14</v>
      </c>
      <c r="X305" s="3">
        <f t="shared" si="70"/>
        <v>9</v>
      </c>
      <c r="Y305" s="3">
        <f t="shared" si="71"/>
        <v>13</v>
      </c>
      <c r="Z305" s="3">
        <f t="shared" si="72"/>
        <v>1</v>
      </c>
      <c r="AA305" s="3">
        <f t="shared" si="73"/>
        <v>8</v>
      </c>
      <c r="AB305" s="3">
        <f t="shared" si="74"/>
        <v>5</v>
      </c>
      <c r="AC305" s="3">
        <f t="shared" si="75"/>
        <v>6</v>
      </c>
      <c r="AD305" s="3">
        <f t="shared" si="76"/>
        <v>12</v>
      </c>
    </row>
    <row r="306" spans="1:30" x14ac:dyDescent="0.25">
      <c r="A306" s="2">
        <v>42521</v>
      </c>
      <c r="B306">
        <v>0.84078696475565096</v>
      </c>
      <c r="C306">
        <v>-0.30106055727419201</v>
      </c>
      <c r="D306">
        <v>1.17996192544052</v>
      </c>
      <c r="E306">
        <v>0.24171226998645601</v>
      </c>
      <c r="F306">
        <v>-0.90943813157025499</v>
      </c>
      <c r="G306">
        <v>-1.31720430535662</v>
      </c>
      <c r="H306">
        <v>1.3350305462748999</v>
      </c>
      <c r="I306">
        <v>0.73366987983925203</v>
      </c>
      <c r="J306">
        <v>-1.9469535292111699</v>
      </c>
      <c r="K306">
        <v>-0.496267125511268</v>
      </c>
      <c r="L306">
        <v>-0.12069147842276599</v>
      </c>
      <c r="M306">
        <v>1.16492065371283</v>
      </c>
      <c r="N306">
        <v>-0.63738261971702403</v>
      </c>
      <c r="O306">
        <v>0.23291550705369199</v>
      </c>
      <c r="P306" s="4">
        <f t="shared" si="62"/>
        <v>42521</v>
      </c>
      <c r="Q306" s="3">
        <f t="shared" si="63"/>
        <v>4</v>
      </c>
      <c r="R306" s="3">
        <f t="shared" si="64"/>
        <v>9</v>
      </c>
      <c r="S306" s="3">
        <f t="shared" si="65"/>
        <v>2</v>
      </c>
      <c r="T306" s="3">
        <f t="shared" si="66"/>
        <v>6</v>
      </c>
      <c r="U306" s="3">
        <f t="shared" si="67"/>
        <v>12</v>
      </c>
      <c r="V306" s="3">
        <f t="shared" si="68"/>
        <v>13</v>
      </c>
      <c r="W306" s="3">
        <f t="shared" si="69"/>
        <v>1</v>
      </c>
      <c r="X306" s="3">
        <f t="shared" si="70"/>
        <v>5</v>
      </c>
      <c r="Y306" s="3">
        <f t="shared" si="71"/>
        <v>14</v>
      </c>
      <c r="Z306" s="3">
        <f t="shared" si="72"/>
        <v>10</v>
      </c>
      <c r="AA306" s="3">
        <f t="shared" si="73"/>
        <v>8</v>
      </c>
      <c r="AB306" s="3">
        <f t="shared" si="74"/>
        <v>3</v>
      </c>
      <c r="AC306" s="3">
        <f t="shared" si="75"/>
        <v>11</v>
      </c>
      <c r="AD306" s="3">
        <f t="shared" si="76"/>
        <v>7</v>
      </c>
    </row>
    <row r="307" spans="1:30" x14ac:dyDescent="0.25">
      <c r="A307" s="2">
        <v>42551</v>
      </c>
      <c r="B307">
        <v>-5.6762644102591299E-3</v>
      </c>
      <c r="C307">
        <v>0.62570337813060195</v>
      </c>
      <c r="D307">
        <v>-0.53579181564811795</v>
      </c>
      <c r="E307">
        <v>-0.62211119023499495</v>
      </c>
      <c r="F307">
        <v>1.15948557355335</v>
      </c>
      <c r="G307">
        <v>-1.4705318145081201</v>
      </c>
      <c r="H307">
        <v>-1.4393643430904699</v>
      </c>
      <c r="I307">
        <v>6.92545740574005E-2</v>
      </c>
      <c r="J307">
        <v>1.1846898206818699</v>
      </c>
      <c r="K307">
        <v>-1.37230166891818</v>
      </c>
      <c r="L307">
        <v>-6.5141893141384105E-2</v>
      </c>
      <c r="M307">
        <v>0.186522120908519</v>
      </c>
      <c r="N307">
        <v>1.5975937627225301</v>
      </c>
      <c r="O307">
        <v>0.68766975989724699</v>
      </c>
      <c r="P307" s="4">
        <f t="shared" si="62"/>
        <v>42551</v>
      </c>
      <c r="Q307" s="3">
        <f t="shared" si="63"/>
        <v>8</v>
      </c>
      <c r="R307" s="3">
        <f t="shared" si="64"/>
        <v>5</v>
      </c>
      <c r="S307" s="3">
        <f t="shared" si="65"/>
        <v>10</v>
      </c>
      <c r="T307" s="3">
        <f t="shared" si="66"/>
        <v>11</v>
      </c>
      <c r="U307" s="3">
        <f t="shared" si="67"/>
        <v>3</v>
      </c>
      <c r="V307" s="3">
        <f t="shared" si="68"/>
        <v>14</v>
      </c>
      <c r="W307" s="3">
        <f t="shared" si="69"/>
        <v>13</v>
      </c>
      <c r="X307" s="3">
        <f t="shared" si="70"/>
        <v>7</v>
      </c>
      <c r="Y307" s="3">
        <f t="shared" si="71"/>
        <v>2</v>
      </c>
      <c r="Z307" s="3">
        <f t="shared" si="72"/>
        <v>12</v>
      </c>
      <c r="AA307" s="3">
        <f t="shared" si="73"/>
        <v>9</v>
      </c>
      <c r="AB307" s="3">
        <f t="shared" si="74"/>
        <v>6</v>
      </c>
      <c r="AC307" s="3">
        <f t="shared" si="75"/>
        <v>1</v>
      </c>
      <c r="AD307" s="3">
        <f t="shared" si="76"/>
        <v>4</v>
      </c>
    </row>
    <row r="308" spans="1:30" x14ac:dyDescent="0.25">
      <c r="A308" s="2">
        <v>42580</v>
      </c>
      <c r="B308">
        <v>1.19174992416121</v>
      </c>
      <c r="C308">
        <v>-0.24176307030914801</v>
      </c>
      <c r="D308">
        <v>0.30289467228954298</v>
      </c>
      <c r="E308">
        <v>1.28126960592378</v>
      </c>
      <c r="F308">
        <v>-0.115239131986982</v>
      </c>
      <c r="G308">
        <v>-0.21802316017421999</v>
      </c>
      <c r="H308">
        <v>1.21204944675838</v>
      </c>
      <c r="I308">
        <v>-0.47034516705101298</v>
      </c>
      <c r="J308">
        <v>-2.3824598850242702</v>
      </c>
      <c r="K308">
        <v>0.72893317122220302</v>
      </c>
      <c r="L308">
        <v>0.42856938481169499</v>
      </c>
      <c r="M308">
        <v>-1.2337026878916799</v>
      </c>
      <c r="N308">
        <v>-0.18480528153831399</v>
      </c>
      <c r="O308">
        <v>-0.29912782119117998</v>
      </c>
      <c r="P308" s="4">
        <f t="shared" si="62"/>
        <v>42580</v>
      </c>
      <c r="Q308" s="3">
        <f t="shared" si="63"/>
        <v>3</v>
      </c>
      <c r="R308" s="3">
        <f t="shared" si="64"/>
        <v>10</v>
      </c>
      <c r="S308" s="3">
        <f t="shared" si="65"/>
        <v>6</v>
      </c>
      <c r="T308" s="3">
        <f t="shared" si="66"/>
        <v>1</v>
      </c>
      <c r="U308" s="3">
        <f t="shared" si="67"/>
        <v>7</v>
      </c>
      <c r="V308" s="3">
        <f t="shared" si="68"/>
        <v>9</v>
      </c>
      <c r="W308" s="3">
        <f t="shared" si="69"/>
        <v>2</v>
      </c>
      <c r="X308" s="3">
        <f t="shared" si="70"/>
        <v>12</v>
      </c>
      <c r="Y308" s="3">
        <f t="shared" si="71"/>
        <v>14</v>
      </c>
      <c r="Z308" s="3">
        <f t="shared" si="72"/>
        <v>4</v>
      </c>
      <c r="AA308" s="3">
        <f t="shared" si="73"/>
        <v>5</v>
      </c>
      <c r="AB308" s="3">
        <f t="shared" si="74"/>
        <v>13</v>
      </c>
      <c r="AC308" s="3">
        <f t="shared" si="75"/>
        <v>8</v>
      </c>
      <c r="AD308" s="3">
        <f t="shared" si="76"/>
        <v>11</v>
      </c>
    </row>
    <row r="309" spans="1:30" x14ac:dyDescent="0.25">
      <c r="A309" s="2">
        <v>42613</v>
      </c>
      <c r="B309">
        <v>-1.7052851125386601</v>
      </c>
      <c r="C309">
        <v>-0.31091178652620199</v>
      </c>
      <c r="D309">
        <v>-0.618557568440117</v>
      </c>
      <c r="E309">
        <v>0.92559531544620399</v>
      </c>
      <c r="F309">
        <v>2.4461283672226299</v>
      </c>
      <c r="G309">
        <v>-0.21726385427387701</v>
      </c>
      <c r="H309">
        <v>-0.52670516233716302</v>
      </c>
      <c r="I309">
        <v>0.42656818795104001</v>
      </c>
      <c r="J309">
        <v>-1.02509490848559</v>
      </c>
      <c r="K309">
        <v>0.422337802618931</v>
      </c>
      <c r="L309">
        <v>0.73132134542693294</v>
      </c>
      <c r="M309">
        <v>-0.27872337245790202</v>
      </c>
      <c r="N309">
        <v>0.30567758314249199</v>
      </c>
      <c r="O309">
        <v>-0.57508683674871897</v>
      </c>
      <c r="P309" s="4">
        <f t="shared" si="62"/>
        <v>42613</v>
      </c>
      <c r="Q309" s="3">
        <f t="shared" si="63"/>
        <v>14</v>
      </c>
      <c r="R309" s="3">
        <f t="shared" si="64"/>
        <v>9</v>
      </c>
      <c r="S309" s="3">
        <f t="shared" si="65"/>
        <v>12</v>
      </c>
      <c r="T309" s="3">
        <f t="shared" si="66"/>
        <v>2</v>
      </c>
      <c r="U309" s="3">
        <f t="shared" si="67"/>
        <v>1</v>
      </c>
      <c r="V309" s="3">
        <f t="shared" si="68"/>
        <v>7</v>
      </c>
      <c r="W309" s="3">
        <f t="shared" si="69"/>
        <v>10</v>
      </c>
      <c r="X309" s="3">
        <f t="shared" si="70"/>
        <v>4</v>
      </c>
      <c r="Y309" s="3">
        <f t="shared" si="71"/>
        <v>13</v>
      </c>
      <c r="Z309" s="3">
        <f t="shared" si="72"/>
        <v>5</v>
      </c>
      <c r="AA309" s="3">
        <f t="shared" si="73"/>
        <v>3</v>
      </c>
      <c r="AB309" s="3">
        <f t="shared" si="74"/>
        <v>8</v>
      </c>
      <c r="AC309" s="3">
        <f t="shared" si="75"/>
        <v>6</v>
      </c>
      <c r="AD309" s="3">
        <f t="shared" si="76"/>
        <v>11</v>
      </c>
    </row>
    <row r="310" spans="1:30" x14ac:dyDescent="0.25">
      <c r="A310" s="2">
        <v>42643</v>
      </c>
      <c r="B310">
        <v>4.1795927749130803E-2</v>
      </c>
      <c r="C310">
        <v>0.66387193013248202</v>
      </c>
      <c r="D310">
        <v>1.5491701942055101E-2</v>
      </c>
      <c r="E310">
        <v>-0.98074576824375304</v>
      </c>
      <c r="F310">
        <v>1.0779154590111999</v>
      </c>
      <c r="G310">
        <v>-2.4830766111653202</v>
      </c>
      <c r="H310">
        <v>3.1730473408327103E-2</v>
      </c>
      <c r="I310">
        <v>-0.64760568537539998</v>
      </c>
      <c r="J310">
        <v>0.95872483671081099</v>
      </c>
      <c r="K310">
        <v>0.36677017937351097</v>
      </c>
      <c r="L310">
        <v>1.00221587143607</v>
      </c>
      <c r="M310">
        <v>-0.71820546058643098</v>
      </c>
      <c r="N310">
        <v>1.0595493326001499</v>
      </c>
      <c r="O310">
        <v>-0.38843218699283599</v>
      </c>
      <c r="P310" s="4">
        <f t="shared" si="62"/>
        <v>42643</v>
      </c>
      <c r="Q310" s="3">
        <f t="shared" si="63"/>
        <v>7</v>
      </c>
      <c r="R310" s="3">
        <f t="shared" si="64"/>
        <v>5</v>
      </c>
      <c r="S310" s="3">
        <f t="shared" si="65"/>
        <v>9</v>
      </c>
      <c r="T310" s="3">
        <f t="shared" si="66"/>
        <v>13</v>
      </c>
      <c r="U310" s="3">
        <f t="shared" si="67"/>
        <v>1</v>
      </c>
      <c r="V310" s="3">
        <f t="shared" si="68"/>
        <v>14</v>
      </c>
      <c r="W310" s="3">
        <f t="shared" si="69"/>
        <v>8</v>
      </c>
      <c r="X310" s="3">
        <f t="shared" si="70"/>
        <v>11</v>
      </c>
      <c r="Y310" s="3">
        <f t="shared" si="71"/>
        <v>4</v>
      </c>
      <c r="Z310" s="3">
        <f t="shared" si="72"/>
        <v>6</v>
      </c>
      <c r="AA310" s="3">
        <f t="shared" si="73"/>
        <v>3</v>
      </c>
      <c r="AB310" s="3">
        <f t="shared" si="74"/>
        <v>12</v>
      </c>
      <c r="AC310" s="3">
        <f t="shared" si="75"/>
        <v>2</v>
      </c>
      <c r="AD310" s="3">
        <f t="shared" si="76"/>
        <v>10</v>
      </c>
    </row>
    <row r="311" spans="1:30" x14ac:dyDescent="0.25">
      <c r="A311" s="2">
        <v>42674</v>
      </c>
      <c r="B311">
        <v>-1.0552186986515399</v>
      </c>
      <c r="C311">
        <v>0.23063249442643299</v>
      </c>
      <c r="D311">
        <v>0.28345799359882801</v>
      </c>
      <c r="E311">
        <v>0.31607706934721103</v>
      </c>
      <c r="F311">
        <v>-0.83851775989521904</v>
      </c>
      <c r="G311">
        <v>1.38316591832199</v>
      </c>
      <c r="H311">
        <v>1.68398054930767</v>
      </c>
      <c r="I311">
        <v>-0.15733361105820501</v>
      </c>
      <c r="J311">
        <v>-1.03359837968434</v>
      </c>
      <c r="K311">
        <v>1.4508801562754901</v>
      </c>
      <c r="L311">
        <v>-2.2265360668748398E-2</v>
      </c>
      <c r="M311">
        <v>-1.47725042600045</v>
      </c>
      <c r="N311">
        <v>0.13193357021723801</v>
      </c>
      <c r="O311">
        <v>-0.89594351553634499</v>
      </c>
      <c r="P311" s="4">
        <f t="shared" si="62"/>
        <v>42674</v>
      </c>
      <c r="Q311" s="3">
        <f t="shared" si="63"/>
        <v>13</v>
      </c>
      <c r="R311" s="3">
        <f t="shared" si="64"/>
        <v>6</v>
      </c>
      <c r="S311" s="3">
        <f t="shared" si="65"/>
        <v>5</v>
      </c>
      <c r="T311" s="3">
        <f t="shared" si="66"/>
        <v>4</v>
      </c>
      <c r="U311" s="3">
        <f t="shared" si="67"/>
        <v>10</v>
      </c>
      <c r="V311" s="3">
        <f t="shared" si="68"/>
        <v>3</v>
      </c>
      <c r="W311" s="3">
        <f t="shared" si="69"/>
        <v>1</v>
      </c>
      <c r="X311" s="3">
        <f t="shared" si="70"/>
        <v>9</v>
      </c>
      <c r="Y311" s="3">
        <f t="shared" si="71"/>
        <v>12</v>
      </c>
      <c r="Z311" s="3">
        <f t="shared" si="72"/>
        <v>2</v>
      </c>
      <c r="AA311" s="3">
        <f t="shared" si="73"/>
        <v>8</v>
      </c>
      <c r="AB311" s="3">
        <f t="shared" si="74"/>
        <v>14</v>
      </c>
      <c r="AC311" s="3">
        <f t="shared" si="75"/>
        <v>7</v>
      </c>
      <c r="AD311" s="3">
        <f t="shared" si="76"/>
        <v>11</v>
      </c>
    </row>
    <row r="312" spans="1:30" x14ac:dyDescent="0.25">
      <c r="A312" s="2">
        <v>42704</v>
      </c>
      <c r="B312">
        <v>0.58281627483452203</v>
      </c>
      <c r="C312">
        <v>0.41239434723067298</v>
      </c>
      <c r="D312">
        <v>0.15844281108417499</v>
      </c>
      <c r="E312">
        <v>-0.55904266424706095</v>
      </c>
      <c r="F312">
        <v>-0.56280127574989003</v>
      </c>
      <c r="G312">
        <v>-0.79101905027246999</v>
      </c>
      <c r="H312">
        <v>1.5648851825499399</v>
      </c>
      <c r="I312">
        <v>3.9677278969792402E-2</v>
      </c>
      <c r="J312">
        <v>1.3435542148353701</v>
      </c>
      <c r="K312">
        <v>-2.1324611857662101</v>
      </c>
      <c r="L312">
        <v>0.450747678909098</v>
      </c>
      <c r="M312">
        <v>-0.208358961643793</v>
      </c>
      <c r="N312">
        <v>-1.17799894445153</v>
      </c>
      <c r="O312">
        <v>0.87916429371737603</v>
      </c>
      <c r="P312" s="4">
        <f t="shared" si="62"/>
        <v>42704</v>
      </c>
      <c r="Q312" s="3">
        <f t="shared" si="63"/>
        <v>4</v>
      </c>
      <c r="R312" s="3">
        <f t="shared" si="64"/>
        <v>6</v>
      </c>
      <c r="S312" s="3">
        <f t="shared" si="65"/>
        <v>7</v>
      </c>
      <c r="T312" s="3">
        <f t="shared" si="66"/>
        <v>10</v>
      </c>
      <c r="U312" s="3">
        <f t="shared" si="67"/>
        <v>11</v>
      </c>
      <c r="V312" s="3">
        <f t="shared" si="68"/>
        <v>12</v>
      </c>
      <c r="W312" s="3">
        <f t="shared" si="69"/>
        <v>1</v>
      </c>
      <c r="X312" s="3">
        <f t="shared" si="70"/>
        <v>8</v>
      </c>
      <c r="Y312" s="3">
        <f t="shared" si="71"/>
        <v>2</v>
      </c>
      <c r="Z312" s="3">
        <f t="shared" si="72"/>
        <v>14</v>
      </c>
      <c r="AA312" s="3">
        <f t="shared" si="73"/>
        <v>5</v>
      </c>
      <c r="AB312" s="3">
        <f t="shared" si="74"/>
        <v>9</v>
      </c>
      <c r="AC312" s="3">
        <f t="shared" si="75"/>
        <v>13</v>
      </c>
      <c r="AD312" s="3">
        <f t="shared" si="76"/>
        <v>3</v>
      </c>
    </row>
    <row r="313" spans="1:30" x14ac:dyDescent="0.25">
      <c r="A313" s="2">
        <v>42734</v>
      </c>
      <c r="B313">
        <v>1.94925869336602E-2</v>
      </c>
      <c r="C313">
        <v>-0.64912544512723303</v>
      </c>
      <c r="D313">
        <v>0.49934949325129502</v>
      </c>
      <c r="E313">
        <v>0.81610057484516196</v>
      </c>
      <c r="F313">
        <v>-1.9318508690493099</v>
      </c>
      <c r="G313">
        <v>2.2265214683786501</v>
      </c>
      <c r="H313">
        <v>-0.27129132388858102</v>
      </c>
      <c r="I313">
        <v>0.32779028458712101</v>
      </c>
      <c r="J313">
        <v>-1.25880682701439</v>
      </c>
      <c r="K313">
        <v>0.85478652037144798</v>
      </c>
      <c r="L313">
        <v>-0.34406983369185701</v>
      </c>
      <c r="M313">
        <v>0.14652879574741801</v>
      </c>
      <c r="N313">
        <v>0.130488404702399</v>
      </c>
      <c r="O313">
        <v>-0.56591383004578399</v>
      </c>
      <c r="P313" s="4">
        <f t="shared" si="62"/>
        <v>42734</v>
      </c>
      <c r="Q313" s="3">
        <f t="shared" si="63"/>
        <v>8</v>
      </c>
      <c r="R313" s="3">
        <f t="shared" si="64"/>
        <v>12</v>
      </c>
      <c r="S313" s="3">
        <f t="shared" si="65"/>
        <v>4</v>
      </c>
      <c r="T313" s="3">
        <f t="shared" si="66"/>
        <v>3</v>
      </c>
      <c r="U313" s="3">
        <f t="shared" si="67"/>
        <v>14</v>
      </c>
      <c r="V313" s="3">
        <f t="shared" si="68"/>
        <v>1</v>
      </c>
      <c r="W313" s="3">
        <f t="shared" si="69"/>
        <v>9</v>
      </c>
      <c r="X313" s="3">
        <f t="shared" si="70"/>
        <v>5</v>
      </c>
      <c r="Y313" s="3">
        <f t="shared" si="71"/>
        <v>13</v>
      </c>
      <c r="Z313" s="3">
        <f t="shared" si="72"/>
        <v>2</v>
      </c>
      <c r="AA313" s="3">
        <f t="shared" si="73"/>
        <v>10</v>
      </c>
      <c r="AB313" s="3">
        <f t="shared" si="74"/>
        <v>6</v>
      </c>
      <c r="AC313" s="3">
        <f t="shared" si="75"/>
        <v>7</v>
      </c>
      <c r="AD313" s="3">
        <f t="shared" si="76"/>
        <v>11</v>
      </c>
    </row>
    <row r="314" spans="1:30" x14ac:dyDescent="0.25">
      <c r="A314" s="2">
        <v>42766</v>
      </c>
      <c r="B314">
        <v>-0.763639036506497</v>
      </c>
      <c r="C314">
        <v>0.188147806591277</v>
      </c>
      <c r="D314">
        <v>-1.13595383879956</v>
      </c>
      <c r="E314">
        <v>7.5139801838781703E-2</v>
      </c>
      <c r="F314">
        <v>2.17090291499066</v>
      </c>
      <c r="G314">
        <v>-1.49555333706727</v>
      </c>
      <c r="H314">
        <v>-0.27920272302360999</v>
      </c>
      <c r="I314">
        <v>-0.74822935138370605</v>
      </c>
      <c r="J314">
        <v>1.79583470926827</v>
      </c>
      <c r="K314">
        <v>-6.0165982880012299E-2</v>
      </c>
      <c r="L314">
        <v>0.189973780027925</v>
      </c>
      <c r="M314">
        <v>-5.0935719794059003E-2</v>
      </c>
      <c r="N314">
        <v>-0.27806974031706599</v>
      </c>
      <c r="O314">
        <v>0.39175071705487402</v>
      </c>
      <c r="P314" s="4">
        <f t="shared" si="62"/>
        <v>42766</v>
      </c>
      <c r="Q314" s="3">
        <f t="shared" si="63"/>
        <v>12</v>
      </c>
      <c r="R314" s="3">
        <f t="shared" si="64"/>
        <v>5</v>
      </c>
      <c r="S314" s="3">
        <f t="shared" si="65"/>
        <v>13</v>
      </c>
      <c r="T314" s="3">
        <f t="shared" si="66"/>
        <v>6</v>
      </c>
      <c r="U314" s="3">
        <f t="shared" si="67"/>
        <v>1</v>
      </c>
      <c r="V314" s="3">
        <f t="shared" si="68"/>
        <v>14</v>
      </c>
      <c r="W314" s="3">
        <f t="shared" si="69"/>
        <v>10</v>
      </c>
      <c r="X314" s="3">
        <f t="shared" si="70"/>
        <v>11</v>
      </c>
      <c r="Y314" s="3">
        <f t="shared" si="71"/>
        <v>2</v>
      </c>
      <c r="Z314" s="3">
        <f t="shared" si="72"/>
        <v>8</v>
      </c>
      <c r="AA314" s="3">
        <f t="shared" si="73"/>
        <v>4</v>
      </c>
      <c r="AB314" s="3">
        <f t="shared" si="74"/>
        <v>7</v>
      </c>
      <c r="AC314" s="3">
        <f t="shared" si="75"/>
        <v>9</v>
      </c>
      <c r="AD314" s="3">
        <f t="shared" si="76"/>
        <v>3</v>
      </c>
    </row>
    <row r="315" spans="1:30" x14ac:dyDescent="0.25">
      <c r="A315" s="2">
        <v>42794</v>
      </c>
      <c r="B315">
        <v>2.4234667644464701E-3</v>
      </c>
      <c r="C315">
        <v>-2.25847594482275</v>
      </c>
      <c r="D315">
        <v>3.7228256549657703E-2</v>
      </c>
      <c r="E315">
        <v>0.10992741480238299</v>
      </c>
      <c r="F315">
        <v>-0.52145924635556296</v>
      </c>
      <c r="G315">
        <v>-0.405146563048422</v>
      </c>
      <c r="H315">
        <v>-1.1020091203129301</v>
      </c>
      <c r="I315">
        <v>1.8440259671465</v>
      </c>
      <c r="J315">
        <v>-0.21178093070184001</v>
      </c>
      <c r="K315">
        <v>0.10888562476965601</v>
      </c>
      <c r="L315">
        <v>-0.16802241813868801</v>
      </c>
      <c r="M315">
        <v>0.39600965627600798</v>
      </c>
      <c r="N315">
        <v>0.73622934615621305</v>
      </c>
      <c r="O315">
        <v>1.4321644909153299</v>
      </c>
      <c r="P315" s="4">
        <f t="shared" si="62"/>
        <v>42794</v>
      </c>
      <c r="Q315" s="3">
        <f t="shared" si="63"/>
        <v>8</v>
      </c>
      <c r="R315" s="3">
        <f t="shared" si="64"/>
        <v>14</v>
      </c>
      <c r="S315" s="3">
        <f t="shared" si="65"/>
        <v>7</v>
      </c>
      <c r="T315" s="3">
        <f t="shared" si="66"/>
        <v>5</v>
      </c>
      <c r="U315" s="3">
        <f t="shared" si="67"/>
        <v>12</v>
      </c>
      <c r="V315" s="3">
        <f t="shared" si="68"/>
        <v>11</v>
      </c>
      <c r="W315" s="3">
        <f t="shared" si="69"/>
        <v>13</v>
      </c>
      <c r="X315" s="3">
        <f t="shared" si="70"/>
        <v>1</v>
      </c>
      <c r="Y315" s="3">
        <f t="shared" si="71"/>
        <v>10</v>
      </c>
      <c r="Z315" s="3">
        <f t="shared" si="72"/>
        <v>6</v>
      </c>
      <c r="AA315" s="3">
        <f t="shared" si="73"/>
        <v>9</v>
      </c>
      <c r="AB315" s="3">
        <f t="shared" si="74"/>
        <v>4</v>
      </c>
      <c r="AC315" s="3">
        <f t="shared" si="75"/>
        <v>3</v>
      </c>
      <c r="AD315" s="3">
        <f t="shared" si="76"/>
        <v>2</v>
      </c>
    </row>
    <row r="316" spans="1:30" x14ac:dyDescent="0.25">
      <c r="A316" s="2">
        <v>42825</v>
      </c>
      <c r="B316">
        <v>-4.92945001987097E-2</v>
      </c>
      <c r="C316">
        <v>-0.74704588991464405</v>
      </c>
      <c r="D316">
        <v>0.81406922288982597</v>
      </c>
      <c r="E316">
        <v>0.16843304639920101</v>
      </c>
      <c r="F316">
        <v>-0.58579102319473497</v>
      </c>
      <c r="G316">
        <v>1.7698345196510501</v>
      </c>
      <c r="H316">
        <v>-1.2895083684664801</v>
      </c>
      <c r="I316">
        <v>0.38206801100666998</v>
      </c>
      <c r="J316">
        <v>-0.49189251743586998</v>
      </c>
      <c r="K316">
        <v>2.0802314573293801</v>
      </c>
      <c r="L316">
        <v>-2.8676387419249199E-2</v>
      </c>
      <c r="M316">
        <v>-0.12633211832376801</v>
      </c>
      <c r="N316">
        <v>-0.74748767729152799</v>
      </c>
      <c r="O316">
        <v>-1.1486077750311401</v>
      </c>
      <c r="P316" s="4">
        <f t="shared" si="62"/>
        <v>42825</v>
      </c>
      <c r="Q316" s="3">
        <f t="shared" si="63"/>
        <v>7</v>
      </c>
      <c r="R316" s="3">
        <f t="shared" si="64"/>
        <v>11</v>
      </c>
      <c r="S316" s="3">
        <f t="shared" si="65"/>
        <v>3</v>
      </c>
      <c r="T316" s="3">
        <f t="shared" si="66"/>
        <v>5</v>
      </c>
      <c r="U316" s="3">
        <f t="shared" si="67"/>
        <v>10</v>
      </c>
      <c r="V316" s="3">
        <f t="shared" si="68"/>
        <v>2</v>
      </c>
      <c r="W316" s="3">
        <f t="shared" si="69"/>
        <v>14</v>
      </c>
      <c r="X316" s="3">
        <f t="shared" si="70"/>
        <v>4</v>
      </c>
      <c r="Y316" s="3">
        <f t="shared" si="71"/>
        <v>9</v>
      </c>
      <c r="Z316" s="3">
        <f t="shared" si="72"/>
        <v>1</v>
      </c>
      <c r="AA316" s="3">
        <f t="shared" si="73"/>
        <v>6</v>
      </c>
      <c r="AB316" s="3">
        <f t="shared" si="74"/>
        <v>8</v>
      </c>
      <c r="AC316" s="3">
        <f t="shared" si="75"/>
        <v>12</v>
      </c>
      <c r="AD316" s="3">
        <f t="shared" si="76"/>
        <v>13</v>
      </c>
    </row>
    <row r="317" spans="1:30" x14ac:dyDescent="0.25">
      <c r="A317" s="2">
        <v>42853</v>
      </c>
      <c r="B317">
        <v>-0.27273362419236502</v>
      </c>
      <c r="C317">
        <v>-0.722127846999705</v>
      </c>
      <c r="D317">
        <v>1.3396634923248201</v>
      </c>
      <c r="E317">
        <v>-0.267718692723667</v>
      </c>
      <c r="F317">
        <v>0.59024377237644199</v>
      </c>
      <c r="G317">
        <v>-0.211546945021963</v>
      </c>
      <c r="H317">
        <v>-0.236868074450586</v>
      </c>
      <c r="I317">
        <v>-7.4027155138596899E-3</v>
      </c>
      <c r="J317">
        <v>-0.89631275896047902</v>
      </c>
      <c r="K317">
        <v>1.4473731125590501</v>
      </c>
      <c r="L317">
        <v>1.18809436407848</v>
      </c>
      <c r="M317">
        <v>0.73036155974239003</v>
      </c>
      <c r="N317">
        <v>-2.2491557937155799</v>
      </c>
      <c r="O317">
        <v>-0.43186984950296697</v>
      </c>
      <c r="P317" s="4">
        <f t="shared" si="62"/>
        <v>42853</v>
      </c>
      <c r="Q317" s="3">
        <f t="shared" si="63"/>
        <v>10</v>
      </c>
      <c r="R317" s="3">
        <f t="shared" si="64"/>
        <v>12</v>
      </c>
      <c r="S317" s="3">
        <f t="shared" si="65"/>
        <v>2</v>
      </c>
      <c r="T317" s="3">
        <f t="shared" si="66"/>
        <v>9</v>
      </c>
      <c r="U317" s="3">
        <f t="shared" si="67"/>
        <v>5</v>
      </c>
      <c r="V317" s="3">
        <f t="shared" si="68"/>
        <v>7</v>
      </c>
      <c r="W317" s="3">
        <f t="shared" si="69"/>
        <v>8</v>
      </c>
      <c r="X317" s="3">
        <f t="shared" si="70"/>
        <v>6</v>
      </c>
      <c r="Y317" s="3">
        <f t="shared" si="71"/>
        <v>13</v>
      </c>
      <c r="Z317" s="3">
        <f t="shared" si="72"/>
        <v>1</v>
      </c>
      <c r="AA317" s="3">
        <f t="shared" si="73"/>
        <v>3</v>
      </c>
      <c r="AB317" s="3">
        <f t="shared" si="74"/>
        <v>4</v>
      </c>
      <c r="AC317" s="3">
        <f t="shared" si="75"/>
        <v>14</v>
      </c>
      <c r="AD317" s="3">
        <f t="shared" si="76"/>
        <v>11</v>
      </c>
    </row>
    <row r="318" spans="1:30" x14ac:dyDescent="0.25">
      <c r="A318" s="2">
        <v>42886</v>
      </c>
      <c r="B318">
        <v>-2.3236131773964201</v>
      </c>
      <c r="C318">
        <v>-1.5009948031340701</v>
      </c>
      <c r="D318">
        <v>6.8139445653038505E-2</v>
      </c>
      <c r="E318">
        <v>-0.183622589729425</v>
      </c>
      <c r="F318">
        <v>1.4200557734631101</v>
      </c>
      <c r="G318">
        <v>0.28265250779147699</v>
      </c>
      <c r="H318">
        <v>0.43628897330559402</v>
      </c>
      <c r="I318">
        <v>-0.12897787686187601</v>
      </c>
      <c r="J318">
        <v>0.31172291867832203</v>
      </c>
      <c r="K318">
        <v>-9.4949738896404498E-2</v>
      </c>
      <c r="L318">
        <v>-0.26447514640313902</v>
      </c>
      <c r="M318">
        <v>0.68439505632565101</v>
      </c>
      <c r="N318">
        <v>1.51992969065522</v>
      </c>
      <c r="O318">
        <v>-0.22655103345107599</v>
      </c>
      <c r="P318" s="4">
        <f t="shared" si="62"/>
        <v>42886</v>
      </c>
      <c r="Q318" s="3">
        <f t="shared" si="63"/>
        <v>14</v>
      </c>
      <c r="R318" s="3">
        <f t="shared" si="64"/>
        <v>13</v>
      </c>
      <c r="S318" s="3">
        <f t="shared" si="65"/>
        <v>7</v>
      </c>
      <c r="T318" s="3">
        <f t="shared" si="66"/>
        <v>10</v>
      </c>
      <c r="U318" s="3">
        <f t="shared" si="67"/>
        <v>2</v>
      </c>
      <c r="V318" s="3">
        <f t="shared" si="68"/>
        <v>6</v>
      </c>
      <c r="W318" s="3">
        <f t="shared" si="69"/>
        <v>4</v>
      </c>
      <c r="X318" s="3">
        <f t="shared" si="70"/>
        <v>9</v>
      </c>
      <c r="Y318" s="3">
        <f t="shared" si="71"/>
        <v>5</v>
      </c>
      <c r="Z318" s="3">
        <f t="shared" si="72"/>
        <v>8</v>
      </c>
      <c r="AA318" s="3">
        <f t="shared" si="73"/>
        <v>12</v>
      </c>
      <c r="AB318" s="3">
        <f t="shared" si="74"/>
        <v>3</v>
      </c>
      <c r="AC318" s="3">
        <f t="shared" si="75"/>
        <v>1</v>
      </c>
      <c r="AD318" s="3">
        <f t="shared" si="76"/>
        <v>11</v>
      </c>
    </row>
    <row r="319" spans="1:30" x14ac:dyDescent="0.25">
      <c r="A319" s="2">
        <v>42916</v>
      </c>
      <c r="B319">
        <v>0.29892737628148902</v>
      </c>
      <c r="C319">
        <v>-5.3158541877345901E-2</v>
      </c>
      <c r="D319">
        <v>-0.86004134153302103</v>
      </c>
      <c r="E319">
        <v>-0.73559222513885703</v>
      </c>
      <c r="F319">
        <v>1.096440516151</v>
      </c>
      <c r="G319">
        <v>0.14093781021407101</v>
      </c>
      <c r="H319">
        <v>2.11988625935177</v>
      </c>
      <c r="I319">
        <v>-1.1075792318081299</v>
      </c>
      <c r="J319">
        <v>1.01861626408791</v>
      </c>
      <c r="K319">
        <v>-1.34134090407491</v>
      </c>
      <c r="L319">
        <v>-0.50111024317309105</v>
      </c>
      <c r="M319">
        <v>-8.8467116912819194E-2</v>
      </c>
      <c r="N319">
        <v>-0.88498444221189698</v>
      </c>
      <c r="O319">
        <v>0.89746582064382696</v>
      </c>
      <c r="P319" s="4">
        <f t="shared" si="62"/>
        <v>42916</v>
      </c>
      <c r="Q319" s="3">
        <f t="shared" si="63"/>
        <v>5</v>
      </c>
      <c r="R319" s="3">
        <f t="shared" si="64"/>
        <v>7</v>
      </c>
      <c r="S319" s="3">
        <f t="shared" si="65"/>
        <v>11</v>
      </c>
      <c r="T319" s="3">
        <f t="shared" si="66"/>
        <v>10</v>
      </c>
      <c r="U319" s="3">
        <f t="shared" si="67"/>
        <v>2</v>
      </c>
      <c r="V319" s="3">
        <f t="shared" si="68"/>
        <v>6</v>
      </c>
      <c r="W319" s="3">
        <f t="shared" si="69"/>
        <v>1</v>
      </c>
      <c r="X319" s="3">
        <f t="shared" si="70"/>
        <v>13</v>
      </c>
      <c r="Y319" s="3">
        <f t="shared" si="71"/>
        <v>3</v>
      </c>
      <c r="Z319" s="3">
        <f t="shared" si="72"/>
        <v>14</v>
      </c>
      <c r="AA319" s="3">
        <f t="shared" si="73"/>
        <v>9</v>
      </c>
      <c r="AB319" s="3">
        <f t="shared" si="74"/>
        <v>8</v>
      </c>
      <c r="AC319" s="3">
        <f t="shared" si="75"/>
        <v>12</v>
      </c>
      <c r="AD319" s="3">
        <f t="shared" si="76"/>
        <v>4</v>
      </c>
    </row>
    <row r="320" spans="1:30" x14ac:dyDescent="0.25">
      <c r="A320" s="2">
        <v>42947</v>
      </c>
      <c r="B320">
        <v>-0.43230248950516498</v>
      </c>
      <c r="C320">
        <v>-0.50203416716809302</v>
      </c>
      <c r="D320">
        <v>-0.69295365817860599</v>
      </c>
      <c r="E320">
        <v>-1.1363269286486499</v>
      </c>
      <c r="F320">
        <v>1.94827461695917</v>
      </c>
      <c r="G320">
        <v>1.24291162533764</v>
      </c>
      <c r="H320">
        <v>-0.32693521666334202</v>
      </c>
      <c r="I320">
        <v>0.86924157898883903</v>
      </c>
      <c r="J320">
        <v>0.91741867528691801</v>
      </c>
      <c r="K320">
        <v>-0.11398717756026699</v>
      </c>
      <c r="L320">
        <v>-1.91102685260314</v>
      </c>
      <c r="M320">
        <v>0.104545596048427</v>
      </c>
      <c r="N320">
        <v>-0.168383009039105</v>
      </c>
      <c r="O320">
        <v>0.201557406745378</v>
      </c>
      <c r="P320" s="4">
        <f t="shared" si="62"/>
        <v>42947</v>
      </c>
      <c r="Q320" s="3">
        <f t="shared" si="63"/>
        <v>10</v>
      </c>
      <c r="R320" s="3">
        <f t="shared" si="64"/>
        <v>11</v>
      </c>
      <c r="S320" s="3">
        <f t="shared" si="65"/>
        <v>12</v>
      </c>
      <c r="T320" s="3">
        <f t="shared" si="66"/>
        <v>13</v>
      </c>
      <c r="U320" s="3">
        <f t="shared" si="67"/>
        <v>1</v>
      </c>
      <c r="V320" s="3">
        <f t="shared" si="68"/>
        <v>2</v>
      </c>
      <c r="W320" s="3">
        <f t="shared" si="69"/>
        <v>9</v>
      </c>
      <c r="X320" s="3">
        <f t="shared" si="70"/>
        <v>4</v>
      </c>
      <c r="Y320" s="3">
        <f t="shared" si="71"/>
        <v>3</v>
      </c>
      <c r="Z320" s="3">
        <f t="shared" si="72"/>
        <v>7</v>
      </c>
      <c r="AA320" s="3">
        <f t="shared" si="73"/>
        <v>14</v>
      </c>
      <c r="AB320" s="3">
        <f t="shared" si="74"/>
        <v>6</v>
      </c>
      <c r="AC320" s="3">
        <f t="shared" si="75"/>
        <v>8</v>
      </c>
      <c r="AD320" s="3">
        <f t="shared" si="76"/>
        <v>5</v>
      </c>
    </row>
    <row r="321" spans="1:30" x14ac:dyDescent="0.25">
      <c r="A321" s="2">
        <v>42978</v>
      </c>
      <c r="B321">
        <v>0.32928895940105202</v>
      </c>
      <c r="C321">
        <v>9.6688681255234499E-2</v>
      </c>
      <c r="D321">
        <v>-0.106618280034252</v>
      </c>
      <c r="E321">
        <v>-0.32635632490597399</v>
      </c>
      <c r="F321">
        <v>2.4378703266547399</v>
      </c>
      <c r="G321">
        <v>0.62448543684526403</v>
      </c>
      <c r="H321">
        <v>2.4535604014358701E-2</v>
      </c>
      <c r="I321">
        <v>-0.90261849486644097</v>
      </c>
      <c r="J321">
        <v>-0.80099974133395302</v>
      </c>
      <c r="K321">
        <v>-1.4934188060885401</v>
      </c>
      <c r="L321">
        <v>-0.11008238706277799</v>
      </c>
      <c r="M321">
        <v>-1.0596459663589299</v>
      </c>
      <c r="N321">
        <v>1.2683121802880799</v>
      </c>
      <c r="O321">
        <v>1.85588121921441E-2</v>
      </c>
      <c r="P321" s="4">
        <f t="shared" si="62"/>
        <v>42978</v>
      </c>
      <c r="Q321" s="3">
        <f t="shared" si="63"/>
        <v>4</v>
      </c>
      <c r="R321" s="3">
        <f t="shared" si="64"/>
        <v>5</v>
      </c>
      <c r="S321" s="3">
        <f t="shared" si="65"/>
        <v>8</v>
      </c>
      <c r="T321" s="3">
        <f t="shared" si="66"/>
        <v>10</v>
      </c>
      <c r="U321" s="3">
        <f t="shared" si="67"/>
        <v>1</v>
      </c>
      <c r="V321" s="3">
        <f t="shared" si="68"/>
        <v>3</v>
      </c>
      <c r="W321" s="3">
        <f t="shared" si="69"/>
        <v>6</v>
      </c>
      <c r="X321" s="3">
        <f t="shared" si="70"/>
        <v>12</v>
      </c>
      <c r="Y321" s="3">
        <f t="shared" si="71"/>
        <v>11</v>
      </c>
      <c r="Z321" s="3">
        <f t="shared" si="72"/>
        <v>14</v>
      </c>
      <c r="AA321" s="3">
        <f t="shared" si="73"/>
        <v>9</v>
      </c>
      <c r="AB321" s="3">
        <f t="shared" si="74"/>
        <v>13</v>
      </c>
      <c r="AC321" s="3">
        <f t="shared" si="75"/>
        <v>2</v>
      </c>
      <c r="AD321" s="3">
        <f t="shared" si="76"/>
        <v>7</v>
      </c>
    </row>
    <row r="322" spans="1:30" x14ac:dyDescent="0.25">
      <c r="A322" s="2">
        <v>43007</v>
      </c>
      <c r="B322">
        <v>-0.96116905492970595</v>
      </c>
      <c r="C322">
        <v>0.40125570061131</v>
      </c>
      <c r="D322">
        <v>0.89260221507837101</v>
      </c>
      <c r="E322">
        <v>1.3090085557725499</v>
      </c>
      <c r="F322">
        <v>-1.4444026006431301</v>
      </c>
      <c r="G322">
        <v>0.91034155964297403</v>
      </c>
      <c r="H322">
        <v>0.59618542662679397</v>
      </c>
      <c r="I322">
        <v>0.58646415913734495</v>
      </c>
      <c r="J322">
        <v>-1.46246504685581</v>
      </c>
      <c r="K322">
        <v>-0.71171424700566099</v>
      </c>
      <c r="L322">
        <v>1.2722598326872001</v>
      </c>
      <c r="M322">
        <v>4.0881738882521897E-2</v>
      </c>
      <c r="N322">
        <v>-1.21635863637012</v>
      </c>
      <c r="O322">
        <v>-0.212889602634625</v>
      </c>
      <c r="P322" s="4">
        <f t="shared" si="62"/>
        <v>43007</v>
      </c>
      <c r="Q322" s="3">
        <f t="shared" si="63"/>
        <v>11</v>
      </c>
      <c r="R322" s="3">
        <f t="shared" si="64"/>
        <v>7</v>
      </c>
      <c r="S322" s="3">
        <f t="shared" si="65"/>
        <v>4</v>
      </c>
      <c r="T322" s="3">
        <f t="shared" si="66"/>
        <v>1</v>
      </c>
      <c r="U322" s="3">
        <f t="shared" si="67"/>
        <v>13</v>
      </c>
      <c r="V322" s="3">
        <f t="shared" si="68"/>
        <v>3</v>
      </c>
      <c r="W322" s="3">
        <f t="shared" si="69"/>
        <v>5</v>
      </c>
      <c r="X322" s="3">
        <f t="shared" si="70"/>
        <v>6</v>
      </c>
      <c r="Y322" s="3">
        <f t="shared" si="71"/>
        <v>14</v>
      </c>
      <c r="Z322" s="3">
        <f t="shared" si="72"/>
        <v>10</v>
      </c>
      <c r="AA322" s="3">
        <f t="shared" si="73"/>
        <v>2</v>
      </c>
      <c r="AB322" s="3">
        <f t="shared" si="74"/>
        <v>8</v>
      </c>
      <c r="AC322" s="3">
        <f t="shared" si="75"/>
        <v>12</v>
      </c>
      <c r="AD322" s="3">
        <f t="shared" si="76"/>
        <v>9</v>
      </c>
    </row>
    <row r="323" spans="1:30" x14ac:dyDescent="0.25">
      <c r="A323" s="2">
        <v>43039</v>
      </c>
      <c r="B323">
        <v>0.74227026701855703</v>
      </c>
      <c r="C323">
        <v>2.7921502035065299E-2</v>
      </c>
      <c r="D323">
        <v>0.33960560862588701</v>
      </c>
      <c r="E323">
        <v>0.316854988814677</v>
      </c>
      <c r="F323">
        <v>-0.2876491367465</v>
      </c>
      <c r="G323">
        <v>-1.7009008088772299</v>
      </c>
      <c r="H323">
        <v>1.77706846545416</v>
      </c>
      <c r="I323">
        <v>0.16087466387032801</v>
      </c>
      <c r="J323">
        <v>1.8476099463351601</v>
      </c>
      <c r="K323">
        <v>-0.48043835189022099</v>
      </c>
      <c r="L323">
        <v>-0.26038520963558498</v>
      </c>
      <c r="M323">
        <v>-1.24917560404188</v>
      </c>
      <c r="N323">
        <v>-0.75681025152154502</v>
      </c>
      <c r="O323">
        <v>-0.47684607944087298</v>
      </c>
      <c r="P323" s="4">
        <f t="shared" ref="P323:P364" si="77">A323</f>
        <v>43039</v>
      </c>
      <c r="Q323" s="3">
        <f t="shared" ref="Q323:Q364" si="78">RANK(B323,$B323:$O323)</f>
        <v>3</v>
      </c>
      <c r="R323" s="3">
        <f t="shared" ref="R323:R364" si="79">RANK(C323,$B323:$O323)</f>
        <v>7</v>
      </c>
      <c r="S323" s="3">
        <f t="shared" ref="S323:S364" si="80">RANK(D323,$B323:$O323)</f>
        <v>4</v>
      </c>
      <c r="T323" s="3">
        <f t="shared" ref="T323:T364" si="81">RANK(E323,$B323:$O323)</f>
        <v>5</v>
      </c>
      <c r="U323" s="3">
        <f t="shared" ref="U323:U364" si="82">RANK(F323,$B323:$O323)</f>
        <v>9</v>
      </c>
      <c r="V323" s="3">
        <f t="shared" ref="V323:V364" si="83">RANK(G323,$B323:$O323)</f>
        <v>14</v>
      </c>
      <c r="W323" s="3">
        <f t="shared" ref="W323:W364" si="84">RANK(H323,$B323:$O323)</f>
        <v>2</v>
      </c>
      <c r="X323" s="3">
        <f t="shared" ref="X323:X364" si="85">RANK(I323,$B323:$O323)</f>
        <v>6</v>
      </c>
      <c r="Y323" s="3">
        <f t="shared" ref="Y323:Y364" si="86">RANK(J323,$B323:$O323)</f>
        <v>1</v>
      </c>
      <c r="Z323" s="3">
        <f t="shared" ref="Z323:Z364" si="87">RANK(K323,$B323:$O323)</f>
        <v>11</v>
      </c>
      <c r="AA323" s="3">
        <f t="shared" ref="AA323:AA364" si="88">RANK(L323,$B323:$O323)</f>
        <v>8</v>
      </c>
      <c r="AB323" s="3">
        <f t="shared" ref="AB323:AB364" si="89">RANK(M323,$B323:$O323)</f>
        <v>13</v>
      </c>
      <c r="AC323" s="3">
        <f t="shared" ref="AC323:AC364" si="90">RANK(N323,$B323:$O323)</f>
        <v>12</v>
      </c>
      <c r="AD323" s="3">
        <f t="shared" ref="AD323:AD364" si="91">RANK(O323,$B323:$O323)</f>
        <v>10</v>
      </c>
    </row>
    <row r="324" spans="1:30" x14ac:dyDescent="0.25">
      <c r="A324" s="2">
        <v>43069</v>
      </c>
      <c r="B324">
        <v>0.71436719293030904</v>
      </c>
      <c r="C324">
        <v>0.27686569477050599</v>
      </c>
      <c r="D324">
        <v>-0.912930892693959</v>
      </c>
      <c r="E324">
        <v>-0.48721484530693798</v>
      </c>
      <c r="F324">
        <v>1.61221146920062</v>
      </c>
      <c r="G324">
        <v>-0.67499220546658401</v>
      </c>
      <c r="H324">
        <v>0.82193783233477802</v>
      </c>
      <c r="I324">
        <v>-0.81058087219935404</v>
      </c>
      <c r="J324">
        <v>1.1211155402296</v>
      </c>
      <c r="K324">
        <v>-1.1891007636681901</v>
      </c>
      <c r="L324">
        <v>-1.43232178537649</v>
      </c>
      <c r="M324">
        <v>0.45422472933477798</v>
      </c>
      <c r="N324">
        <v>-0.72090137095124296</v>
      </c>
      <c r="O324">
        <v>1.22732027686217</v>
      </c>
      <c r="P324" s="4">
        <f t="shared" si="77"/>
        <v>43069</v>
      </c>
      <c r="Q324" s="3">
        <f t="shared" si="78"/>
        <v>5</v>
      </c>
      <c r="R324" s="3">
        <f t="shared" si="79"/>
        <v>7</v>
      </c>
      <c r="S324" s="3">
        <f t="shared" si="80"/>
        <v>12</v>
      </c>
      <c r="T324" s="3">
        <f t="shared" si="81"/>
        <v>8</v>
      </c>
      <c r="U324" s="3">
        <f t="shared" si="82"/>
        <v>1</v>
      </c>
      <c r="V324" s="3">
        <f t="shared" si="83"/>
        <v>9</v>
      </c>
      <c r="W324" s="3">
        <f t="shared" si="84"/>
        <v>4</v>
      </c>
      <c r="X324" s="3">
        <f t="shared" si="85"/>
        <v>11</v>
      </c>
      <c r="Y324" s="3">
        <f t="shared" si="86"/>
        <v>3</v>
      </c>
      <c r="Z324" s="3">
        <f t="shared" si="87"/>
        <v>13</v>
      </c>
      <c r="AA324" s="3">
        <f t="shared" si="88"/>
        <v>14</v>
      </c>
      <c r="AB324" s="3">
        <f t="shared" si="89"/>
        <v>6</v>
      </c>
      <c r="AC324" s="3">
        <f t="shared" si="90"/>
        <v>10</v>
      </c>
      <c r="AD324" s="3">
        <f t="shared" si="91"/>
        <v>2</v>
      </c>
    </row>
    <row r="325" spans="1:30" x14ac:dyDescent="0.25">
      <c r="A325" s="2">
        <v>43098</v>
      </c>
      <c r="B325">
        <v>0.572146349183977</v>
      </c>
      <c r="C325">
        <v>0.35967667609436699</v>
      </c>
      <c r="D325">
        <v>-0.653672783940899</v>
      </c>
      <c r="E325">
        <v>-0.723015579322834</v>
      </c>
      <c r="F325">
        <v>0.84703972560520302</v>
      </c>
      <c r="G325">
        <v>-1.4505255712704199</v>
      </c>
      <c r="H325">
        <v>0.488070033944834</v>
      </c>
      <c r="I325">
        <v>0.25201658626778001</v>
      </c>
      <c r="J325">
        <v>-0.23499132877639101</v>
      </c>
      <c r="K325">
        <v>-0.87220097216455905</v>
      </c>
      <c r="L325">
        <v>-1.30080956221169</v>
      </c>
      <c r="M325">
        <v>-2.3787271153796499E-2</v>
      </c>
      <c r="N325">
        <v>2.4206081676696201</v>
      </c>
      <c r="O325">
        <v>0.31944553007481102</v>
      </c>
      <c r="P325" s="4">
        <f t="shared" si="77"/>
        <v>43098</v>
      </c>
      <c r="Q325" s="3">
        <f t="shared" si="78"/>
        <v>3</v>
      </c>
      <c r="R325" s="3">
        <f t="shared" si="79"/>
        <v>5</v>
      </c>
      <c r="S325" s="3">
        <f t="shared" si="80"/>
        <v>10</v>
      </c>
      <c r="T325" s="3">
        <f t="shared" si="81"/>
        <v>11</v>
      </c>
      <c r="U325" s="3">
        <f t="shared" si="82"/>
        <v>2</v>
      </c>
      <c r="V325" s="3">
        <f t="shared" si="83"/>
        <v>14</v>
      </c>
      <c r="W325" s="3">
        <f t="shared" si="84"/>
        <v>4</v>
      </c>
      <c r="X325" s="3">
        <f t="shared" si="85"/>
        <v>7</v>
      </c>
      <c r="Y325" s="3">
        <f t="shared" si="86"/>
        <v>9</v>
      </c>
      <c r="Z325" s="3">
        <f t="shared" si="87"/>
        <v>12</v>
      </c>
      <c r="AA325" s="3">
        <f t="shared" si="88"/>
        <v>13</v>
      </c>
      <c r="AB325" s="3">
        <f t="shared" si="89"/>
        <v>8</v>
      </c>
      <c r="AC325" s="3">
        <f t="shared" si="90"/>
        <v>1</v>
      </c>
      <c r="AD325" s="3">
        <f t="shared" si="91"/>
        <v>6</v>
      </c>
    </row>
    <row r="326" spans="1:30" x14ac:dyDescent="0.25">
      <c r="A326" s="2">
        <v>43131</v>
      </c>
      <c r="B326">
        <v>-0.95972780451702899</v>
      </c>
      <c r="C326">
        <v>-1.20597576586152</v>
      </c>
      <c r="D326">
        <v>0.16051600770669699</v>
      </c>
      <c r="E326">
        <v>-0.16849032817607901</v>
      </c>
      <c r="F326">
        <v>2.0347662604056902</v>
      </c>
      <c r="G326">
        <v>1.52567385060146</v>
      </c>
      <c r="H326">
        <v>-0.41715142154910301</v>
      </c>
      <c r="I326">
        <v>8.0000039251206204E-2</v>
      </c>
      <c r="J326">
        <v>0.30587405939027801</v>
      </c>
      <c r="K326">
        <v>0.50063560304225796</v>
      </c>
      <c r="L326">
        <v>-0.46774257862228902</v>
      </c>
      <c r="M326">
        <v>-0.807408690947645</v>
      </c>
      <c r="N326">
        <v>-1.4170660330717999</v>
      </c>
      <c r="O326">
        <v>0.83609680234788097</v>
      </c>
      <c r="P326" s="4">
        <f t="shared" si="77"/>
        <v>43131</v>
      </c>
      <c r="Q326" s="3">
        <f t="shared" si="78"/>
        <v>12</v>
      </c>
      <c r="R326" s="3">
        <f t="shared" si="79"/>
        <v>13</v>
      </c>
      <c r="S326" s="3">
        <f t="shared" si="80"/>
        <v>6</v>
      </c>
      <c r="T326" s="3">
        <f t="shared" si="81"/>
        <v>8</v>
      </c>
      <c r="U326" s="3">
        <f t="shared" si="82"/>
        <v>1</v>
      </c>
      <c r="V326" s="3">
        <f t="shared" si="83"/>
        <v>2</v>
      </c>
      <c r="W326" s="3">
        <f t="shared" si="84"/>
        <v>9</v>
      </c>
      <c r="X326" s="3">
        <f t="shared" si="85"/>
        <v>7</v>
      </c>
      <c r="Y326" s="3">
        <f t="shared" si="86"/>
        <v>5</v>
      </c>
      <c r="Z326" s="3">
        <f t="shared" si="87"/>
        <v>4</v>
      </c>
      <c r="AA326" s="3">
        <f t="shared" si="88"/>
        <v>10</v>
      </c>
      <c r="AB326" s="3">
        <f t="shared" si="89"/>
        <v>11</v>
      </c>
      <c r="AC326" s="3">
        <f t="shared" si="90"/>
        <v>14</v>
      </c>
      <c r="AD326" s="3">
        <f t="shared" si="91"/>
        <v>3</v>
      </c>
    </row>
    <row r="327" spans="1:30" x14ac:dyDescent="0.25">
      <c r="A327" s="2">
        <v>43159</v>
      </c>
      <c r="B327">
        <v>1.9036726756450499</v>
      </c>
      <c r="C327">
        <v>0.12932946267762699</v>
      </c>
      <c r="D327">
        <v>0.277410520006724</v>
      </c>
      <c r="E327">
        <v>-1.1056974173158201</v>
      </c>
      <c r="F327">
        <v>-1.46138048488195</v>
      </c>
      <c r="G327">
        <v>-0.16821364648780501</v>
      </c>
      <c r="H327">
        <v>-0.20609388042182</v>
      </c>
      <c r="I327">
        <v>-0.36695895567213999</v>
      </c>
      <c r="J327">
        <v>1.33998405046333</v>
      </c>
      <c r="K327">
        <v>-1.11779670957268</v>
      </c>
      <c r="L327">
        <v>1.4947908175762401</v>
      </c>
      <c r="M327">
        <v>-0.60837926747188797</v>
      </c>
      <c r="N327">
        <v>0.12220975353763699</v>
      </c>
      <c r="O327">
        <v>-0.23287691808250399</v>
      </c>
      <c r="P327" s="4">
        <f t="shared" si="77"/>
        <v>43159</v>
      </c>
      <c r="Q327" s="3">
        <f t="shared" si="78"/>
        <v>1</v>
      </c>
      <c r="R327" s="3">
        <f t="shared" si="79"/>
        <v>5</v>
      </c>
      <c r="S327" s="3">
        <f t="shared" si="80"/>
        <v>4</v>
      </c>
      <c r="T327" s="3">
        <f t="shared" si="81"/>
        <v>12</v>
      </c>
      <c r="U327" s="3">
        <f t="shared" si="82"/>
        <v>14</v>
      </c>
      <c r="V327" s="3">
        <f t="shared" si="83"/>
        <v>7</v>
      </c>
      <c r="W327" s="3">
        <f t="shared" si="84"/>
        <v>8</v>
      </c>
      <c r="X327" s="3">
        <f t="shared" si="85"/>
        <v>10</v>
      </c>
      <c r="Y327" s="3">
        <f t="shared" si="86"/>
        <v>3</v>
      </c>
      <c r="Z327" s="3">
        <f t="shared" si="87"/>
        <v>13</v>
      </c>
      <c r="AA327" s="3">
        <f t="shared" si="88"/>
        <v>2</v>
      </c>
      <c r="AB327" s="3">
        <f t="shared" si="89"/>
        <v>11</v>
      </c>
      <c r="AC327" s="3">
        <f t="shared" si="90"/>
        <v>6</v>
      </c>
      <c r="AD327" s="3">
        <f t="shared" si="91"/>
        <v>9</v>
      </c>
    </row>
    <row r="328" spans="1:30" x14ac:dyDescent="0.25">
      <c r="A328" s="2">
        <v>43189</v>
      </c>
      <c r="B328">
        <v>-2.2662775265739201</v>
      </c>
      <c r="C328">
        <v>1.4705674442374499</v>
      </c>
      <c r="D328">
        <v>-0.78206688316164097</v>
      </c>
      <c r="E328">
        <v>-0.72888878573190696</v>
      </c>
      <c r="F328">
        <v>-0.29324718087073798</v>
      </c>
      <c r="G328">
        <v>1.09983075879945</v>
      </c>
      <c r="H328">
        <v>-9.48216593967348E-2</v>
      </c>
      <c r="I328">
        <v>0.81016677861824105</v>
      </c>
      <c r="J328">
        <v>0.58106493286303795</v>
      </c>
      <c r="K328">
        <v>-0.30726581306440698</v>
      </c>
      <c r="L328">
        <v>0.48805662210002099</v>
      </c>
      <c r="M328">
        <v>1.0652200255545199</v>
      </c>
      <c r="N328">
        <v>-0.16807558200647099</v>
      </c>
      <c r="O328">
        <v>-0.87426313136690503</v>
      </c>
      <c r="P328" s="4">
        <f t="shared" si="77"/>
        <v>43189</v>
      </c>
      <c r="Q328" s="3">
        <f t="shared" si="78"/>
        <v>14</v>
      </c>
      <c r="R328" s="3">
        <f t="shared" si="79"/>
        <v>1</v>
      </c>
      <c r="S328" s="3">
        <f t="shared" si="80"/>
        <v>12</v>
      </c>
      <c r="T328" s="3">
        <f t="shared" si="81"/>
        <v>11</v>
      </c>
      <c r="U328" s="3">
        <f t="shared" si="82"/>
        <v>9</v>
      </c>
      <c r="V328" s="3">
        <f t="shared" si="83"/>
        <v>2</v>
      </c>
      <c r="W328" s="3">
        <f t="shared" si="84"/>
        <v>7</v>
      </c>
      <c r="X328" s="3">
        <f t="shared" si="85"/>
        <v>4</v>
      </c>
      <c r="Y328" s="3">
        <f t="shared" si="86"/>
        <v>5</v>
      </c>
      <c r="Z328" s="3">
        <f t="shared" si="87"/>
        <v>10</v>
      </c>
      <c r="AA328" s="3">
        <f t="shared" si="88"/>
        <v>6</v>
      </c>
      <c r="AB328" s="3">
        <f t="shared" si="89"/>
        <v>3</v>
      </c>
      <c r="AC328" s="3">
        <f t="shared" si="90"/>
        <v>8</v>
      </c>
      <c r="AD328" s="3">
        <f t="shared" si="91"/>
        <v>13</v>
      </c>
    </row>
    <row r="329" spans="1:30" x14ac:dyDescent="0.25">
      <c r="A329" s="2">
        <v>43220</v>
      </c>
      <c r="B329">
        <v>-0.12965559036302701</v>
      </c>
      <c r="C329">
        <v>-1.2744579306272099</v>
      </c>
      <c r="D329">
        <v>1.41746431049271</v>
      </c>
      <c r="E329">
        <v>-0.107844933318843</v>
      </c>
      <c r="F329">
        <v>-0.79338974318056399</v>
      </c>
      <c r="G329">
        <v>1.4836000357244801</v>
      </c>
      <c r="H329">
        <v>-0.28740713880376201</v>
      </c>
      <c r="I329">
        <v>0.76278274367565801</v>
      </c>
      <c r="J329">
        <v>0.57256659540091004</v>
      </c>
      <c r="K329">
        <v>0.20390687417812101</v>
      </c>
      <c r="L329">
        <v>-0.34283148412555298</v>
      </c>
      <c r="M329">
        <v>-0.69245230365282295</v>
      </c>
      <c r="N329">
        <v>1.1016390038971799</v>
      </c>
      <c r="O329">
        <v>-1.91392043929728</v>
      </c>
      <c r="P329" s="4">
        <f t="shared" si="77"/>
        <v>43220</v>
      </c>
      <c r="Q329" s="3">
        <f t="shared" si="78"/>
        <v>8</v>
      </c>
      <c r="R329" s="3">
        <f t="shared" si="79"/>
        <v>13</v>
      </c>
      <c r="S329" s="3">
        <f t="shared" si="80"/>
        <v>2</v>
      </c>
      <c r="T329" s="3">
        <f t="shared" si="81"/>
        <v>7</v>
      </c>
      <c r="U329" s="3">
        <f t="shared" si="82"/>
        <v>12</v>
      </c>
      <c r="V329" s="3">
        <f t="shared" si="83"/>
        <v>1</v>
      </c>
      <c r="W329" s="3">
        <f t="shared" si="84"/>
        <v>9</v>
      </c>
      <c r="X329" s="3">
        <f t="shared" si="85"/>
        <v>4</v>
      </c>
      <c r="Y329" s="3">
        <f t="shared" si="86"/>
        <v>5</v>
      </c>
      <c r="Z329" s="3">
        <f t="shared" si="87"/>
        <v>6</v>
      </c>
      <c r="AA329" s="3">
        <f t="shared" si="88"/>
        <v>10</v>
      </c>
      <c r="AB329" s="3">
        <f t="shared" si="89"/>
        <v>11</v>
      </c>
      <c r="AC329" s="3">
        <f t="shared" si="90"/>
        <v>3</v>
      </c>
      <c r="AD329" s="3">
        <f t="shared" si="91"/>
        <v>14</v>
      </c>
    </row>
    <row r="330" spans="1:30" x14ac:dyDescent="0.25">
      <c r="A330" s="2">
        <v>43251</v>
      </c>
      <c r="B330">
        <v>0.62622355292036103</v>
      </c>
      <c r="C330">
        <v>1.3506427852432199</v>
      </c>
      <c r="D330">
        <v>0.173064062390237</v>
      </c>
      <c r="E330">
        <v>0.370848365672794</v>
      </c>
      <c r="F330">
        <v>0.31440412842254101</v>
      </c>
      <c r="G330">
        <v>-2.0046212326150301</v>
      </c>
      <c r="H330">
        <v>-0.23489040554881199</v>
      </c>
      <c r="I330">
        <v>0.42210449651406601</v>
      </c>
      <c r="J330">
        <v>-1.1581911134573799</v>
      </c>
      <c r="K330">
        <v>-1.1706713287047501</v>
      </c>
      <c r="L330">
        <v>-3.0023162659028099E-3</v>
      </c>
      <c r="M330">
        <v>-0.96688386586465003</v>
      </c>
      <c r="N330">
        <v>1.23337464454666</v>
      </c>
      <c r="O330">
        <v>1.0475982267466399</v>
      </c>
      <c r="P330" s="4">
        <f t="shared" si="77"/>
        <v>43251</v>
      </c>
      <c r="Q330" s="3">
        <f t="shared" si="78"/>
        <v>4</v>
      </c>
      <c r="R330" s="3">
        <f t="shared" si="79"/>
        <v>1</v>
      </c>
      <c r="S330" s="3">
        <f t="shared" si="80"/>
        <v>8</v>
      </c>
      <c r="T330" s="3">
        <f t="shared" si="81"/>
        <v>6</v>
      </c>
      <c r="U330" s="3">
        <f t="shared" si="82"/>
        <v>7</v>
      </c>
      <c r="V330" s="3">
        <f t="shared" si="83"/>
        <v>14</v>
      </c>
      <c r="W330" s="3">
        <f t="shared" si="84"/>
        <v>10</v>
      </c>
      <c r="X330" s="3">
        <f t="shared" si="85"/>
        <v>5</v>
      </c>
      <c r="Y330" s="3">
        <f t="shared" si="86"/>
        <v>12</v>
      </c>
      <c r="Z330" s="3">
        <f t="shared" si="87"/>
        <v>13</v>
      </c>
      <c r="AA330" s="3">
        <f t="shared" si="88"/>
        <v>9</v>
      </c>
      <c r="AB330" s="3">
        <f t="shared" si="89"/>
        <v>11</v>
      </c>
      <c r="AC330" s="3">
        <f t="shared" si="90"/>
        <v>2</v>
      </c>
      <c r="AD330" s="3">
        <f t="shared" si="91"/>
        <v>3</v>
      </c>
    </row>
    <row r="331" spans="1:30" x14ac:dyDescent="0.25">
      <c r="A331" s="2">
        <v>43280</v>
      </c>
      <c r="B331">
        <v>1.3036673948634201</v>
      </c>
      <c r="C331">
        <v>0.79534363169669797</v>
      </c>
      <c r="D331">
        <v>-0.22095732306420901</v>
      </c>
      <c r="E331">
        <v>-0.71694379317380097</v>
      </c>
      <c r="F331">
        <v>-1.7790160915033899</v>
      </c>
      <c r="G331">
        <v>-6.0623098936937302E-4</v>
      </c>
      <c r="H331">
        <v>-0.100721918657052</v>
      </c>
      <c r="I331">
        <v>0.103043109844094</v>
      </c>
      <c r="J331">
        <v>-2.1856930841235398</v>
      </c>
      <c r="K331">
        <v>1.0685953071524299</v>
      </c>
      <c r="L331">
        <v>0.53525286806920802</v>
      </c>
      <c r="M331">
        <v>0.78464343757695099</v>
      </c>
      <c r="N331">
        <v>0.12722944491403401</v>
      </c>
      <c r="O331">
        <v>0.28616324739452897</v>
      </c>
      <c r="P331" s="4">
        <f t="shared" si="77"/>
        <v>43280</v>
      </c>
      <c r="Q331" s="3">
        <f t="shared" si="78"/>
        <v>1</v>
      </c>
      <c r="R331" s="3">
        <f t="shared" si="79"/>
        <v>3</v>
      </c>
      <c r="S331" s="3">
        <f t="shared" si="80"/>
        <v>11</v>
      </c>
      <c r="T331" s="3">
        <f t="shared" si="81"/>
        <v>12</v>
      </c>
      <c r="U331" s="3">
        <f t="shared" si="82"/>
        <v>13</v>
      </c>
      <c r="V331" s="3">
        <f t="shared" si="83"/>
        <v>9</v>
      </c>
      <c r="W331" s="3">
        <f t="shared" si="84"/>
        <v>10</v>
      </c>
      <c r="X331" s="3">
        <f t="shared" si="85"/>
        <v>8</v>
      </c>
      <c r="Y331" s="3">
        <f t="shared" si="86"/>
        <v>14</v>
      </c>
      <c r="Z331" s="3">
        <f t="shared" si="87"/>
        <v>2</v>
      </c>
      <c r="AA331" s="3">
        <f t="shared" si="88"/>
        <v>5</v>
      </c>
      <c r="AB331" s="3">
        <f t="shared" si="89"/>
        <v>4</v>
      </c>
      <c r="AC331" s="3">
        <f t="shared" si="90"/>
        <v>7</v>
      </c>
      <c r="AD331" s="3">
        <f t="shared" si="91"/>
        <v>6</v>
      </c>
    </row>
    <row r="332" spans="1:30" x14ac:dyDescent="0.25">
      <c r="A332" s="2">
        <v>43312</v>
      </c>
      <c r="B332">
        <v>-0.81672812873630096</v>
      </c>
      <c r="C332">
        <v>-0.59479777057322603</v>
      </c>
      <c r="D332">
        <v>0.45513258820414898</v>
      </c>
      <c r="E332">
        <v>0.72460023043371002</v>
      </c>
      <c r="F332">
        <v>-1.92293381847026</v>
      </c>
      <c r="G332">
        <v>7.7800028376887403E-2</v>
      </c>
      <c r="H332">
        <v>-0.88345897090978298</v>
      </c>
      <c r="I332">
        <v>0.76478351919946597</v>
      </c>
      <c r="J332">
        <v>-0.472232743213368</v>
      </c>
      <c r="K332">
        <v>0.20445995185162399</v>
      </c>
      <c r="L332">
        <v>0.54443386834863206</v>
      </c>
      <c r="M332">
        <v>2.2215531910630801</v>
      </c>
      <c r="N332">
        <v>-0.71502454694734296</v>
      </c>
      <c r="O332">
        <v>0.41241260137274</v>
      </c>
      <c r="P332" s="4">
        <f t="shared" si="77"/>
        <v>43312</v>
      </c>
      <c r="Q332" s="3">
        <f t="shared" si="78"/>
        <v>12</v>
      </c>
      <c r="R332" s="3">
        <f t="shared" si="79"/>
        <v>10</v>
      </c>
      <c r="S332" s="3">
        <f t="shared" si="80"/>
        <v>5</v>
      </c>
      <c r="T332" s="3">
        <f t="shared" si="81"/>
        <v>3</v>
      </c>
      <c r="U332" s="3">
        <f t="shared" si="82"/>
        <v>14</v>
      </c>
      <c r="V332" s="3">
        <f t="shared" si="83"/>
        <v>8</v>
      </c>
      <c r="W332" s="3">
        <f t="shared" si="84"/>
        <v>13</v>
      </c>
      <c r="X332" s="3">
        <f t="shared" si="85"/>
        <v>2</v>
      </c>
      <c r="Y332" s="3">
        <f t="shared" si="86"/>
        <v>9</v>
      </c>
      <c r="Z332" s="3">
        <f t="shared" si="87"/>
        <v>7</v>
      </c>
      <c r="AA332" s="3">
        <f t="shared" si="88"/>
        <v>4</v>
      </c>
      <c r="AB332" s="3">
        <f t="shared" si="89"/>
        <v>1</v>
      </c>
      <c r="AC332" s="3">
        <f t="shared" si="90"/>
        <v>11</v>
      </c>
      <c r="AD332" s="3">
        <f t="shared" si="91"/>
        <v>6</v>
      </c>
    </row>
    <row r="333" spans="1:30" x14ac:dyDescent="0.25">
      <c r="A333" s="2">
        <v>43343</v>
      </c>
      <c r="B333">
        <v>1.0763281799887401</v>
      </c>
      <c r="C333">
        <v>0.168772537989652</v>
      </c>
      <c r="D333">
        <v>3.0607101830803E-3</v>
      </c>
      <c r="E333">
        <v>-0.58195970823933596</v>
      </c>
      <c r="F333">
        <v>-7.4652678140527701E-2</v>
      </c>
      <c r="G333">
        <v>-2.2749638576193898</v>
      </c>
      <c r="H333">
        <v>0.344808453166699</v>
      </c>
      <c r="I333">
        <v>-8.5644563594758194E-2</v>
      </c>
      <c r="J333">
        <v>9.8574418347053605E-2</v>
      </c>
      <c r="K333">
        <v>-1.0048914415906001</v>
      </c>
      <c r="L333">
        <v>1.47162690203684</v>
      </c>
      <c r="M333">
        <v>-0.17830587779625601</v>
      </c>
      <c r="N333">
        <v>-0.57958929698135198</v>
      </c>
      <c r="O333">
        <v>1.61683622225016</v>
      </c>
      <c r="P333" s="4">
        <f t="shared" si="77"/>
        <v>43343</v>
      </c>
      <c r="Q333" s="3">
        <f t="shared" si="78"/>
        <v>3</v>
      </c>
      <c r="R333" s="3">
        <f t="shared" si="79"/>
        <v>5</v>
      </c>
      <c r="S333" s="3">
        <f t="shared" si="80"/>
        <v>7</v>
      </c>
      <c r="T333" s="3">
        <f t="shared" si="81"/>
        <v>12</v>
      </c>
      <c r="U333" s="3">
        <f t="shared" si="82"/>
        <v>8</v>
      </c>
      <c r="V333" s="3">
        <f t="shared" si="83"/>
        <v>14</v>
      </c>
      <c r="W333" s="3">
        <f t="shared" si="84"/>
        <v>4</v>
      </c>
      <c r="X333" s="3">
        <f t="shared" si="85"/>
        <v>9</v>
      </c>
      <c r="Y333" s="3">
        <f t="shared" si="86"/>
        <v>6</v>
      </c>
      <c r="Z333" s="3">
        <f t="shared" si="87"/>
        <v>13</v>
      </c>
      <c r="AA333" s="3">
        <f t="shared" si="88"/>
        <v>2</v>
      </c>
      <c r="AB333" s="3">
        <f t="shared" si="89"/>
        <v>10</v>
      </c>
      <c r="AC333" s="3">
        <f t="shared" si="90"/>
        <v>11</v>
      </c>
      <c r="AD333" s="3">
        <f t="shared" si="91"/>
        <v>1</v>
      </c>
    </row>
    <row r="334" spans="1:30" x14ac:dyDescent="0.25">
      <c r="A334" s="2">
        <v>43371</v>
      </c>
      <c r="B334">
        <v>-1.23858327637771</v>
      </c>
      <c r="C334">
        <v>-1.0029783593019499</v>
      </c>
      <c r="D334">
        <v>0.505918663417118</v>
      </c>
      <c r="E334">
        <v>-0.77286218125787298</v>
      </c>
      <c r="F334">
        <v>-0.20666775208847199</v>
      </c>
      <c r="G334">
        <v>0.98583005034793303</v>
      </c>
      <c r="H334">
        <v>2.5420501922904899</v>
      </c>
      <c r="I334">
        <v>-1.1700950432764801</v>
      </c>
      <c r="J334">
        <v>0.54191476478938205</v>
      </c>
      <c r="K334">
        <v>-0.330783654656985</v>
      </c>
      <c r="L334">
        <v>-0.32283577951895198</v>
      </c>
      <c r="M334">
        <v>0.36272044936282299</v>
      </c>
      <c r="N334">
        <v>0.29445987172528398</v>
      </c>
      <c r="O334">
        <v>-0.188087945454605</v>
      </c>
      <c r="P334" s="4">
        <f t="shared" si="77"/>
        <v>43371</v>
      </c>
      <c r="Q334" s="3">
        <f t="shared" si="78"/>
        <v>14</v>
      </c>
      <c r="R334" s="3">
        <f t="shared" si="79"/>
        <v>12</v>
      </c>
      <c r="S334" s="3">
        <f t="shared" si="80"/>
        <v>4</v>
      </c>
      <c r="T334" s="3">
        <f t="shared" si="81"/>
        <v>11</v>
      </c>
      <c r="U334" s="3">
        <f t="shared" si="82"/>
        <v>8</v>
      </c>
      <c r="V334" s="3">
        <f t="shared" si="83"/>
        <v>2</v>
      </c>
      <c r="W334" s="3">
        <f t="shared" si="84"/>
        <v>1</v>
      </c>
      <c r="X334" s="3">
        <f t="shared" si="85"/>
        <v>13</v>
      </c>
      <c r="Y334" s="3">
        <f t="shared" si="86"/>
        <v>3</v>
      </c>
      <c r="Z334" s="3">
        <f t="shared" si="87"/>
        <v>10</v>
      </c>
      <c r="AA334" s="3">
        <f t="shared" si="88"/>
        <v>9</v>
      </c>
      <c r="AB334" s="3">
        <f t="shared" si="89"/>
        <v>5</v>
      </c>
      <c r="AC334" s="3">
        <f t="shared" si="90"/>
        <v>6</v>
      </c>
      <c r="AD334" s="3">
        <f t="shared" si="91"/>
        <v>7</v>
      </c>
    </row>
    <row r="335" spans="1:30" x14ac:dyDescent="0.25">
      <c r="A335" s="2">
        <v>43404</v>
      </c>
      <c r="B335">
        <v>9.9421334284680807E-2</v>
      </c>
      <c r="C335">
        <v>0.30863377987115298</v>
      </c>
      <c r="D335">
        <v>-0.25189466142014699</v>
      </c>
      <c r="E335">
        <v>9.4857229461981205E-2</v>
      </c>
      <c r="F335">
        <v>-1.7158598812140899</v>
      </c>
      <c r="G335">
        <v>-0.67166370941003395</v>
      </c>
      <c r="H335">
        <v>-1.31843197512386</v>
      </c>
      <c r="I335">
        <v>0.43396843519760397</v>
      </c>
      <c r="J335">
        <v>-0.27279553538004297</v>
      </c>
      <c r="K335">
        <v>0.75587541059328101</v>
      </c>
      <c r="L335">
        <v>-0.41887281045803998</v>
      </c>
      <c r="M335">
        <v>2.4820478927529401</v>
      </c>
      <c r="N335">
        <v>0.68794291423060705</v>
      </c>
      <c r="O335">
        <v>-0.21322842338603901</v>
      </c>
      <c r="P335" s="4">
        <f t="shared" si="77"/>
        <v>43404</v>
      </c>
      <c r="Q335" s="3">
        <f t="shared" si="78"/>
        <v>6</v>
      </c>
      <c r="R335" s="3">
        <f t="shared" si="79"/>
        <v>5</v>
      </c>
      <c r="S335" s="3">
        <f t="shared" si="80"/>
        <v>9</v>
      </c>
      <c r="T335" s="3">
        <f t="shared" si="81"/>
        <v>7</v>
      </c>
      <c r="U335" s="3">
        <f t="shared" si="82"/>
        <v>14</v>
      </c>
      <c r="V335" s="3">
        <f t="shared" si="83"/>
        <v>12</v>
      </c>
      <c r="W335" s="3">
        <f t="shared" si="84"/>
        <v>13</v>
      </c>
      <c r="X335" s="3">
        <f t="shared" si="85"/>
        <v>4</v>
      </c>
      <c r="Y335" s="3">
        <f t="shared" si="86"/>
        <v>10</v>
      </c>
      <c r="Z335" s="3">
        <f t="shared" si="87"/>
        <v>2</v>
      </c>
      <c r="AA335" s="3">
        <f t="shared" si="88"/>
        <v>11</v>
      </c>
      <c r="AB335" s="3">
        <f t="shared" si="89"/>
        <v>1</v>
      </c>
      <c r="AC335" s="3">
        <f t="shared" si="90"/>
        <v>3</v>
      </c>
      <c r="AD335" s="3">
        <f t="shared" si="91"/>
        <v>8</v>
      </c>
    </row>
    <row r="336" spans="1:30" x14ac:dyDescent="0.25">
      <c r="A336" s="2">
        <v>43434</v>
      </c>
      <c r="B336">
        <v>-1.1812863307135599</v>
      </c>
      <c r="C336">
        <v>0.61477829227099001</v>
      </c>
      <c r="D336">
        <v>-0.97511966802975203</v>
      </c>
      <c r="E336">
        <v>-1.04899638819552</v>
      </c>
      <c r="F336">
        <v>2.4674858950587302</v>
      </c>
      <c r="G336">
        <v>0.15645916751894001</v>
      </c>
      <c r="H336">
        <v>0.43560354523567701</v>
      </c>
      <c r="I336">
        <v>-5.5658020090499798E-2</v>
      </c>
      <c r="J336">
        <v>0.47943341200691397</v>
      </c>
      <c r="K336">
        <v>0.66231442948074504</v>
      </c>
      <c r="L336">
        <v>-0.84518121638090304</v>
      </c>
      <c r="M336">
        <v>-6.4381047477465703E-2</v>
      </c>
      <c r="N336">
        <v>-1.12092616498992</v>
      </c>
      <c r="O336">
        <v>0.47547409430561899</v>
      </c>
      <c r="P336" s="4">
        <f t="shared" si="77"/>
        <v>43434</v>
      </c>
      <c r="Q336" s="3">
        <f t="shared" si="78"/>
        <v>14</v>
      </c>
      <c r="R336" s="3">
        <f t="shared" si="79"/>
        <v>3</v>
      </c>
      <c r="S336" s="3">
        <f t="shared" si="80"/>
        <v>11</v>
      </c>
      <c r="T336" s="3">
        <f t="shared" si="81"/>
        <v>12</v>
      </c>
      <c r="U336" s="3">
        <f t="shared" si="82"/>
        <v>1</v>
      </c>
      <c r="V336" s="3">
        <f t="shared" si="83"/>
        <v>7</v>
      </c>
      <c r="W336" s="3">
        <f t="shared" si="84"/>
        <v>6</v>
      </c>
      <c r="X336" s="3">
        <f t="shared" si="85"/>
        <v>8</v>
      </c>
      <c r="Y336" s="3">
        <f t="shared" si="86"/>
        <v>4</v>
      </c>
      <c r="Z336" s="3">
        <f t="shared" si="87"/>
        <v>2</v>
      </c>
      <c r="AA336" s="3">
        <f t="shared" si="88"/>
        <v>10</v>
      </c>
      <c r="AB336" s="3">
        <f t="shared" si="89"/>
        <v>9</v>
      </c>
      <c r="AC336" s="3">
        <f t="shared" si="90"/>
        <v>13</v>
      </c>
      <c r="AD336" s="3">
        <f t="shared" si="91"/>
        <v>5</v>
      </c>
    </row>
    <row r="337" spans="1:30" x14ac:dyDescent="0.25">
      <c r="A337" s="2">
        <v>43465</v>
      </c>
      <c r="B337">
        <v>1.7098593744786399</v>
      </c>
      <c r="C337">
        <v>-9.0771786494974499E-2</v>
      </c>
      <c r="D337">
        <v>7.7552217702686096E-2</v>
      </c>
      <c r="E337">
        <v>-0.25347130282323499</v>
      </c>
      <c r="F337">
        <v>1.04730502375958</v>
      </c>
      <c r="G337">
        <v>0.321207817434501</v>
      </c>
      <c r="H337">
        <v>-1.88252330680195</v>
      </c>
      <c r="I337">
        <v>-0.25054454318052199</v>
      </c>
      <c r="J337">
        <v>1.26926993287629</v>
      </c>
      <c r="K337">
        <v>5.8229108115457499E-2</v>
      </c>
      <c r="L337">
        <v>-0.60872088357002996</v>
      </c>
      <c r="M337">
        <v>-0.61965928578553997</v>
      </c>
      <c r="N337">
        <v>0.73358674677855995</v>
      </c>
      <c r="O337">
        <v>-1.51131911248947</v>
      </c>
      <c r="P337" s="4">
        <f t="shared" si="77"/>
        <v>43465</v>
      </c>
      <c r="Q337" s="3">
        <f t="shared" si="78"/>
        <v>1</v>
      </c>
      <c r="R337" s="3">
        <f t="shared" si="79"/>
        <v>8</v>
      </c>
      <c r="S337" s="3">
        <f t="shared" si="80"/>
        <v>6</v>
      </c>
      <c r="T337" s="3">
        <f t="shared" si="81"/>
        <v>10</v>
      </c>
      <c r="U337" s="3">
        <f t="shared" si="82"/>
        <v>3</v>
      </c>
      <c r="V337" s="3">
        <f t="shared" si="83"/>
        <v>5</v>
      </c>
      <c r="W337" s="3">
        <f t="shared" si="84"/>
        <v>14</v>
      </c>
      <c r="X337" s="3">
        <f t="shared" si="85"/>
        <v>9</v>
      </c>
      <c r="Y337" s="3">
        <f t="shared" si="86"/>
        <v>2</v>
      </c>
      <c r="Z337" s="3">
        <f t="shared" si="87"/>
        <v>7</v>
      </c>
      <c r="AA337" s="3">
        <f t="shared" si="88"/>
        <v>11</v>
      </c>
      <c r="AB337" s="3">
        <f t="shared" si="89"/>
        <v>12</v>
      </c>
      <c r="AC337" s="3">
        <f t="shared" si="90"/>
        <v>4</v>
      </c>
      <c r="AD337" s="3">
        <f t="shared" si="91"/>
        <v>13</v>
      </c>
    </row>
    <row r="338" spans="1:30" x14ac:dyDescent="0.25">
      <c r="A338" s="2">
        <v>43496</v>
      </c>
      <c r="B338">
        <v>-1.2743806323075599</v>
      </c>
      <c r="C338">
        <v>1.1156359813462</v>
      </c>
      <c r="D338">
        <v>-0.50089887718820802</v>
      </c>
      <c r="E338">
        <v>-0.50551299640193803</v>
      </c>
      <c r="F338">
        <v>1.3945908590782701</v>
      </c>
      <c r="G338">
        <v>1.11001334458505</v>
      </c>
      <c r="H338">
        <v>-0.89282863945787805</v>
      </c>
      <c r="I338">
        <v>0.220174885106662</v>
      </c>
      <c r="J338">
        <v>-1.0171977926260301</v>
      </c>
      <c r="K338">
        <v>0.12689092589988901</v>
      </c>
      <c r="L338">
        <v>0.82030474948752297</v>
      </c>
      <c r="M338">
        <v>0.17240273807802101</v>
      </c>
      <c r="N338">
        <v>-1.7174492282995499</v>
      </c>
      <c r="O338">
        <v>0.94825468269955504</v>
      </c>
      <c r="P338" s="4">
        <f t="shared" si="77"/>
        <v>43496</v>
      </c>
      <c r="Q338" s="3">
        <f t="shared" si="78"/>
        <v>13</v>
      </c>
      <c r="R338" s="3">
        <f t="shared" si="79"/>
        <v>2</v>
      </c>
      <c r="S338" s="3">
        <f t="shared" si="80"/>
        <v>9</v>
      </c>
      <c r="T338" s="3">
        <f t="shared" si="81"/>
        <v>10</v>
      </c>
      <c r="U338" s="3">
        <f t="shared" si="82"/>
        <v>1</v>
      </c>
      <c r="V338" s="3">
        <f t="shared" si="83"/>
        <v>3</v>
      </c>
      <c r="W338" s="3">
        <f t="shared" si="84"/>
        <v>11</v>
      </c>
      <c r="X338" s="3">
        <f t="shared" si="85"/>
        <v>6</v>
      </c>
      <c r="Y338" s="3">
        <f t="shared" si="86"/>
        <v>12</v>
      </c>
      <c r="Z338" s="3">
        <f t="shared" si="87"/>
        <v>8</v>
      </c>
      <c r="AA338" s="3">
        <f t="shared" si="88"/>
        <v>5</v>
      </c>
      <c r="AB338" s="3">
        <f t="shared" si="89"/>
        <v>7</v>
      </c>
      <c r="AC338" s="3">
        <f t="shared" si="90"/>
        <v>14</v>
      </c>
      <c r="AD338" s="3">
        <f t="shared" si="91"/>
        <v>4</v>
      </c>
    </row>
    <row r="339" spans="1:30" x14ac:dyDescent="0.25">
      <c r="A339" s="2">
        <v>43524</v>
      </c>
      <c r="B339">
        <v>1.6737298566211301</v>
      </c>
      <c r="C339">
        <v>-0.49484272432034099</v>
      </c>
      <c r="D339">
        <v>1.05953070044454</v>
      </c>
      <c r="E339">
        <v>-7.9684099081955007E-2</v>
      </c>
      <c r="F339">
        <v>-0.85652089838982903</v>
      </c>
      <c r="G339">
        <v>0.94996194691931701</v>
      </c>
      <c r="H339">
        <v>-0.64573849826644802</v>
      </c>
      <c r="I339">
        <v>0.579288338595216</v>
      </c>
      <c r="J339">
        <v>-2.1117123466111298</v>
      </c>
      <c r="K339">
        <v>-0.489706410160413</v>
      </c>
      <c r="L339">
        <v>0.16060044647390401</v>
      </c>
      <c r="M339">
        <v>1.13178271026447</v>
      </c>
      <c r="N339">
        <v>-0.590063686602881</v>
      </c>
      <c r="O339">
        <v>-0.28662533588557099</v>
      </c>
      <c r="P339" s="4">
        <f t="shared" si="77"/>
        <v>43524</v>
      </c>
      <c r="Q339" s="3">
        <f t="shared" si="78"/>
        <v>1</v>
      </c>
      <c r="R339" s="3">
        <f t="shared" si="79"/>
        <v>10</v>
      </c>
      <c r="S339" s="3">
        <f t="shared" si="80"/>
        <v>3</v>
      </c>
      <c r="T339" s="3">
        <f t="shared" si="81"/>
        <v>7</v>
      </c>
      <c r="U339" s="3">
        <f t="shared" si="82"/>
        <v>13</v>
      </c>
      <c r="V339" s="3">
        <f t="shared" si="83"/>
        <v>4</v>
      </c>
      <c r="W339" s="3">
        <f t="shared" si="84"/>
        <v>12</v>
      </c>
      <c r="X339" s="3">
        <f t="shared" si="85"/>
        <v>5</v>
      </c>
      <c r="Y339" s="3">
        <f t="shared" si="86"/>
        <v>14</v>
      </c>
      <c r="Z339" s="3">
        <f t="shared" si="87"/>
        <v>9</v>
      </c>
      <c r="AA339" s="3">
        <f t="shared" si="88"/>
        <v>6</v>
      </c>
      <c r="AB339" s="3">
        <f t="shared" si="89"/>
        <v>2</v>
      </c>
      <c r="AC339" s="3">
        <f t="shared" si="90"/>
        <v>11</v>
      </c>
      <c r="AD339" s="3">
        <f t="shared" si="91"/>
        <v>8</v>
      </c>
    </row>
    <row r="340" spans="1:30" x14ac:dyDescent="0.25">
      <c r="A340" s="2">
        <v>43553</v>
      </c>
      <c r="B340">
        <v>-0.62447272508357499</v>
      </c>
      <c r="C340">
        <v>-0.28719033723965498</v>
      </c>
      <c r="D340">
        <v>0.98326580364327498</v>
      </c>
      <c r="E340">
        <v>-1.0991761211587701</v>
      </c>
      <c r="F340">
        <v>4.0377692638964797E-2</v>
      </c>
      <c r="G340">
        <v>1.7341914911370599</v>
      </c>
      <c r="H340">
        <v>-0.76197791716603402</v>
      </c>
      <c r="I340">
        <v>0.40231847078300098</v>
      </c>
      <c r="J340">
        <v>-0.82534399807190995</v>
      </c>
      <c r="K340">
        <v>-1.55699942715946</v>
      </c>
      <c r="L340">
        <v>-0.55937801694087697</v>
      </c>
      <c r="M340">
        <v>0.45818178210434501</v>
      </c>
      <c r="N340">
        <v>1.6708882801893601</v>
      </c>
      <c r="O340">
        <v>0.42531502232427498</v>
      </c>
      <c r="P340" s="4">
        <f t="shared" si="77"/>
        <v>43553</v>
      </c>
      <c r="Q340" s="3">
        <f t="shared" si="78"/>
        <v>10</v>
      </c>
      <c r="R340" s="3">
        <f t="shared" si="79"/>
        <v>8</v>
      </c>
      <c r="S340" s="3">
        <f t="shared" si="80"/>
        <v>3</v>
      </c>
      <c r="T340" s="3">
        <f t="shared" si="81"/>
        <v>13</v>
      </c>
      <c r="U340" s="3">
        <f t="shared" si="82"/>
        <v>7</v>
      </c>
      <c r="V340" s="3">
        <f t="shared" si="83"/>
        <v>1</v>
      </c>
      <c r="W340" s="3">
        <f t="shared" si="84"/>
        <v>11</v>
      </c>
      <c r="X340" s="3">
        <f t="shared" si="85"/>
        <v>6</v>
      </c>
      <c r="Y340" s="3">
        <f t="shared" si="86"/>
        <v>12</v>
      </c>
      <c r="Z340" s="3">
        <f t="shared" si="87"/>
        <v>14</v>
      </c>
      <c r="AA340" s="3">
        <f t="shared" si="88"/>
        <v>9</v>
      </c>
      <c r="AB340" s="3">
        <f t="shared" si="89"/>
        <v>4</v>
      </c>
      <c r="AC340" s="3">
        <f t="shared" si="90"/>
        <v>2</v>
      </c>
      <c r="AD340" s="3">
        <f t="shared" si="91"/>
        <v>5</v>
      </c>
    </row>
    <row r="341" spans="1:30" x14ac:dyDescent="0.25">
      <c r="A341" s="2">
        <v>43585</v>
      </c>
      <c r="B341">
        <v>-1.0160421984002701</v>
      </c>
      <c r="C341">
        <v>-0.24833782572339599</v>
      </c>
      <c r="D341">
        <v>0.308662143820085</v>
      </c>
      <c r="E341">
        <v>1.2920748043877099</v>
      </c>
      <c r="F341">
        <v>-1.0680126783024</v>
      </c>
      <c r="G341">
        <v>-0.40817643385885699</v>
      </c>
      <c r="H341">
        <v>-1.3496759161721299</v>
      </c>
      <c r="I341">
        <v>0.30003602300022603</v>
      </c>
      <c r="J341">
        <v>1.09441289931165</v>
      </c>
      <c r="K341">
        <v>8.8936645923063898E-2</v>
      </c>
      <c r="L341">
        <v>2.1689957904736099</v>
      </c>
      <c r="M341">
        <v>2.0294086715190798E-2</v>
      </c>
      <c r="N341">
        <v>-0.98642844479091996</v>
      </c>
      <c r="O341">
        <v>-0.19673889638355599</v>
      </c>
      <c r="P341" s="4">
        <f t="shared" si="77"/>
        <v>43585</v>
      </c>
      <c r="Q341" s="3">
        <f t="shared" si="78"/>
        <v>12</v>
      </c>
      <c r="R341" s="3">
        <f t="shared" si="79"/>
        <v>9</v>
      </c>
      <c r="S341" s="3">
        <f t="shared" si="80"/>
        <v>4</v>
      </c>
      <c r="T341" s="3">
        <f t="shared" si="81"/>
        <v>2</v>
      </c>
      <c r="U341" s="3">
        <f t="shared" si="82"/>
        <v>13</v>
      </c>
      <c r="V341" s="3">
        <f t="shared" si="83"/>
        <v>10</v>
      </c>
      <c r="W341" s="3">
        <f t="shared" si="84"/>
        <v>14</v>
      </c>
      <c r="X341" s="3">
        <f t="shared" si="85"/>
        <v>5</v>
      </c>
      <c r="Y341" s="3">
        <f t="shared" si="86"/>
        <v>3</v>
      </c>
      <c r="Z341" s="3">
        <f t="shared" si="87"/>
        <v>6</v>
      </c>
      <c r="AA341" s="3">
        <f t="shared" si="88"/>
        <v>1</v>
      </c>
      <c r="AB341" s="3">
        <f t="shared" si="89"/>
        <v>7</v>
      </c>
      <c r="AC341" s="3">
        <f t="shared" si="90"/>
        <v>11</v>
      </c>
      <c r="AD341" s="3">
        <f t="shared" si="91"/>
        <v>8</v>
      </c>
    </row>
    <row r="342" spans="1:30" x14ac:dyDescent="0.25">
      <c r="A342" s="2">
        <v>43616</v>
      </c>
      <c r="B342">
        <v>2.3170742986445401</v>
      </c>
      <c r="C342">
        <v>0.70341086192572999</v>
      </c>
      <c r="D342">
        <v>-1.55746491078557E-3</v>
      </c>
      <c r="E342">
        <v>0.100540990899773</v>
      </c>
      <c r="F342">
        <v>-1.1812527828866499</v>
      </c>
      <c r="G342">
        <v>-0.79682223257904305</v>
      </c>
      <c r="H342">
        <v>-0.46655452858679602</v>
      </c>
      <c r="I342">
        <v>0.19777179670273501</v>
      </c>
      <c r="J342">
        <v>-0.86706769597407396</v>
      </c>
      <c r="K342">
        <v>-0.108400451478018</v>
      </c>
      <c r="L342">
        <v>-1.39985118274524</v>
      </c>
      <c r="M342">
        <v>1.14020766940503</v>
      </c>
      <c r="N342">
        <v>0.79373751214742005</v>
      </c>
      <c r="O342">
        <v>-0.431236790564617</v>
      </c>
      <c r="P342" s="4">
        <f t="shared" si="77"/>
        <v>43616</v>
      </c>
      <c r="Q342" s="3">
        <f t="shared" si="78"/>
        <v>1</v>
      </c>
      <c r="R342" s="3">
        <f t="shared" si="79"/>
        <v>4</v>
      </c>
      <c r="S342" s="3">
        <f t="shared" si="80"/>
        <v>7</v>
      </c>
      <c r="T342" s="3">
        <f t="shared" si="81"/>
        <v>6</v>
      </c>
      <c r="U342" s="3">
        <f t="shared" si="82"/>
        <v>13</v>
      </c>
      <c r="V342" s="3">
        <f t="shared" si="83"/>
        <v>11</v>
      </c>
      <c r="W342" s="3">
        <f t="shared" si="84"/>
        <v>10</v>
      </c>
      <c r="X342" s="3">
        <f t="shared" si="85"/>
        <v>5</v>
      </c>
      <c r="Y342" s="3">
        <f t="shared" si="86"/>
        <v>12</v>
      </c>
      <c r="Z342" s="3">
        <f t="shared" si="87"/>
        <v>8</v>
      </c>
      <c r="AA342" s="3">
        <f t="shared" si="88"/>
        <v>14</v>
      </c>
      <c r="AB342" s="3">
        <f t="shared" si="89"/>
        <v>2</v>
      </c>
      <c r="AC342" s="3">
        <f t="shared" si="90"/>
        <v>3</v>
      </c>
      <c r="AD342" s="3">
        <f t="shared" si="91"/>
        <v>9</v>
      </c>
    </row>
    <row r="343" spans="1:30" x14ac:dyDescent="0.25">
      <c r="A343" s="2">
        <v>43644</v>
      </c>
      <c r="B343">
        <v>-0.81086591642296202</v>
      </c>
      <c r="C343">
        <v>-1.51300829922194</v>
      </c>
      <c r="D343">
        <v>0.77152825065851505</v>
      </c>
      <c r="E343">
        <v>0.23878752480569099</v>
      </c>
      <c r="F343">
        <v>0.77548256396433901</v>
      </c>
      <c r="G343">
        <v>1.1019247334481199</v>
      </c>
      <c r="H343">
        <v>-0.96577018811608195</v>
      </c>
      <c r="I343">
        <v>-0.61955986007753705</v>
      </c>
      <c r="J343">
        <v>1.6188097092882201</v>
      </c>
      <c r="K343">
        <v>-1.10891207954812</v>
      </c>
      <c r="L343">
        <v>1.0378031979656199</v>
      </c>
      <c r="M343">
        <v>-0.67346778254918804</v>
      </c>
      <c r="N343">
        <v>-0.588638341747724</v>
      </c>
      <c r="O343">
        <v>0.73588648755304698</v>
      </c>
      <c r="P343" s="4">
        <f t="shared" si="77"/>
        <v>43644</v>
      </c>
      <c r="Q343" s="3">
        <f t="shared" si="78"/>
        <v>11</v>
      </c>
      <c r="R343" s="3">
        <f t="shared" si="79"/>
        <v>14</v>
      </c>
      <c r="S343" s="3">
        <f t="shared" si="80"/>
        <v>5</v>
      </c>
      <c r="T343" s="3">
        <f t="shared" si="81"/>
        <v>7</v>
      </c>
      <c r="U343" s="3">
        <f t="shared" si="82"/>
        <v>4</v>
      </c>
      <c r="V343" s="3">
        <f t="shared" si="83"/>
        <v>2</v>
      </c>
      <c r="W343" s="3">
        <f t="shared" si="84"/>
        <v>12</v>
      </c>
      <c r="X343" s="3">
        <f t="shared" si="85"/>
        <v>9</v>
      </c>
      <c r="Y343" s="3">
        <f t="shared" si="86"/>
        <v>1</v>
      </c>
      <c r="Z343" s="3">
        <f t="shared" si="87"/>
        <v>13</v>
      </c>
      <c r="AA343" s="3">
        <f t="shared" si="88"/>
        <v>3</v>
      </c>
      <c r="AB343" s="3">
        <f t="shared" si="89"/>
        <v>10</v>
      </c>
      <c r="AC343" s="3">
        <f t="shared" si="90"/>
        <v>8</v>
      </c>
      <c r="AD343" s="3">
        <f t="shared" si="91"/>
        <v>6</v>
      </c>
    </row>
    <row r="344" spans="1:30" x14ac:dyDescent="0.25">
      <c r="A344" s="2">
        <v>43677</v>
      </c>
      <c r="B344">
        <v>1.61642390708357</v>
      </c>
      <c r="C344">
        <v>-9.21445146766003E-2</v>
      </c>
      <c r="D344">
        <v>-0.27166103963080401</v>
      </c>
      <c r="E344">
        <v>-1.1232535835328401</v>
      </c>
      <c r="F344">
        <v>-1.6388514552278399</v>
      </c>
      <c r="G344">
        <v>0.49721431852614401</v>
      </c>
      <c r="H344">
        <v>0.43748416459990702</v>
      </c>
      <c r="I344">
        <v>1.0887257979164999</v>
      </c>
      <c r="J344">
        <v>-0.24159477092409301</v>
      </c>
      <c r="K344">
        <v>-1.3801295578107</v>
      </c>
      <c r="L344">
        <v>-0.93409244681483306</v>
      </c>
      <c r="M344">
        <v>0.20414999874481499</v>
      </c>
      <c r="N344">
        <v>1.20822298101454</v>
      </c>
      <c r="O344">
        <v>0.62950620073221997</v>
      </c>
      <c r="P344" s="4">
        <f t="shared" si="77"/>
        <v>43677</v>
      </c>
      <c r="Q344" s="3">
        <f t="shared" si="78"/>
        <v>1</v>
      </c>
      <c r="R344" s="3">
        <f t="shared" si="79"/>
        <v>8</v>
      </c>
      <c r="S344" s="3">
        <f t="shared" si="80"/>
        <v>10</v>
      </c>
      <c r="T344" s="3">
        <f t="shared" si="81"/>
        <v>12</v>
      </c>
      <c r="U344" s="3">
        <f t="shared" si="82"/>
        <v>14</v>
      </c>
      <c r="V344" s="3">
        <f t="shared" si="83"/>
        <v>5</v>
      </c>
      <c r="W344" s="3">
        <f t="shared" si="84"/>
        <v>6</v>
      </c>
      <c r="X344" s="3">
        <f t="shared" si="85"/>
        <v>3</v>
      </c>
      <c r="Y344" s="3">
        <f t="shared" si="86"/>
        <v>9</v>
      </c>
      <c r="Z344" s="3">
        <f t="shared" si="87"/>
        <v>13</v>
      </c>
      <c r="AA344" s="3">
        <f t="shared" si="88"/>
        <v>11</v>
      </c>
      <c r="AB344" s="3">
        <f t="shared" si="89"/>
        <v>7</v>
      </c>
      <c r="AC344" s="3">
        <f t="shared" si="90"/>
        <v>2</v>
      </c>
      <c r="AD344" s="3">
        <f t="shared" si="91"/>
        <v>4</v>
      </c>
    </row>
    <row r="345" spans="1:30" x14ac:dyDescent="0.25">
      <c r="A345" s="2">
        <v>43707</v>
      </c>
      <c r="B345">
        <v>-0.126036060396953</v>
      </c>
      <c r="C345">
        <v>1.2740436172429499</v>
      </c>
      <c r="D345">
        <v>0.81233302624373904</v>
      </c>
      <c r="E345">
        <v>8.4048224042473196E-2</v>
      </c>
      <c r="F345">
        <v>-2.3393032624128902</v>
      </c>
      <c r="G345">
        <v>0.99387277131519502</v>
      </c>
      <c r="H345">
        <v>-0.54643389518872099</v>
      </c>
      <c r="I345">
        <v>0.32508945238620801</v>
      </c>
      <c r="J345">
        <v>-1.2037369481651601</v>
      </c>
      <c r="K345">
        <v>0.18638395846810399</v>
      </c>
      <c r="L345">
        <v>0.40653732354388</v>
      </c>
      <c r="M345">
        <v>0.98393667658878403</v>
      </c>
      <c r="N345">
        <v>-1.0775109114485799</v>
      </c>
      <c r="O345">
        <v>0.226776027780975</v>
      </c>
      <c r="P345" s="4">
        <f t="shared" si="77"/>
        <v>43707</v>
      </c>
      <c r="Q345" s="3">
        <f t="shared" si="78"/>
        <v>10</v>
      </c>
      <c r="R345" s="3">
        <f t="shared" si="79"/>
        <v>1</v>
      </c>
      <c r="S345" s="3">
        <f t="shared" si="80"/>
        <v>4</v>
      </c>
      <c r="T345" s="3">
        <f t="shared" si="81"/>
        <v>9</v>
      </c>
      <c r="U345" s="3">
        <f t="shared" si="82"/>
        <v>14</v>
      </c>
      <c r="V345" s="3">
        <f t="shared" si="83"/>
        <v>2</v>
      </c>
      <c r="W345" s="3">
        <f t="shared" si="84"/>
        <v>11</v>
      </c>
      <c r="X345" s="3">
        <f t="shared" si="85"/>
        <v>6</v>
      </c>
      <c r="Y345" s="3">
        <f t="shared" si="86"/>
        <v>13</v>
      </c>
      <c r="Z345" s="3">
        <f t="shared" si="87"/>
        <v>8</v>
      </c>
      <c r="AA345" s="3">
        <f t="shared" si="88"/>
        <v>5</v>
      </c>
      <c r="AB345" s="3">
        <f t="shared" si="89"/>
        <v>3</v>
      </c>
      <c r="AC345" s="3">
        <f t="shared" si="90"/>
        <v>12</v>
      </c>
      <c r="AD345" s="3">
        <f t="shared" si="91"/>
        <v>7</v>
      </c>
    </row>
    <row r="346" spans="1:30" x14ac:dyDescent="0.25">
      <c r="A346" s="2">
        <v>43738</v>
      </c>
      <c r="B346">
        <v>-0.80356773919004598</v>
      </c>
      <c r="C346">
        <v>-0.85557193568512802</v>
      </c>
      <c r="D346">
        <v>0.316042030503559</v>
      </c>
      <c r="E346">
        <v>0.65061564137970895</v>
      </c>
      <c r="F346">
        <v>-0.97433570811368897</v>
      </c>
      <c r="G346">
        <v>0.52502258819585601</v>
      </c>
      <c r="H346">
        <v>1.9051320544030199</v>
      </c>
      <c r="I346">
        <v>0.435210004592396</v>
      </c>
      <c r="J346">
        <v>-1.5879396158368</v>
      </c>
      <c r="K346">
        <v>1.15889609019511</v>
      </c>
      <c r="L346">
        <v>0.86881126578309598</v>
      </c>
      <c r="M346">
        <v>-0.76280813257778002</v>
      </c>
      <c r="N346">
        <v>4.73344019197839E-2</v>
      </c>
      <c r="O346">
        <v>-0.92284094556908203</v>
      </c>
      <c r="P346" s="4">
        <f t="shared" si="77"/>
        <v>43738</v>
      </c>
      <c r="Q346" s="3">
        <f t="shared" si="78"/>
        <v>10</v>
      </c>
      <c r="R346" s="3">
        <f t="shared" si="79"/>
        <v>11</v>
      </c>
      <c r="S346" s="3">
        <f t="shared" si="80"/>
        <v>7</v>
      </c>
      <c r="T346" s="3">
        <f t="shared" si="81"/>
        <v>4</v>
      </c>
      <c r="U346" s="3">
        <f t="shared" si="82"/>
        <v>13</v>
      </c>
      <c r="V346" s="3">
        <f t="shared" si="83"/>
        <v>5</v>
      </c>
      <c r="W346" s="3">
        <f t="shared" si="84"/>
        <v>1</v>
      </c>
      <c r="X346" s="3">
        <f t="shared" si="85"/>
        <v>6</v>
      </c>
      <c r="Y346" s="3">
        <f t="shared" si="86"/>
        <v>14</v>
      </c>
      <c r="Z346" s="3">
        <f t="shared" si="87"/>
        <v>2</v>
      </c>
      <c r="AA346" s="3">
        <f t="shared" si="88"/>
        <v>3</v>
      </c>
      <c r="AB346" s="3">
        <f t="shared" si="89"/>
        <v>9</v>
      </c>
      <c r="AC346" s="3">
        <f t="shared" si="90"/>
        <v>8</v>
      </c>
      <c r="AD346" s="3">
        <f t="shared" si="91"/>
        <v>12</v>
      </c>
    </row>
    <row r="347" spans="1:30" x14ac:dyDescent="0.25">
      <c r="A347" s="2">
        <v>43769</v>
      </c>
      <c r="B347">
        <v>-1.05253752644763</v>
      </c>
      <c r="C347">
        <v>-1.2582192640621099</v>
      </c>
      <c r="D347">
        <v>-0.363043308918029</v>
      </c>
      <c r="E347">
        <v>0.88539392290291596</v>
      </c>
      <c r="F347">
        <v>0.75796515207195303</v>
      </c>
      <c r="G347">
        <v>0.37699706541294498</v>
      </c>
      <c r="H347">
        <v>1.39090349110728</v>
      </c>
      <c r="I347">
        <v>-1.0093460016835301</v>
      </c>
      <c r="J347">
        <v>0.65784591942349302</v>
      </c>
      <c r="K347">
        <v>-0.37039518825821499</v>
      </c>
      <c r="L347">
        <v>1.6313182286987999</v>
      </c>
      <c r="M347">
        <v>-0.117992827063956</v>
      </c>
      <c r="N347">
        <v>-1.5736015665694001</v>
      </c>
      <c r="O347">
        <v>4.4711903385487098E-2</v>
      </c>
      <c r="P347" s="4">
        <f t="shared" si="77"/>
        <v>43769</v>
      </c>
      <c r="Q347" s="3">
        <f t="shared" si="78"/>
        <v>12</v>
      </c>
      <c r="R347" s="3">
        <f t="shared" si="79"/>
        <v>13</v>
      </c>
      <c r="S347" s="3">
        <f t="shared" si="80"/>
        <v>9</v>
      </c>
      <c r="T347" s="3">
        <f t="shared" si="81"/>
        <v>3</v>
      </c>
      <c r="U347" s="3">
        <f t="shared" si="82"/>
        <v>4</v>
      </c>
      <c r="V347" s="3">
        <f t="shared" si="83"/>
        <v>6</v>
      </c>
      <c r="W347" s="3">
        <f t="shared" si="84"/>
        <v>2</v>
      </c>
      <c r="X347" s="3">
        <f t="shared" si="85"/>
        <v>11</v>
      </c>
      <c r="Y347" s="3">
        <f t="shared" si="86"/>
        <v>5</v>
      </c>
      <c r="Z347" s="3">
        <f t="shared" si="87"/>
        <v>10</v>
      </c>
      <c r="AA347" s="3">
        <f t="shared" si="88"/>
        <v>1</v>
      </c>
      <c r="AB347" s="3">
        <f t="shared" si="89"/>
        <v>8</v>
      </c>
      <c r="AC347" s="3">
        <f t="shared" si="90"/>
        <v>14</v>
      </c>
      <c r="AD347" s="3">
        <f t="shared" si="91"/>
        <v>7</v>
      </c>
    </row>
    <row r="348" spans="1:30" x14ac:dyDescent="0.25">
      <c r="A348" s="2">
        <v>43798</v>
      </c>
      <c r="B348">
        <v>0.73321632066498799</v>
      </c>
      <c r="C348">
        <v>0.766745449352363</v>
      </c>
      <c r="D348">
        <v>0.68007944096241402</v>
      </c>
      <c r="E348">
        <v>0.44958780205309001</v>
      </c>
      <c r="F348">
        <v>-2.4150424451994401</v>
      </c>
      <c r="G348">
        <v>0.42808785023052398</v>
      </c>
      <c r="H348">
        <v>-0.102134187042833</v>
      </c>
      <c r="I348">
        <v>1.0514307415788999</v>
      </c>
      <c r="J348">
        <v>-1.2728303254725499</v>
      </c>
      <c r="K348">
        <v>-0.46675934808115899</v>
      </c>
      <c r="L348">
        <v>-1.09289675082417</v>
      </c>
      <c r="M348">
        <v>0.48887970827956201</v>
      </c>
      <c r="N348">
        <v>-0.13621954878665099</v>
      </c>
      <c r="O348">
        <v>0.88785529228496995</v>
      </c>
      <c r="P348" s="4">
        <f t="shared" si="77"/>
        <v>43798</v>
      </c>
      <c r="Q348" s="3">
        <f t="shared" si="78"/>
        <v>4</v>
      </c>
      <c r="R348" s="3">
        <f t="shared" si="79"/>
        <v>3</v>
      </c>
      <c r="S348" s="3">
        <f t="shared" si="80"/>
        <v>5</v>
      </c>
      <c r="T348" s="3">
        <f t="shared" si="81"/>
        <v>7</v>
      </c>
      <c r="U348" s="3">
        <f t="shared" si="82"/>
        <v>14</v>
      </c>
      <c r="V348" s="3">
        <f t="shared" si="83"/>
        <v>8</v>
      </c>
      <c r="W348" s="3">
        <f t="shared" si="84"/>
        <v>9</v>
      </c>
      <c r="X348" s="3">
        <f t="shared" si="85"/>
        <v>1</v>
      </c>
      <c r="Y348" s="3">
        <f t="shared" si="86"/>
        <v>13</v>
      </c>
      <c r="Z348" s="3">
        <f t="shared" si="87"/>
        <v>11</v>
      </c>
      <c r="AA348" s="3">
        <f t="shared" si="88"/>
        <v>12</v>
      </c>
      <c r="AB348" s="3">
        <f t="shared" si="89"/>
        <v>6</v>
      </c>
      <c r="AC348" s="3">
        <f t="shared" si="90"/>
        <v>10</v>
      </c>
      <c r="AD348" s="3">
        <f t="shared" si="91"/>
        <v>2</v>
      </c>
    </row>
    <row r="349" spans="1:30" x14ac:dyDescent="0.25">
      <c r="A349" s="2">
        <v>43830</v>
      </c>
      <c r="B349">
        <v>-2.0034713610074801</v>
      </c>
      <c r="C349">
        <v>-0.802643543737389</v>
      </c>
      <c r="D349">
        <v>-7.6403283372810105E-2</v>
      </c>
      <c r="E349">
        <v>-0.71288439962316397</v>
      </c>
      <c r="F349">
        <v>2.58122560858753</v>
      </c>
      <c r="G349">
        <v>-0.25514489953066299</v>
      </c>
      <c r="H349">
        <v>7.1551401077863605E-2</v>
      </c>
      <c r="I349">
        <v>-0.13223268733071999</v>
      </c>
      <c r="J349">
        <v>-0.395247999053774</v>
      </c>
      <c r="K349">
        <v>0.48227946888550099</v>
      </c>
      <c r="L349">
        <v>0.29748191339359198</v>
      </c>
      <c r="M349">
        <v>-0.13348615194462701</v>
      </c>
      <c r="N349">
        <v>0.53022706845207801</v>
      </c>
      <c r="O349">
        <v>0.54874886520406896</v>
      </c>
      <c r="P349" s="4">
        <f t="shared" si="77"/>
        <v>43830</v>
      </c>
      <c r="Q349" s="3">
        <f t="shared" si="78"/>
        <v>14</v>
      </c>
      <c r="R349" s="3">
        <f t="shared" si="79"/>
        <v>13</v>
      </c>
      <c r="S349" s="3">
        <f t="shared" si="80"/>
        <v>7</v>
      </c>
      <c r="T349" s="3">
        <f t="shared" si="81"/>
        <v>12</v>
      </c>
      <c r="U349" s="3">
        <f t="shared" si="82"/>
        <v>1</v>
      </c>
      <c r="V349" s="3">
        <f t="shared" si="83"/>
        <v>10</v>
      </c>
      <c r="W349" s="3">
        <f t="shared" si="84"/>
        <v>6</v>
      </c>
      <c r="X349" s="3">
        <f t="shared" si="85"/>
        <v>8</v>
      </c>
      <c r="Y349" s="3">
        <f t="shared" si="86"/>
        <v>11</v>
      </c>
      <c r="Z349" s="3">
        <f t="shared" si="87"/>
        <v>4</v>
      </c>
      <c r="AA349" s="3">
        <f t="shared" si="88"/>
        <v>5</v>
      </c>
      <c r="AB349" s="3">
        <f t="shared" si="89"/>
        <v>9</v>
      </c>
      <c r="AC349" s="3">
        <f t="shared" si="90"/>
        <v>3</v>
      </c>
      <c r="AD349" s="3">
        <f t="shared" si="91"/>
        <v>2</v>
      </c>
    </row>
    <row r="350" spans="1:30" x14ac:dyDescent="0.25">
      <c r="A350" s="2">
        <v>43861</v>
      </c>
      <c r="B350">
        <v>2.2543988588044899</v>
      </c>
      <c r="C350">
        <v>1.06242490449422</v>
      </c>
      <c r="D350">
        <v>-0.53928439783447302</v>
      </c>
      <c r="E350">
        <v>-0.25532698988179597</v>
      </c>
      <c r="F350">
        <v>-2.0486107914819098</v>
      </c>
      <c r="G350">
        <v>0.12278162477782401</v>
      </c>
      <c r="H350">
        <v>-0.44252743933753602</v>
      </c>
      <c r="I350">
        <v>-0.46303843201047601</v>
      </c>
      <c r="J350">
        <v>-0.25246633116129502</v>
      </c>
      <c r="K350">
        <v>-0.12552366289952799</v>
      </c>
      <c r="L350">
        <v>0.752926030767884</v>
      </c>
      <c r="M350">
        <v>0.49951307588869198</v>
      </c>
      <c r="N350">
        <v>-0.89709783301398105</v>
      </c>
      <c r="O350">
        <v>0.331831382887884</v>
      </c>
      <c r="P350" s="4">
        <f t="shared" si="77"/>
        <v>43861</v>
      </c>
      <c r="Q350" s="3">
        <f t="shared" si="78"/>
        <v>1</v>
      </c>
      <c r="R350" s="3">
        <f t="shared" si="79"/>
        <v>2</v>
      </c>
      <c r="S350" s="3">
        <f t="shared" si="80"/>
        <v>12</v>
      </c>
      <c r="T350" s="3">
        <f t="shared" si="81"/>
        <v>9</v>
      </c>
      <c r="U350" s="3">
        <f t="shared" si="82"/>
        <v>14</v>
      </c>
      <c r="V350" s="3">
        <f t="shared" si="83"/>
        <v>6</v>
      </c>
      <c r="W350" s="3">
        <f t="shared" si="84"/>
        <v>10</v>
      </c>
      <c r="X350" s="3">
        <f t="shared" si="85"/>
        <v>11</v>
      </c>
      <c r="Y350" s="3">
        <f t="shared" si="86"/>
        <v>8</v>
      </c>
      <c r="Z350" s="3">
        <f t="shared" si="87"/>
        <v>7</v>
      </c>
      <c r="AA350" s="3">
        <f t="shared" si="88"/>
        <v>3</v>
      </c>
      <c r="AB350" s="3">
        <f t="shared" si="89"/>
        <v>4</v>
      </c>
      <c r="AC350" s="3">
        <f t="shared" si="90"/>
        <v>13</v>
      </c>
      <c r="AD350" s="3">
        <f t="shared" si="91"/>
        <v>5</v>
      </c>
    </row>
    <row r="351" spans="1:30" x14ac:dyDescent="0.25">
      <c r="A351" s="2">
        <v>43889</v>
      </c>
      <c r="B351">
        <v>-0.42751024515920799</v>
      </c>
      <c r="C351">
        <v>0.54112521528708302</v>
      </c>
      <c r="D351">
        <v>-0.50265992525015102</v>
      </c>
      <c r="E351">
        <v>-0.70025049139569995</v>
      </c>
      <c r="F351">
        <v>2.76061788476202</v>
      </c>
      <c r="G351">
        <v>0.81587102465073102</v>
      </c>
      <c r="H351">
        <v>-1.3404578469983699</v>
      </c>
      <c r="I351">
        <v>-0.39826166949414399</v>
      </c>
      <c r="J351">
        <v>0.60125371033235897</v>
      </c>
      <c r="K351">
        <v>-1.0166270433128601E-2</v>
      </c>
      <c r="L351">
        <v>0.28803987283798899</v>
      </c>
      <c r="M351">
        <v>-0.25492168494355499</v>
      </c>
      <c r="N351">
        <v>-0.89564636996431701</v>
      </c>
      <c r="O351">
        <v>-0.477033204231608</v>
      </c>
      <c r="P351" s="4">
        <f t="shared" si="77"/>
        <v>43889</v>
      </c>
      <c r="Q351" s="3">
        <f t="shared" si="78"/>
        <v>9</v>
      </c>
      <c r="R351" s="3">
        <f t="shared" si="79"/>
        <v>4</v>
      </c>
      <c r="S351" s="3">
        <f t="shared" si="80"/>
        <v>11</v>
      </c>
      <c r="T351" s="3">
        <f t="shared" si="81"/>
        <v>12</v>
      </c>
      <c r="U351" s="3">
        <f t="shared" si="82"/>
        <v>1</v>
      </c>
      <c r="V351" s="3">
        <f t="shared" si="83"/>
        <v>2</v>
      </c>
      <c r="W351" s="3">
        <f t="shared" si="84"/>
        <v>14</v>
      </c>
      <c r="X351" s="3">
        <f t="shared" si="85"/>
        <v>8</v>
      </c>
      <c r="Y351" s="3">
        <f t="shared" si="86"/>
        <v>3</v>
      </c>
      <c r="Z351" s="3">
        <f t="shared" si="87"/>
        <v>6</v>
      </c>
      <c r="AA351" s="3">
        <f t="shared" si="88"/>
        <v>5</v>
      </c>
      <c r="AB351" s="3">
        <f t="shared" si="89"/>
        <v>7</v>
      </c>
      <c r="AC351" s="3">
        <f t="shared" si="90"/>
        <v>13</v>
      </c>
      <c r="AD351" s="3">
        <f t="shared" si="91"/>
        <v>10</v>
      </c>
    </row>
    <row r="352" spans="1:30" x14ac:dyDescent="0.25">
      <c r="A352" s="2">
        <v>43921</v>
      </c>
      <c r="B352">
        <v>-0.999962030386644</v>
      </c>
      <c r="C352">
        <v>-0.24952364263546001</v>
      </c>
      <c r="D352">
        <v>-0.54836780770157401</v>
      </c>
      <c r="E352">
        <v>-0.39075291431000903</v>
      </c>
      <c r="F352">
        <v>0.80744285886752998</v>
      </c>
      <c r="G352">
        <v>-1.4095471399086701</v>
      </c>
      <c r="H352">
        <v>1.54322272037554</v>
      </c>
      <c r="I352">
        <v>0.68109840297438895</v>
      </c>
      <c r="J352">
        <v>-0.74799935202225498</v>
      </c>
      <c r="K352">
        <v>-1.3904035460844499</v>
      </c>
      <c r="L352">
        <v>0.64163214422832904</v>
      </c>
      <c r="M352">
        <v>1.7422011022220001</v>
      </c>
      <c r="N352">
        <v>9.3355308197058798E-2</v>
      </c>
      <c r="O352">
        <v>0.227603896184221</v>
      </c>
      <c r="P352" s="4">
        <f t="shared" si="77"/>
        <v>43921</v>
      </c>
      <c r="Q352" s="3">
        <f t="shared" si="78"/>
        <v>12</v>
      </c>
      <c r="R352" s="3">
        <f t="shared" si="79"/>
        <v>8</v>
      </c>
      <c r="S352" s="3">
        <f t="shared" si="80"/>
        <v>10</v>
      </c>
      <c r="T352" s="3">
        <f t="shared" si="81"/>
        <v>9</v>
      </c>
      <c r="U352" s="3">
        <f t="shared" si="82"/>
        <v>3</v>
      </c>
      <c r="V352" s="3">
        <f t="shared" si="83"/>
        <v>14</v>
      </c>
      <c r="W352" s="3">
        <f t="shared" si="84"/>
        <v>2</v>
      </c>
      <c r="X352" s="3">
        <f t="shared" si="85"/>
        <v>4</v>
      </c>
      <c r="Y352" s="3">
        <f t="shared" si="86"/>
        <v>11</v>
      </c>
      <c r="Z352" s="3">
        <f t="shared" si="87"/>
        <v>13</v>
      </c>
      <c r="AA352" s="3">
        <f t="shared" si="88"/>
        <v>5</v>
      </c>
      <c r="AB352" s="3">
        <f t="shared" si="89"/>
        <v>1</v>
      </c>
      <c r="AC352" s="3">
        <f t="shared" si="90"/>
        <v>7</v>
      </c>
      <c r="AD352" s="3">
        <f t="shared" si="91"/>
        <v>6</v>
      </c>
    </row>
    <row r="353" spans="1:30" x14ac:dyDescent="0.25">
      <c r="A353" s="2">
        <v>43951</v>
      </c>
      <c r="B353">
        <v>0.74481556422248696</v>
      </c>
      <c r="C353">
        <v>0.96759664536764201</v>
      </c>
      <c r="D353">
        <v>-0.73985122091913902</v>
      </c>
      <c r="E353">
        <v>1.11539110960805</v>
      </c>
      <c r="F353">
        <v>-0.83194165632223105</v>
      </c>
      <c r="G353">
        <v>-0.84833438827841001</v>
      </c>
      <c r="H353">
        <v>-0.89265244404145105</v>
      </c>
      <c r="I353">
        <v>0.17744559816562899</v>
      </c>
      <c r="J353">
        <v>8.74439382837328E-2</v>
      </c>
      <c r="K353">
        <v>-1.3417576821383499</v>
      </c>
      <c r="L353">
        <v>0.13143289189257901</v>
      </c>
      <c r="M353">
        <v>-0.23098900869320199</v>
      </c>
      <c r="N353">
        <v>-0.62165967696088098</v>
      </c>
      <c r="O353">
        <v>2.2830603298135399</v>
      </c>
      <c r="P353" s="4">
        <f t="shared" si="77"/>
        <v>43951</v>
      </c>
      <c r="Q353" s="3">
        <f t="shared" si="78"/>
        <v>4</v>
      </c>
      <c r="R353" s="3">
        <f t="shared" si="79"/>
        <v>3</v>
      </c>
      <c r="S353" s="3">
        <f t="shared" si="80"/>
        <v>10</v>
      </c>
      <c r="T353" s="3">
        <f t="shared" si="81"/>
        <v>2</v>
      </c>
      <c r="U353" s="3">
        <f t="shared" si="82"/>
        <v>11</v>
      </c>
      <c r="V353" s="3">
        <f t="shared" si="83"/>
        <v>12</v>
      </c>
      <c r="W353" s="3">
        <f t="shared" si="84"/>
        <v>13</v>
      </c>
      <c r="X353" s="3">
        <f t="shared" si="85"/>
        <v>5</v>
      </c>
      <c r="Y353" s="3">
        <f t="shared" si="86"/>
        <v>7</v>
      </c>
      <c r="Z353" s="3">
        <f t="shared" si="87"/>
        <v>14</v>
      </c>
      <c r="AA353" s="3">
        <f t="shared" si="88"/>
        <v>6</v>
      </c>
      <c r="AB353" s="3">
        <f t="shared" si="89"/>
        <v>8</v>
      </c>
      <c r="AC353" s="3">
        <f t="shared" si="90"/>
        <v>9</v>
      </c>
      <c r="AD353" s="3">
        <f t="shared" si="91"/>
        <v>1</v>
      </c>
    </row>
    <row r="354" spans="1:30" x14ac:dyDescent="0.25">
      <c r="A354" s="2">
        <v>43980</v>
      </c>
      <c r="B354">
        <v>0.28809753488436302</v>
      </c>
      <c r="C354">
        <v>9.2386844972351903E-2</v>
      </c>
      <c r="D354">
        <v>0.141185802451956</v>
      </c>
      <c r="E354">
        <v>1.20030384037689</v>
      </c>
      <c r="F354">
        <v>-2.59170910044717</v>
      </c>
      <c r="G354">
        <v>0.21177674282763201</v>
      </c>
      <c r="H354">
        <v>1.2856974665651999</v>
      </c>
      <c r="I354">
        <v>0.38422131366527801</v>
      </c>
      <c r="J354">
        <v>-1.57637776937845</v>
      </c>
      <c r="K354">
        <v>-1.7276268156584201E-2</v>
      </c>
      <c r="L354">
        <v>0.12495924004956201</v>
      </c>
      <c r="M354">
        <v>-0.19002648653797799</v>
      </c>
      <c r="N354">
        <v>5.9550656130862398E-2</v>
      </c>
      <c r="O354">
        <v>0.58721018259609004</v>
      </c>
      <c r="P354" s="4">
        <f t="shared" si="77"/>
        <v>43980</v>
      </c>
      <c r="Q354" s="3">
        <f t="shared" si="78"/>
        <v>5</v>
      </c>
      <c r="R354" s="3">
        <f t="shared" si="79"/>
        <v>9</v>
      </c>
      <c r="S354" s="3">
        <f t="shared" si="80"/>
        <v>7</v>
      </c>
      <c r="T354" s="3">
        <f t="shared" si="81"/>
        <v>2</v>
      </c>
      <c r="U354" s="3">
        <f t="shared" si="82"/>
        <v>14</v>
      </c>
      <c r="V354" s="3">
        <f t="shared" si="83"/>
        <v>6</v>
      </c>
      <c r="W354" s="3">
        <f t="shared" si="84"/>
        <v>1</v>
      </c>
      <c r="X354" s="3">
        <f t="shared" si="85"/>
        <v>4</v>
      </c>
      <c r="Y354" s="3">
        <f t="shared" si="86"/>
        <v>13</v>
      </c>
      <c r="Z354" s="3">
        <f t="shared" si="87"/>
        <v>11</v>
      </c>
      <c r="AA354" s="3">
        <f t="shared" si="88"/>
        <v>8</v>
      </c>
      <c r="AB354" s="3">
        <f t="shared" si="89"/>
        <v>12</v>
      </c>
      <c r="AC354" s="3">
        <f t="shared" si="90"/>
        <v>10</v>
      </c>
      <c r="AD354" s="3">
        <f t="shared" si="91"/>
        <v>3</v>
      </c>
    </row>
    <row r="355" spans="1:30" x14ac:dyDescent="0.25">
      <c r="A355" s="2">
        <v>44012</v>
      </c>
      <c r="B355">
        <v>-0.226141426667439</v>
      </c>
      <c r="C355">
        <v>-0.64673666372731997</v>
      </c>
      <c r="D355">
        <v>0.89294068220564804</v>
      </c>
      <c r="E355">
        <v>1.2468303529960101</v>
      </c>
      <c r="F355">
        <v>1.6215664949990301</v>
      </c>
      <c r="G355">
        <v>1.4809557794550301</v>
      </c>
      <c r="H355">
        <v>-1.5876955057272899</v>
      </c>
      <c r="I355">
        <v>0.74621750678485299</v>
      </c>
      <c r="J355">
        <v>-0.32744593921522402</v>
      </c>
      <c r="K355">
        <v>-0.36542917456942697</v>
      </c>
      <c r="L355">
        <v>-0.58176064075831002</v>
      </c>
      <c r="M355">
        <v>-0.68927993917890895</v>
      </c>
      <c r="N355">
        <v>-0.76028546873012504</v>
      </c>
      <c r="O355">
        <v>-0.80373605786653601</v>
      </c>
      <c r="P355" s="4">
        <f t="shared" si="77"/>
        <v>44012</v>
      </c>
      <c r="Q355" s="3">
        <f t="shared" si="78"/>
        <v>6</v>
      </c>
      <c r="R355" s="3">
        <f t="shared" si="79"/>
        <v>10</v>
      </c>
      <c r="S355" s="3">
        <f t="shared" si="80"/>
        <v>4</v>
      </c>
      <c r="T355" s="3">
        <f t="shared" si="81"/>
        <v>3</v>
      </c>
      <c r="U355" s="3">
        <f t="shared" si="82"/>
        <v>1</v>
      </c>
      <c r="V355" s="3">
        <f t="shared" si="83"/>
        <v>2</v>
      </c>
      <c r="W355" s="3">
        <f t="shared" si="84"/>
        <v>14</v>
      </c>
      <c r="X355" s="3">
        <f t="shared" si="85"/>
        <v>5</v>
      </c>
      <c r="Y355" s="3">
        <f t="shared" si="86"/>
        <v>7</v>
      </c>
      <c r="Z355" s="3">
        <f t="shared" si="87"/>
        <v>8</v>
      </c>
      <c r="AA355" s="3">
        <f t="shared" si="88"/>
        <v>9</v>
      </c>
      <c r="AB355" s="3">
        <f t="shared" si="89"/>
        <v>11</v>
      </c>
      <c r="AC355" s="3">
        <f t="shared" si="90"/>
        <v>12</v>
      </c>
      <c r="AD355" s="3">
        <f t="shared" si="91"/>
        <v>13</v>
      </c>
    </row>
    <row r="356" spans="1:30" x14ac:dyDescent="0.25">
      <c r="A356" s="2">
        <v>44043</v>
      </c>
      <c r="B356">
        <v>7.2921666887945602E-2</v>
      </c>
      <c r="C356">
        <v>1.4546881330849999</v>
      </c>
      <c r="D356">
        <v>-0.71128268515901005</v>
      </c>
      <c r="E356">
        <v>0.21751874083504799</v>
      </c>
      <c r="F356">
        <v>0.60543839131367805</v>
      </c>
      <c r="G356">
        <v>-0.17489254545288399</v>
      </c>
      <c r="H356">
        <v>-1.15527607606142</v>
      </c>
      <c r="I356">
        <v>-0.659272229573174</v>
      </c>
      <c r="J356">
        <v>-0.413337557908521</v>
      </c>
      <c r="K356">
        <v>-1.17422850524486</v>
      </c>
      <c r="L356">
        <v>1.04165576922272</v>
      </c>
      <c r="M356">
        <v>0.14771085468458101</v>
      </c>
      <c r="N356">
        <v>-1.2417331038288799</v>
      </c>
      <c r="O356">
        <v>1.9900891471997599</v>
      </c>
      <c r="P356" s="4">
        <f t="shared" si="77"/>
        <v>44043</v>
      </c>
      <c r="Q356" s="3">
        <f t="shared" si="78"/>
        <v>7</v>
      </c>
      <c r="R356" s="3">
        <f t="shared" si="79"/>
        <v>2</v>
      </c>
      <c r="S356" s="3">
        <f t="shared" si="80"/>
        <v>11</v>
      </c>
      <c r="T356" s="3">
        <f t="shared" si="81"/>
        <v>5</v>
      </c>
      <c r="U356" s="3">
        <f t="shared" si="82"/>
        <v>4</v>
      </c>
      <c r="V356" s="3">
        <f t="shared" si="83"/>
        <v>8</v>
      </c>
      <c r="W356" s="3">
        <f t="shared" si="84"/>
        <v>12</v>
      </c>
      <c r="X356" s="3">
        <f t="shared" si="85"/>
        <v>10</v>
      </c>
      <c r="Y356" s="3">
        <f t="shared" si="86"/>
        <v>9</v>
      </c>
      <c r="Z356" s="3">
        <f t="shared" si="87"/>
        <v>13</v>
      </c>
      <c r="AA356" s="3">
        <f t="shared" si="88"/>
        <v>3</v>
      </c>
      <c r="AB356" s="3">
        <f t="shared" si="89"/>
        <v>6</v>
      </c>
      <c r="AC356" s="3">
        <f t="shared" si="90"/>
        <v>14</v>
      </c>
      <c r="AD356" s="3">
        <f t="shared" si="91"/>
        <v>1</v>
      </c>
    </row>
    <row r="357" spans="1:30" x14ac:dyDescent="0.25">
      <c r="A357" s="2">
        <v>44074</v>
      </c>
      <c r="B357">
        <v>-0.215914164300785</v>
      </c>
      <c r="C357">
        <v>-0.28046354116425898</v>
      </c>
      <c r="D357">
        <v>0.196505023257876</v>
      </c>
      <c r="E357">
        <v>0.72543642152398302</v>
      </c>
      <c r="F357">
        <v>-0.24603693821467201</v>
      </c>
      <c r="G357">
        <v>-0.13718336739640599</v>
      </c>
      <c r="H357">
        <v>2.2361455599722002</v>
      </c>
      <c r="I357">
        <v>-0.88452739322956797</v>
      </c>
      <c r="J357">
        <v>-0.77245216312409704</v>
      </c>
      <c r="K357">
        <v>-1.08338376594367</v>
      </c>
      <c r="L357">
        <v>6.4512527339650294E-2</v>
      </c>
      <c r="M357">
        <v>-0.67762643396843003</v>
      </c>
      <c r="N357">
        <v>-0.81087858532134105</v>
      </c>
      <c r="O357">
        <v>1.8858668205695199</v>
      </c>
      <c r="P357" s="4">
        <f t="shared" si="77"/>
        <v>44074</v>
      </c>
      <c r="Q357" s="3">
        <f t="shared" si="78"/>
        <v>7</v>
      </c>
      <c r="R357" s="3">
        <f t="shared" si="79"/>
        <v>9</v>
      </c>
      <c r="S357" s="3">
        <f t="shared" si="80"/>
        <v>4</v>
      </c>
      <c r="T357" s="3">
        <f t="shared" si="81"/>
        <v>3</v>
      </c>
      <c r="U357" s="3">
        <f t="shared" si="82"/>
        <v>8</v>
      </c>
      <c r="V357" s="3">
        <f t="shared" si="83"/>
        <v>6</v>
      </c>
      <c r="W357" s="3">
        <f t="shared" si="84"/>
        <v>1</v>
      </c>
      <c r="X357" s="3">
        <f t="shared" si="85"/>
        <v>13</v>
      </c>
      <c r="Y357" s="3">
        <f t="shared" si="86"/>
        <v>11</v>
      </c>
      <c r="Z357" s="3">
        <f t="shared" si="87"/>
        <v>14</v>
      </c>
      <c r="AA357" s="3">
        <f t="shared" si="88"/>
        <v>5</v>
      </c>
      <c r="AB357" s="3">
        <f t="shared" si="89"/>
        <v>10</v>
      </c>
      <c r="AC357" s="3">
        <f t="shared" si="90"/>
        <v>12</v>
      </c>
      <c r="AD357" s="3">
        <f t="shared" si="91"/>
        <v>2</v>
      </c>
    </row>
    <row r="358" spans="1:30" x14ac:dyDescent="0.25">
      <c r="A358" s="2">
        <v>44104</v>
      </c>
      <c r="B358">
        <v>-0.72509137573280902</v>
      </c>
      <c r="C358">
        <v>-9.8118158842264505E-2</v>
      </c>
      <c r="D358">
        <v>-0.356689281268464</v>
      </c>
      <c r="E358">
        <v>0.29066993661768997</v>
      </c>
      <c r="F358">
        <v>-1.83418542486894</v>
      </c>
      <c r="G358">
        <v>-0.493049973745327</v>
      </c>
      <c r="H358">
        <v>1.25775907600596</v>
      </c>
      <c r="I358">
        <v>0.60523011066131005</v>
      </c>
      <c r="J358">
        <v>-0.41642054050847999</v>
      </c>
      <c r="K358">
        <v>-0.55185269198573195</v>
      </c>
      <c r="L358">
        <v>2.1741359894669099</v>
      </c>
      <c r="M358">
        <v>0.88987123351183905</v>
      </c>
      <c r="N358">
        <v>8.9925606080281204E-2</v>
      </c>
      <c r="O358">
        <v>-0.83218450539197397</v>
      </c>
      <c r="P358" s="4">
        <f t="shared" si="77"/>
        <v>44104</v>
      </c>
      <c r="Q358" s="3">
        <f t="shared" si="78"/>
        <v>12</v>
      </c>
      <c r="R358" s="3">
        <f t="shared" si="79"/>
        <v>7</v>
      </c>
      <c r="S358" s="3">
        <f t="shared" si="80"/>
        <v>8</v>
      </c>
      <c r="T358" s="3">
        <f t="shared" si="81"/>
        <v>5</v>
      </c>
      <c r="U358" s="3">
        <f t="shared" si="82"/>
        <v>14</v>
      </c>
      <c r="V358" s="3">
        <f t="shared" si="83"/>
        <v>10</v>
      </c>
      <c r="W358" s="3">
        <f t="shared" si="84"/>
        <v>2</v>
      </c>
      <c r="X358" s="3">
        <f t="shared" si="85"/>
        <v>4</v>
      </c>
      <c r="Y358" s="3">
        <f t="shared" si="86"/>
        <v>9</v>
      </c>
      <c r="Z358" s="3">
        <f t="shared" si="87"/>
        <v>11</v>
      </c>
      <c r="AA358" s="3">
        <f t="shared" si="88"/>
        <v>1</v>
      </c>
      <c r="AB358" s="3">
        <f t="shared" si="89"/>
        <v>3</v>
      </c>
      <c r="AC358" s="3">
        <f t="shared" si="90"/>
        <v>6</v>
      </c>
      <c r="AD358" s="3">
        <f t="shared" si="91"/>
        <v>13</v>
      </c>
    </row>
    <row r="359" spans="1:30" x14ac:dyDescent="0.25">
      <c r="A359" s="2">
        <v>44134</v>
      </c>
      <c r="B359">
        <v>1.60679308079159</v>
      </c>
      <c r="C359">
        <v>-6.2902151265934E-2</v>
      </c>
      <c r="D359">
        <v>-0.24099221327873999</v>
      </c>
      <c r="E359">
        <v>-1.88457540821042</v>
      </c>
      <c r="F359">
        <v>2.1429919107044699</v>
      </c>
      <c r="G359">
        <v>-0.649737153801763</v>
      </c>
      <c r="H359">
        <v>0.103415233139005</v>
      </c>
      <c r="I359">
        <v>0.351342597011439</v>
      </c>
      <c r="J359">
        <v>0.40638926727220498</v>
      </c>
      <c r="K359">
        <v>-0.13508253601303899</v>
      </c>
      <c r="L359">
        <v>-0.67639790980992198</v>
      </c>
      <c r="M359">
        <v>-0.88251360982655003</v>
      </c>
      <c r="N359">
        <v>-0.38069043078428899</v>
      </c>
      <c r="O359">
        <v>0.30195932407195197</v>
      </c>
      <c r="P359" s="4">
        <f t="shared" si="77"/>
        <v>44134</v>
      </c>
      <c r="Q359" s="3">
        <f t="shared" si="78"/>
        <v>2</v>
      </c>
      <c r="R359" s="3">
        <f t="shared" si="79"/>
        <v>7</v>
      </c>
      <c r="S359" s="3">
        <f t="shared" si="80"/>
        <v>9</v>
      </c>
      <c r="T359" s="3">
        <f t="shared" si="81"/>
        <v>14</v>
      </c>
      <c r="U359" s="3">
        <f t="shared" si="82"/>
        <v>1</v>
      </c>
      <c r="V359" s="3">
        <f t="shared" si="83"/>
        <v>11</v>
      </c>
      <c r="W359" s="3">
        <f t="shared" si="84"/>
        <v>6</v>
      </c>
      <c r="X359" s="3">
        <f t="shared" si="85"/>
        <v>4</v>
      </c>
      <c r="Y359" s="3">
        <f t="shared" si="86"/>
        <v>3</v>
      </c>
      <c r="Z359" s="3">
        <f t="shared" si="87"/>
        <v>8</v>
      </c>
      <c r="AA359" s="3">
        <f t="shared" si="88"/>
        <v>12</v>
      </c>
      <c r="AB359" s="3">
        <f t="shared" si="89"/>
        <v>13</v>
      </c>
      <c r="AC359" s="3">
        <f t="shared" si="90"/>
        <v>10</v>
      </c>
      <c r="AD359" s="3">
        <f t="shared" si="91"/>
        <v>5</v>
      </c>
    </row>
    <row r="360" spans="1:30" x14ac:dyDescent="0.25">
      <c r="A360" s="2">
        <v>44165</v>
      </c>
      <c r="B360">
        <v>-0.70464982416940003</v>
      </c>
      <c r="C360">
        <v>-0.78369771553293899</v>
      </c>
      <c r="D360">
        <v>1.1131635768367001</v>
      </c>
      <c r="E360">
        <v>0.15385737834459901</v>
      </c>
      <c r="F360">
        <v>-0.97331776616772503</v>
      </c>
      <c r="G360">
        <v>1.68392357804017</v>
      </c>
      <c r="H360">
        <v>-0.55898812245224405</v>
      </c>
      <c r="I360">
        <v>-0.13174002083866301</v>
      </c>
      <c r="J360">
        <v>0.36839843887677498</v>
      </c>
      <c r="K360">
        <v>2.1934704806012899</v>
      </c>
      <c r="L360">
        <v>-0.57305921861221698</v>
      </c>
      <c r="M360">
        <v>-0.83974156777821596</v>
      </c>
      <c r="N360">
        <v>-0.26871449470301501</v>
      </c>
      <c r="O360">
        <v>-0.67890472244511502</v>
      </c>
      <c r="P360" s="4">
        <f t="shared" si="77"/>
        <v>44165</v>
      </c>
      <c r="Q360" s="3">
        <f t="shared" si="78"/>
        <v>11</v>
      </c>
      <c r="R360" s="3">
        <f t="shared" si="79"/>
        <v>12</v>
      </c>
      <c r="S360" s="3">
        <f t="shared" si="80"/>
        <v>3</v>
      </c>
      <c r="T360" s="3">
        <f t="shared" si="81"/>
        <v>5</v>
      </c>
      <c r="U360" s="3">
        <f t="shared" si="82"/>
        <v>14</v>
      </c>
      <c r="V360" s="3">
        <f t="shared" si="83"/>
        <v>2</v>
      </c>
      <c r="W360" s="3">
        <f t="shared" si="84"/>
        <v>8</v>
      </c>
      <c r="X360" s="3">
        <f t="shared" si="85"/>
        <v>6</v>
      </c>
      <c r="Y360" s="3">
        <f t="shared" si="86"/>
        <v>4</v>
      </c>
      <c r="Z360" s="3">
        <f t="shared" si="87"/>
        <v>1</v>
      </c>
      <c r="AA360" s="3">
        <f t="shared" si="88"/>
        <v>9</v>
      </c>
      <c r="AB360" s="3">
        <f t="shared" si="89"/>
        <v>13</v>
      </c>
      <c r="AC360" s="3">
        <f t="shared" si="90"/>
        <v>7</v>
      </c>
      <c r="AD360" s="3">
        <f t="shared" si="91"/>
        <v>10</v>
      </c>
    </row>
    <row r="361" spans="1:30" x14ac:dyDescent="0.25">
      <c r="A361" s="2">
        <v>44196</v>
      </c>
      <c r="B361">
        <v>-0.38603786187754402</v>
      </c>
      <c r="C361">
        <v>-0.22751566506482701</v>
      </c>
      <c r="D361">
        <v>-0.663760055108226</v>
      </c>
      <c r="E361">
        <v>0.94415815132758996</v>
      </c>
      <c r="F361">
        <v>0.76623123678241301</v>
      </c>
      <c r="G361">
        <v>-0.63185295298399102</v>
      </c>
      <c r="H361">
        <v>0.82574886479533505</v>
      </c>
      <c r="I361">
        <v>0.90620762610696903</v>
      </c>
      <c r="J361">
        <v>-0.67843091077158801</v>
      </c>
      <c r="K361">
        <v>-0.82741043788759105</v>
      </c>
      <c r="L361">
        <v>-2.36881282697302</v>
      </c>
      <c r="M361">
        <v>0.41862005518827999</v>
      </c>
      <c r="N361">
        <v>0.64702421141411903</v>
      </c>
      <c r="O361">
        <v>1.27583056505208</v>
      </c>
      <c r="P361" s="4">
        <f t="shared" si="77"/>
        <v>44196</v>
      </c>
      <c r="Q361" s="3">
        <f t="shared" si="78"/>
        <v>9</v>
      </c>
      <c r="R361" s="3">
        <f t="shared" si="79"/>
        <v>8</v>
      </c>
      <c r="S361" s="3">
        <f t="shared" si="80"/>
        <v>11</v>
      </c>
      <c r="T361" s="3">
        <f t="shared" si="81"/>
        <v>2</v>
      </c>
      <c r="U361" s="3">
        <f t="shared" si="82"/>
        <v>5</v>
      </c>
      <c r="V361" s="3">
        <f t="shared" si="83"/>
        <v>10</v>
      </c>
      <c r="W361" s="3">
        <f t="shared" si="84"/>
        <v>4</v>
      </c>
      <c r="X361" s="3">
        <f t="shared" si="85"/>
        <v>3</v>
      </c>
      <c r="Y361" s="3">
        <f t="shared" si="86"/>
        <v>12</v>
      </c>
      <c r="Z361" s="3">
        <f t="shared" si="87"/>
        <v>13</v>
      </c>
      <c r="AA361" s="3">
        <f t="shared" si="88"/>
        <v>14</v>
      </c>
      <c r="AB361" s="3">
        <f t="shared" si="89"/>
        <v>7</v>
      </c>
      <c r="AC361" s="3">
        <f t="shared" si="90"/>
        <v>6</v>
      </c>
      <c r="AD361" s="3">
        <f t="shared" si="91"/>
        <v>1</v>
      </c>
    </row>
    <row r="362" spans="1:30" x14ac:dyDescent="0.25">
      <c r="A362" s="2">
        <v>44225</v>
      </c>
      <c r="B362">
        <v>0.14712849874514899</v>
      </c>
      <c r="C362">
        <v>-0.119356308301623</v>
      </c>
      <c r="D362">
        <v>-0.96632469292835399</v>
      </c>
      <c r="E362">
        <v>-0.82288492522700396</v>
      </c>
      <c r="F362">
        <v>1.8522226518693501</v>
      </c>
      <c r="G362">
        <v>-1.01802214279561</v>
      </c>
      <c r="H362">
        <v>0.10960297394995901</v>
      </c>
      <c r="I362">
        <v>0.99716494131282496</v>
      </c>
      <c r="J362">
        <v>0.73763429597532804</v>
      </c>
      <c r="K362">
        <v>-1.53320106772678</v>
      </c>
      <c r="L362">
        <v>1.6246111427680401</v>
      </c>
      <c r="M362">
        <v>-0.36391437835560098</v>
      </c>
      <c r="N362">
        <v>-0.270673488421454</v>
      </c>
      <c r="O362">
        <v>-0.373987500864226</v>
      </c>
      <c r="P362" s="4">
        <f t="shared" si="77"/>
        <v>44225</v>
      </c>
      <c r="Q362" s="3">
        <f t="shared" si="78"/>
        <v>5</v>
      </c>
      <c r="R362" s="3">
        <f t="shared" si="79"/>
        <v>7</v>
      </c>
      <c r="S362" s="3">
        <f t="shared" si="80"/>
        <v>12</v>
      </c>
      <c r="T362" s="3">
        <f t="shared" si="81"/>
        <v>11</v>
      </c>
      <c r="U362" s="3">
        <f t="shared" si="82"/>
        <v>1</v>
      </c>
      <c r="V362" s="3">
        <f t="shared" si="83"/>
        <v>13</v>
      </c>
      <c r="W362" s="3">
        <f t="shared" si="84"/>
        <v>6</v>
      </c>
      <c r="X362" s="3">
        <f t="shared" si="85"/>
        <v>3</v>
      </c>
      <c r="Y362" s="3">
        <f t="shared" si="86"/>
        <v>4</v>
      </c>
      <c r="Z362" s="3">
        <f t="shared" si="87"/>
        <v>14</v>
      </c>
      <c r="AA362" s="3">
        <f t="shared" si="88"/>
        <v>2</v>
      </c>
      <c r="AB362" s="3">
        <f t="shared" si="89"/>
        <v>9</v>
      </c>
      <c r="AC362" s="3">
        <f t="shared" si="90"/>
        <v>8</v>
      </c>
      <c r="AD362" s="3">
        <f t="shared" si="91"/>
        <v>10</v>
      </c>
    </row>
    <row r="363" spans="1:30" x14ac:dyDescent="0.25">
      <c r="A363" s="2">
        <v>44253</v>
      </c>
      <c r="B363">
        <v>-0.937345196356411</v>
      </c>
      <c r="C363">
        <v>0.81396063249613004</v>
      </c>
      <c r="D363">
        <v>1.28937419999019</v>
      </c>
      <c r="E363">
        <v>-0.41815117012819403</v>
      </c>
      <c r="F363">
        <v>-0.34985610916529097</v>
      </c>
      <c r="G363">
        <v>1.4474088064313999</v>
      </c>
      <c r="H363">
        <v>0.40747796516060603</v>
      </c>
      <c r="I363">
        <v>-0.39673848907825798</v>
      </c>
      <c r="J363">
        <v>-1.0375754597585499E-2</v>
      </c>
      <c r="K363">
        <v>1.3800569209378799</v>
      </c>
      <c r="L363">
        <v>-5.0193409468136602E-3</v>
      </c>
      <c r="M363">
        <v>-2.03739795212539</v>
      </c>
      <c r="N363">
        <v>-0.99468169484454205</v>
      </c>
      <c r="O363">
        <v>-0.18871281777371901</v>
      </c>
      <c r="P363" s="4">
        <f t="shared" si="77"/>
        <v>44253</v>
      </c>
      <c r="Q363" s="3">
        <f t="shared" si="78"/>
        <v>12</v>
      </c>
      <c r="R363" s="3">
        <f t="shared" si="79"/>
        <v>4</v>
      </c>
      <c r="S363" s="3">
        <f t="shared" si="80"/>
        <v>3</v>
      </c>
      <c r="T363" s="3">
        <f t="shared" si="81"/>
        <v>11</v>
      </c>
      <c r="U363" s="3">
        <f t="shared" si="82"/>
        <v>9</v>
      </c>
      <c r="V363" s="3">
        <f t="shared" si="83"/>
        <v>1</v>
      </c>
      <c r="W363" s="3">
        <f t="shared" si="84"/>
        <v>5</v>
      </c>
      <c r="X363" s="3">
        <f t="shared" si="85"/>
        <v>10</v>
      </c>
      <c r="Y363" s="3">
        <f t="shared" si="86"/>
        <v>7</v>
      </c>
      <c r="Z363" s="3">
        <f t="shared" si="87"/>
        <v>2</v>
      </c>
      <c r="AA363" s="3">
        <f t="shared" si="88"/>
        <v>6</v>
      </c>
      <c r="AB363" s="3">
        <f t="shared" si="89"/>
        <v>14</v>
      </c>
      <c r="AC363" s="3">
        <f t="shared" si="90"/>
        <v>13</v>
      </c>
      <c r="AD363" s="3">
        <f t="shared" si="91"/>
        <v>8</v>
      </c>
    </row>
    <row r="364" spans="1:30" x14ac:dyDescent="0.25">
      <c r="A364" s="2">
        <v>44286</v>
      </c>
      <c r="B364">
        <v>-1.02121987848604</v>
      </c>
      <c r="C364">
        <v>-0.36211214436542399</v>
      </c>
      <c r="D364">
        <v>0.357683213774451</v>
      </c>
      <c r="E364">
        <v>1.1884479682911699</v>
      </c>
      <c r="F364">
        <v>-2.5339723284067999</v>
      </c>
      <c r="G364">
        <v>0.82474120095194103</v>
      </c>
      <c r="H364">
        <v>-0.12503730363457799</v>
      </c>
      <c r="I364">
        <v>0.67497501425476503</v>
      </c>
      <c r="J364">
        <v>0.18998138132898901</v>
      </c>
      <c r="K364">
        <v>-0.24057818714528401</v>
      </c>
      <c r="L364">
        <v>1.51949103408623</v>
      </c>
      <c r="M364">
        <v>0.238350971968666</v>
      </c>
      <c r="N364">
        <v>-0.33322751447021698</v>
      </c>
      <c r="O364">
        <v>-0.37752342814786299</v>
      </c>
      <c r="P364" s="4">
        <f t="shared" si="77"/>
        <v>44286</v>
      </c>
      <c r="Q364" s="3">
        <f t="shared" si="78"/>
        <v>13</v>
      </c>
      <c r="R364" s="3">
        <f t="shared" si="79"/>
        <v>11</v>
      </c>
      <c r="S364" s="3">
        <f t="shared" si="80"/>
        <v>5</v>
      </c>
      <c r="T364" s="3">
        <f t="shared" si="81"/>
        <v>2</v>
      </c>
      <c r="U364" s="3">
        <f t="shared" si="82"/>
        <v>14</v>
      </c>
      <c r="V364" s="3">
        <f t="shared" si="83"/>
        <v>3</v>
      </c>
      <c r="W364" s="3">
        <f t="shared" si="84"/>
        <v>8</v>
      </c>
      <c r="X364" s="3">
        <f t="shared" si="85"/>
        <v>4</v>
      </c>
      <c r="Y364" s="3">
        <f t="shared" si="86"/>
        <v>7</v>
      </c>
      <c r="Z364" s="3">
        <f t="shared" si="87"/>
        <v>9</v>
      </c>
      <c r="AA364" s="3">
        <f t="shared" si="88"/>
        <v>1</v>
      </c>
      <c r="AB364" s="3">
        <f t="shared" si="89"/>
        <v>6</v>
      </c>
      <c r="AC364" s="3">
        <f t="shared" si="90"/>
        <v>10</v>
      </c>
      <c r="AD364" s="3">
        <f t="shared" si="91"/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4"/>
  <sheetViews>
    <sheetView topLeftCell="H1" zoomScale="80" zoomScaleNormal="80" workbookViewId="0">
      <selection activeCell="Q2" sqref="Q2"/>
    </sheetView>
  </sheetViews>
  <sheetFormatPr defaultRowHeight="15" x14ac:dyDescent="0.25"/>
  <cols>
    <col min="1" max="1" width="11.5703125" bestFit="1" customWidth="1"/>
    <col min="16" max="16" width="11.5703125" style="3" bestFit="1" customWidth="1"/>
    <col min="17" max="30" width="9.140625" style="3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s="3" t="str">
        <f>B1</f>
        <v>AUD</v>
      </c>
      <c r="R1" s="3" t="str">
        <f t="shared" ref="R1:AD1" si="0">C1</f>
        <v>CAD</v>
      </c>
      <c r="S1" s="3" t="str">
        <f t="shared" si="0"/>
        <v>FRF</v>
      </c>
      <c r="T1" s="3" t="str">
        <f t="shared" si="0"/>
        <v>DEM</v>
      </c>
      <c r="U1" s="3" t="str">
        <f t="shared" si="0"/>
        <v>HKD</v>
      </c>
      <c r="V1" s="3" t="str">
        <f t="shared" si="0"/>
        <v>ITL</v>
      </c>
      <c r="W1" s="3" t="str">
        <f t="shared" si="0"/>
        <v>JPY</v>
      </c>
      <c r="X1" s="3" t="str">
        <f t="shared" si="0"/>
        <v>NLD</v>
      </c>
      <c r="Y1" s="3" t="str">
        <f t="shared" si="0"/>
        <v>SGD</v>
      </c>
      <c r="Z1" s="3" t="str">
        <f t="shared" si="0"/>
        <v>ESP</v>
      </c>
      <c r="AA1" s="3" t="str">
        <f t="shared" si="0"/>
        <v>SEK</v>
      </c>
      <c r="AB1" s="3" t="str">
        <f t="shared" si="0"/>
        <v>CHF</v>
      </c>
      <c r="AC1" s="3" t="str">
        <f t="shared" si="0"/>
        <v>GBP</v>
      </c>
      <c r="AD1" s="3" t="str">
        <f t="shared" si="0"/>
        <v>USD</v>
      </c>
    </row>
    <row r="2" spans="1:30" x14ac:dyDescent="0.25">
      <c r="A2" s="2">
        <v>33269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4">
        <f>A2</f>
        <v>33269</v>
      </c>
      <c r="Q2" s="3">
        <f>RANK(B2,$B2:$O2)</f>
        <v>1</v>
      </c>
      <c r="R2" s="3">
        <f t="shared" ref="R2:AD2" si="1">RANK(C2,$B2:$O2)</f>
        <v>1</v>
      </c>
      <c r="S2" s="3">
        <f t="shared" si="1"/>
        <v>1</v>
      </c>
      <c r="T2" s="3">
        <f t="shared" si="1"/>
        <v>1</v>
      </c>
      <c r="U2" s="3">
        <f t="shared" si="1"/>
        <v>1</v>
      </c>
      <c r="V2" s="3">
        <f t="shared" si="1"/>
        <v>1</v>
      </c>
      <c r="W2" s="3">
        <f t="shared" si="1"/>
        <v>1</v>
      </c>
      <c r="X2" s="3">
        <f t="shared" si="1"/>
        <v>1</v>
      </c>
      <c r="Y2" s="3">
        <f t="shared" si="1"/>
        <v>1</v>
      </c>
      <c r="Z2" s="3">
        <f t="shared" si="1"/>
        <v>1</v>
      </c>
      <c r="AA2" s="3">
        <f t="shared" si="1"/>
        <v>1</v>
      </c>
      <c r="AB2" s="3">
        <f t="shared" si="1"/>
        <v>1</v>
      </c>
      <c r="AC2" s="3">
        <f t="shared" si="1"/>
        <v>1</v>
      </c>
      <c r="AD2" s="3">
        <f t="shared" si="1"/>
        <v>1</v>
      </c>
    </row>
    <row r="3" spans="1:30" x14ac:dyDescent="0.25">
      <c r="A3" s="2">
        <v>33297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4">
        <f t="shared" ref="P3:P66" si="2">A3</f>
        <v>33297</v>
      </c>
      <c r="Q3" s="3">
        <f t="shared" ref="Q3:Q66" si="3">RANK(B3,$B3:$O3)</f>
        <v>1</v>
      </c>
      <c r="R3" s="3">
        <f t="shared" ref="R3:R66" si="4">RANK(C3,$B3:$O3)</f>
        <v>1</v>
      </c>
      <c r="S3" s="3">
        <f t="shared" ref="S3:S66" si="5">RANK(D3,$B3:$O3)</f>
        <v>1</v>
      </c>
      <c r="T3" s="3">
        <f t="shared" ref="T3:T66" si="6">RANK(E3,$B3:$O3)</f>
        <v>1</v>
      </c>
      <c r="U3" s="3">
        <f t="shared" ref="U3:U66" si="7">RANK(F3,$B3:$O3)</f>
        <v>1</v>
      </c>
      <c r="V3" s="3">
        <f t="shared" ref="V3:V66" si="8">RANK(G3,$B3:$O3)</f>
        <v>1</v>
      </c>
      <c r="W3" s="3">
        <f t="shared" ref="W3:W66" si="9">RANK(H3,$B3:$O3)</f>
        <v>1</v>
      </c>
      <c r="X3" s="3">
        <f t="shared" ref="X3:X66" si="10">RANK(I3,$B3:$O3)</f>
        <v>1</v>
      </c>
      <c r="Y3" s="3">
        <f t="shared" ref="Y3:Y66" si="11">RANK(J3,$B3:$O3)</f>
        <v>1</v>
      </c>
      <c r="Z3" s="3">
        <f t="shared" ref="Z3:Z66" si="12">RANK(K3,$B3:$O3)</f>
        <v>1</v>
      </c>
      <c r="AA3" s="3">
        <f t="shared" ref="AA3:AA66" si="13">RANK(L3,$B3:$O3)</f>
        <v>1</v>
      </c>
      <c r="AB3" s="3">
        <f t="shared" ref="AB3:AB66" si="14">RANK(M3,$B3:$O3)</f>
        <v>1</v>
      </c>
      <c r="AC3" s="3">
        <f t="shared" ref="AC3:AC66" si="15">RANK(N3,$B3:$O3)</f>
        <v>1</v>
      </c>
      <c r="AD3" s="3">
        <f t="shared" ref="AD3:AD66" si="16">RANK(O3,$B3:$O3)</f>
        <v>1</v>
      </c>
    </row>
    <row r="4" spans="1:30" x14ac:dyDescent="0.25">
      <c r="A4" s="2">
        <v>33326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4">
        <f t="shared" si="2"/>
        <v>33326</v>
      </c>
      <c r="Q4" s="3">
        <f t="shared" si="3"/>
        <v>1</v>
      </c>
      <c r="R4" s="3">
        <f t="shared" si="4"/>
        <v>1</v>
      </c>
      <c r="S4" s="3">
        <f t="shared" si="5"/>
        <v>1</v>
      </c>
      <c r="T4" s="3">
        <f t="shared" si="6"/>
        <v>1</v>
      </c>
      <c r="U4" s="3">
        <f t="shared" si="7"/>
        <v>1</v>
      </c>
      <c r="V4" s="3">
        <f t="shared" si="8"/>
        <v>1</v>
      </c>
      <c r="W4" s="3">
        <f t="shared" si="9"/>
        <v>1</v>
      </c>
      <c r="X4" s="3">
        <f t="shared" si="10"/>
        <v>1</v>
      </c>
      <c r="Y4" s="3">
        <f t="shared" si="11"/>
        <v>1</v>
      </c>
      <c r="Z4" s="3">
        <f t="shared" si="12"/>
        <v>1</v>
      </c>
      <c r="AA4" s="3">
        <f t="shared" si="13"/>
        <v>1</v>
      </c>
      <c r="AB4" s="3">
        <f t="shared" si="14"/>
        <v>1</v>
      </c>
      <c r="AC4" s="3">
        <f t="shared" si="15"/>
        <v>1</v>
      </c>
      <c r="AD4" s="3">
        <f t="shared" si="16"/>
        <v>1</v>
      </c>
    </row>
    <row r="5" spans="1:30" x14ac:dyDescent="0.25">
      <c r="A5" s="2">
        <v>33358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4">
        <f t="shared" si="2"/>
        <v>33358</v>
      </c>
      <c r="Q5" s="3">
        <f t="shared" si="3"/>
        <v>1</v>
      </c>
      <c r="R5" s="3">
        <f t="shared" si="4"/>
        <v>1</v>
      </c>
      <c r="S5" s="3">
        <f t="shared" si="5"/>
        <v>1</v>
      </c>
      <c r="T5" s="3">
        <f t="shared" si="6"/>
        <v>1</v>
      </c>
      <c r="U5" s="3">
        <f t="shared" si="7"/>
        <v>1</v>
      </c>
      <c r="V5" s="3">
        <f t="shared" si="8"/>
        <v>1</v>
      </c>
      <c r="W5" s="3">
        <f t="shared" si="9"/>
        <v>1</v>
      </c>
      <c r="X5" s="3">
        <f t="shared" si="10"/>
        <v>1</v>
      </c>
      <c r="Y5" s="3">
        <f t="shared" si="11"/>
        <v>1</v>
      </c>
      <c r="Z5" s="3">
        <f t="shared" si="12"/>
        <v>1</v>
      </c>
      <c r="AA5" s="3">
        <f t="shared" si="13"/>
        <v>1</v>
      </c>
      <c r="AB5" s="3">
        <f t="shared" si="14"/>
        <v>1</v>
      </c>
      <c r="AC5" s="3">
        <f t="shared" si="15"/>
        <v>1</v>
      </c>
      <c r="AD5" s="3">
        <f t="shared" si="16"/>
        <v>1</v>
      </c>
    </row>
    <row r="6" spans="1:30" x14ac:dyDescent="0.25">
      <c r="A6" s="2">
        <v>33389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4">
        <f t="shared" si="2"/>
        <v>33389</v>
      </c>
      <c r="Q6" s="3">
        <f t="shared" si="3"/>
        <v>1</v>
      </c>
      <c r="R6" s="3">
        <f t="shared" si="4"/>
        <v>1</v>
      </c>
      <c r="S6" s="3">
        <f t="shared" si="5"/>
        <v>1</v>
      </c>
      <c r="T6" s="3">
        <f t="shared" si="6"/>
        <v>1</v>
      </c>
      <c r="U6" s="3">
        <f t="shared" si="7"/>
        <v>1</v>
      </c>
      <c r="V6" s="3">
        <f t="shared" si="8"/>
        <v>1</v>
      </c>
      <c r="W6" s="3">
        <f t="shared" si="9"/>
        <v>1</v>
      </c>
      <c r="X6" s="3">
        <f t="shared" si="10"/>
        <v>1</v>
      </c>
      <c r="Y6" s="3">
        <f t="shared" si="11"/>
        <v>1</v>
      </c>
      <c r="Z6" s="3">
        <f t="shared" si="12"/>
        <v>1</v>
      </c>
      <c r="AA6" s="3">
        <f t="shared" si="13"/>
        <v>1</v>
      </c>
      <c r="AB6" s="3">
        <f t="shared" si="14"/>
        <v>1</v>
      </c>
      <c r="AC6" s="3">
        <f t="shared" si="15"/>
        <v>1</v>
      </c>
      <c r="AD6" s="3">
        <f t="shared" si="16"/>
        <v>1</v>
      </c>
    </row>
    <row r="7" spans="1:30" x14ac:dyDescent="0.25">
      <c r="A7" s="2">
        <v>33417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4">
        <f t="shared" si="2"/>
        <v>33417</v>
      </c>
      <c r="Q7" s="3">
        <f t="shared" si="3"/>
        <v>1</v>
      </c>
      <c r="R7" s="3">
        <f t="shared" si="4"/>
        <v>1</v>
      </c>
      <c r="S7" s="3">
        <f t="shared" si="5"/>
        <v>1</v>
      </c>
      <c r="T7" s="3">
        <f t="shared" si="6"/>
        <v>1</v>
      </c>
      <c r="U7" s="3">
        <f t="shared" si="7"/>
        <v>1</v>
      </c>
      <c r="V7" s="3">
        <f t="shared" si="8"/>
        <v>1</v>
      </c>
      <c r="W7" s="3">
        <f t="shared" si="9"/>
        <v>1</v>
      </c>
      <c r="X7" s="3">
        <f t="shared" si="10"/>
        <v>1</v>
      </c>
      <c r="Y7" s="3">
        <f t="shared" si="11"/>
        <v>1</v>
      </c>
      <c r="Z7" s="3">
        <f t="shared" si="12"/>
        <v>1</v>
      </c>
      <c r="AA7" s="3">
        <f t="shared" si="13"/>
        <v>1</v>
      </c>
      <c r="AB7" s="3">
        <f t="shared" si="14"/>
        <v>1</v>
      </c>
      <c r="AC7" s="3">
        <f t="shared" si="15"/>
        <v>1</v>
      </c>
      <c r="AD7" s="3">
        <f t="shared" si="16"/>
        <v>1</v>
      </c>
    </row>
    <row r="8" spans="1:30" x14ac:dyDescent="0.25">
      <c r="A8" s="2">
        <v>33450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4">
        <f t="shared" si="2"/>
        <v>33450</v>
      </c>
      <c r="Q8" s="3">
        <f t="shared" si="3"/>
        <v>1</v>
      </c>
      <c r="R8" s="3">
        <f t="shared" si="4"/>
        <v>1</v>
      </c>
      <c r="S8" s="3">
        <f t="shared" si="5"/>
        <v>1</v>
      </c>
      <c r="T8" s="3">
        <f t="shared" si="6"/>
        <v>1</v>
      </c>
      <c r="U8" s="3">
        <f t="shared" si="7"/>
        <v>1</v>
      </c>
      <c r="V8" s="3">
        <f t="shared" si="8"/>
        <v>1</v>
      </c>
      <c r="W8" s="3">
        <f t="shared" si="9"/>
        <v>1</v>
      </c>
      <c r="X8" s="3">
        <f t="shared" si="10"/>
        <v>1</v>
      </c>
      <c r="Y8" s="3">
        <f t="shared" si="11"/>
        <v>1</v>
      </c>
      <c r="Z8" s="3">
        <f t="shared" si="12"/>
        <v>1</v>
      </c>
      <c r="AA8" s="3">
        <f t="shared" si="13"/>
        <v>1</v>
      </c>
      <c r="AB8" s="3">
        <f t="shared" si="14"/>
        <v>1</v>
      </c>
      <c r="AC8" s="3">
        <f t="shared" si="15"/>
        <v>1</v>
      </c>
      <c r="AD8" s="3">
        <f t="shared" si="16"/>
        <v>1</v>
      </c>
    </row>
    <row r="9" spans="1:30" x14ac:dyDescent="0.25">
      <c r="A9" s="2">
        <v>33480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4">
        <f t="shared" si="2"/>
        <v>33480</v>
      </c>
      <c r="Q9" s="3">
        <f t="shared" si="3"/>
        <v>1</v>
      </c>
      <c r="R9" s="3">
        <f t="shared" si="4"/>
        <v>1</v>
      </c>
      <c r="S9" s="3">
        <f t="shared" si="5"/>
        <v>1</v>
      </c>
      <c r="T9" s="3">
        <f t="shared" si="6"/>
        <v>1</v>
      </c>
      <c r="U9" s="3">
        <f t="shared" si="7"/>
        <v>1</v>
      </c>
      <c r="V9" s="3">
        <f t="shared" si="8"/>
        <v>1</v>
      </c>
      <c r="W9" s="3">
        <f t="shared" si="9"/>
        <v>1</v>
      </c>
      <c r="X9" s="3">
        <f t="shared" si="10"/>
        <v>1</v>
      </c>
      <c r="Y9" s="3">
        <f t="shared" si="11"/>
        <v>1</v>
      </c>
      <c r="Z9" s="3">
        <f t="shared" si="12"/>
        <v>1</v>
      </c>
      <c r="AA9" s="3">
        <f t="shared" si="13"/>
        <v>1</v>
      </c>
      <c r="AB9" s="3">
        <f t="shared" si="14"/>
        <v>1</v>
      </c>
      <c r="AC9" s="3">
        <f t="shared" si="15"/>
        <v>1</v>
      </c>
      <c r="AD9" s="3">
        <f t="shared" si="16"/>
        <v>1</v>
      </c>
    </row>
    <row r="10" spans="1:30" x14ac:dyDescent="0.25">
      <c r="A10" s="2">
        <v>33511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4">
        <f t="shared" si="2"/>
        <v>33511</v>
      </c>
      <c r="Q10" s="3">
        <f t="shared" si="3"/>
        <v>1</v>
      </c>
      <c r="R10" s="3">
        <f t="shared" si="4"/>
        <v>1</v>
      </c>
      <c r="S10" s="3">
        <f t="shared" si="5"/>
        <v>1</v>
      </c>
      <c r="T10" s="3">
        <f t="shared" si="6"/>
        <v>1</v>
      </c>
      <c r="U10" s="3">
        <f t="shared" si="7"/>
        <v>1</v>
      </c>
      <c r="V10" s="3">
        <f t="shared" si="8"/>
        <v>1</v>
      </c>
      <c r="W10" s="3">
        <f t="shared" si="9"/>
        <v>1</v>
      </c>
      <c r="X10" s="3">
        <f t="shared" si="10"/>
        <v>1</v>
      </c>
      <c r="Y10" s="3">
        <f t="shared" si="11"/>
        <v>1</v>
      </c>
      <c r="Z10" s="3">
        <f t="shared" si="12"/>
        <v>1</v>
      </c>
      <c r="AA10" s="3">
        <f t="shared" si="13"/>
        <v>1</v>
      </c>
      <c r="AB10" s="3">
        <f t="shared" si="14"/>
        <v>1</v>
      </c>
      <c r="AC10" s="3">
        <f t="shared" si="15"/>
        <v>1</v>
      </c>
      <c r="AD10" s="3">
        <f t="shared" si="16"/>
        <v>1</v>
      </c>
    </row>
    <row r="11" spans="1:30" x14ac:dyDescent="0.25">
      <c r="A11" s="2">
        <v>33542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4">
        <f t="shared" si="2"/>
        <v>33542</v>
      </c>
      <c r="Q11" s="3">
        <f t="shared" si="3"/>
        <v>1</v>
      </c>
      <c r="R11" s="3">
        <f t="shared" si="4"/>
        <v>1</v>
      </c>
      <c r="S11" s="3">
        <f t="shared" si="5"/>
        <v>1</v>
      </c>
      <c r="T11" s="3">
        <f t="shared" si="6"/>
        <v>1</v>
      </c>
      <c r="U11" s="3">
        <f t="shared" si="7"/>
        <v>1</v>
      </c>
      <c r="V11" s="3">
        <f t="shared" si="8"/>
        <v>1</v>
      </c>
      <c r="W11" s="3">
        <f t="shared" si="9"/>
        <v>1</v>
      </c>
      <c r="X11" s="3">
        <f t="shared" si="10"/>
        <v>1</v>
      </c>
      <c r="Y11" s="3">
        <f t="shared" si="11"/>
        <v>1</v>
      </c>
      <c r="Z11" s="3">
        <f t="shared" si="12"/>
        <v>1</v>
      </c>
      <c r="AA11" s="3">
        <f t="shared" si="13"/>
        <v>1</v>
      </c>
      <c r="AB11" s="3">
        <f t="shared" si="14"/>
        <v>1</v>
      </c>
      <c r="AC11" s="3">
        <f t="shared" si="15"/>
        <v>1</v>
      </c>
      <c r="AD11" s="3">
        <f t="shared" si="16"/>
        <v>1</v>
      </c>
    </row>
    <row r="12" spans="1:30" x14ac:dyDescent="0.25">
      <c r="A12" s="2">
        <v>33571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4">
        <f t="shared" si="2"/>
        <v>33571</v>
      </c>
      <c r="Q12" s="3">
        <f t="shared" si="3"/>
        <v>1</v>
      </c>
      <c r="R12" s="3">
        <f t="shared" si="4"/>
        <v>1</v>
      </c>
      <c r="S12" s="3">
        <f t="shared" si="5"/>
        <v>1</v>
      </c>
      <c r="T12" s="3">
        <f t="shared" si="6"/>
        <v>1</v>
      </c>
      <c r="U12" s="3">
        <f t="shared" si="7"/>
        <v>1</v>
      </c>
      <c r="V12" s="3">
        <f t="shared" si="8"/>
        <v>1</v>
      </c>
      <c r="W12" s="3">
        <f t="shared" si="9"/>
        <v>1</v>
      </c>
      <c r="X12" s="3">
        <f t="shared" si="10"/>
        <v>1</v>
      </c>
      <c r="Y12" s="3">
        <f t="shared" si="11"/>
        <v>1</v>
      </c>
      <c r="Z12" s="3">
        <f t="shared" si="12"/>
        <v>1</v>
      </c>
      <c r="AA12" s="3">
        <f t="shared" si="13"/>
        <v>1</v>
      </c>
      <c r="AB12" s="3">
        <f t="shared" si="14"/>
        <v>1</v>
      </c>
      <c r="AC12" s="3">
        <f t="shared" si="15"/>
        <v>1</v>
      </c>
      <c r="AD12" s="3">
        <f t="shared" si="16"/>
        <v>1</v>
      </c>
    </row>
    <row r="13" spans="1:30" x14ac:dyDescent="0.25">
      <c r="A13" s="2">
        <v>33603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4">
        <f t="shared" si="2"/>
        <v>33603</v>
      </c>
      <c r="Q13" s="3">
        <f t="shared" si="3"/>
        <v>1</v>
      </c>
      <c r="R13" s="3">
        <f t="shared" si="4"/>
        <v>1</v>
      </c>
      <c r="S13" s="3">
        <f t="shared" si="5"/>
        <v>1</v>
      </c>
      <c r="T13" s="3">
        <f t="shared" si="6"/>
        <v>1</v>
      </c>
      <c r="U13" s="3">
        <f t="shared" si="7"/>
        <v>1</v>
      </c>
      <c r="V13" s="3">
        <f t="shared" si="8"/>
        <v>1</v>
      </c>
      <c r="W13" s="3">
        <f t="shared" si="9"/>
        <v>1</v>
      </c>
      <c r="X13" s="3">
        <f t="shared" si="10"/>
        <v>1</v>
      </c>
      <c r="Y13" s="3">
        <f t="shared" si="11"/>
        <v>1</v>
      </c>
      <c r="Z13" s="3">
        <f t="shared" si="12"/>
        <v>1</v>
      </c>
      <c r="AA13" s="3">
        <f t="shared" si="13"/>
        <v>1</v>
      </c>
      <c r="AB13" s="3">
        <f t="shared" si="14"/>
        <v>1</v>
      </c>
      <c r="AC13" s="3">
        <f t="shared" si="15"/>
        <v>1</v>
      </c>
      <c r="AD13" s="3">
        <f t="shared" si="16"/>
        <v>1</v>
      </c>
    </row>
    <row r="14" spans="1:30" x14ac:dyDescent="0.25">
      <c r="A14" s="2">
        <v>33634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4">
        <f t="shared" si="2"/>
        <v>33634</v>
      </c>
      <c r="Q14" s="3">
        <f t="shared" si="3"/>
        <v>1</v>
      </c>
      <c r="R14" s="3">
        <f t="shared" si="4"/>
        <v>1</v>
      </c>
      <c r="S14" s="3">
        <f t="shared" si="5"/>
        <v>1</v>
      </c>
      <c r="T14" s="3">
        <f t="shared" si="6"/>
        <v>1</v>
      </c>
      <c r="U14" s="3">
        <f t="shared" si="7"/>
        <v>1</v>
      </c>
      <c r="V14" s="3">
        <f t="shared" si="8"/>
        <v>1</v>
      </c>
      <c r="W14" s="3">
        <f t="shared" si="9"/>
        <v>1</v>
      </c>
      <c r="X14" s="3">
        <f t="shared" si="10"/>
        <v>1</v>
      </c>
      <c r="Y14" s="3">
        <f t="shared" si="11"/>
        <v>1</v>
      </c>
      <c r="Z14" s="3">
        <f t="shared" si="12"/>
        <v>1</v>
      </c>
      <c r="AA14" s="3">
        <f t="shared" si="13"/>
        <v>1</v>
      </c>
      <c r="AB14" s="3">
        <f t="shared" si="14"/>
        <v>1</v>
      </c>
      <c r="AC14" s="3">
        <f t="shared" si="15"/>
        <v>1</v>
      </c>
      <c r="AD14" s="3">
        <f t="shared" si="16"/>
        <v>1</v>
      </c>
    </row>
    <row r="15" spans="1:30" x14ac:dyDescent="0.25">
      <c r="A15" s="2">
        <v>33662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4">
        <f t="shared" si="2"/>
        <v>33662</v>
      </c>
      <c r="Q15" s="3">
        <f t="shared" si="3"/>
        <v>1</v>
      </c>
      <c r="R15" s="3">
        <f t="shared" si="4"/>
        <v>1</v>
      </c>
      <c r="S15" s="3">
        <f t="shared" si="5"/>
        <v>1</v>
      </c>
      <c r="T15" s="3">
        <f t="shared" si="6"/>
        <v>1</v>
      </c>
      <c r="U15" s="3">
        <f t="shared" si="7"/>
        <v>1</v>
      </c>
      <c r="V15" s="3">
        <f t="shared" si="8"/>
        <v>1</v>
      </c>
      <c r="W15" s="3">
        <f t="shared" si="9"/>
        <v>1</v>
      </c>
      <c r="X15" s="3">
        <f t="shared" si="10"/>
        <v>1</v>
      </c>
      <c r="Y15" s="3">
        <f t="shared" si="11"/>
        <v>1</v>
      </c>
      <c r="Z15" s="3">
        <f t="shared" si="12"/>
        <v>1</v>
      </c>
      <c r="AA15" s="3">
        <f t="shared" si="13"/>
        <v>1</v>
      </c>
      <c r="AB15" s="3">
        <f t="shared" si="14"/>
        <v>1</v>
      </c>
      <c r="AC15" s="3">
        <f t="shared" si="15"/>
        <v>1</v>
      </c>
      <c r="AD15" s="3">
        <f t="shared" si="16"/>
        <v>1</v>
      </c>
    </row>
    <row r="16" spans="1:30" x14ac:dyDescent="0.25">
      <c r="A16" s="2">
        <v>33694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f t="shared" si="2"/>
        <v>33694</v>
      </c>
      <c r="Q16" s="3">
        <f t="shared" si="3"/>
        <v>1</v>
      </c>
      <c r="R16" s="3">
        <f t="shared" si="4"/>
        <v>1</v>
      </c>
      <c r="S16" s="3">
        <f t="shared" si="5"/>
        <v>1</v>
      </c>
      <c r="T16" s="3">
        <f t="shared" si="6"/>
        <v>1</v>
      </c>
      <c r="U16" s="3">
        <f t="shared" si="7"/>
        <v>1</v>
      </c>
      <c r="V16" s="3">
        <f t="shared" si="8"/>
        <v>1</v>
      </c>
      <c r="W16" s="3">
        <f t="shared" si="9"/>
        <v>1</v>
      </c>
      <c r="X16" s="3">
        <f t="shared" si="10"/>
        <v>1</v>
      </c>
      <c r="Y16" s="3">
        <f t="shared" si="11"/>
        <v>1</v>
      </c>
      <c r="Z16" s="3">
        <f t="shared" si="12"/>
        <v>1</v>
      </c>
      <c r="AA16" s="3">
        <f t="shared" si="13"/>
        <v>1</v>
      </c>
      <c r="AB16" s="3">
        <f t="shared" si="14"/>
        <v>1</v>
      </c>
      <c r="AC16" s="3">
        <f t="shared" si="15"/>
        <v>1</v>
      </c>
      <c r="AD16" s="3">
        <f t="shared" si="16"/>
        <v>1</v>
      </c>
    </row>
    <row r="17" spans="1:30" x14ac:dyDescent="0.25">
      <c r="A17" s="2">
        <v>33724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4">
        <f t="shared" si="2"/>
        <v>33724</v>
      </c>
      <c r="Q17" s="3">
        <f t="shared" si="3"/>
        <v>1</v>
      </c>
      <c r="R17" s="3">
        <f t="shared" si="4"/>
        <v>1</v>
      </c>
      <c r="S17" s="3">
        <f t="shared" si="5"/>
        <v>1</v>
      </c>
      <c r="T17" s="3">
        <f t="shared" si="6"/>
        <v>1</v>
      </c>
      <c r="U17" s="3">
        <f t="shared" si="7"/>
        <v>1</v>
      </c>
      <c r="V17" s="3">
        <f t="shared" si="8"/>
        <v>1</v>
      </c>
      <c r="W17" s="3">
        <f t="shared" si="9"/>
        <v>1</v>
      </c>
      <c r="X17" s="3">
        <f t="shared" si="10"/>
        <v>1</v>
      </c>
      <c r="Y17" s="3">
        <f t="shared" si="11"/>
        <v>1</v>
      </c>
      <c r="Z17" s="3">
        <f t="shared" si="12"/>
        <v>1</v>
      </c>
      <c r="AA17" s="3">
        <f t="shared" si="13"/>
        <v>1</v>
      </c>
      <c r="AB17" s="3">
        <f t="shared" si="14"/>
        <v>1</v>
      </c>
      <c r="AC17" s="3">
        <f t="shared" si="15"/>
        <v>1</v>
      </c>
      <c r="AD17" s="3">
        <f t="shared" si="16"/>
        <v>1</v>
      </c>
    </row>
    <row r="18" spans="1:30" x14ac:dyDescent="0.25">
      <c r="A18" s="2">
        <v>33753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4">
        <f t="shared" si="2"/>
        <v>33753</v>
      </c>
      <c r="Q18" s="3">
        <f t="shared" si="3"/>
        <v>1</v>
      </c>
      <c r="R18" s="3">
        <f t="shared" si="4"/>
        <v>1</v>
      </c>
      <c r="S18" s="3">
        <f t="shared" si="5"/>
        <v>1</v>
      </c>
      <c r="T18" s="3">
        <f t="shared" si="6"/>
        <v>1</v>
      </c>
      <c r="U18" s="3">
        <f t="shared" si="7"/>
        <v>1</v>
      </c>
      <c r="V18" s="3">
        <f t="shared" si="8"/>
        <v>1</v>
      </c>
      <c r="W18" s="3">
        <f t="shared" si="9"/>
        <v>1</v>
      </c>
      <c r="X18" s="3">
        <f t="shared" si="10"/>
        <v>1</v>
      </c>
      <c r="Y18" s="3">
        <f t="shared" si="11"/>
        <v>1</v>
      </c>
      <c r="Z18" s="3">
        <f t="shared" si="12"/>
        <v>1</v>
      </c>
      <c r="AA18" s="3">
        <f t="shared" si="13"/>
        <v>1</v>
      </c>
      <c r="AB18" s="3">
        <f t="shared" si="14"/>
        <v>1</v>
      </c>
      <c r="AC18" s="3">
        <f t="shared" si="15"/>
        <v>1</v>
      </c>
      <c r="AD18" s="3">
        <f t="shared" si="16"/>
        <v>1</v>
      </c>
    </row>
    <row r="19" spans="1:30" x14ac:dyDescent="0.25">
      <c r="A19" s="2">
        <v>33785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4">
        <f t="shared" si="2"/>
        <v>33785</v>
      </c>
      <c r="Q19" s="3">
        <f t="shared" si="3"/>
        <v>1</v>
      </c>
      <c r="R19" s="3">
        <f t="shared" si="4"/>
        <v>1</v>
      </c>
      <c r="S19" s="3">
        <f t="shared" si="5"/>
        <v>1</v>
      </c>
      <c r="T19" s="3">
        <f t="shared" si="6"/>
        <v>1</v>
      </c>
      <c r="U19" s="3">
        <f t="shared" si="7"/>
        <v>1</v>
      </c>
      <c r="V19" s="3">
        <f t="shared" si="8"/>
        <v>1</v>
      </c>
      <c r="W19" s="3">
        <f t="shared" si="9"/>
        <v>1</v>
      </c>
      <c r="X19" s="3">
        <f t="shared" si="10"/>
        <v>1</v>
      </c>
      <c r="Y19" s="3">
        <f t="shared" si="11"/>
        <v>1</v>
      </c>
      <c r="Z19" s="3">
        <f t="shared" si="12"/>
        <v>1</v>
      </c>
      <c r="AA19" s="3">
        <f t="shared" si="13"/>
        <v>1</v>
      </c>
      <c r="AB19" s="3">
        <f t="shared" si="14"/>
        <v>1</v>
      </c>
      <c r="AC19" s="3">
        <f t="shared" si="15"/>
        <v>1</v>
      </c>
      <c r="AD19" s="3">
        <f t="shared" si="16"/>
        <v>1</v>
      </c>
    </row>
    <row r="20" spans="1:30" x14ac:dyDescent="0.25">
      <c r="A20" s="2">
        <v>33816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4">
        <f t="shared" si="2"/>
        <v>33816</v>
      </c>
      <c r="Q20" s="3">
        <f t="shared" si="3"/>
        <v>1</v>
      </c>
      <c r="R20" s="3">
        <f t="shared" si="4"/>
        <v>1</v>
      </c>
      <c r="S20" s="3">
        <f t="shared" si="5"/>
        <v>1</v>
      </c>
      <c r="T20" s="3">
        <f t="shared" si="6"/>
        <v>1</v>
      </c>
      <c r="U20" s="3">
        <f t="shared" si="7"/>
        <v>1</v>
      </c>
      <c r="V20" s="3">
        <f t="shared" si="8"/>
        <v>1</v>
      </c>
      <c r="W20" s="3">
        <f t="shared" si="9"/>
        <v>1</v>
      </c>
      <c r="X20" s="3">
        <f t="shared" si="10"/>
        <v>1</v>
      </c>
      <c r="Y20" s="3">
        <f t="shared" si="11"/>
        <v>1</v>
      </c>
      <c r="Z20" s="3">
        <f t="shared" si="12"/>
        <v>1</v>
      </c>
      <c r="AA20" s="3">
        <f t="shared" si="13"/>
        <v>1</v>
      </c>
      <c r="AB20" s="3">
        <f t="shared" si="14"/>
        <v>1</v>
      </c>
      <c r="AC20" s="3">
        <f t="shared" si="15"/>
        <v>1</v>
      </c>
      <c r="AD20" s="3">
        <f t="shared" si="16"/>
        <v>1</v>
      </c>
    </row>
    <row r="21" spans="1:30" x14ac:dyDescent="0.25">
      <c r="A21" s="2">
        <v>33847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4">
        <f t="shared" si="2"/>
        <v>33847</v>
      </c>
      <c r="Q21" s="3">
        <f t="shared" si="3"/>
        <v>1</v>
      </c>
      <c r="R21" s="3">
        <f t="shared" si="4"/>
        <v>1</v>
      </c>
      <c r="S21" s="3">
        <f t="shared" si="5"/>
        <v>1</v>
      </c>
      <c r="T21" s="3">
        <f t="shared" si="6"/>
        <v>1</v>
      </c>
      <c r="U21" s="3">
        <f t="shared" si="7"/>
        <v>1</v>
      </c>
      <c r="V21" s="3">
        <f t="shared" si="8"/>
        <v>1</v>
      </c>
      <c r="W21" s="3">
        <f t="shared" si="9"/>
        <v>1</v>
      </c>
      <c r="X21" s="3">
        <f t="shared" si="10"/>
        <v>1</v>
      </c>
      <c r="Y21" s="3">
        <f t="shared" si="11"/>
        <v>1</v>
      </c>
      <c r="Z21" s="3">
        <f t="shared" si="12"/>
        <v>1</v>
      </c>
      <c r="AA21" s="3">
        <f t="shared" si="13"/>
        <v>1</v>
      </c>
      <c r="AB21" s="3">
        <f t="shared" si="14"/>
        <v>1</v>
      </c>
      <c r="AC21" s="3">
        <f t="shared" si="15"/>
        <v>1</v>
      </c>
      <c r="AD21" s="3">
        <f t="shared" si="16"/>
        <v>1</v>
      </c>
    </row>
    <row r="22" spans="1:30" x14ac:dyDescent="0.25">
      <c r="A22" s="2">
        <v>33877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4">
        <f t="shared" si="2"/>
        <v>33877</v>
      </c>
      <c r="Q22" s="3">
        <f t="shared" si="3"/>
        <v>1</v>
      </c>
      <c r="R22" s="3">
        <f t="shared" si="4"/>
        <v>1</v>
      </c>
      <c r="S22" s="3">
        <f t="shared" si="5"/>
        <v>1</v>
      </c>
      <c r="T22" s="3">
        <f t="shared" si="6"/>
        <v>1</v>
      </c>
      <c r="U22" s="3">
        <f t="shared" si="7"/>
        <v>1</v>
      </c>
      <c r="V22" s="3">
        <f t="shared" si="8"/>
        <v>1</v>
      </c>
      <c r="W22" s="3">
        <f t="shared" si="9"/>
        <v>1</v>
      </c>
      <c r="X22" s="3">
        <f t="shared" si="10"/>
        <v>1</v>
      </c>
      <c r="Y22" s="3">
        <f t="shared" si="11"/>
        <v>1</v>
      </c>
      <c r="Z22" s="3">
        <f t="shared" si="12"/>
        <v>1</v>
      </c>
      <c r="AA22" s="3">
        <f t="shared" si="13"/>
        <v>1</v>
      </c>
      <c r="AB22" s="3">
        <f t="shared" si="14"/>
        <v>1</v>
      </c>
      <c r="AC22" s="3">
        <f t="shared" si="15"/>
        <v>1</v>
      </c>
      <c r="AD22" s="3">
        <f t="shared" si="16"/>
        <v>1</v>
      </c>
    </row>
    <row r="23" spans="1:30" x14ac:dyDescent="0.25">
      <c r="A23" s="2">
        <v>33907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4">
        <f t="shared" si="2"/>
        <v>33907</v>
      </c>
      <c r="Q23" s="3">
        <f t="shared" si="3"/>
        <v>1</v>
      </c>
      <c r="R23" s="3">
        <f t="shared" si="4"/>
        <v>1</v>
      </c>
      <c r="S23" s="3">
        <f t="shared" si="5"/>
        <v>1</v>
      </c>
      <c r="T23" s="3">
        <f t="shared" si="6"/>
        <v>1</v>
      </c>
      <c r="U23" s="3">
        <f t="shared" si="7"/>
        <v>1</v>
      </c>
      <c r="V23" s="3">
        <f t="shared" si="8"/>
        <v>1</v>
      </c>
      <c r="W23" s="3">
        <f t="shared" si="9"/>
        <v>1</v>
      </c>
      <c r="X23" s="3">
        <f t="shared" si="10"/>
        <v>1</v>
      </c>
      <c r="Y23" s="3">
        <f t="shared" si="11"/>
        <v>1</v>
      </c>
      <c r="Z23" s="3">
        <f t="shared" si="12"/>
        <v>1</v>
      </c>
      <c r="AA23" s="3">
        <f t="shared" si="13"/>
        <v>1</v>
      </c>
      <c r="AB23" s="3">
        <f t="shared" si="14"/>
        <v>1</v>
      </c>
      <c r="AC23" s="3">
        <f t="shared" si="15"/>
        <v>1</v>
      </c>
      <c r="AD23" s="3">
        <f t="shared" si="16"/>
        <v>1</v>
      </c>
    </row>
    <row r="24" spans="1:30" x14ac:dyDescent="0.25">
      <c r="A24" s="2">
        <v>33938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4">
        <f t="shared" si="2"/>
        <v>33938</v>
      </c>
      <c r="Q24" s="3">
        <f t="shared" si="3"/>
        <v>1</v>
      </c>
      <c r="R24" s="3">
        <f t="shared" si="4"/>
        <v>1</v>
      </c>
      <c r="S24" s="3">
        <f t="shared" si="5"/>
        <v>1</v>
      </c>
      <c r="T24" s="3">
        <f t="shared" si="6"/>
        <v>1</v>
      </c>
      <c r="U24" s="3">
        <f t="shared" si="7"/>
        <v>1</v>
      </c>
      <c r="V24" s="3">
        <f t="shared" si="8"/>
        <v>1</v>
      </c>
      <c r="W24" s="3">
        <f t="shared" si="9"/>
        <v>1</v>
      </c>
      <c r="X24" s="3">
        <f t="shared" si="10"/>
        <v>1</v>
      </c>
      <c r="Y24" s="3">
        <f t="shared" si="11"/>
        <v>1</v>
      </c>
      <c r="Z24" s="3">
        <f t="shared" si="12"/>
        <v>1</v>
      </c>
      <c r="AA24" s="3">
        <f t="shared" si="13"/>
        <v>1</v>
      </c>
      <c r="AB24" s="3">
        <f t="shared" si="14"/>
        <v>1</v>
      </c>
      <c r="AC24" s="3">
        <f t="shared" si="15"/>
        <v>1</v>
      </c>
      <c r="AD24" s="3">
        <f t="shared" si="16"/>
        <v>1</v>
      </c>
    </row>
    <row r="25" spans="1:30" x14ac:dyDescent="0.25">
      <c r="A25" s="2">
        <v>33969</v>
      </c>
      <c r="B25">
        <v>0.38977872921569801</v>
      </c>
      <c r="C25">
        <v>0.153178457439996</v>
      </c>
      <c r="D25">
        <v>-0.71075228303947402</v>
      </c>
      <c r="E25">
        <v>-0.61685271882103998</v>
      </c>
      <c r="F25">
        <v>2.32745533280473</v>
      </c>
      <c r="G25">
        <v>-0.55448512764380697</v>
      </c>
      <c r="H25">
        <v>-2.0949684783210301</v>
      </c>
      <c r="I25">
        <v>0.24696300350789299</v>
      </c>
      <c r="J25">
        <v>0.11368663943688299</v>
      </c>
      <c r="K25">
        <v>-0.52775989528947198</v>
      </c>
      <c r="L25">
        <v>-0.49064565846078101</v>
      </c>
      <c r="M25">
        <v>0.56363677667991596</v>
      </c>
      <c r="N25">
        <v>0.28913207903802801</v>
      </c>
      <c r="O25">
        <v>0.91163314345246105</v>
      </c>
      <c r="P25" s="4">
        <f t="shared" si="2"/>
        <v>33969</v>
      </c>
      <c r="Q25" s="3">
        <f t="shared" si="3"/>
        <v>4</v>
      </c>
      <c r="R25" s="3">
        <f t="shared" si="4"/>
        <v>7</v>
      </c>
      <c r="S25" s="3">
        <f t="shared" si="5"/>
        <v>13</v>
      </c>
      <c r="T25" s="3">
        <f t="shared" si="6"/>
        <v>12</v>
      </c>
      <c r="U25" s="3">
        <f t="shared" si="7"/>
        <v>1</v>
      </c>
      <c r="V25" s="3">
        <f t="shared" si="8"/>
        <v>11</v>
      </c>
      <c r="W25" s="3">
        <f t="shared" si="9"/>
        <v>14</v>
      </c>
      <c r="X25" s="3">
        <f t="shared" si="10"/>
        <v>6</v>
      </c>
      <c r="Y25" s="3">
        <f t="shared" si="11"/>
        <v>8</v>
      </c>
      <c r="Z25" s="3">
        <f t="shared" si="12"/>
        <v>10</v>
      </c>
      <c r="AA25" s="3">
        <f t="shared" si="13"/>
        <v>9</v>
      </c>
      <c r="AB25" s="3">
        <f t="shared" si="14"/>
        <v>3</v>
      </c>
      <c r="AC25" s="3">
        <f t="shared" si="15"/>
        <v>5</v>
      </c>
      <c r="AD25" s="3">
        <f t="shared" si="16"/>
        <v>2</v>
      </c>
    </row>
    <row r="26" spans="1:30" x14ac:dyDescent="0.25">
      <c r="A26" s="2">
        <v>33998</v>
      </c>
      <c r="B26">
        <v>0.18850789890435299</v>
      </c>
      <c r="C26">
        <v>-1.3328675688659E-2</v>
      </c>
      <c r="D26">
        <v>-0.82819742600641799</v>
      </c>
      <c r="E26">
        <v>-0.57195627186119402</v>
      </c>
      <c r="F26">
        <v>2.4222229028821798</v>
      </c>
      <c r="G26">
        <v>-0.30028003859449298</v>
      </c>
      <c r="H26">
        <v>-2.0623224355483099</v>
      </c>
      <c r="I26">
        <v>0.28354033670691298</v>
      </c>
      <c r="J26">
        <v>0.20786338141750699</v>
      </c>
      <c r="K26">
        <v>-0.25706541237613401</v>
      </c>
      <c r="L26">
        <v>-0.68151579914345795</v>
      </c>
      <c r="M26">
        <v>0.51932437555047495</v>
      </c>
      <c r="N26">
        <v>0.21543975005483501</v>
      </c>
      <c r="O26">
        <v>0.87776741370240297</v>
      </c>
      <c r="P26" s="4">
        <f t="shared" si="2"/>
        <v>33998</v>
      </c>
      <c r="Q26" s="3">
        <f t="shared" si="3"/>
        <v>7</v>
      </c>
      <c r="R26" s="3">
        <f t="shared" si="4"/>
        <v>8</v>
      </c>
      <c r="S26" s="3">
        <f t="shared" si="5"/>
        <v>13</v>
      </c>
      <c r="T26" s="3">
        <f t="shared" si="6"/>
        <v>11</v>
      </c>
      <c r="U26" s="3">
        <f t="shared" si="7"/>
        <v>1</v>
      </c>
      <c r="V26" s="3">
        <f t="shared" si="8"/>
        <v>10</v>
      </c>
      <c r="W26" s="3">
        <f t="shared" si="9"/>
        <v>14</v>
      </c>
      <c r="X26" s="3">
        <f t="shared" si="10"/>
        <v>4</v>
      </c>
      <c r="Y26" s="3">
        <f t="shared" si="11"/>
        <v>6</v>
      </c>
      <c r="Z26" s="3">
        <f t="shared" si="12"/>
        <v>9</v>
      </c>
      <c r="AA26" s="3">
        <f t="shared" si="13"/>
        <v>12</v>
      </c>
      <c r="AB26" s="3">
        <f t="shared" si="14"/>
        <v>3</v>
      </c>
      <c r="AC26" s="3">
        <f t="shared" si="15"/>
        <v>5</v>
      </c>
      <c r="AD26" s="3">
        <f t="shared" si="16"/>
        <v>2</v>
      </c>
    </row>
    <row r="27" spans="1:30" x14ac:dyDescent="0.25">
      <c r="A27" s="2">
        <v>34026</v>
      </c>
      <c r="B27">
        <v>0.62623284456618999</v>
      </c>
      <c r="C27">
        <v>0.27438467978835301</v>
      </c>
      <c r="D27">
        <v>-1.1688084183898599</v>
      </c>
      <c r="E27">
        <v>-0.487198990304131</v>
      </c>
      <c r="F27">
        <v>2.2747905833793598</v>
      </c>
      <c r="G27">
        <v>0.683391524260762</v>
      </c>
      <c r="H27">
        <v>-2.10362566218669</v>
      </c>
      <c r="I27">
        <v>0.173605674891296</v>
      </c>
      <c r="J27">
        <v>-0.135118792760057</v>
      </c>
      <c r="K27">
        <v>-0.27091996541999003</v>
      </c>
      <c r="L27">
        <v>-0.61363674765680898</v>
      </c>
      <c r="M27">
        <v>0.35857233006530398</v>
      </c>
      <c r="N27">
        <v>-8.85128959592653E-2</v>
      </c>
      <c r="O27">
        <v>0.47684383572553901</v>
      </c>
      <c r="P27" s="4">
        <f t="shared" si="2"/>
        <v>34026</v>
      </c>
      <c r="Q27" s="3">
        <f t="shared" si="3"/>
        <v>3</v>
      </c>
      <c r="R27" s="3">
        <f t="shared" si="4"/>
        <v>6</v>
      </c>
      <c r="S27" s="3">
        <f t="shared" si="5"/>
        <v>13</v>
      </c>
      <c r="T27" s="3">
        <f t="shared" si="6"/>
        <v>11</v>
      </c>
      <c r="U27" s="3">
        <f t="shared" si="7"/>
        <v>1</v>
      </c>
      <c r="V27" s="3">
        <f t="shared" si="8"/>
        <v>2</v>
      </c>
      <c r="W27" s="3">
        <f t="shared" si="9"/>
        <v>14</v>
      </c>
      <c r="X27" s="3">
        <f t="shared" si="10"/>
        <v>7</v>
      </c>
      <c r="Y27" s="3">
        <f t="shared" si="11"/>
        <v>9</v>
      </c>
      <c r="Z27" s="3">
        <f t="shared" si="12"/>
        <v>10</v>
      </c>
      <c r="AA27" s="3">
        <f t="shared" si="13"/>
        <v>12</v>
      </c>
      <c r="AB27" s="3">
        <f t="shared" si="14"/>
        <v>5</v>
      </c>
      <c r="AC27" s="3">
        <f t="shared" si="15"/>
        <v>8</v>
      </c>
      <c r="AD27" s="3">
        <f t="shared" si="16"/>
        <v>4</v>
      </c>
    </row>
    <row r="28" spans="1:30" x14ac:dyDescent="0.25">
      <c r="A28" s="2">
        <v>34059</v>
      </c>
      <c r="B28">
        <v>0.81366788767488396</v>
      </c>
      <c r="C28">
        <v>0.42605977512272603</v>
      </c>
      <c r="D28">
        <v>-1.28062415384974</v>
      </c>
      <c r="E28">
        <v>-0.675281241590449</v>
      </c>
      <c r="F28">
        <v>2.37822620452634</v>
      </c>
      <c r="G28">
        <v>9.5233040645595096E-2</v>
      </c>
      <c r="H28">
        <v>-1.6482640857103299</v>
      </c>
      <c r="I28">
        <v>0.30920580154624799</v>
      </c>
      <c r="J28">
        <v>-0.189458213956266</v>
      </c>
      <c r="K28">
        <v>-0.32213263848546703</v>
      </c>
      <c r="L28">
        <v>-0.87666899866775505</v>
      </c>
      <c r="M28">
        <v>0.57763062232715201</v>
      </c>
      <c r="N28">
        <v>-0.16721271682435601</v>
      </c>
      <c r="O28">
        <v>0.55961871724142498</v>
      </c>
      <c r="P28" s="4">
        <f t="shared" si="2"/>
        <v>34059</v>
      </c>
      <c r="Q28" s="3">
        <f t="shared" si="3"/>
        <v>2</v>
      </c>
      <c r="R28" s="3">
        <f t="shared" si="4"/>
        <v>5</v>
      </c>
      <c r="S28" s="3">
        <f t="shared" si="5"/>
        <v>13</v>
      </c>
      <c r="T28" s="3">
        <f t="shared" si="6"/>
        <v>11</v>
      </c>
      <c r="U28" s="3">
        <f t="shared" si="7"/>
        <v>1</v>
      </c>
      <c r="V28" s="3">
        <f t="shared" si="8"/>
        <v>7</v>
      </c>
      <c r="W28" s="3">
        <f t="shared" si="9"/>
        <v>14</v>
      </c>
      <c r="X28" s="3">
        <f t="shared" si="10"/>
        <v>6</v>
      </c>
      <c r="Y28" s="3">
        <f t="shared" si="11"/>
        <v>9</v>
      </c>
      <c r="Z28" s="3">
        <f t="shared" si="12"/>
        <v>10</v>
      </c>
      <c r="AA28" s="3">
        <f t="shared" si="13"/>
        <v>12</v>
      </c>
      <c r="AB28" s="3">
        <f t="shared" si="14"/>
        <v>3</v>
      </c>
      <c r="AC28" s="3">
        <f t="shared" si="15"/>
        <v>8</v>
      </c>
      <c r="AD28" s="3">
        <f t="shared" si="16"/>
        <v>4</v>
      </c>
    </row>
    <row r="29" spans="1:30" x14ac:dyDescent="0.25">
      <c r="A29" s="2">
        <v>34089</v>
      </c>
      <c r="B29">
        <v>0.67221495399075404</v>
      </c>
      <c r="C29">
        <v>0.61470291394393295</v>
      </c>
      <c r="D29">
        <v>-1.64934849493522</v>
      </c>
      <c r="E29">
        <v>-0.94599113092679699</v>
      </c>
      <c r="F29">
        <v>2.4738031573968402</v>
      </c>
      <c r="G29">
        <v>0.73751364184812396</v>
      </c>
      <c r="H29">
        <v>-0.87359018575496905</v>
      </c>
      <c r="I29">
        <v>7.2019771096683199E-2</v>
      </c>
      <c r="J29">
        <v>9.3415399275311395E-2</v>
      </c>
      <c r="K29">
        <v>-0.38924457383072802</v>
      </c>
      <c r="L29">
        <v>-0.81005396056027601</v>
      </c>
      <c r="M29">
        <v>0.25176553082407299</v>
      </c>
      <c r="N29">
        <v>-0.449698497027745</v>
      </c>
      <c r="O29">
        <v>0.20249147466002199</v>
      </c>
      <c r="P29" s="4">
        <f t="shared" si="2"/>
        <v>34089</v>
      </c>
      <c r="Q29" s="3">
        <f t="shared" si="3"/>
        <v>3</v>
      </c>
      <c r="R29" s="3">
        <f t="shared" si="4"/>
        <v>4</v>
      </c>
      <c r="S29" s="3">
        <f t="shared" si="5"/>
        <v>14</v>
      </c>
      <c r="T29" s="3">
        <f t="shared" si="6"/>
        <v>13</v>
      </c>
      <c r="U29" s="3">
        <f t="shared" si="7"/>
        <v>1</v>
      </c>
      <c r="V29" s="3">
        <f t="shared" si="8"/>
        <v>2</v>
      </c>
      <c r="W29" s="3">
        <f t="shared" si="9"/>
        <v>12</v>
      </c>
      <c r="X29" s="3">
        <f t="shared" si="10"/>
        <v>8</v>
      </c>
      <c r="Y29" s="3">
        <f t="shared" si="11"/>
        <v>7</v>
      </c>
      <c r="Z29" s="3">
        <f t="shared" si="12"/>
        <v>9</v>
      </c>
      <c r="AA29" s="3">
        <f t="shared" si="13"/>
        <v>11</v>
      </c>
      <c r="AB29" s="3">
        <f t="shared" si="14"/>
        <v>5</v>
      </c>
      <c r="AC29" s="3">
        <f t="shared" si="15"/>
        <v>10</v>
      </c>
      <c r="AD29" s="3">
        <f t="shared" si="16"/>
        <v>6</v>
      </c>
    </row>
    <row r="30" spans="1:30" x14ac:dyDescent="0.25">
      <c r="A30" s="2">
        <v>34120</v>
      </c>
      <c r="B30">
        <v>0.363885568385656</v>
      </c>
      <c r="C30">
        <v>0.28885996348397502</v>
      </c>
      <c r="D30">
        <v>-1.3566450938835</v>
      </c>
      <c r="E30">
        <v>-0.96734156920400005</v>
      </c>
      <c r="F30">
        <v>2.7484471547454001</v>
      </c>
      <c r="G30">
        <v>3.59573833939138E-2</v>
      </c>
      <c r="H30">
        <v>-1.2000934787697499</v>
      </c>
      <c r="I30">
        <v>-2.7274020412396101E-3</v>
      </c>
      <c r="J30">
        <v>0.37095527122778899</v>
      </c>
      <c r="K30">
        <v>-0.32624539774912997</v>
      </c>
      <c r="L30">
        <v>-0.53594795989720301</v>
      </c>
      <c r="M30">
        <v>0.47027216140584999</v>
      </c>
      <c r="N30">
        <v>-0.300965115318298</v>
      </c>
      <c r="O30">
        <v>0.41158851422053799</v>
      </c>
      <c r="P30" s="4">
        <f t="shared" si="2"/>
        <v>34120</v>
      </c>
      <c r="Q30" s="3">
        <f t="shared" si="3"/>
        <v>5</v>
      </c>
      <c r="R30" s="3">
        <f t="shared" si="4"/>
        <v>6</v>
      </c>
      <c r="S30" s="3">
        <f t="shared" si="5"/>
        <v>14</v>
      </c>
      <c r="T30" s="3">
        <f t="shared" si="6"/>
        <v>12</v>
      </c>
      <c r="U30" s="3">
        <f t="shared" si="7"/>
        <v>1</v>
      </c>
      <c r="V30" s="3">
        <f t="shared" si="8"/>
        <v>7</v>
      </c>
      <c r="W30" s="3">
        <f t="shared" si="9"/>
        <v>13</v>
      </c>
      <c r="X30" s="3">
        <f t="shared" si="10"/>
        <v>8</v>
      </c>
      <c r="Y30" s="3">
        <f t="shared" si="11"/>
        <v>4</v>
      </c>
      <c r="Z30" s="3">
        <f t="shared" si="12"/>
        <v>10</v>
      </c>
      <c r="AA30" s="3">
        <f t="shared" si="13"/>
        <v>11</v>
      </c>
      <c r="AB30" s="3">
        <f t="shared" si="14"/>
        <v>2</v>
      </c>
      <c r="AC30" s="3">
        <f t="shared" si="15"/>
        <v>9</v>
      </c>
      <c r="AD30" s="3">
        <f t="shared" si="16"/>
        <v>3</v>
      </c>
    </row>
    <row r="31" spans="1:30" x14ac:dyDescent="0.25">
      <c r="A31" s="2">
        <v>34150</v>
      </c>
      <c r="B31">
        <v>0.49250894330561601</v>
      </c>
      <c r="C31">
        <v>0.42013029895278498</v>
      </c>
      <c r="D31">
        <v>-1.45109867208739</v>
      </c>
      <c r="E31">
        <v>-0.90573907026557299</v>
      </c>
      <c r="F31">
        <v>2.5643998325600599</v>
      </c>
      <c r="G31">
        <v>0.38469729404873998</v>
      </c>
      <c r="H31">
        <v>-1.2572395659951101</v>
      </c>
      <c r="I31">
        <v>0.10390080966568201</v>
      </c>
      <c r="J31">
        <v>0.15896743440481501</v>
      </c>
      <c r="K31">
        <v>-0.33842580906019398</v>
      </c>
      <c r="L31">
        <v>-0.73123187671517798</v>
      </c>
      <c r="M31">
        <v>0.67202143223688005</v>
      </c>
      <c r="N31">
        <v>-0.378005712923004</v>
      </c>
      <c r="O31">
        <v>0.265114661871863</v>
      </c>
      <c r="P31" s="4">
        <f t="shared" si="2"/>
        <v>34150</v>
      </c>
      <c r="Q31" s="3">
        <f t="shared" si="3"/>
        <v>3</v>
      </c>
      <c r="R31" s="3">
        <f t="shared" si="4"/>
        <v>4</v>
      </c>
      <c r="S31" s="3">
        <f t="shared" si="5"/>
        <v>14</v>
      </c>
      <c r="T31" s="3">
        <f t="shared" si="6"/>
        <v>12</v>
      </c>
      <c r="U31" s="3">
        <f t="shared" si="7"/>
        <v>1</v>
      </c>
      <c r="V31" s="3">
        <f t="shared" si="8"/>
        <v>5</v>
      </c>
      <c r="W31" s="3">
        <f t="shared" si="9"/>
        <v>13</v>
      </c>
      <c r="X31" s="3">
        <f t="shared" si="10"/>
        <v>8</v>
      </c>
      <c r="Y31" s="3">
        <f t="shared" si="11"/>
        <v>7</v>
      </c>
      <c r="Z31" s="3">
        <f t="shared" si="12"/>
        <v>9</v>
      </c>
      <c r="AA31" s="3">
        <f t="shared" si="13"/>
        <v>11</v>
      </c>
      <c r="AB31" s="3">
        <f t="shared" si="14"/>
        <v>2</v>
      </c>
      <c r="AC31" s="3">
        <f t="shared" si="15"/>
        <v>10</v>
      </c>
      <c r="AD31" s="3">
        <f t="shared" si="16"/>
        <v>6</v>
      </c>
    </row>
    <row r="32" spans="1:30" x14ac:dyDescent="0.25">
      <c r="A32" s="2">
        <v>34180</v>
      </c>
      <c r="B32">
        <v>0.61476938438206696</v>
      </c>
      <c r="C32">
        <v>0.24020202161304999</v>
      </c>
      <c r="D32">
        <v>-1.37948336290401</v>
      </c>
      <c r="E32">
        <v>-0.80709098914252397</v>
      </c>
      <c r="F32">
        <v>2.61554467938493</v>
      </c>
      <c r="G32">
        <v>0.52635437713058097</v>
      </c>
      <c r="H32">
        <v>-1.3647709677969</v>
      </c>
      <c r="I32">
        <v>0.16385856811281799</v>
      </c>
      <c r="J32">
        <v>6.57098783714106E-3</v>
      </c>
      <c r="K32">
        <v>-0.27497070786337702</v>
      </c>
      <c r="L32">
        <v>-0.53517009388007397</v>
      </c>
      <c r="M32">
        <v>0.596742790898939</v>
      </c>
      <c r="N32">
        <v>-0.52005103336435998</v>
      </c>
      <c r="O32">
        <v>0.11749434559171</v>
      </c>
      <c r="P32" s="4">
        <f t="shared" si="2"/>
        <v>34180</v>
      </c>
      <c r="Q32" s="3">
        <f t="shared" si="3"/>
        <v>2</v>
      </c>
      <c r="R32" s="3">
        <f t="shared" si="4"/>
        <v>5</v>
      </c>
      <c r="S32" s="3">
        <f t="shared" si="5"/>
        <v>14</v>
      </c>
      <c r="T32" s="3">
        <f t="shared" si="6"/>
        <v>12</v>
      </c>
      <c r="U32" s="3">
        <f t="shared" si="7"/>
        <v>1</v>
      </c>
      <c r="V32" s="3">
        <f t="shared" si="8"/>
        <v>4</v>
      </c>
      <c r="W32" s="3">
        <f t="shared" si="9"/>
        <v>13</v>
      </c>
      <c r="X32" s="3">
        <f t="shared" si="10"/>
        <v>6</v>
      </c>
      <c r="Y32" s="3">
        <f t="shared" si="11"/>
        <v>8</v>
      </c>
      <c r="Z32" s="3">
        <f t="shared" si="12"/>
        <v>9</v>
      </c>
      <c r="AA32" s="3">
        <f t="shared" si="13"/>
        <v>11</v>
      </c>
      <c r="AB32" s="3">
        <f t="shared" si="14"/>
        <v>3</v>
      </c>
      <c r="AC32" s="3">
        <f t="shared" si="15"/>
        <v>10</v>
      </c>
      <c r="AD32" s="3">
        <f t="shared" si="16"/>
        <v>7</v>
      </c>
    </row>
    <row r="33" spans="1:30" x14ac:dyDescent="0.25">
      <c r="A33" s="2">
        <v>34212</v>
      </c>
      <c r="B33">
        <v>0.27621368850751998</v>
      </c>
      <c r="C33">
        <v>-0.133649462891274</v>
      </c>
      <c r="D33">
        <v>-0.88218749322243695</v>
      </c>
      <c r="E33">
        <v>-0.77662852524011405</v>
      </c>
      <c r="F33">
        <v>2.7524396093728298</v>
      </c>
      <c r="G33">
        <v>-3.0961458043624302E-3</v>
      </c>
      <c r="H33">
        <v>-1.7553601154235099</v>
      </c>
      <c r="I33">
        <v>0.33061031106279898</v>
      </c>
      <c r="J33">
        <v>0.43808732814649898</v>
      </c>
      <c r="K33">
        <v>-0.18710498643960899</v>
      </c>
      <c r="L33">
        <v>-0.44391865650460099</v>
      </c>
      <c r="M33">
        <v>0.42710729285319798</v>
      </c>
      <c r="N33">
        <v>-0.29565996698029501</v>
      </c>
      <c r="O33">
        <v>0.25314712256334698</v>
      </c>
      <c r="P33" s="4">
        <f t="shared" si="2"/>
        <v>34212</v>
      </c>
      <c r="Q33" s="3">
        <f t="shared" si="3"/>
        <v>5</v>
      </c>
      <c r="R33" s="3">
        <f t="shared" si="4"/>
        <v>8</v>
      </c>
      <c r="S33" s="3">
        <f t="shared" si="5"/>
        <v>13</v>
      </c>
      <c r="T33" s="3">
        <f t="shared" si="6"/>
        <v>12</v>
      </c>
      <c r="U33" s="3">
        <f t="shared" si="7"/>
        <v>1</v>
      </c>
      <c r="V33" s="3">
        <f t="shared" si="8"/>
        <v>7</v>
      </c>
      <c r="W33" s="3">
        <f t="shared" si="9"/>
        <v>14</v>
      </c>
      <c r="X33" s="3">
        <f t="shared" si="10"/>
        <v>4</v>
      </c>
      <c r="Y33" s="3">
        <f t="shared" si="11"/>
        <v>2</v>
      </c>
      <c r="Z33" s="3">
        <f t="shared" si="12"/>
        <v>9</v>
      </c>
      <c r="AA33" s="3">
        <f t="shared" si="13"/>
        <v>11</v>
      </c>
      <c r="AB33" s="3">
        <f t="shared" si="14"/>
        <v>3</v>
      </c>
      <c r="AC33" s="3">
        <f t="shared" si="15"/>
        <v>10</v>
      </c>
      <c r="AD33" s="3">
        <f t="shared" si="16"/>
        <v>6</v>
      </c>
    </row>
    <row r="34" spans="1:30" x14ac:dyDescent="0.25">
      <c r="A34" s="2">
        <v>34242</v>
      </c>
      <c r="B34">
        <v>0.22245400118665801</v>
      </c>
      <c r="C34">
        <v>-0.212102529999323</v>
      </c>
      <c r="D34">
        <v>-0.86137938897917798</v>
      </c>
      <c r="E34">
        <v>-0.695257934617309</v>
      </c>
      <c r="F34">
        <v>2.7670456921537299</v>
      </c>
      <c r="G34">
        <v>-0.25223257255305398</v>
      </c>
      <c r="H34">
        <v>-1.7403899165344701</v>
      </c>
      <c r="I34">
        <v>0.242535508121483</v>
      </c>
      <c r="J34">
        <v>0.59496562516232299</v>
      </c>
      <c r="K34">
        <v>-0.29929143252757601</v>
      </c>
      <c r="L34">
        <v>-0.26371730015573602</v>
      </c>
      <c r="M34">
        <v>0.44001575067551502</v>
      </c>
      <c r="N34">
        <v>-0.25755702402112302</v>
      </c>
      <c r="O34">
        <v>0.31491152208805701</v>
      </c>
      <c r="P34" s="4">
        <f t="shared" si="2"/>
        <v>34242</v>
      </c>
      <c r="Q34" s="3">
        <f t="shared" si="3"/>
        <v>6</v>
      </c>
      <c r="R34" s="3">
        <f t="shared" si="4"/>
        <v>7</v>
      </c>
      <c r="S34" s="3">
        <f t="shared" si="5"/>
        <v>13</v>
      </c>
      <c r="T34" s="3">
        <f t="shared" si="6"/>
        <v>12</v>
      </c>
      <c r="U34" s="3">
        <f t="shared" si="7"/>
        <v>1</v>
      </c>
      <c r="V34" s="3">
        <f t="shared" si="8"/>
        <v>8</v>
      </c>
      <c r="W34" s="3">
        <f t="shared" si="9"/>
        <v>14</v>
      </c>
      <c r="X34" s="3">
        <f t="shared" si="10"/>
        <v>5</v>
      </c>
      <c r="Y34" s="3">
        <f t="shared" si="11"/>
        <v>2</v>
      </c>
      <c r="Z34" s="3">
        <f t="shared" si="12"/>
        <v>11</v>
      </c>
      <c r="AA34" s="3">
        <f t="shared" si="13"/>
        <v>10</v>
      </c>
      <c r="AB34" s="3">
        <f t="shared" si="14"/>
        <v>3</v>
      </c>
      <c r="AC34" s="3">
        <f t="shared" si="15"/>
        <v>9</v>
      </c>
      <c r="AD34" s="3">
        <f t="shared" si="16"/>
        <v>4</v>
      </c>
    </row>
    <row r="35" spans="1:30" x14ac:dyDescent="0.25">
      <c r="A35" s="2">
        <v>34271</v>
      </c>
      <c r="B35">
        <v>0.35056166496531799</v>
      </c>
      <c r="C35">
        <v>-8.6520109543126306E-2</v>
      </c>
      <c r="D35">
        <v>-1.0589944717305999</v>
      </c>
      <c r="E35">
        <v>-0.57495250016237898</v>
      </c>
      <c r="F35">
        <v>2.8297380153599598</v>
      </c>
      <c r="G35">
        <v>-0.29874680187354502</v>
      </c>
      <c r="H35">
        <v>-1.5891018760661999</v>
      </c>
      <c r="I35">
        <v>0.233266925067565</v>
      </c>
      <c r="J35">
        <v>0.53343899604610101</v>
      </c>
      <c r="K35">
        <v>-0.199624049173978</v>
      </c>
      <c r="L35">
        <v>-0.243596622820412</v>
      </c>
      <c r="M35">
        <v>0.46331466652157999</v>
      </c>
      <c r="N35">
        <v>-0.377490838001733</v>
      </c>
      <c r="O35">
        <v>1.8707001411444501E-2</v>
      </c>
      <c r="P35" s="4">
        <f t="shared" si="2"/>
        <v>34271</v>
      </c>
      <c r="Q35" s="3">
        <f t="shared" si="3"/>
        <v>4</v>
      </c>
      <c r="R35" s="3">
        <f t="shared" si="4"/>
        <v>7</v>
      </c>
      <c r="S35" s="3">
        <f t="shared" si="5"/>
        <v>13</v>
      </c>
      <c r="T35" s="3">
        <f t="shared" si="6"/>
        <v>12</v>
      </c>
      <c r="U35" s="3">
        <f t="shared" si="7"/>
        <v>1</v>
      </c>
      <c r="V35" s="3">
        <f t="shared" si="8"/>
        <v>10</v>
      </c>
      <c r="W35" s="3">
        <f t="shared" si="9"/>
        <v>14</v>
      </c>
      <c r="X35" s="3">
        <f t="shared" si="10"/>
        <v>5</v>
      </c>
      <c r="Y35" s="3">
        <f t="shared" si="11"/>
        <v>2</v>
      </c>
      <c r="Z35" s="3">
        <f t="shared" si="12"/>
        <v>8</v>
      </c>
      <c r="AA35" s="3">
        <f t="shared" si="13"/>
        <v>9</v>
      </c>
      <c r="AB35" s="3">
        <f t="shared" si="14"/>
        <v>3</v>
      </c>
      <c r="AC35" s="3">
        <f t="shared" si="15"/>
        <v>11</v>
      </c>
      <c r="AD35" s="3">
        <f t="shared" si="16"/>
        <v>6</v>
      </c>
    </row>
    <row r="36" spans="1:30" x14ac:dyDescent="0.25">
      <c r="A36" s="2">
        <v>34303</v>
      </c>
      <c r="B36">
        <v>0.116514980097475</v>
      </c>
      <c r="C36">
        <v>-0.10054216676627099</v>
      </c>
      <c r="D36">
        <v>-0.70960108718790105</v>
      </c>
      <c r="E36">
        <v>-0.41590800978937298</v>
      </c>
      <c r="F36">
        <v>2.6989999724610598</v>
      </c>
      <c r="G36">
        <v>-0.708263180936619</v>
      </c>
      <c r="H36">
        <v>-1.88104690009117</v>
      </c>
      <c r="I36">
        <v>0.366887038196482</v>
      </c>
      <c r="J36">
        <v>0.55152318668495404</v>
      </c>
      <c r="K36">
        <v>-0.26840660077484702</v>
      </c>
      <c r="L36">
        <v>-0.31920601174701801</v>
      </c>
      <c r="M36">
        <v>0.53964311965894696</v>
      </c>
      <c r="N36">
        <v>-0.112668555487891</v>
      </c>
      <c r="O36">
        <v>0.242074215682164</v>
      </c>
      <c r="P36" s="4">
        <f t="shared" si="2"/>
        <v>34303</v>
      </c>
      <c r="Q36" s="3">
        <f t="shared" si="3"/>
        <v>6</v>
      </c>
      <c r="R36" s="3">
        <f t="shared" si="4"/>
        <v>7</v>
      </c>
      <c r="S36" s="3">
        <f t="shared" si="5"/>
        <v>13</v>
      </c>
      <c r="T36" s="3">
        <f t="shared" si="6"/>
        <v>11</v>
      </c>
      <c r="U36" s="3">
        <f t="shared" si="7"/>
        <v>1</v>
      </c>
      <c r="V36" s="3">
        <f t="shared" si="8"/>
        <v>12</v>
      </c>
      <c r="W36" s="3">
        <f t="shared" si="9"/>
        <v>14</v>
      </c>
      <c r="X36" s="3">
        <f t="shared" si="10"/>
        <v>4</v>
      </c>
      <c r="Y36" s="3">
        <f t="shared" si="11"/>
        <v>2</v>
      </c>
      <c r="Z36" s="3">
        <f t="shared" si="12"/>
        <v>9</v>
      </c>
      <c r="AA36" s="3">
        <f t="shared" si="13"/>
        <v>10</v>
      </c>
      <c r="AB36" s="3">
        <f t="shared" si="14"/>
        <v>3</v>
      </c>
      <c r="AC36" s="3">
        <f t="shared" si="15"/>
        <v>8</v>
      </c>
      <c r="AD36" s="3">
        <f t="shared" si="16"/>
        <v>5</v>
      </c>
    </row>
    <row r="37" spans="1:30" x14ac:dyDescent="0.25">
      <c r="A37" s="2">
        <v>34334</v>
      </c>
      <c r="B37">
        <v>0.16003569962787301</v>
      </c>
      <c r="C37">
        <v>-0.15926181174737999</v>
      </c>
      <c r="D37">
        <v>-0.82634997616490202</v>
      </c>
      <c r="E37">
        <v>-0.39353015637185501</v>
      </c>
      <c r="F37">
        <v>2.81327878349189</v>
      </c>
      <c r="G37">
        <v>-0.373128001626856</v>
      </c>
      <c r="H37">
        <v>-1.7567119850925601</v>
      </c>
      <c r="I37">
        <v>0.270537757308002</v>
      </c>
      <c r="J37">
        <v>0.688873045513273</v>
      </c>
      <c r="K37">
        <v>-0.223989974339803</v>
      </c>
      <c r="L37">
        <v>-0.35155452932516101</v>
      </c>
      <c r="M37">
        <v>0.44215746068233402</v>
      </c>
      <c r="N37">
        <v>-0.22375774820557001</v>
      </c>
      <c r="O37">
        <v>-6.6598563749281706E-2</v>
      </c>
      <c r="P37" s="4">
        <f t="shared" si="2"/>
        <v>34334</v>
      </c>
      <c r="Q37" s="3">
        <f t="shared" si="3"/>
        <v>5</v>
      </c>
      <c r="R37" s="3">
        <f t="shared" si="4"/>
        <v>7</v>
      </c>
      <c r="S37" s="3">
        <f t="shared" si="5"/>
        <v>13</v>
      </c>
      <c r="T37" s="3">
        <f t="shared" si="6"/>
        <v>12</v>
      </c>
      <c r="U37" s="3">
        <f t="shared" si="7"/>
        <v>1</v>
      </c>
      <c r="V37" s="3">
        <f t="shared" si="8"/>
        <v>11</v>
      </c>
      <c r="W37" s="3">
        <f t="shared" si="9"/>
        <v>14</v>
      </c>
      <c r="X37" s="3">
        <f t="shared" si="10"/>
        <v>4</v>
      </c>
      <c r="Y37" s="3">
        <f t="shared" si="11"/>
        <v>2</v>
      </c>
      <c r="Z37" s="3">
        <f t="shared" si="12"/>
        <v>9</v>
      </c>
      <c r="AA37" s="3">
        <f t="shared" si="13"/>
        <v>10</v>
      </c>
      <c r="AB37" s="3">
        <f t="shared" si="14"/>
        <v>3</v>
      </c>
      <c r="AC37" s="3">
        <f t="shared" si="15"/>
        <v>8</v>
      </c>
      <c r="AD37" s="3">
        <f t="shared" si="16"/>
        <v>6</v>
      </c>
    </row>
    <row r="38" spans="1:30" x14ac:dyDescent="0.25">
      <c r="A38" s="2">
        <v>34365</v>
      </c>
      <c r="B38">
        <v>0.45579312194923599</v>
      </c>
      <c r="C38">
        <v>4.7386431394349497E-2</v>
      </c>
      <c r="D38">
        <v>-1.3095817786753801</v>
      </c>
      <c r="E38">
        <v>-0.61331627250785803</v>
      </c>
      <c r="F38">
        <v>2.64840584994896</v>
      </c>
      <c r="G38">
        <v>0.21775349621558501</v>
      </c>
      <c r="H38">
        <v>-1.6336860227640699</v>
      </c>
      <c r="I38">
        <v>0.24913761806139101</v>
      </c>
      <c r="J38">
        <v>0.42905593693513799</v>
      </c>
      <c r="K38">
        <v>7.1302091618114603E-3</v>
      </c>
      <c r="L38">
        <v>-0.27889370061040702</v>
      </c>
      <c r="M38">
        <v>0.56883799837972404</v>
      </c>
      <c r="N38">
        <v>-0.46608060819874397</v>
      </c>
      <c r="O38">
        <v>-0.32194227928974101</v>
      </c>
      <c r="P38" s="4">
        <f t="shared" si="2"/>
        <v>34365</v>
      </c>
      <c r="Q38" s="3">
        <f t="shared" si="3"/>
        <v>3</v>
      </c>
      <c r="R38" s="3">
        <f t="shared" si="4"/>
        <v>7</v>
      </c>
      <c r="S38" s="3">
        <f t="shared" si="5"/>
        <v>13</v>
      </c>
      <c r="T38" s="3">
        <f t="shared" si="6"/>
        <v>12</v>
      </c>
      <c r="U38" s="3">
        <f t="shared" si="7"/>
        <v>1</v>
      </c>
      <c r="V38" s="3">
        <f t="shared" si="8"/>
        <v>6</v>
      </c>
      <c r="W38" s="3">
        <f t="shared" si="9"/>
        <v>14</v>
      </c>
      <c r="X38" s="3">
        <f t="shared" si="10"/>
        <v>5</v>
      </c>
      <c r="Y38" s="3">
        <f t="shared" si="11"/>
        <v>4</v>
      </c>
      <c r="Z38" s="3">
        <f t="shared" si="12"/>
        <v>8</v>
      </c>
      <c r="AA38" s="3">
        <f t="shared" si="13"/>
        <v>9</v>
      </c>
      <c r="AB38" s="3">
        <f t="shared" si="14"/>
        <v>2</v>
      </c>
      <c r="AC38" s="3">
        <f t="shared" si="15"/>
        <v>11</v>
      </c>
      <c r="AD38" s="3">
        <f t="shared" si="16"/>
        <v>10</v>
      </c>
    </row>
    <row r="39" spans="1:30" x14ac:dyDescent="0.25">
      <c r="A39" s="2">
        <v>34393</v>
      </c>
      <c r="B39">
        <v>0.20637239448036401</v>
      </c>
      <c r="C39">
        <v>-7.9837676811767497E-2</v>
      </c>
      <c r="D39">
        <v>-1.0636242124966599</v>
      </c>
      <c r="E39">
        <v>-0.68075084123221696</v>
      </c>
      <c r="F39">
        <v>2.8424463339616102</v>
      </c>
      <c r="G39">
        <v>-0.20411137470179999</v>
      </c>
      <c r="H39">
        <v>-1.5550132249441</v>
      </c>
      <c r="I39">
        <v>0.32746548190609698</v>
      </c>
      <c r="J39">
        <v>0.56513086876923002</v>
      </c>
      <c r="K39">
        <v>-0.115879491050732</v>
      </c>
      <c r="L39">
        <v>-0.219091007374312</v>
      </c>
      <c r="M39">
        <v>0.43479459843249402</v>
      </c>
      <c r="N39">
        <v>-0.361560504315037</v>
      </c>
      <c r="O39">
        <v>-9.6341344623163003E-2</v>
      </c>
      <c r="P39" s="4">
        <f t="shared" si="2"/>
        <v>34393</v>
      </c>
      <c r="Q39" s="3">
        <f t="shared" si="3"/>
        <v>5</v>
      </c>
      <c r="R39" s="3">
        <f t="shared" si="4"/>
        <v>6</v>
      </c>
      <c r="S39" s="3">
        <f t="shared" si="5"/>
        <v>13</v>
      </c>
      <c r="T39" s="3">
        <f t="shared" si="6"/>
        <v>12</v>
      </c>
      <c r="U39" s="3">
        <f t="shared" si="7"/>
        <v>1</v>
      </c>
      <c r="V39" s="3">
        <f t="shared" si="8"/>
        <v>9</v>
      </c>
      <c r="W39" s="3">
        <f t="shared" si="9"/>
        <v>14</v>
      </c>
      <c r="X39" s="3">
        <f t="shared" si="10"/>
        <v>4</v>
      </c>
      <c r="Y39" s="3">
        <f t="shared" si="11"/>
        <v>2</v>
      </c>
      <c r="Z39" s="3">
        <f t="shared" si="12"/>
        <v>8</v>
      </c>
      <c r="AA39" s="3">
        <f t="shared" si="13"/>
        <v>10</v>
      </c>
      <c r="AB39" s="3">
        <f t="shared" si="14"/>
        <v>3</v>
      </c>
      <c r="AC39" s="3">
        <f t="shared" si="15"/>
        <v>11</v>
      </c>
      <c r="AD39" s="3">
        <f t="shared" si="16"/>
        <v>7</v>
      </c>
    </row>
    <row r="40" spans="1:30" x14ac:dyDescent="0.25">
      <c r="A40" s="2">
        <v>34424</v>
      </c>
      <c r="B40">
        <v>-0.70358584937270097</v>
      </c>
      <c r="C40">
        <v>-0.626913630147376</v>
      </c>
      <c r="D40">
        <v>0.74014175090293999</v>
      </c>
      <c r="E40">
        <v>-0.222423837003113</v>
      </c>
      <c r="F40">
        <v>2.1488247130544198</v>
      </c>
      <c r="G40">
        <v>-1.7630927018334701</v>
      </c>
      <c r="H40">
        <v>-1.6017705585879001</v>
      </c>
      <c r="I40">
        <v>0.37144575277012498</v>
      </c>
      <c r="J40">
        <v>0.47811188160120099</v>
      </c>
      <c r="K40">
        <v>-0.30448141842021897</v>
      </c>
      <c r="L40">
        <v>9.9417050193499196E-2</v>
      </c>
      <c r="M40">
        <v>0.26919992336000698</v>
      </c>
      <c r="N40">
        <v>0.38483042485525598</v>
      </c>
      <c r="O40">
        <v>0.73029649862733104</v>
      </c>
      <c r="P40" s="4">
        <f t="shared" si="2"/>
        <v>34424</v>
      </c>
      <c r="Q40" s="3">
        <f t="shared" si="3"/>
        <v>12</v>
      </c>
      <c r="R40" s="3">
        <f t="shared" si="4"/>
        <v>11</v>
      </c>
      <c r="S40" s="3">
        <f t="shared" si="5"/>
        <v>2</v>
      </c>
      <c r="T40" s="3">
        <f t="shared" si="6"/>
        <v>9</v>
      </c>
      <c r="U40" s="3">
        <f t="shared" si="7"/>
        <v>1</v>
      </c>
      <c r="V40" s="3">
        <f t="shared" si="8"/>
        <v>14</v>
      </c>
      <c r="W40" s="3">
        <f t="shared" si="9"/>
        <v>13</v>
      </c>
      <c r="X40" s="3">
        <f t="shared" si="10"/>
        <v>6</v>
      </c>
      <c r="Y40" s="3">
        <f t="shared" si="11"/>
        <v>4</v>
      </c>
      <c r="Z40" s="3">
        <f t="shared" si="12"/>
        <v>10</v>
      </c>
      <c r="AA40" s="3">
        <f t="shared" si="13"/>
        <v>8</v>
      </c>
      <c r="AB40" s="3">
        <f t="shared" si="14"/>
        <v>7</v>
      </c>
      <c r="AC40" s="3">
        <f t="shared" si="15"/>
        <v>5</v>
      </c>
      <c r="AD40" s="3">
        <f t="shared" si="16"/>
        <v>3</v>
      </c>
    </row>
    <row r="41" spans="1:30" x14ac:dyDescent="0.25">
      <c r="A41" s="2">
        <v>34453</v>
      </c>
      <c r="B41">
        <v>0.62158239175009</v>
      </c>
      <c r="C41">
        <v>0.35688342389908401</v>
      </c>
      <c r="D41">
        <v>-1.8494733120125899</v>
      </c>
      <c r="E41">
        <v>-0.48695971219960799</v>
      </c>
      <c r="F41">
        <v>2.1280507453458002</v>
      </c>
      <c r="G41">
        <v>1.2873065677172899</v>
      </c>
      <c r="H41">
        <v>-1.1301430777308601</v>
      </c>
      <c r="I41">
        <v>0.227708607992304</v>
      </c>
      <c r="J41">
        <v>0.124137131436434</v>
      </c>
      <c r="K41">
        <v>-5.3972823896737701E-2</v>
      </c>
      <c r="L41">
        <v>-0.48939869029877697</v>
      </c>
      <c r="M41">
        <v>0.50036300960464997</v>
      </c>
      <c r="N41">
        <v>-0.76227464281883495</v>
      </c>
      <c r="O41">
        <v>-0.47380961878824202</v>
      </c>
      <c r="P41" s="4">
        <f t="shared" si="2"/>
        <v>34453</v>
      </c>
      <c r="Q41" s="3">
        <f t="shared" si="3"/>
        <v>3</v>
      </c>
      <c r="R41" s="3">
        <f t="shared" si="4"/>
        <v>5</v>
      </c>
      <c r="S41" s="3">
        <f t="shared" si="5"/>
        <v>14</v>
      </c>
      <c r="T41" s="3">
        <f t="shared" si="6"/>
        <v>10</v>
      </c>
      <c r="U41" s="3">
        <f t="shared" si="7"/>
        <v>1</v>
      </c>
      <c r="V41" s="3">
        <f t="shared" si="8"/>
        <v>2</v>
      </c>
      <c r="W41" s="3">
        <f t="shared" si="9"/>
        <v>13</v>
      </c>
      <c r="X41" s="3">
        <f t="shared" si="10"/>
        <v>6</v>
      </c>
      <c r="Y41" s="3">
        <f t="shared" si="11"/>
        <v>7</v>
      </c>
      <c r="Z41" s="3">
        <f t="shared" si="12"/>
        <v>8</v>
      </c>
      <c r="AA41" s="3">
        <f t="shared" si="13"/>
        <v>11</v>
      </c>
      <c r="AB41" s="3">
        <f t="shared" si="14"/>
        <v>4</v>
      </c>
      <c r="AC41" s="3">
        <f t="shared" si="15"/>
        <v>12</v>
      </c>
      <c r="AD41" s="3">
        <f t="shared" si="16"/>
        <v>9</v>
      </c>
    </row>
    <row r="42" spans="1:30" x14ac:dyDescent="0.25">
      <c r="A42" s="2">
        <v>34485</v>
      </c>
      <c r="B42">
        <v>0.34738314415761001</v>
      </c>
      <c r="C42">
        <v>0.15401706440247401</v>
      </c>
      <c r="D42">
        <v>-1.50897410126771</v>
      </c>
      <c r="E42">
        <v>-0.63489859890955502</v>
      </c>
      <c r="F42">
        <v>2.7418897437671901</v>
      </c>
      <c r="G42">
        <v>0.30558877213445801</v>
      </c>
      <c r="H42">
        <v>-1.22524896286059</v>
      </c>
      <c r="I42">
        <v>0.25186933813201501</v>
      </c>
      <c r="J42">
        <v>0.36891197812177201</v>
      </c>
      <c r="K42">
        <v>-0.17659175893501999</v>
      </c>
      <c r="L42">
        <v>-0.30088939628321698</v>
      </c>
      <c r="M42">
        <v>0.48488122387333699</v>
      </c>
      <c r="N42">
        <v>-0.70411950486229802</v>
      </c>
      <c r="O42">
        <v>-0.103818941470474</v>
      </c>
      <c r="P42" s="4">
        <f t="shared" si="2"/>
        <v>34485</v>
      </c>
      <c r="Q42" s="3">
        <f t="shared" si="3"/>
        <v>4</v>
      </c>
      <c r="R42" s="3">
        <f t="shared" si="4"/>
        <v>7</v>
      </c>
      <c r="S42" s="3">
        <f t="shared" si="5"/>
        <v>14</v>
      </c>
      <c r="T42" s="3">
        <f t="shared" si="6"/>
        <v>11</v>
      </c>
      <c r="U42" s="3">
        <f t="shared" si="7"/>
        <v>1</v>
      </c>
      <c r="V42" s="3">
        <f t="shared" si="8"/>
        <v>5</v>
      </c>
      <c r="W42" s="3">
        <f t="shared" si="9"/>
        <v>13</v>
      </c>
      <c r="X42" s="3">
        <f t="shared" si="10"/>
        <v>6</v>
      </c>
      <c r="Y42" s="3">
        <f t="shared" si="11"/>
        <v>3</v>
      </c>
      <c r="Z42" s="3">
        <f t="shared" si="12"/>
        <v>9</v>
      </c>
      <c r="AA42" s="3">
        <f t="shared" si="13"/>
        <v>10</v>
      </c>
      <c r="AB42" s="3">
        <f t="shared" si="14"/>
        <v>2</v>
      </c>
      <c r="AC42" s="3">
        <f t="shared" si="15"/>
        <v>12</v>
      </c>
      <c r="AD42" s="3">
        <f t="shared" si="16"/>
        <v>8</v>
      </c>
    </row>
    <row r="43" spans="1:30" x14ac:dyDescent="0.25">
      <c r="A43" s="2">
        <v>34515</v>
      </c>
      <c r="B43">
        <v>2.4777134358560101E-2</v>
      </c>
      <c r="C43">
        <v>-0.215842546161198</v>
      </c>
      <c r="D43">
        <v>-0.97814613554792096</v>
      </c>
      <c r="E43">
        <v>-0.56989770790908101</v>
      </c>
      <c r="F43">
        <v>2.8650198995782699</v>
      </c>
      <c r="G43">
        <v>-0.380204618193419</v>
      </c>
      <c r="H43">
        <v>-1.46717042292333</v>
      </c>
      <c r="I43">
        <v>0.35608371578085102</v>
      </c>
      <c r="J43">
        <v>0.63778668994598398</v>
      </c>
      <c r="K43">
        <v>-0.41550171432763999</v>
      </c>
      <c r="L43">
        <v>-0.23210946237223501</v>
      </c>
      <c r="M43">
        <v>0.49130206133379301</v>
      </c>
      <c r="N43">
        <v>-0.33872645702564902</v>
      </c>
      <c r="O43">
        <v>0.22262956346301399</v>
      </c>
      <c r="P43" s="4">
        <f t="shared" si="2"/>
        <v>34515</v>
      </c>
      <c r="Q43" s="3">
        <f t="shared" si="3"/>
        <v>6</v>
      </c>
      <c r="R43" s="3">
        <f t="shared" si="4"/>
        <v>7</v>
      </c>
      <c r="S43" s="3">
        <f t="shared" si="5"/>
        <v>13</v>
      </c>
      <c r="T43" s="3">
        <f t="shared" si="6"/>
        <v>12</v>
      </c>
      <c r="U43" s="3">
        <f t="shared" si="7"/>
        <v>1</v>
      </c>
      <c r="V43" s="3">
        <f t="shared" si="8"/>
        <v>10</v>
      </c>
      <c r="W43" s="3">
        <f t="shared" si="9"/>
        <v>14</v>
      </c>
      <c r="X43" s="3">
        <f t="shared" si="10"/>
        <v>4</v>
      </c>
      <c r="Y43" s="3">
        <f t="shared" si="11"/>
        <v>2</v>
      </c>
      <c r="Z43" s="3">
        <f t="shared" si="12"/>
        <v>11</v>
      </c>
      <c r="AA43" s="3">
        <f t="shared" si="13"/>
        <v>8</v>
      </c>
      <c r="AB43" s="3">
        <f t="shared" si="14"/>
        <v>3</v>
      </c>
      <c r="AC43" s="3">
        <f t="shared" si="15"/>
        <v>9</v>
      </c>
      <c r="AD43" s="3">
        <f t="shared" si="16"/>
        <v>5</v>
      </c>
    </row>
    <row r="44" spans="1:30" x14ac:dyDescent="0.25">
      <c r="A44" s="2">
        <v>34544</v>
      </c>
      <c r="B44">
        <v>0.33500928346776798</v>
      </c>
      <c r="C44">
        <v>6.5258652280086996E-2</v>
      </c>
      <c r="D44">
        <v>-1.3802282689858401</v>
      </c>
      <c r="E44">
        <v>-0.60707530300203805</v>
      </c>
      <c r="F44">
        <v>2.8275314194847998</v>
      </c>
      <c r="G44">
        <v>0.17570658673689801</v>
      </c>
      <c r="H44">
        <v>-1.31189668543814</v>
      </c>
      <c r="I44">
        <v>0.33062309094776698</v>
      </c>
      <c r="J44">
        <v>0.36083861281156998</v>
      </c>
      <c r="K44">
        <v>-0.28491140997420999</v>
      </c>
      <c r="L44">
        <v>-0.30992776488309798</v>
      </c>
      <c r="M44">
        <v>0.38411860255904401</v>
      </c>
      <c r="N44">
        <v>-0.54513683913500799</v>
      </c>
      <c r="O44">
        <v>-3.9909976869597803E-2</v>
      </c>
      <c r="P44" s="4">
        <f t="shared" si="2"/>
        <v>34544</v>
      </c>
      <c r="Q44" s="3">
        <f t="shared" si="3"/>
        <v>4</v>
      </c>
      <c r="R44" s="3">
        <f t="shared" si="4"/>
        <v>7</v>
      </c>
      <c r="S44" s="3">
        <f t="shared" si="5"/>
        <v>14</v>
      </c>
      <c r="T44" s="3">
        <f t="shared" si="6"/>
        <v>12</v>
      </c>
      <c r="U44" s="3">
        <f t="shared" si="7"/>
        <v>1</v>
      </c>
      <c r="V44" s="3">
        <f t="shared" si="8"/>
        <v>6</v>
      </c>
      <c r="W44" s="3">
        <f t="shared" si="9"/>
        <v>13</v>
      </c>
      <c r="X44" s="3">
        <f t="shared" si="10"/>
        <v>5</v>
      </c>
      <c r="Y44" s="3">
        <f t="shared" si="11"/>
        <v>3</v>
      </c>
      <c r="Z44" s="3">
        <f t="shared" si="12"/>
        <v>9</v>
      </c>
      <c r="AA44" s="3">
        <f t="shared" si="13"/>
        <v>10</v>
      </c>
      <c r="AB44" s="3">
        <f t="shared" si="14"/>
        <v>2</v>
      </c>
      <c r="AC44" s="3">
        <f t="shared" si="15"/>
        <v>11</v>
      </c>
      <c r="AD44" s="3">
        <f t="shared" si="16"/>
        <v>8</v>
      </c>
    </row>
    <row r="45" spans="1:30" x14ac:dyDescent="0.25">
      <c r="A45" s="2">
        <v>34577</v>
      </c>
      <c r="B45">
        <v>0.40866342414024698</v>
      </c>
      <c r="C45">
        <v>0.204106296341798</v>
      </c>
      <c r="D45">
        <v>-1.5050139260212401</v>
      </c>
      <c r="E45">
        <v>-0.57219264282108695</v>
      </c>
      <c r="F45">
        <v>2.77180273102161</v>
      </c>
      <c r="G45">
        <v>0.11353551130857401</v>
      </c>
      <c r="H45">
        <v>-1.26273603445361</v>
      </c>
      <c r="I45">
        <v>0.33209045773505802</v>
      </c>
      <c r="J45">
        <v>0.37527773891804</v>
      </c>
      <c r="K45">
        <v>-0.39183724596807001</v>
      </c>
      <c r="L45">
        <v>-0.382738014434861</v>
      </c>
      <c r="M45">
        <v>0.39153949207997801</v>
      </c>
      <c r="N45">
        <v>-0.45069220707559599</v>
      </c>
      <c r="O45">
        <v>-3.1805580770841703E-2</v>
      </c>
      <c r="P45" s="4">
        <f t="shared" si="2"/>
        <v>34577</v>
      </c>
      <c r="Q45" s="3">
        <f t="shared" si="3"/>
        <v>2</v>
      </c>
      <c r="R45" s="3">
        <f t="shared" si="4"/>
        <v>6</v>
      </c>
      <c r="S45" s="3">
        <f t="shared" si="5"/>
        <v>14</v>
      </c>
      <c r="T45" s="3">
        <f t="shared" si="6"/>
        <v>12</v>
      </c>
      <c r="U45" s="3">
        <f t="shared" si="7"/>
        <v>1</v>
      </c>
      <c r="V45" s="3">
        <f t="shared" si="8"/>
        <v>7</v>
      </c>
      <c r="W45" s="3">
        <f t="shared" si="9"/>
        <v>13</v>
      </c>
      <c r="X45" s="3">
        <f t="shared" si="10"/>
        <v>5</v>
      </c>
      <c r="Y45" s="3">
        <f t="shared" si="11"/>
        <v>4</v>
      </c>
      <c r="Z45" s="3">
        <f t="shared" si="12"/>
        <v>10</v>
      </c>
      <c r="AA45" s="3">
        <f t="shared" si="13"/>
        <v>9</v>
      </c>
      <c r="AB45" s="3">
        <f t="shared" si="14"/>
        <v>3</v>
      </c>
      <c r="AC45" s="3">
        <f t="shared" si="15"/>
        <v>11</v>
      </c>
      <c r="AD45" s="3">
        <f t="shared" si="16"/>
        <v>8</v>
      </c>
    </row>
    <row r="46" spans="1:30" x14ac:dyDescent="0.25">
      <c r="A46" s="2">
        <v>34607</v>
      </c>
      <c r="B46">
        <v>0.15567433729808799</v>
      </c>
      <c r="C46">
        <v>0.101196817921161</v>
      </c>
      <c r="D46">
        <v>-1.2307679374265399</v>
      </c>
      <c r="E46">
        <v>-0.67436883579609297</v>
      </c>
      <c r="F46">
        <v>2.7751638219751902</v>
      </c>
      <c r="G46">
        <v>-0.19820827834841201</v>
      </c>
      <c r="H46">
        <v>-1.4522102361929199</v>
      </c>
      <c r="I46">
        <v>0.36752988839219602</v>
      </c>
      <c r="J46">
        <v>0.70477867225643798</v>
      </c>
      <c r="K46">
        <v>-0.43026872220055201</v>
      </c>
      <c r="L46">
        <v>-0.253204609753999</v>
      </c>
      <c r="M46">
        <v>0.32850790686747999</v>
      </c>
      <c r="N46">
        <v>-0.36005614424804799</v>
      </c>
      <c r="O46">
        <v>0.16623331925600701</v>
      </c>
      <c r="P46" s="4">
        <f t="shared" si="2"/>
        <v>34607</v>
      </c>
      <c r="Q46" s="3">
        <f t="shared" si="3"/>
        <v>6</v>
      </c>
      <c r="R46" s="3">
        <f t="shared" si="4"/>
        <v>7</v>
      </c>
      <c r="S46" s="3">
        <f t="shared" si="5"/>
        <v>13</v>
      </c>
      <c r="T46" s="3">
        <f t="shared" si="6"/>
        <v>12</v>
      </c>
      <c r="U46" s="3">
        <f t="shared" si="7"/>
        <v>1</v>
      </c>
      <c r="V46" s="3">
        <f t="shared" si="8"/>
        <v>8</v>
      </c>
      <c r="W46" s="3">
        <f t="shared" si="9"/>
        <v>14</v>
      </c>
      <c r="X46" s="3">
        <f t="shared" si="10"/>
        <v>3</v>
      </c>
      <c r="Y46" s="3">
        <f t="shared" si="11"/>
        <v>2</v>
      </c>
      <c r="Z46" s="3">
        <f t="shared" si="12"/>
        <v>11</v>
      </c>
      <c r="AA46" s="3">
        <f t="shared" si="13"/>
        <v>9</v>
      </c>
      <c r="AB46" s="3">
        <f t="shared" si="14"/>
        <v>4</v>
      </c>
      <c r="AC46" s="3">
        <f t="shared" si="15"/>
        <v>10</v>
      </c>
      <c r="AD46" s="3">
        <f t="shared" si="16"/>
        <v>5</v>
      </c>
    </row>
    <row r="47" spans="1:30" x14ac:dyDescent="0.25">
      <c r="A47" s="2">
        <v>34638</v>
      </c>
      <c r="B47">
        <v>0.40050612257136498</v>
      </c>
      <c r="C47">
        <v>0.27368822689414901</v>
      </c>
      <c r="D47">
        <v>-1.6771415007597601</v>
      </c>
      <c r="E47">
        <v>-0.67722223241187895</v>
      </c>
      <c r="F47">
        <v>2.6334339969570602</v>
      </c>
      <c r="G47">
        <v>1.7771443107203699E-2</v>
      </c>
      <c r="H47">
        <v>-1.1884874039782101</v>
      </c>
      <c r="I47">
        <v>0.35028741033656102</v>
      </c>
      <c r="J47">
        <v>0.67631969871027398</v>
      </c>
      <c r="K47">
        <v>-0.39403330737137299</v>
      </c>
      <c r="L47">
        <v>-0.24195051872661499</v>
      </c>
      <c r="M47">
        <v>0.30600466095909001</v>
      </c>
      <c r="N47">
        <v>-0.50708355173442798</v>
      </c>
      <c r="O47">
        <v>2.7906955446558902E-2</v>
      </c>
      <c r="P47" s="4">
        <f t="shared" si="2"/>
        <v>34638</v>
      </c>
      <c r="Q47" s="3">
        <f t="shared" si="3"/>
        <v>3</v>
      </c>
      <c r="R47" s="3">
        <f t="shared" si="4"/>
        <v>6</v>
      </c>
      <c r="S47" s="3">
        <f t="shared" si="5"/>
        <v>14</v>
      </c>
      <c r="T47" s="3">
        <f t="shared" si="6"/>
        <v>12</v>
      </c>
      <c r="U47" s="3">
        <f t="shared" si="7"/>
        <v>1</v>
      </c>
      <c r="V47" s="3">
        <f t="shared" si="8"/>
        <v>8</v>
      </c>
      <c r="W47" s="3">
        <f t="shared" si="9"/>
        <v>13</v>
      </c>
      <c r="X47" s="3">
        <f t="shared" si="10"/>
        <v>4</v>
      </c>
      <c r="Y47" s="3">
        <f t="shared" si="11"/>
        <v>2</v>
      </c>
      <c r="Z47" s="3">
        <f t="shared" si="12"/>
        <v>10</v>
      </c>
      <c r="AA47" s="3">
        <f t="shared" si="13"/>
        <v>9</v>
      </c>
      <c r="AB47" s="3">
        <f t="shared" si="14"/>
        <v>5</v>
      </c>
      <c r="AC47" s="3">
        <f t="shared" si="15"/>
        <v>11</v>
      </c>
      <c r="AD47" s="3">
        <f t="shared" si="16"/>
        <v>7</v>
      </c>
    </row>
    <row r="48" spans="1:30" x14ac:dyDescent="0.25">
      <c r="A48" s="2">
        <v>34668</v>
      </c>
      <c r="B48">
        <v>-0.32610534123026602</v>
      </c>
      <c r="C48">
        <v>-0.33885062316759901</v>
      </c>
      <c r="D48">
        <v>-0.43459682216476703</v>
      </c>
      <c r="E48">
        <v>-0.47073695021113598</v>
      </c>
      <c r="F48">
        <v>2.6386481625322702</v>
      </c>
      <c r="G48">
        <v>-0.96366507098783205</v>
      </c>
      <c r="H48">
        <v>-1.78402128831052</v>
      </c>
      <c r="I48">
        <v>0.48510418630025998</v>
      </c>
      <c r="J48">
        <v>0.83406005190913202</v>
      </c>
      <c r="K48">
        <v>-0.35194407943124401</v>
      </c>
      <c r="L48">
        <v>5.04867210333328E-2</v>
      </c>
      <c r="M48">
        <v>0.31574375093812301</v>
      </c>
      <c r="N48">
        <v>-2.40587842415898E-2</v>
      </c>
      <c r="O48">
        <v>0.36993608703184699</v>
      </c>
      <c r="P48" s="4">
        <f t="shared" si="2"/>
        <v>34668</v>
      </c>
      <c r="Q48" s="3">
        <f t="shared" si="3"/>
        <v>8</v>
      </c>
      <c r="R48" s="3">
        <f t="shared" si="4"/>
        <v>9</v>
      </c>
      <c r="S48" s="3">
        <f t="shared" si="5"/>
        <v>11</v>
      </c>
      <c r="T48" s="3">
        <f t="shared" si="6"/>
        <v>12</v>
      </c>
      <c r="U48" s="3">
        <f t="shared" si="7"/>
        <v>1</v>
      </c>
      <c r="V48" s="3">
        <f t="shared" si="8"/>
        <v>13</v>
      </c>
      <c r="W48" s="3">
        <f t="shared" si="9"/>
        <v>14</v>
      </c>
      <c r="X48" s="3">
        <f t="shared" si="10"/>
        <v>3</v>
      </c>
      <c r="Y48" s="3">
        <f t="shared" si="11"/>
        <v>2</v>
      </c>
      <c r="Z48" s="3">
        <f t="shared" si="12"/>
        <v>10</v>
      </c>
      <c r="AA48" s="3">
        <f t="shared" si="13"/>
        <v>6</v>
      </c>
      <c r="AB48" s="3">
        <f t="shared" si="14"/>
        <v>5</v>
      </c>
      <c r="AC48" s="3">
        <f t="shared" si="15"/>
        <v>7</v>
      </c>
      <c r="AD48" s="3">
        <f t="shared" si="16"/>
        <v>4</v>
      </c>
    </row>
    <row r="49" spans="1:30" x14ac:dyDescent="0.25">
      <c r="A49" s="2">
        <v>34698</v>
      </c>
      <c r="B49">
        <v>0.189910693308082</v>
      </c>
      <c r="C49">
        <v>0.22787341514214199</v>
      </c>
      <c r="D49">
        <v>-1.54773719528043</v>
      </c>
      <c r="E49">
        <v>-0.61379737156288905</v>
      </c>
      <c r="F49">
        <v>2.5800452247818102</v>
      </c>
      <c r="G49">
        <v>-0.15966298273621901</v>
      </c>
      <c r="H49">
        <v>-1.4411864467198201</v>
      </c>
      <c r="I49">
        <v>0.49606545959714299</v>
      </c>
      <c r="J49">
        <v>0.64465683240754501</v>
      </c>
      <c r="K49">
        <v>-0.45739040396166603</v>
      </c>
      <c r="L49">
        <v>-0.181767203006095</v>
      </c>
      <c r="M49">
        <v>0.55360312308938597</v>
      </c>
      <c r="N49">
        <v>-0.398301537526142</v>
      </c>
      <c r="O49">
        <v>0.10768839246716</v>
      </c>
      <c r="P49" s="4">
        <f t="shared" si="2"/>
        <v>34698</v>
      </c>
      <c r="Q49" s="3">
        <f t="shared" si="3"/>
        <v>6</v>
      </c>
      <c r="R49" s="3">
        <f t="shared" si="4"/>
        <v>5</v>
      </c>
      <c r="S49" s="3">
        <f t="shared" si="5"/>
        <v>14</v>
      </c>
      <c r="T49" s="3">
        <f t="shared" si="6"/>
        <v>12</v>
      </c>
      <c r="U49" s="3">
        <f t="shared" si="7"/>
        <v>1</v>
      </c>
      <c r="V49" s="3">
        <f t="shared" si="8"/>
        <v>8</v>
      </c>
      <c r="W49" s="3">
        <f t="shared" si="9"/>
        <v>13</v>
      </c>
      <c r="X49" s="3">
        <f t="shared" si="10"/>
        <v>4</v>
      </c>
      <c r="Y49" s="3">
        <f t="shared" si="11"/>
        <v>2</v>
      </c>
      <c r="Z49" s="3">
        <f t="shared" si="12"/>
        <v>11</v>
      </c>
      <c r="AA49" s="3">
        <f t="shared" si="13"/>
        <v>9</v>
      </c>
      <c r="AB49" s="3">
        <f t="shared" si="14"/>
        <v>3</v>
      </c>
      <c r="AC49" s="3">
        <f t="shared" si="15"/>
        <v>10</v>
      </c>
      <c r="AD49" s="3">
        <f t="shared" si="16"/>
        <v>7</v>
      </c>
    </row>
    <row r="50" spans="1:30" x14ac:dyDescent="0.25">
      <c r="A50" s="2">
        <v>34730</v>
      </c>
      <c r="B50">
        <v>-6.44444613325924E-3</v>
      </c>
      <c r="C50">
        <v>6.42913312936779E-3</v>
      </c>
      <c r="D50">
        <v>-1.3767854423361401</v>
      </c>
      <c r="E50">
        <v>-0.60874761005992495</v>
      </c>
      <c r="F50">
        <v>2.5491704311610102</v>
      </c>
      <c r="G50">
        <v>-0.18877311294069801</v>
      </c>
      <c r="H50">
        <v>-1.70643862324212</v>
      </c>
      <c r="I50">
        <v>0.569667196663039</v>
      </c>
      <c r="J50">
        <v>0.56651025650776099</v>
      </c>
      <c r="K50">
        <v>-0.39886180135955701</v>
      </c>
      <c r="L50">
        <v>1.5825484698215E-2</v>
      </c>
      <c r="M50">
        <v>0.49698626569223903</v>
      </c>
      <c r="N50">
        <v>-0.30048596036271202</v>
      </c>
      <c r="O50">
        <v>0.38194822858278399</v>
      </c>
      <c r="P50" s="4">
        <f t="shared" si="2"/>
        <v>34730</v>
      </c>
      <c r="Q50" s="3">
        <f t="shared" si="3"/>
        <v>8</v>
      </c>
      <c r="R50" s="3">
        <f t="shared" si="4"/>
        <v>7</v>
      </c>
      <c r="S50" s="3">
        <f t="shared" si="5"/>
        <v>13</v>
      </c>
      <c r="T50" s="3">
        <f t="shared" si="6"/>
        <v>12</v>
      </c>
      <c r="U50" s="3">
        <f t="shared" si="7"/>
        <v>1</v>
      </c>
      <c r="V50" s="3">
        <f t="shared" si="8"/>
        <v>9</v>
      </c>
      <c r="W50" s="3">
        <f t="shared" si="9"/>
        <v>14</v>
      </c>
      <c r="X50" s="3">
        <f t="shared" si="10"/>
        <v>2</v>
      </c>
      <c r="Y50" s="3">
        <f t="shared" si="11"/>
        <v>3</v>
      </c>
      <c r="Z50" s="3">
        <f t="shared" si="12"/>
        <v>11</v>
      </c>
      <c r="AA50" s="3">
        <f t="shared" si="13"/>
        <v>6</v>
      </c>
      <c r="AB50" s="3">
        <f t="shared" si="14"/>
        <v>4</v>
      </c>
      <c r="AC50" s="3">
        <f t="shared" si="15"/>
        <v>10</v>
      </c>
      <c r="AD50" s="3">
        <f t="shared" si="16"/>
        <v>5</v>
      </c>
    </row>
    <row r="51" spans="1:30" x14ac:dyDescent="0.25">
      <c r="A51" s="2">
        <v>34758</v>
      </c>
      <c r="B51">
        <v>0.30011850048502497</v>
      </c>
      <c r="C51">
        <v>0.25994883622206</v>
      </c>
      <c r="D51">
        <v>-1.6843531782762899</v>
      </c>
      <c r="E51">
        <v>-0.53566153455021503</v>
      </c>
      <c r="F51">
        <v>2.4484224807838202</v>
      </c>
      <c r="G51">
        <v>-1.0269665810472599E-2</v>
      </c>
      <c r="H51">
        <v>-1.61416498361781</v>
      </c>
      <c r="I51">
        <v>0.444088072953853</v>
      </c>
      <c r="J51">
        <v>0.453564048380522</v>
      </c>
      <c r="K51">
        <v>-0.38421077657394398</v>
      </c>
      <c r="L51">
        <v>-7.39061376820805E-2</v>
      </c>
      <c r="M51">
        <v>0.53980087453082004</v>
      </c>
      <c r="N51">
        <v>-0.43244571762987499</v>
      </c>
      <c r="O51">
        <v>0.28906918078459398</v>
      </c>
      <c r="P51" s="4">
        <f t="shared" si="2"/>
        <v>34758</v>
      </c>
      <c r="Q51" s="3">
        <f t="shared" si="3"/>
        <v>5</v>
      </c>
      <c r="R51" s="3">
        <f t="shared" si="4"/>
        <v>7</v>
      </c>
      <c r="S51" s="3">
        <f t="shared" si="5"/>
        <v>14</v>
      </c>
      <c r="T51" s="3">
        <f t="shared" si="6"/>
        <v>12</v>
      </c>
      <c r="U51" s="3">
        <f t="shared" si="7"/>
        <v>1</v>
      </c>
      <c r="V51" s="3">
        <f t="shared" si="8"/>
        <v>8</v>
      </c>
      <c r="W51" s="3">
        <f t="shared" si="9"/>
        <v>13</v>
      </c>
      <c r="X51" s="3">
        <f t="shared" si="10"/>
        <v>4</v>
      </c>
      <c r="Y51" s="3">
        <f t="shared" si="11"/>
        <v>3</v>
      </c>
      <c r="Z51" s="3">
        <f t="shared" si="12"/>
        <v>10</v>
      </c>
      <c r="AA51" s="3">
        <f t="shared" si="13"/>
        <v>9</v>
      </c>
      <c r="AB51" s="3">
        <f t="shared" si="14"/>
        <v>2</v>
      </c>
      <c r="AC51" s="3">
        <f t="shared" si="15"/>
        <v>11</v>
      </c>
      <c r="AD51" s="3">
        <f t="shared" si="16"/>
        <v>6</v>
      </c>
    </row>
    <row r="52" spans="1:30" x14ac:dyDescent="0.25">
      <c r="A52" s="2">
        <v>34789</v>
      </c>
      <c r="B52">
        <v>2.4047348719214798E-3</v>
      </c>
      <c r="C52">
        <v>9.0027793221916494E-2</v>
      </c>
      <c r="D52">
        <v>-0.93048217491396001</v>
      </c>
      <c r="E52">
        <v>-0.62935676670142304</v>
      </c>
      <c r="F52">
        <v>2.6082416111118198</v>
      </c>
      <c r="G52">
        <v>-0.59529952684561405</v>
      </c>
      <c r="H52">
        <v>-1.8353078605226101</v>
      </c>
      <c r="I52">
        <v>0.38055914949036301</v>
      </c>
      <c r="J52">
        <v>0.63424303239956004</v>
      </c>
      <c r="K52">
        <v>-0.50253546143140104</v>
      </c>
      <c r="L52">
        <v>-4.0078640912587601E-2</v>
      </c>
      <c r="M52">
        <v>0.35179554706445398</v>
      </c>
      <c r="N52">
        <v>-5.9393373812023101E-2</v>
      </c>
      <c r="O52">
        <v>0.52518193697958304</v>
      </c>
      <c r="P52" s="4">
        <f t="shared" si="2"/>
        <v>34789</v>
      </c>
      <c r="Q52" s="3">
        <f t="shared" si="3"/>
        <v>7</v>
      </c>
      <c r="R52" s="3">
        <f t="shared" si="4"/>
        <v>6</v>
      </c>
      <c r="S52" s="3">
        <f t="shared" si="5"/>
        <v>13</v>
      </c>
      <c r="T52" s="3">
        <f t="shared" si="6"/>
        <v>12</v>
      </c>
      <c r="U52" s="3">
        <f t="shared" si="7"/>
        <v>1</v>
      </c>
      <c r="V52" s="3">
        <f t="shared" si="8"/>
        <v>11</v>
      </c>
      <c r="W52" s="3">
        <f t="shared" si="9"/>
        <v>14</v>
      </c>
      <c r="X52" s="3">
        <f t="shared" si="10"/>
        <v>4</v>
      </c>
      <c r="Y52" s="3">
        <f t="shared" si="11"/>
        <v>2</v>
      </c>
      <c r="Z52" s="3">
        <f t="shared" si="12"/>
        <v>10</v>
      </c>
      <c r="AA52" s="3">
        <f t="shared" si="13"/>
        <v>8</v>
      </c>
      <c r="AB52" s="3">
        <f t="shared" si="14"/>
        <v>5</v>
      </c>
      <c r="AC52" s="3">
        <f t="shared" si="15"/>
        <v>9</v>
      </c>
      <c r="AD52" s="3">
        <f t="shared" si="16"/>
        <v>3</v>
      </c>
    </row>
    <row r="53" spans="1:30" x14ac:dyDescent="0.25">
      <c r="A53" s="2">
        <v>34817</v>
      </c>
      <c r="B53">
        <v>0.20462456575990901</v>
      </c>
      <c r="C53">
        <v>7.9660356101363794E-2</v>
      </c>
      <c r="D53">
        <v>-1.18609475254895</v>
      </c>
      <c r="E53">
        <v>-0.669591101764477</v>
      </c>
      <c r="F53">
        <v>2.5279104339623202</v>
      </c>
      <c r="G53">
        <v>-0.32885337694009398</v>
      </c>
      <c r="H53">
        <v>-1.87147816206763</v>
      </c>
      <c r="I53">
        <v>0.44584221415901698</v>
      </c>
      <c r="J53">
        <v>0.523485163113668</v>
      </c>
      <c r="K53">
        <v>-0.45947748641735697</v>
      </c>
      <c r="L53">
        <v>2.33628219543905E-2</v>
      </c>
      <c r="M53">
        <v>0.40229490200997298</v>
      </c>
      <c r="N53">
        <v>-0.163534726480799</v>
      </c>
      <c r="O53">
        <v>0.471849149158656</v>
      </c>
      <c r="P53" s="4">
        <f t="shared" si="2"/>
        <v>34817</v>
      </c>
      <c r="Q53" s="3">
        <f t="shared" si="3"/>
        <v>6</v>
      </c>
      <c r="R53" s="3">
        <f t="shared" si="4"/>
        <v>7</v>
      </c>
      <c r="S53" s="3">
        <f t="shared" si="5"/>
        <v>13</v>
      </c>
      <c r="T53" s="3">
        <f t="shared" si="6"/>
        <v>12</v>
      </c>
      <c r="U53" s="3">
        <f t="shared" si="7"/>
        <v>1</v>
      </c>
      <c r="V53" s="3">
        <f t="shared" si="8"/>
        <v>10</v>
      </c>
      <c r="W53" s="3">
        <f t="shared" si="9"/>
        <v>14</v>
      </c>
      <c r="X53" s="3">
        <f t="shared" si="10"/>
        <v>4</v>
      </c>
      <c r="Y53" s="3">
        <f t="shared" si="11"/>
        <v>2</v>
      </c>
      <c r="Z53" s="3">
        <f t="shared" si="12"/>
        <v>11</v>
      </c>
      <c r="AA53" s="3">
        <f t="shared" si="13"/>
        <v>8</v>
      </c>
      <c r="AB53" s="3">
        <f t="shared" si="14"/>
        <v>5</v>
      </c>
      <c r="AC53" s="3">
        <f t="shared" si="15"/>
        <v>9</v>
      </c>
      <c r="AD53" s="3">
        <f t="shared" si="16"/>
        <v>3</v>
      </c>
    </row>
    <row r="54" spans="1:30" x14ac:dyDescent="0.25">
      <c r="A54" s="2">
        <v>34850</v>
      </c>
      <c r="B54">
        <v>0.52546715748537498</v>
      </c>
      <c r="C54">
        <v>0.55435990381660605</v>
      </c>
      <c r="D54">
        <v>-1.9085347203026299</v>
      </c>
      <c r="E54">
        <v>-0.72831454757178604</v>
      </c>
      <c r="F54">
        <v>2.2201358171133401</v>
      </c>
      <c r="G54">
        <v>0.32336937185576697</v>
      </c>
      <c r="H54">
        <v>-1.52058751251628</v>
      </c>
      <c r="I54">
        <v>0.34239211831848598</v>
      </c>
      <c r="J54">
        <v>0.31437508961997401</v>
      </c>
      <c r="K54">
        <v>-0.26539862351066101</v>
      </c>
      <c r="L54">
        <v>-0.17285240954206799</v>
      </c>
      <c r="M54">
        <v>0.59730584904274597</v>
      </c>
      <c r="N54">
        <v>-0.445021720792873</v>
      </c>
      <c r="O54">
        <v>0.16330422698400801</v>
      </c>
      <c r="P54" s="4">
        <f t="shared" si="2"/>
        <v>34850</v>
      </c>
      <c r="Q54" s="3">
        <f t="shared" si="3"/>
        <v>4</v>
      </c>
      <c r="R54" s="3">
        <f t="shared" si="4"/>
        <v>3</v>
      </c>
      <c r="S54" s="3">
        <f t="shared" si="5"/>
        <v>14</v>
      </c>
      <c r="T54" s="3">
        <f t="shared" si="6"/>
        <v>12</v>
      </c>
      <c r="U54" s="3">
        <f t="shared" si="7"/>
        <v>1</v>
      </c>
      <c r="V54" s="3">
        <f t="shared" si="8"/>
        <v>6</v>
      </c>
      <c r="W54" s="3">
        <f t="shared" si="9"/>
        <v>13</v>
      </c>
      <c r="X54" s="3">
        <f t="shared" si="10"/>
        <v>5</v>
      </c>
      <c r="Y54" s="3">
        <f t="shared" si="11"/>
        <v>7</v>
      </c>
      <c r="Z54" s="3">
        <f t="shared" si="12"/>
        <v>10</v>
      </c>
      <c r="AA54" s="3">
        <f t="shared" si="13"/>
        <v>9</v>
      </c>
      <c r="AB54" s="3">
        <f t="shared" si="14"/>
        <v>2</v>
      </c>
      <c r="AC54" s="3">
        <f t="shared" si="15"/>
        <v>11</v>
      </c>
      <c r="AD54" s="3">
        <f t="shared" si="16"/>
        <v>8</v>
      </c>
    </row>
    <row r="55" spans="1:30" x14ac:dyDescent="0.25">
      <c r="A55" s="2">
        <v>34880</v>
      </c>
      <c r="B55">
        <v>0.53592113673443098</v>
      </c>
      <c r="C55">
        <v>0.628539123644416</v>
      </c>
      <c r="D55">
        <v>-1.92919574002637</v>
      </c>
      <c r="E55">
        <v>-0.71110999395357699</v>
      </c>
      <c r="F55">
        <v>2.1022108713635901</v>
      </c>
      <c r="G55">
        <v>0.17356650350437799</v>
      </c>
      <c r="H55">
        <v>-1.63464423669361</v>
      </c>
      <c r="I55">
        <v>0.364665254573312</v>
      </c>
      <c r="J55">
        <v>0.18643020014456599</v>
      </c>
      <c r="K55">
        <v>-0.27552969952548001</v>
      </c>
      <c r="L55">
        <v>8.4053805133687699E-3</v>
      </c>
      <c r="M55">
        <v>0.69390911101496999</v>
      </c>
      <c r="N55">
        <v>-0.41311960980078299</v>
      </c>
      <c r="O55">
        <v>0.26995169850679002</v>
      </c>
      <c r="P55" s="4">
        <f t="shared" si="2"/>
        <v>34880</v>
      </c>
      <c r="Q55" s="3">
        <f t="shared" si="3"/>
        <v>4</v>
      </c>
      <c r="R55" s="3">
        <f t="shared" si="4"/>
        <v>3</v>
      </c>
      <c r="S55" s="3">
        <f t="shared" si="5"/>
        <v>14</v>
      </c>
      <c r="T55" s="3">
        <f t="shared" si="6"/>
        <v>12</v>
      </c>
      <c r="U55" s="3">
        <f t="shared" si="7"/>
        <v>1</v>
      </c>
      <c r="V55" s="3">
        <f t="shared" si="8"/>
        <v>8</v>
      </c>
      <c r="W55" s="3">
        <f t="shared" si="9"/>
        <v>13</v>
      </c>
      <c r="X55" s="3">
        <f t="shared" si="10"/>
        <v>5</v>
      </c>
      <c r="Y55" s="3">
        <f t="shared" si="11"/>
        <v>7</v>
      </c>
      <c r="Z55" s="3">
        <f t="shared" si="12"/>
        <v>10</v>
      </c>
      <c r="AA55" s="3">
        <f t="shared" si="13"/>
        <v>9</v>
      </c>
      <c r="AB55" s="3">
        <f t="shared" si="14"/>
        <v>2</v>
      </c>
      <c r="AC55" s="3">
        <f t="shared" si="15"/>
        <v>11</v>
      </c>
      <c r="AD55" s="3">
        <f t="shared" si="16"/>
        <v>6</v>
      </c>
    </row>
    <row r="56" spans="1:30" x14ac:dyDescent="0.25">
      <c r="A56" s="2">
        <v>34911</v>
      </c>
      <c r="B56">
        <v>0.249561157494987</v>
      </c>
      <c r="C56">
        <v>0.202784428932583</v>
      </c>
      <c r="D56">
        <v>-1.4867614820852699</v>
      </c>
      <c r="E56">
        <v>-0.58828679620261204</v>
      </c>
      <c r="F56">
        <v>2.4485219984917701</v>
      </c>
      <c r="G56">
        <v>-0.37300231361342101</v>
      </c>
      <c r="H56">
        <v>-1.79008738802796</v>
      </c>
      <c r="I56">
        <v>0.51447633592726205</v>
      </c>
      <c r="J56">
        <v>0.37187924363210001</v>
      </c>
      <c r="K56">
        <v>-0.33627295318241901</v>
      </c>
      <c r="L56">
        <v>5.9854510972168297E-2</v>
      </c>
      <c r="M56">
        <v>0.50068865071055602</v>
      </c>
      <c r="N56">
        <v>-0.207019652517408</v>
      </c>
      <c r="O56">
        <v>0.43366425946766402</v>
      </c>
      <c r="P56" s="4">
        <f t="shared" si="2"/>
        <v>34911</v>
      </c>
      <c r="Q56" s="3">
        <f t="shared" si="3"/>
        <v>6</v>
      </c>
      <c r="R56" s="3">
        <f t="shared" si="4"/>
        <v>7</v>
      </c>
      <c r="S56" s="3">
        <f t="shared" si="5"/>
        <v>13</v>
      </c>
      <c r="T56" s="3">
        <f t="shared" si="6"/>
        <v>12</v>
      </c>
      <c r="U56" s="3">
        <f t="shared" si="7"/>
        <v>1</v>
      </c>
      <c r="V56" s="3">
        <f t="shared" si="8"/>
        <v>11</v>
      </c>
      <c r="W56" s="3">
        <f t="shared" si="9"/>
        <v>14</v>
      </c>
      <c r="X56" s="3">
        <f t="shared" si="10"/>
        <v>2</v>
      </c>
      <c r="Y56" s="3">
        <f t="shared" si="11"/>
        <v>5</v>
      </c>
      <c r="Z56" s="3">
        <f t="shared" si="12"/>
        <v>10</v>
      </c>
      <c r="AA56" s="3">
        <f t="shared" si="13"/>
        <v>8</v>
      </c>
      <c r="AB56" s="3">
        <f t="shared" si="14"/>
        <v>3</v>
      </c>
      <c r="AC56" s="3">
        <f t="shared" si="15"/>
        <v>9</v>
      </c>
      <c r="AD56" s="3">
        <f t="shared" si="16"/>
        <v>4</v>
      </c>
    </row>
    <row r="57" spans="1:30" x14ac:dyDescent="0.25">
      <c r="A57" s="2">
        <v>34942</v>
      </c>
      <c r="B57">
        <v>0.100093632179027</v>
      </c>
      <c r="C57">
        <v>5.60465364364395E-4</v>
      </c>
      <c r="D57">
        <v>-1.29494602647576</v>
      </c>
      <c r="E57">
        <v>-0.55053254060626999</v>
      </c>
      <c r="F57">
        <v>2.50787014847297</v>
      </c>
      <c r="G57">
        <v>-0.64312416669997796</v>
      </c>
      <c r="H57">
        <v>-1.7671800566139999</v>
      </c>
      <c r="I57">
        <v>0.55543744439951404</v>
      </c>
      <c r="J57">
        <v>0.398618475488346</v>
      </c>
      <c r="K57">
        <v>-0.35764018592202301</v>
      </c>
      <c r="L57">
        <v>0.102283233777686</v>
      </c>
      <c r="M57">
        <v>0.54136070063822395</v>
      </c>
      <c r="N57">
        <v>-0.114449501939401</v>
      </c>
      <c r="O57">
        <v>0.52164837793729502</v>
      </c>
      <c r="P57" s="4">
        <f t="shared" si="2"/>
        <v>34942</v>
      </c>
      <c r="Q57" s="3">
        <f t="shared" si="3"/>
        <v>7</v>
      </c>
      <c r="R57" s="3">
        <f t="shared" si="4"/>
        <v>8</v>
      </c>
      <c r="S57" s="3">
        <f t="shared" si="5"/>
        <v>13</v>
      </c>
      <c r="T57" s="3">
        <f t="shared" si="6"/>
        <v>11</v>
      </c>
      <c r="U57" s="3">
        <f t="shared" si="7"/>
        <v>1</v>
      </c>
      <c r="V57" s="3">
        <f t="shared" si="8"/>
        <v>12</v>
      </c>
      <c r="W57" s="3">
        <f t="shared" si="9"/>
        <v>14</v>
      </c>
      <c r="X57" s="3">
        <f t="shared" si="10"/>
        <v>2</v>
      </c>
      <c r="Y57" s="3">
        <f t="shared" si="11"/>
        <v>5</v>
      </c>
      <c r="Z57" s="3">
        <f t="shared" si="12"/>
        <v>10</v>
      </c>
      <c r="AA57" s="3">
        <f t="shared" si="13"/>
        <v>6</v>
      </c>
      <c r="AB57" s="3">
        <f t="shared" si="14"/>
        <v>3</v>
      </c>
      <c r="AC57" s="3">
        <f t="shared" si="15"/>
        <v>9</v>
      </c>
      <c r="AD57" s="3">
        <f t="shared" si="16"/>
        <v>4</v>
      </c>
    </row>
    <row r="58" spans="1:30" x14ac:dyDescent="0.25">
      <c r="A58" s="2">
        <v>34971</v>
      </c>
      <c r="B58">
        <v>5.9186274412540403E-3</v>
      </c>
      <c r="C58">
        <v>-8.3608493180540006E-2</v>
      </c>
      <c r="D58">
        <v>-1.22916185439974</v>
      </c>
      <c r="E58">
        <v>-0.55668718160859099</v>
      </c>
      <c r="F58">
        <v>2.4895292612586499</v>
      </c>
      <c r="G58">
        <v>-0.77454413026211799</v>
      </c>
      <c r="H58">
        <v>-1.7288037384688999</v>
      </c>
      <c r="I58">
        <v>0.55324133415162602</v>
      </c>
      <c r="J58">
        <v>0.42447922723195403</v>
      </c>
      <c r="K58">
        <v>-0.43160098494260002</v>
      </c>
      <c r="L58">
        <v>0.25289670365725198</v>
      </c>
      <c r="M58">
        <v>0.54756606906159699</v>
      </c>
      <c r="N58">
        <v>-5.7578139793669901E-2</v>
      </c>
      <c r="O58">
        <v>0.588353299853831</v>
      </c>
      <c r="P58" s="4">
        <f t="shared" si="2"/>
        <v>34971</v>
      </c>
      <c r="Q58" s="3">
        <f t="shared" si="3"/>
        <v>7</v>
      </c>
      <c r="R58" s="3">
        <f t="shared" si="4"/>
        <v>9</v>
      </c>
      <c r="S58" s="3">
        <f t="shared" si="5"/>
        <v>13</v>
      </c>
      <c r="T58" s="3">
        <f t="shared" si="6"/>
        <v>11</v>
      </c>
      <c r="U58" s="3">
        <f t="shared" si="7"/>
        <v>1</v>
      </c>
      <c r="V58" s="3">
        <f t="shared" si="8"/>
        <v>12</v>
      </c>
      <c r="W58" s="3">
        <f t="shared" si="9"/>
        <v>14</v>
      </c>
      <c r="X58" s="3">
        <f t="shared" si="10"/>
        <v>3</v>
      </c>
      <c r="Y58" s="3">
        <f t="shared" si="11"/>
        <v>5</v>
      </c>
      <c r="Z58" s="3">
        <f t="shared" si="12"/>
        <v>10</v>
      </c>
      <c r="AA58" s="3">
        <f t="shared" si="13"/>
        <v>6</v>
      </c>
      <c r="AB58" s="3">
        <f t="shared" si="14"/>
        <v>4</v>
      </c>
      <c r="AC58" s="3">
        <f t="shared" si="15"/>
        <v>8</v>
      </c>
      <c r="AD58" s="3">
        <f t="shared" si="16"/>
        <v>2</v>
      </c>
    </row>
    <row r="59" spans="1:30" x14ac:dyDescent="0.25">
      <c r="A59" s="2">
        <v>35003</v>
      </c>
      <c r="B59">
        <v>-0.14191909961550001</v>
      </c>
      <c r="C59">
        <v>-0.19120226038723101</v>
      </c>
      <c r="D59">
        <v>-0.87453646592856005</v>
      </c>
      <c r="E59">
        <v>-0.49430245230779002</v>
      </c>
      <c r="F59">
        <v>2.5099751171900699</v>
      </c>
      <c r="G59">
        <v>-1.0356209888797501</v>
      </c>
      <c r="H59">
        <v>-1.74655294977897</v>
      </c>
      <c r="I59">
        <v>0.51418305469456405</v>
      </c>
      <c r="J59">
        <v>0.52111677965772396</v>
      </c>
      <c r="K59">
        <v>-0.465642656407453</v>
      </c>
      <c r="L59">
        <v>0.134150410731432</v>
      </c>
      <c r="M59">
        <v>0.57670517445892999</v>
      </c>
      <c r="N59">
        <v>5.7608035575175402E-2</v>
      </c>
      <c r="O59">
        <v>0.63603830099736003</v>
      </c>
      <c r="P59" s="4">
        <f t="shared" si="2"/>
        <v>35003</v>
      </c>
      <c r="Q59" s="3">
        <f t="shared" si="3"/>
        <v>8</v>
      </c>
      <c r="R59" s="3">
        <f t="shared" si="4"/>
        <v>9</v>
      </c>
      <c r="S59" s="3">
        <f t="shared" si="5"/>
        <v>12</v>
      </c>
      <c r="T59" s="3">
        <f t="shared" si="6"/>
        <v>11</v>
      </c>
      <c r="U59" s="3">
        <f t="shared" si="7"/>
        <v>1</v>
      </c>
      <c r="V59" s="3">
        <f t="shared" si="8"/>
        <v>13</v>
      </c>
      <c r="W59" s="3">
        <f t="shared" si="9"/>
        <v>14</v>
      </c>
      <c r="X59" s="3">
        <f t="shared" si="10"/>
        <v>5</v>
      </c>
      <c r="Y59" s="3">
        <f t="shared" si="11"/>
        <v>4</v>
      </c>
      <c r="Z59" s="3">
        <f t="shared" si="12"/>
        <v>10</v>
      </c>
      <c r="AA59" s="3">
        <f t="shared" si="13"/>
        <v>6</v>
      </c>
      <c r="AB59" s="3">
        <f t="shared" si="14"/>
        <v>3</v>
      </c>
      <c r="AC59" s="3">
        <f t="shared" si="15"/>
        <v>7</v>
      </c>
      <c r="AD59" s="3">
        <f t="shared" si="16"/>
        <v>2</v>
      </c>
    </row>
    <row r="60" spans="1:30" x14ac:dyDescent="0.25">
      <c r="A60" s="2">
        <v>35033</v>
      </c>
      <c r="B60">
        <v>0.39638131783793701</v>
      </c>
      <c r="C60">
        <v>0.35480157097975501</v>
      </c>
      <c r="D60">
        <v>-1.97686446443496</v>
      </c>
      <c r="E60">
        <v>-0.65533009850417401</v>
      </c>
      <c r="F60">
        <v>2.2589685520654399</v>
      </c>
      <c r="G60">
        <v>-0.52587393819100503</v>
      </c>
      <c r="H60">
        <v>-1.2961614468826399</v>
      </c>
      <c r="I60">
        <v>0.52895700861279904</v>
      </c>
      <c r="J60">
        <v>0.128241148163969</v>
      </c>
      <c r="K60">
        <v>-0.26648818387261702</v>
      </c>
      <c r="L60">
        <v>1.4019504264950299E-3</v>
      </c>
      <c r="M60">
        <v>0.83212497577478695</v>
      </c>
      <c r="N60">
        <v>-0.233716988296057</v>
      </c>
      <c r="O60">
        <v>0.45355859632027401</v>
      </c>
      <c r="P60" s="4">
        <f t="shared" si="2"/>
        <v>35033</v>
      </c>
      <c r="Q60" s="3">
        <f t="shared" si="3"/>
        <v>5</v>
      </c>
      <c r="R60" s="3">
        <f t="shared" si="4"/>
        <v>6</v>
      </c>
      <c r="S60" s="3">
        <f t="shared" si="5"/>
        <v>14</v>
      </c>
      <c r="T60" s="3">
        <f t="shared" si="6"/>
        <v>12</v>
      </c>
      <c r="U60" s="3">
        <f t="shared" si="7"/>
        <v>1</v>
      </c>
      <c r="V60" s="3">
        <f t="shared" si="8"/>
        <v>11</v>
      </c>
      <c r="W60" s="3">
        <f t="shared" si="9"/>
        <v>13</v>
      </c>
      <c r="X60" s="3">
        <f t="shared" si="10"/>
        <v>3</v>
      </c>
      <c r="Y60" s="3">
        <f t="shared" si="11"/>
        <v>7</v>
      </c>
      <c r="Z60" s="3">
        <f t="shared" si="12"/>
        <v>10</v>
      </c>
      <c r="AA60" s="3">
        <f t="shared" si="13"/>
        <v>8</v>
      </c>
      <c r="AB60" s="3">
        <f t="shared" si="14"/>
        <v>2</v>
      </c>
      <c r="AC60" s="3">
        <f t="shared" si="15"/>
        <v>9</v>
      </c>
      <c r="AD60" s="3">
        <f t="shared" si="16"/>
        <v>4</v>
      </c>
    </row>
    <row r="61" spans="1:30" x14ac:dyDescent="0.25">
      <c r="A61" s="2">
        <v>35062</v>
      </c>
      <c r="B61">
        <v>0.476612162270659</v>
      </c>
      <c r="C61">
        <v>0.403777083974314</v>
      </c>
      <c r="D61">
        <v>-2.1597505104665302</v>
      </c>
      <c r="E61">
        <v>-0.75593215264665203</v>
      </c>
      <c r="F61">
        <v>2.18873120262041</v>
      </c>
      <c r="G61">
        <v>-0.24060864135381901</v>
      </c>
      <c r="H61">
        <v>-1.10832690383153</v>
      </c>
      <c r="I61">
        <v>0.474894271409596</v>
      </c>
      <c r="J61">
        <v>0.21813309560399499</v>
      </c>
      <c r="K61">
        <v>-0.217968405442587</v>
      </c>
      <c r="L61">
        <v>-0.135227208285298</v>
      </c>
      <c r="M61">
        <v>0.83663161143373799</v>
      </c>
      <c r="N61">
        <v>-0.34963949379885501</v>
      </c>
      <c r="O61">
        <v>0.368673888512565</v>
      </c>
      <c r="P61" s="4">
        <f t="shared" si="2"/>
        <v>35062</v>
      </c>
      <c r="Q61" s="3">
        <f t="shared" si="3"/>
        <v>3</v>
      </c>
      <c r="R61" s="3">
        <f t="shared" si="4"/>
        <v>5</v>
      </c>
      <c r="S61" s="3">
        <f t="shared" si="5"/>
        <v>14</v>
      </c>
      <c r="T61" s="3">
        <f t="shared" si="6"/>
        <v>12</v>
      </c>
      <c r="U61" s="3">
        <f t="shared" si="7"/>
        <v>1</v>
      </c>
      <c r="V61" s="3">
        <f t="shared" si="8"/>
        <v>10</v>
      </c>
      <c r="W61" s="3">
        <f t="shared" si="9"/>
        <v>13</v>
      </c>
      <c r="X61" s="3">
        <f t="shared" si="10"/>
        <v>4</v>
      </c>
      <c r="Y61" s="3">
        <f t="shared" si="11"/>
        <v>7</v>
      </c>
      <c r="Z61" s="3">
        <f t="shared" si="12"/>
        <v>9</v>
      </c>
      <c r="AA61" s="3">
        <f t="shared" si="13"/>
        <v>8</v>
      </c>
      <c r="AB61" s="3">
        <f t="shared" si="14"/>
        <v>2</v>
      </c>
      <c r="AC61" s="3">
        <f t="shared" si="15"/>
        <v>11</v>
      </c>
      <c r="AD61" s="3">
        <f t="shared" si="16"/>
        <v>6</v>
      </c>
    </row>
    <row r="62" spans="1:30" x14ac:dyDescent="0.25">
      <c r="A62" s="2">
        <v>35095</v>
      </c>
      <c r="B62">
        <v>0.82304303582716898</v>
      </c>
      <c r="C62">
        <v>0.84725928473293599</v>
      </c>
      <c r="D62">
        <v>-2.5908379949214502</v>
      </c>
      <c r="E62">
        <v>-0.62838317095102603</v>
      </c>
      <c r="F62">
        <v>1.68804778518026</v>
      </c>
      <c r="G62">
        <v>0.590229527839643</v>
      </c>
      <c r="H62">
        <v>-0.46314230030943299</v>
      </c>
      <c r="I62">
        <v>0.26115644615813299</v>
      </c>
      <c r="J62">
        <v>4.20183303027181E-2</v>
      </c>
      <c r="K62">
        <v>-0.119515198864717</v>
      </c>
      <c r="L62">
        <v>-0.33326525586818501</v>
      </c>
      <c r="M62">
        <v>0.61174765918256002</v>
      </c>
      <c r="N62">
        <v>-0.71791774296677302</v>
      </c>
      <c r="O62">
        <v>-1.0440405341839499E-2</v>
      </c>
      <c r="P62" s="4">
        <f t="shared" si="2"/>
        <v>35095</v>
      </c>
      <c r="Q62" s="3">
        <f t="shared" si="3"/>
        <v>3</v>
      </c>
      <c r="R62" s="3">
        <f t="shared" si="4"/>
        <v>2</v>
      </c>
      <c r="S62" s="3">
        <f t="shared" si="5"/>
        <v>14</v>
      </c>
      <c r="T62" s="3">
        <f t="shared" si="6"/>
        <v>12</v>
      </c>
      <c r="U62" s="3">
        <f t="shared" si="7"/>
        <v>1</v>
      </c>
      <c r="V62" s="3">
        <f t="shared" si="8"/>
        <v>5</v>
      </c>
      <c r="W62" s="3">
        <f t="shared" si="9"/>
        <v>11</v>
      </c>
      <c r="X62" s="3">
        <f t="shared" si="10"/>
        <v>6</v>
      </c>
      <c r="Y62" s="3">
        <f t="shared" si="11"/>
        <v>7</v>
      </c>
      <c r="Z62" s="3">
        <f t="shared" si="12"/>
        <v>9</v>
      </c>
      <c r="AA62" s="3">
        <f t="shared" si="13"/>
        <v>10</v>
      </c>
      <c r="AB62" s="3">
        <f t="shared" si="14"/>
        <v>4</v>
      </c>
      <c r="AC62" s="3">
        <f t="shared" si="15"/>
        <v>13</v>
      </c>
      <c r="AD62" s="3">
        <f t="shared" si="16"/>
        <v>8</v>
      </c>
    </row>
    <row r="63" spans="1:30" x14ac:dyDescent="0.25">
      <c r="A63" s="2">
        <v>35124</v>
      </c>
      <c r="B63">
        <v>-0.227669791450505</v>
      </c>
      <c r="C63">
        <v>-0.253277233484061</v>
      </c>
      <c r="D63">
        <v>-0.747623281400419</v>
      </c>
      <c r="E63">
        <v>-0.38376697146043798</v>
      </c>
      <c r="F63">
        <v>2.4607277744509601</v>
      </c>
      <c r="G63">
        <v>-1.2423134708158901</v>
      </c>
      <c r="H63">
        <v>-1.7343205019288599</v>
      </c>
      <c r="I63">
        <v>0.54227859693547897</v>
      </c>
      <c r="J63">
        <v>0.73755789382965198</v>
      </c>
      <c r="K63">
        <v>-0.34211379344635301</v>
      </c>
      <c r="L63">
        <v>9.9298238512850107E-2</v>
      </c>
      <c r="M63">
        <v>0.48253372522864102</v>
      </c>
      <c r="N63">
        <v>-2.5418601902963099E-3</v>
      </c>
      <c r="O63">
        <v>0.61123067521924002</v>
      </c>
      <c r="P63" s="4">
        <f t="shared" si="2"/>
        <v>35124</v>
      </c>
      <c r="Q63" s="3">
        <f t="shared" si="3"/>
        <v>8</v>
      </c>
      <c r="R63" s="3">
        <f t="shared" si="4"/>
        <v>9</v>
      </c>
      <c r="S63" s="3">
        <f t="shared" si="5"/>
        <v>12</v>
      </c>
      <c r="T63" s="3">
        <f t="shared" si="6"/>
        <v>11</v>
      </c>
      <c r="U63" s="3">
        <f t="shared" si="7"/>
        <v>1</v>
      </c>
      <c r="V63" s="3">
        <f t="shared" si="8"/>
        <v>13</v>
      </c>
      <c r="W63" s="3">
        <f t="shared" si="9"/>
        <v>14</v>
      </c>
      <c r="X63" s="3">
        <f t="shared" si="10"/>
        <v>4</v>
      </c>
      <c r="Y63" s="3">
        <f t="shared" si="11"/>
        <v>2</v>
      </c>
      <c r="Z63" s="3">
        <f t="shared" si="12"/>
        <v>10</v>
      </c>
      <c r="AA63" s="3">
        <f t="shared" si="13"/>
        <v>6</v>
      </c>
      <c r="AB63" s="3">
        <f t="shared" si="14"/>
        <v>5</v>
      </c>
      <c r="AC63" s="3">
        <f t="shared" si="15"/>
        <v>7</v>
      </c>
      <c r="AD63" s="3">
        <f t="shared" si="16"/>
        <v>3</v>
      </c>
    </row>
    <row r="64" spans="1:30" x14ac:dyDescent="0.25">
      <c r="A64" s="2">
        <v>35153</v>
      </c>
      <c r="B64">
        <v>-0.34745655993679903</v>
      </c>
      <c r="C64">
        <v>-0.29523451140641999</v>
      </c>
      <c r="D64">
        <v>-0.57609636405454401</v>
      </c>
      <c r="E64">
        <v>-0.37787710827125998</v>
      </c>
      <c r="F64">
        <v>2.40174026632838</v>
      </c>
      <c r="G64">
        <v>-1.4078161041767501</v>
      </c>
      <c r="H64">
        <v>-1.66153030835018</v>
      </c>
      <c r="I64">
        <v>0.58838835732468098</v>
      </c>
      <c r="J64">
        <v>0.709016852680736</v>
      </c>
      <c r="K64">
        <v>-0.41405803633168298</v>
      </c>
      <c r="L64">
        <v>0.108079043231415</v>
      </c>
      <c r="M64">
        <v>0.60230195428608502</v>
      </c>
      <c r="N64">
        <v>2.9628686485526301E-2</v>
      </c>
      <c r="O64">
        <v>0.640913832190809</v>
      </c>
      <c r="P64" s="4">
        <f t="shared" si="2"/>
        <v>35153</v>
      </c>
      <c r="Q64" s="3">
        <f t="shared" si="3"/>
        <v>9</v>
      </c>
      <c r="R64" s="3">
        <f t="shared" si="4"/>
        <v>8</v>
      </c>
      <c r="S64" s="3">
        <f t="shared" si="5"/>
        <v>12</v>
      </c>
      <c r="T64" s="3">
        <f t="shared" si="6"/>
        <v>10</v>
      </c>
      <c r="U64" s="3">
        <f t="shared" si="7"/>
        <v>1</v>
      </c>
      <c r="V64" s="3">
        <f t="shared" si="8"/>
        <v>13</v>
      </c>
      <c r="W64" s="3">
        <f t="shared" si="9"/>
        <v>14</v>
      </c>
      <c r="X64" s="3">
        <f t="shared" si="10"/>
        <v>5</v>
      </c>
      <c r="Y64" s="3">
        <f t="shared" si="11"/>
        <v>2</v>
      </c>
      <c r="Z64" s="3">
        <f t="shared" si="12"/>
        <v>11</v>
      </c>
      <c r="AA64" s="3">
        <f t="shared" si="13"/>
        <v>6</v>
      </c>
      <c r="AB64" s="3">
        <f t="shared" si="14"/>
        <v>4</v>
      </c>
      <c r="AC64" s="3">
        <f t="shared" si="15"/>
        <v>7</v>
      </c>
      <c r="AD64" s="3">
        <f t="shared" si="16"/>
        <v>3</v>
      </c>
    </row>
    <row r="65" spans="1:30" x14ac:dyDescent="0.25">
      <c r="A65" s="2">
        <v>35185</v>
      </c>
      <c r="B65">
        <v>-0.26436440386007398</v>
      </c>
      <c r="C65">
        <v>-0.229812293544993</v>
      </c>
      <c r="D65">
        <v>-0.79474313585719303</v>
      </c>
      <c r="E65">
        <v>-0.50632217424690995</v>
      </c>
      <c r="F65">
        <v>2.4742290584235</v>
      </c>
      <c r="G65">
        <v>-1.1486354330089199</v>
      </c>
      <c r="H65">
        <v>-1.6842946988607499</v>
      </c>
      <c r="I65">
        <v>0.65736411461979505</v>
      </c>
      <c r="J65">
        <v>0.63455149362952501</v>
      </c>
      <c r="K65">
        <v>-0.35713934830177502</v>
      </c>
      <c r="L65">
        <v>5.4801110962741498E-2</v>
      </c>
      <c r="M65">
        <v>0.63619599022405005</v>
      </c>
      <c r="N65">
        <v>-5.3512159824629098E-2</v>
      </c>
      <c r="O65">
        <v>0.58168187964562801</v>
      </c>
      <c r="P65" s="4">
        <f t="shared" si="2"/>
        <v>35185</v>
      </c>
      <c r="Q65" s="3">
        <f t="shared" si="3"/>
        <v>9</v>
      </c>
      <c r="R65" s="3">
        <f t="shared" si="4"/>
        <v>8</v>
      </c>
      <c r="S65" s="3">
        <f t="shared" si="5"/>
        <v>12</v>
      </c>
      <c r="T65" s="3">
        <f t="shared" si="6"/>
        <v>11</v>
      </c>
      <c r="U65" s="3">
        <f t="shared" si="7"/>
        <v>1</v>
      </c>
      <c r="V65" s="3">
        <f t="shared" si="8"/>
        <v>13</v>
      </c>
      <c r="W65" s="3">
        <f t="shared" si="9"/>
        <v>14</v>
      </c>
      <c r="X65" s="3">
        <f t="shared" si="10"/>
        <v>2</v>
      </c>
      <c r="Y65" s="3">
        <f t="shared" si="11"/>
        <v>4</v>
      </c>
      <c r="Z65" s="3">
        <f t="shared" si="12"/>
        <v>10</v>
      </c>
      <c r="AA65" s="3">
        <f t="shared" si="13"/>
        <v>6</v>
      </c>
      <c r="AB65" s="3">
        <f t="shared" si="14"/>
        <v>3</v>
      </c>
      <c r="AC65" s="3">
        <f t="shared" si="15"/>
        <v>7</v>
      </c>
      <c r="AD65" s="3">
        <f t="shared" si="16"/>
        <v>5</v>
      </c>
    </row>
    <row r="66" spans="1:30" x14ac:dyDescent="0.25">
      <c r="A66" s="2">
        <v>35216</v>
      </c>
      <c r="B66">
        <v>-0.240102372017198</v>
      </c>
      <c r="C66">
        <v>-0.108197879807299</v>
      </c>
      <c r="D66">
        <v>-0.96352752887033</v>
      </c>
      <c r="E66">
        <v>-0.49023894534011597</v>
      </c>
      <c r="F66">
        <v>2.4954988178923099</v>
      </c>
      <c r="G66">
        <v>-1.0806055549192299</v>
      </c>
      <c r="H66">
        <v>-1.6537089104476499</v>
      </c>
      <c r="I66">
        <v>0.73234338692156198</v>
      </c>
      <c r="J66">
        <v>0.48206290720036299</v>
      </c>
      <c r="K66">
        <v>-0.32600079159182299</v>
      </c>
      <c r="L66">
        <v>9.7893228130179602E-2</v>
      </c>
      <c r="M66">
        <v>0.61588562548688097</v>
      </c>
      <c r="N66">
        <v>-0.14932056520645501</v>
      </c>
      <c r="O66">
        <v>0.58801858256880202</v>
      </c>
      <c r="P66" s="4">
        <f t="shared" si="2"/>
        <v>35216</v>
      </c>
      <c r="Q66" s="3">
        <f t="shared" si="3"/>
        <v>9</v>
      </c>
      <c r="R66" s="3">
        <f t="shared" si="4"/>
        <v>7</v>
      </c>
      <c r="S66" s="3">
        <f t="shared" si="5"/>
        <v>12</v>
      </c>
      <c r="T66" s="3">
        <f t="shared" si="6"/>
        <v>11</v>
      </c>
      <c r="U66" s="3">
        <f t="shared" si="7"/>
        <v>1</v>
      </c>
      <c r="V66" s="3">
        <f t="shared" si="8"/>
        <v>13</v>
      </c>
      <c r="W66" s="3">
        <f t="shared" si="9"/>
        <v>14</v>
      </c>
      <c r="X66" s="3">
        <f t="shared" si="10"/>
        <v>2</v>
      </c>
      <c r="Y66" s="3">
        <f t="shared" si="11"/>
        <v>5</v>
      </c>
      <c r="Z66" s="3">
        <f t="shared" si="12"/>
        <v>10</v>
      </c>
      <c r="AA66" s="3">
        <f t="shared" si="13"/>
        <v>6</v>
      </c>
      <c r="AB66" s="3">
        <f t="shared" si="14"/>
        <v>3</v>
      </c>
      <c r="AC66" s="3">
        <f t="shared" si="15"/>
        <v>8</v>
      </c>
      <c r="AD66" s="3">
        <f t="shared" si="16"/>
        <v>4</v>
      </c>
    </row>
    <row r="67" spans="1:30" x14ac:dyDescent="0.25">
      <c r="A67" s="2">
        <v>35244</v>
      </c>
      <c r="B67">
        <v>-0.38102710462751699</v>
      </c>
      <c r="C67">
        <v>-0.289522043559369</v>
      </c>
      <c r="D67">
        <v>-0.66439172975336902</v>
      </c>
      <c r="E67">
        <v>-0.41408771352359902</v>
      </c>
      <c r="F67">
        <v>2.4405424553993802</v>
      </c>
      <c r="G67">
        <v>-1.2805489850384399</v>
      </c>
      <c r="H67">
        <v>-1.6840725018348801</v>
      </c>
      <c r="I67">
        <v>0.68460459198121704</v>
      </c>
      <c r="J67">
        <v>0.54583320928135504</v>
      </c>
      <c r="K67">
        <v>-0.28963009823776398</v>
      </c>
      <c r="L67">
        <v>9.3394745675058899E-2</v>
      </c>
      <c r="M67">
        <v>0.665953047612312</v>
      </c>
      <c r="N67">
        <v>-7.3455119194830304E-2</v>
      </c>
      <c r="O67">
        <v>0.64640724582044795</v>
      </c>
      <c r="P67" s="4">
        <f t="shared" ref="P67:P130" si="17">A67</f>
        <v>35244</v>
      </c>
      <c r="Q67" s="3">
        <f t="shared" ref="Q67:Q130" si="18">RANK(B67,$B67:$O67)</f>
        <v>10</v>
      </c>
      <c r="R67" s="3">
        <f t="shared" ref="R67:R130" si="19">RANK(C67,$B67:$O67)</f>
        <v>8</v>
      </c>
      <c r="S67" s="3">
        <f t="shared" ref="S67:S130" si="20">RANK(D67,$B67:$O67)</f>
        <v>12</v>
      </c>
      <c r="T67" s="3">
        <f t="shared" ref="T67:T130" si="21">RANK(E67,$B67:$O67)</f>
        <v>11</v>
      </c>
      <c r="U67" s="3">
        <f t="shared" ref="U67:U130" si="22">RANK(F67,$B67:$O67)</f>
        <v>1</v>
      </c>
      <c r="V67" s="3">
        <f t="shared" ref="V67:V130" si="23">RANK(G67,$B67:$O67)</f>
        <v>13</v>
      </c>
      <c r="W67" s="3">
        <f t="shared" ref="W67:W130" si="24">RANK(H67,$B67:$O67)</f>
        <v>14</v>
      </c>
      <c r="X67" s="3">
        <f t="shared" ref="X67:X130" si="25">RANK(I67,$B67:$O67)</f>
        <v>2</v>
      </c>
      <c r="Y67" s="3">
        <f t="shared" ref="Y67:Y130" si="26">RANK(J67,$B67:$O67)</f>
        <v>5</v>
      </c>
      <c r="Z67" s="3">
        <f t="shared" ref="Z67:Z130" si="27">RANK(K67,$B67:$O67)</f>
        <v>9</v>
      </c>
      <c r="AA67" s="3">
        <f t="shared" ref="AA67:AA130" si="28">RANK(L67,$B67:$O67)</f>
        <v>6</v>
      </c>
      <c r="AB67" s="3">
        <f t="shared" ref="AB67:AB130" si="29">RANK(M67,$B67:$O67)</f>
        <v>3</v>
      </c>
      <c r="AC67" s="3">
        <f t="shared" ref="AC67:AC130" si="30">RANK(N67,$B67:$O67)</f>
        <v>7</v>
      </c>
      <c r="AD67" s="3">
        <f t="shared" ref="AD67:AD130" si="31">RANK(O67,$B67:$O67)</f>
        <v>4</v>
      </c>
    </row>
    <row r="68" spans="1:30" x14ac:dyDescent="0.25">
      <c r="A68" s="2">
        <v>35277</v>
      </c>
      <c r="B68">
        <v>-2.1490339018014299E-2</v>
      </c>
      <c r="C68">
        <v>9.6112382666259003E-2</v>
      </c>
      <c r="D68">
        <v>-1.44880672124772</v>
      </c>
      <c r="E68">
        <v>-0.49112156772481502</v>
      </c>
      <c r="F68">
        <v>2.4045351506555699</v>
      </c>
      <c r="G68">
        <v>-0.94767909561008001</v>
      </c>
      <c r="H68">
        <v>-1.54159985206954</v>
      </c>
      <c r="I68">
        <v>0.705014183859482</v>
      </c>
      <c r="J68">
        <v>0.27648310661397102</v>
      </c>
      <c r="K68">
        <v>-0.184220795389852</v>
      </c>
      <c r="L68">
        <v>8.1111433316665094E-2</v>
      </c>
      <c r="M68">
        <v>0.81808539593333496</v>
      </c>
      <c r="N68">
        <v>-0.246189949853206</v>
      </c>
      <c r="O68">
        <v>0.49976666786795199</v>
      </c>
      <c r="P68" s="4">
        <f t="shared" si="17"/>
        <v>35277</v>
      </c>
      <c r="Q68" s="3">
        <f t="shared" si="18"/>
        <v>8</v>
      </c>
      <c r="R68" s="3">
        <f t="shared" si="19"/>
        <v>6</v>
      </c>
      <c r="S68" s="3">
        <f t="shared" si="20"/>
        <v>13</v>
      </c>
      <c r="T68" s="3">
        <f t="shared" si="21"/>
        <v>11</v>
      </c>
      <c r="U68" s="3">
        <f t="shared" si="22"/>
        <v>1</v>
      </c>
      <c r="V68" s="3">
        <f t="shared" si="23"/>
        <v>12</v>
      </c>
      <c r="W68" s="3">
        <f t="shared" si="24"/>
        <v>14</v>
      </c>
      <c r="X68" s="3">
        <f t="shared" si="25"/>
        <v>3</v>
      </c>
      <c r="Y68" s="3">
        <f t="shared" si="26"/>
        <v>5</v>
      </c>
      <c r="Z68" s="3">
        <f t="shared" si="27"/>
        <v>9</v>
      </c>
      <c r="AA68" s="3">
        <f t="shared" si="28"/>
        <v>7</v>
      </c>
      <c r="AB68" s="3">
        <f t="shared" si="29"/>
        <v>2</v>
      </c>
      <c r="AC68" s="3">
        <f t="shared" si="30"/>
        <v>10</v>
      </c>
      <c r="AD68" s="3">
        <f t="shared" si="31"/>
        <v>4</v>
      </c>
    </row>
    <row r="69" spans="1:30" x14ac:dyDescent="0.25">
      <c r="A69" s="2">
        <v>35307</v>
      </c>
      <c r="B69">
        <v>-0.39565257382126701</v>
      </c>
      <c r="C69">
        <v>-0.29263571164868002</v>
      </c>
      <c r="D69">
        <v>-0.47832394250625798</v>
      </c>
      <c r="E69">
        <v>-0.33860974585432102</v>
      </c>
      <c r="F69">
        <v>2.3615536010528699</v>
      </c>
      <c r="G69">
        <v>-1.4502683695373999</v>
      </c>
      <c r="H69">
        <v>-1.76143274283533</v>
      </c>
      <c r="I69">
        <v>0.65880879485810895</v>
      </c>
      <c r="J69">
        <v>0.54565545260570703</v>
      </c>
      <c r="K69">
        <v>-0.35564663650370298</v>
      </c>
      <c r="L69">
        <v>0.15251562377979799</v>
      </c>
      <c r="M69">
        <v>0.57354066252269298</v>
      </c>
      <c r="N69">
        <v>0.14893477558579299</v>
      </c>
      <c r="O69">
        <v>0.63156081230198502</v>
      </c>
      <c r="P69" s="4">
        <f t="shared" si="17"/>
        <v>35307</v>
      </c>
      <c r="Q69" s="3">
        <f t="shared" si="18"/>
        <v>11</v>
      </c>
      <c r="R69" s="3">
        <f t="shared" si="19"/>
        <v>8</v>
      </c>
      <c r="S69" s="3">
        <f t="shared" si="20"/>
        <v>12</v>
      </c>
      <c r="T69" s="3">
        <f t="shared" si="21"/>
        <v>9</v>
      </c>
      <c r="U69" s="3">
        <f t="shared" si="22"/>
        <v>1</v>
      </c>
      <c r="V69" s="3">
        <f t="shared" si="23"/>
        <v>13</v>
      </c>
      <c r="W69" s="3">
        <f t="shared" si="24"/>
        <v>14</v>
      </c>
      <c r="X69" s="3">
        <f t="shared" si="25"/>
        <v>2</v>
      </c>
      <c r="Y69" s="3">
        <f t="shared" si="26"/>
        <v>5</v>
      </c>
      <c r="Z69" s="3">
        <f t="shared" si="27"/>
        <v>10</v>
      </c>
      <c r="AA69" s="3">
        <f t="shared" si="28"/>
        <v>6</v>
      </c>
      <c r="AB69" s="3">
        <f t="shared" si="29"/>
        <v>4</v>
      </c>
      <c r="AC69" s="3">
        <f t="shared" si="30"/>
        <v>7</v>
      </c>
      <c r="AD69" s="3">
        <f t="shared" si="31"/>
        <v>3</v>
      </c>
    </row>
    <row r="70" spans="1:30" x14ac:dyDescent="0.25">
      <c r="A70" s="2">
        <v>35338</v>
      </c>
      <c r="B70">
        <v>-0.66597216106065404</v>
      </c>
      <c r="C70">
        <v>-0.52907682438960901</v>
      </c>
      <c r="D70">
        <v>0.213666498238574</v>
      </c>
      <c r="E70">
        <v>-0.22128326432096601</v>
      </c>
      <c r="F70">
        <v>2.2474219859029998</v>
      </c>
      <c r="G70">
        <v>-1.5930704001229901</v>
      </c>
      <c r="H70">
        <v>-1.7250368591635299</v>
      </c>
      <c r="I70">
        <v>0.60621538270434905</v>
      </c>
      <c r="J70">
        <v>0.58482667167881297</v>
      </c>
      <c r="K70">
        <v>-0.41681356444879297</v>
      </c>
      <c r="L70">
        <v>0.142482944905648</v>
      </c>
      <c r="M70">
        <v>0.35166428803115402</v>
      </c>
      <c r="N70">
        <v>0.29609194183929799</v>
      </c>
      <c r="O70">
        <v>0.70888336020570697</v>
      </c>
      <c r="P70" s="4">
        <f t="shared" si="17"/>
        <v>35338</v>
      </c>
      <c r="Q70" s="3">
        <f t="shared" si="18"/>
        <v>12</v>
      </c>
      <c r="R70" s="3">
        <f t="shared" si="19"/>
        <v>11</v>
      </c>
      <c r="S70" s="3">
        <f t="shared" si="20"/>
        <v>7</v>
      </c>
      <c r="T70" s="3">
        <f t="shared" si="21"/>
        <v>9</v>
      </c>
      <c r="U70" s="3">
        <f t="shared" si="22"/>
        <v>1</v>
      </c>
      <c r="V70" s="3">
        <f t="shared" si="23"/>
        <v>13</v>
      </c>
      <c r="W70" s="3">
        <f t="shared" si="24"/>
        <v>14</v>
      </c>
      <c r="X70" s="3">
        <f t="shared" si="25"/>
        <v>3</v>
      </c>
      <c r="Y70" s="3">
        <f t="shared" si="26"/>
        <v>4</v>
      </c>
      <c r="Z70" s="3">
        <f t="shared" si="27"/>
        <v>10</v>
      </c>
      <c r="AA70" s="3">
        <f t="shared" si="28"/>
        <v>8</v>
      </c>
      <c r="AB70" s="3">
        <f t="shared" si="29"/>
        <v>5</v>
      </c>
      <c r="AC70" s="3">
        <f t="shared" si="30"/>
        <v>6</v>
      </c>
      <c r="AD70" s="3">
        <f t="shared" si="31"/>
        <v>2</v>
      </c>
    </row>
    <row r="71" spans="1:30" x14ac:dyDescent="0.25">
      <c r="A71" s="2">
        <v>35369</v>
      </c>
      <c r="B71">
        <v>-0.71407754806227397</v>
      </c>
      <c r="C71">
        <v>-0.52800519602573004</v>
      </c>
      <c r="D71">
        <v>0.60609399354433502</v>
      </c>
      <c r="E71">
        <v>-0.13634911727948101</v>
      </c>
      <c r="F71">
        <v>2.1034005979944501</v>
      </c>
      <c r="G71">
        <v>-1.73575553653707</v>
      </c>
      <c r="H71">
        <v>-1.7102966514708799</v>
      </c>
      <c r="I71">
        <v>0.51804181517168102</v>
      </c>
      <c r="J71">
        <v>0.50096918533976897</v>
      </c>
      <c r="K71">
        <v>-0.40390669782276201</v>
      </c>
      <c r="L71">
        <v>0.166907224926439</v>
      </c>
      <c r="M71">
        <v>0.186268010040153</v>
      </c>
      <c r="N71">
        <v>0.39928158196500202</v>
      </c>
      <c r="O71">
        <v>0.74742833821636601</v>
      </c>
      <c r="P71" s="4">
        <f t="shared" si="17"/>
        <v>35369</v>
      </c>
      <c r="Q71" s="3">
        <f t="shared" si="18"/>
        <v>12</v>
      </c>
      <c r="R71" s="3">
        <f t="shared" si="19"/>
        <v>11</v>
      </c>
      <c r="S71" s="3">
        <f t="shared" si="20"/>
        <v>3</v>
      </c>
      <c r="T71" s="3">
        <f t="shared" si="21"/>
        <v>9</v>
      </c>
      <c r="U71" s="3">
        <f t="shared" si="22"/>
        <v>1</v>
      </c>
      <c r="V71" s="3">
        <f t="shared" si="23"/>
        <v>14</v>
      </c>
      <c r="W71" s="3">
        <f t="shared" si="24"/>
        <v>13</v>
      </c>
      <c r="X71" s="3">
        <f t="shared" si="25"/>
        <v>4</v>
      </c>
      <c r="Y71" s="3">
        <f t="shared" si="26"/>
        <v>5</v>
      </c>
      <c r="Z71" s="3">
        <f t="shared" si="27"/>
        <v>10</v>
      </c>
      <c r="AA71" s="3">
        <f t="shared" si="28"/>
        <v>8</v>
      </c>
      <c r="AB71" s="3">
        <f t="shared" si="29"/>
        <v>7</v>
      </c>
      <c r="AC71" s="3">
        <f t="shared" si="30"/>
        <v>6</v>
      </c>
      <c r="AD71" s="3">
        <f t="shared" si="31"/>
        <v>2</v>
      </c>
    </row>
    <row r="72" spans="1:30" x14ac:dyDescent="0.25">
      <c r="A72" s="2">
        <v>35398</v>
      </c>
      <c r="B72">
        <v>-0.70450598901857697</v>
      </c>
      <c r="C72">
        <v>-0.334708277267114</v>
      </c>
      <c r="D72">
        <v>0.27481730607678001</v>
      </c>
      <c r="E72">
        <v>-0.199113984820733</v>
      </c>
      <c r="F72">
        <v>2.2341885582270402</v>
      </c>
      <c r="G72">
        <v>-1.5759671509931901</v>
      </c>
      <c r="H72">
        <v>-1.84566797770697</v>
      </c>
      <c r="I72">
        <v>0.62786397896713098</v>
      </c>
      <c r="J72">
        <v>0.46039298414507102</v>
      </c>
      <c r="K72">
        <v>-0.32740388932619402</v>
      </c>
      <c r="L72">
        <v>0.21780975943045999</v>
      </c>
      <c r="M72">
        <v>0.266885599323128</v>
      </c>
      <c r="N72">
        <v>0.176308548045994</v>
      </c>
      <c r="O72">
        <v>0.72910053491717097</v>
      </c>
      <c r="P72" s="4">
        <f t="shared" si="17"/>
        <v>35398</v>
      </c>
      <c r="Q72" s="3">
        <f t="shared" si="18"/>
        <v>12</v>
      </c>
      <c r="R72" s="3">
        <f t="shared" si="19"/>
        <v>11</v>
      </c>
      <c r="S72" s="3">
        <f t="shared" si="20"/>
        <v>5</v>
      </c>
      <c r="T72" s="3">
        <f t="shared" si="21"/>
        <v>9</v>
      </c>
      <c r="U72" s="3">
        <f t="shared" si="22"/>
        <v>1</v>
      </c>
      <c r="V72" s="3">
        <f t="shared" si="23"/>
        <v>13</v>
      </c>
      <c r="W72" s="3">
        <f t="shared" si="24"/>
        <v>14</v>
      </c>
      <c r="X72" s="3">
        <f t="shared" si="25"/>
        <v>3</v>
      </c>
      <c r="Y72" s="3">
        <f t="shared" si="26"/>
        <v>4</v>
      </c>
      <c r="Z72" s="3">
        <f t="shared" si="27"/>
        <v>10</v>
      </c>
      <c r="AA72" s="3">
        <f t="shared" si="28"/>
        <v>7</v>
      </c>
      <c r="AB72" s="3">
        <f t="shared" si="29"/>
        <v>6</v>
      </c>
      <c r="AC72" s="3">
        <f t="shared" si="30"/>
        <v>8</v>
      </c>
      <c r="AD72" s="3">
        <f t="shared" si="31"/>
        <v>2</v>
      </c>
    </row>
    <row r="73" spans="1:30" x14ac:dyDescent="0.25">
      <c r="A73" s="2">
        <v>35430</v>
      </c>
      <c r="B73">
        <v>-0.74332418901193198</v>
      </c>
      <c r="C73">
        <v>-0.450174817413238</v>
      </c>
      <c r="D73">
        <v>0.45497952925164997</v>
      </c>
      <c r="E73">
        <v>-0.15311568007851201</v>
      </c>
      <c r="F73">
        <v>2.1093604684195602</v>
      </c>
      <c r="G73">
        <v>-1.5851875099633499</v>
      </c>
      <c r="H73">
        <v>-1.9495566211845901</v>
      </c>
      <c r="I73">
        <v>0.62574499194102795</v>
      </c>
      <c r="J73">
        <v>0.49210216723434003</v>
      </c>
      <c r="K73">
        <v>-0.14925264177626499</v>
      </c>
      <c r="L73">
        <v>0.261570466229812</v>
      </c>
      <c r="M73">
        <v>0.19667234620060001</v>
      </c>
      <c r="N73">
        <v>0.23054401203987299</v>
      </c>
      <c r="O73">
        <v>0.65963747811103202</v>
      </c>
      <c r="P73" s="4">
        <f t="shared" si="17"/>
        <v>35430</v>
      </c>
      <c r="Q73" s="3">
        <f t="shared" si="18"/>
        <v>12</v>
      </c>
      <c r="R73" s="3">
        <f t="shared" si="19"/>
        <v>11</v>
      </c>
      <c r="S73" s="3">
        <f t="shared" si="20"/>
        <v>5</v>
      </c>
      <c r="T73" s="3">
        <f t="shared" si="21"/>
        <v>10</v>
      </c>
      <c r="U73" s="3">
        <f t="shared" si="22"/>
        <v>1</v>
      </c>
      <c r="V73" s="3">
        <f t="shared" si="23"/>
        <v>13</v>
      </c>
      <c r="W73" s="3">
        <f t="shared" si="24"/>
        <v>14</v>
      </c>
      <c r="X73" s="3">
        <f t="shared" si="25"/>
        <v>3</v>
      </c>
      <c r="Y73" s="3">
        <f t="shared" si="26"/>
        <v>4</v>
      </c>
      <c r="Z73" s="3">
        <f t="shared" si="27"/>
        <v>9</v>
      </c>
      <c r="AA73" s="3">
        <f t="shared" si="28"/>
        <v>6</v>
      </c>
      <c r="AB73" s="3">
        <f t="shared" si="29"/>
        <v>8</v>
      </c>
      <c r="AC73" s="3">
        <f t="shared" si="30"/>
        <v>7</v>
      </c>
      <c r="AD73" s="3">
        <f t="shared" si="31"/>
        <v>2</v>
      </c>
    </row>
    <row r="74" spans="1:30" x14ac:dyDescent="0.25">
      <c r="A74" s="2">
        <v>35461</v>
      </c>
      <c r="B74">
        <v>-0.80751059777250001</v>
      </c>
      <c r="C74">
        <v>-0.44395748989345701</v>
      </c>
      <c r="D74">
        <v>0.39552136999673698</v>
      </c>
      <c r="E74">
        <v>-0.17144954761426001</v>
      </c>
      <c r="F74">
        <v>2.0355355291692399</v>
      </c>
      <c r="G74">
        <v>-1.2512116420222399</v>
      </c>
      <c r="H74">
        <v>-2.2141065193276899</v>
      </c>
      <c r="I74">
        <v>0.63464704014675399</v>
      </c>
      <c r="J74">
        <v>0.47185634818937799</v>
      </c>
      <c r="K74">
        <v>-0.150604189622706</v>
      </c>
      <c r="L74">
        <v>0.323912082899249</v>
      </c>
      <c r="M74">
        <v>0.32782468505219498</v>
      </c>
      <c r="N74">
        <v>0.16744231864307299</v>
      </c>
      <c r="O74">
        <v>0.68210061215621598</v>
      </c>
      <c r="P74" s="4">
        <f t="shared" si="17"/>
        <v>35461</v>
      </c>
      <c r="Q74" s="3">
        <f t="shared" si="18"/>
        <v>12</v>
      </c>
      <c r="R74" s="3">
        <f t="shared" si="19"/>
        <v>11</v>
      </c>
      <c r="S74" s="3">
        <f t="shared" si="20"/>
        <v>5</v>
      </c>
      <c r="T74" s="3">
        <f t="shared" si="21"/>
        <v>10</v>
      </c>
      <c r="U74" s="3">
        <f t="shared" si="22"/>
        <v>1</v>
      </c>
      <c r="V74" s="3">
        <f t="shared" si="23"/>
        <v>13</v>
      </c>
      <c r="W74" s="3">
        <f t="shared" si="24"/>
        <v>14</v>
      </c>
      <c r="X74" s="3">
        <f t="shared" si="25"/>
        <v>3</v>
      </c>
      <c r="Y74" s="3">
        <f t="shared" si="26"/>
        <v>4</v>
      </c>
      <c r="Z74" s="3">
        <f t="shared" si="27"/>
        <v>9</v>
      </c>
      <c r="AA74" s="3">
        <f t="shared" si="28"/>
        <v>7</v>
      </c>
      <c r="AB74" s="3">
        <f t="shared" si="29"/>
        <v>6</v>
      </c>
      <c r="AC74" s="3">
        <f t="shared" si="30"/>
        <v>8</v>
      </c>
      <c r="AD74" s="3">
        <f t="shared" si="31"/>
        <v>2</v>
      </c>
    </row>
    <row r="75" spans="1:30" x14ac:dyDescent="0.25">
      <c r="A75" s="2">
        <v>35489</v>
      </c>
      <c r="B75">
        <v>-0.93585015004582595</v>
      </c>
      <c r="C75">
        <v>-0.57050475463713302</v>
      </c>
      <c r="D75">
        <v>0.83392145579704302</v>
      </c>
      <c r="E75">
        <v>2.1137265875532E-2</v>
      </c>
      <c r="F75">
        <v>1.7676922539236699</v>
      </c>
      <c r="G75">
        <v>-1.42050889251895</v>
      </c>
      <c r="H75">
        <v>-2.1224935382163799</v>
      </c>
      <c r="I75">
        <v>0.71824813134425802</v>
      </c>
      <c r="J75">
        <v>0.44535607806594102</v>
      </c>
      <c r="K75">
        <v>-0.24652427721297099</v>
      </c>
      <c r="L75">
        <v>0.356764771983971</v>
      </c>
      <c r="M75">
        <v>0.25638423208830602</v>
      </c>
      <c r="N75">
        <v>0.241403857826576</v>
      </c>
      <c r="O75">
        <v>0.65497356572597298</v>
      </c>
      <c r="P75" s="4">
        <f t="shared" si="17"/>
        <v>35489</v>
      </c>
      <c r="Q75" s="3">
        <f t="shared" si="18"/>
        <v>12</v>
      </c>
      <c r="R75" s="3">
        <f t="shared" si="19"/>
        <v>11</v>
      </c>
      <c r="S75" s="3">
        <f t="shared" si="20"/>
        <v>2</v>
      </c>
      <c r="T75" s="3">
        <f t="shared" si="21"/>
        <v>9</v>
      </c>
      <c r="U75" s="3">
        <f t="shared" si="22"/>
        <v>1</v>
      </c>
      <c r="V75" s="3">
        <f t="shared" si="23"/>
        <v>13</v>
      </c>
      <c r="W75" s="3">
        <f t="shared" si="24"/>
        <v>14</v>
      </c>
      <c r="X75" s="3">
        <f t="shared" si="25"/>
        <v>3</v>
      </c>
      <c r="Y75" s="3">
        <f t="shared" si="26"/>
        <v>5</v>
      </c>
      <c r="Z75" s="3">
        <f t="shared" si="27"/>
        <v>10</v>
      </c>
      <c r="AA75" s="3">
        <f t="shared" si="28"/>
        <v>6</v>
      </c>
      <c r="AB75" s="3">
        <f t="shared" si="29"/>
        <v>7</v>
      </c>
      <c r="AC75" s="3">
        <f t="shared" si="30"/>
        <v>8</v>
      </c>
      <c r="AD75" s="3">
        <f t="shared" si="31"/>
        <v>4</v>
      </c>
    </row>
    <row r="76" spans="1:30" x14ac:dyDescent="0.25">
      <c r="A76" s="2">
        <v>35520</v>
      </c>
      <c r="B76">
        <v>-0.91581104419861503</v>
      </c>
      <c r="C76">
        <v>-0.63658348562252398</v>
      </c>
      <c r="D76">
        <v>0.77159977412077596</v>
      </c>
      <c r="E76">
        <v>0.135760281385125</v>
      </c>
      <c r="F76">
        <v>1.7014559408666301</v>
      </c>
      <c r="G76">
        <v>-1.4044957612995801</v>
      </c>
      <c r="H76">
        <v>-2.1958626802278398</v>
      </c>
      <c r="I76">
        <v>0.77055556494116095</v>
      </c>
      <c r="J76">
        <v>0.23016277340593</v>
      </c>
      <c r="K76">
        <v>-0.16026731213597101</v>
      </c>
      <c r="L76">
        <v>0.50009768077557903</v>
      </c>
      <c r="M76">
        <v>0.42077309440945998</v>
      </c>
      <c r="N76">
        <v>0.23789046815978099</v>
      </c>
      <c r="O76">
        <v>0.544724705420087</v>
      </c>
      <c r="P76" s="4">
        <f t="shared" si="17"/>
        <v>35520</v>
      </c>
      <c r="Q76" s="3">
        <f t="shared" si="18"/>
        <v>12</v>
      </c>
      <c r="R76" s="3">
        <f t="shared" si="19"/>
        <v>11</v>
      </c>
      <c r="S76" s="3">
        <f t="shared" si="20"/>
        <v>2</v>
      </c>
      <c r="T76" s="3">
        <f t="shared" si="21"/>
        <v>9</v>
      </c>
      <c r="U76" s="3">
        <f t="shared" si="22"/>
        <v>1</v>
      </c>
      <c r="V76" s="3">
        <f t="shared" si="23"/>
        <v>13</v>
      </c>
      <c r="W76" s="3">
        <f t="shared" si="24"/>
        <v>14</v>
      </c>
      <c r="X76" s="3">
        <f t="shared" si="25"/>
        <v>3</v>
      </c>
      <c r="Y76" s="3">
        <f t="shared" si="26"/>
        <v>8</v>
      </c>
      <c r="Z76" s="3">
        <f t="shared" si="27"/>
        <v>10</v>
      </c>
      <c r="AA76" s="3">
        <f t="shared" si="28"/>
        <v>5</v>
      </c>
      <c r="AB76" s="3">
        <f t="shared" si="29"/>
        <v>6</v>
      </c>
      <c r="AC76" s="3">
        <f t="shared" si="30"/>
        <v>7</v>
      </c>
      <c r="AD76" s="3">
        <f t="shared" si="31"/>
        <v>4</v>
      </c>
    </row>
    <row r="77" spans="1:30" x14ac:dyDescent="0.25">
      <c r="A77" s="2">
        <v>35550</v>
      </c>
      <c r="B77">
        <v>0.44267103603131303</v>
      </c>
      <c r="C77">
        <v>0.59534335018490503</v>
      </c>
      <c r="D77">
        <v>-2.2773192763175101</v>
      </c>
      <c r="E77">
        <v>-0.529979532104077</v>
      </c>
      <c r="F77">
        <v>1.93413393243103</v>
      </c>
      <c r="G77">
        <v>-0.30250732300487498</v>
      </c>
      <c r="H77">
        <v>-1.1871129098274</v>
      </c>
      <c r="I77">
        <v>0.66017672493153601</v>
      </c>
      <c r="J77">
        <v>-0.129685409191063</v>
      </c>
      <c r="K77">
        <v>3.3741547821879797E-2</v>
      </c>
      <c r="L77">
        <v>0.18159360781504399</v>
      </c>
      <c r="M77">
        <v>0.95151653045517004</v>
      </c>
      <c r="N77">
        <v>-0.56003093588520603</v>
      </c>
      <c r="O77">
        <v>0.18745865665924899</v>
      </c>
      <c r="P77" s="4">
        <f t="shared" si="17"/>
        <v>35550</v>
      </c>
      <c r="Q77" s="3">
        <f t="shared" si="18"/>
        <v>5</v>
      </c>
      <c r="R77" s="3">
        <f t="shared" si="19"/>
        <v>4</v>
      </c>
      <c r="S77" s="3">
        <f t="shared" si="20"/>
        <v>14</v>
      </c>
      <c r="T77" s="3">
        <f t="shared" si="21"/>
        <v>11</v>
      </c>
      <c r="U77" s="3">
        <f t="shared" si="22"/>
        <v>1</v>
      </c>
      <c r="V77" s="3">
        <f t="shared" si="23"/>
        <v>10</v>
      </c>
      <c r="W77" s="3">
        <f t="shared" si="24"/>
        <v>13</v>
      </c>
      <c r="X77" s="3">
        <f t="shared" si="25"/>
        <v>3</v>
      </c>
      <c r="Y77" s="3">
        <f t="shared" si="26"/>
        <v>9</v>
      </c>
      <c r="Z77" s="3">
        <f t="shared" si="27"/>
        <v>8</v>
      </c>
      <c r="AA77" s="3">
        <f t="shared" si="28"/>
        <v>7</v>
      </c>
      <c r="AB77" s="3">
        <f t="shared" si="29"/>
        <v>2</v>
      </c>
      <c r="AC77" s="3">
        <f t="shared" si="30"/>
        <v>12</v>
      </c>
      <c r="AD77" s="3">
        <f t="shared" si="31"/>
        <v>6</v>
      </c>
    </row>
    <row r="78" spans="1:30" x14ac:dyDescent="0.25">
      <c r="A78" s="2">
        <v>35580</v>
      </c>
      <c r="B78">
        <v>-0.33075505693978202</v>
      </c>
      <c r="C78">
        <v>-2.8158907280615101E-2</v>
      </c>
      <c r="D78">
        <v>-0.90508961944262001</v>
      </c>
      <c r="E78">
        <v>-0.25656495555126002</v>
      </c>
      <c r="F78">
        <v>2.28832779032926</v>
      </c>
      <c r="G78">
        <v>-1.1281414466469699</v>
      </c>
      <c r="H78">
        <v>-1.9527792289889001</v>
      </c>
      <c r="I78">
        <v>0.83300139840671805</v>
      </c>
      <c r="J78">
        <v>-2.1399243490187299E-2</v>
      </c>
      <c r="K78">
        <v>5.2575256910007299E-2</v>
      </c>
      <c r="L78">
        <v>0.33626993564055102</v>
      </c>
      <c r="M78">
        <v>0.76785761523232399</v>
      </c>
      <c r="N78">
        <v>-0.16151956761373401</v>
      </c>
      <c r="O78">
        <v>0.50637602943521498</v>
      </c>
      <c r="P78" s="4">
        <f t="shared" si="17"/>
        <v>35580</v>
      </c>
      <c r="Q78" s="3">
        <f t="shared" si="18"/>
        <v>11</v>
      </c>
      <c r="R78" s="3">
        <f t="shared" si="19"/>
        <v>8</v>
      </c>
      <c r="S78" s="3">
        <f t="shared" si="20"/>
        <v>12</v>
      </c>
      <c r="T78" s="3">
        <f t="shared" si="21"/>
        <v>10</v>
      </c>
      <c r="U78" s="3">
        <f t="shared" si="22"/>
        <v>1</v>
      </c>
      <c r="V78" s="3">
        <f t="shared" si="23"/>
        <v>13</v>
      </c>
      <c r="W78" s="3">
        <f t="shared" si="24"/>
        <v>14</v>
      </c>
      <c r="X78" s="3">
        <f t="shared" si="25"/>
        <v>2</v>
      </c>
      <c r="Y78" s="3">
        <f t="shared" si="26"/>
        <v>7</v>
      </c>
      <c r="Z78" s="3">
        <f t="shared" si="27"/>
        <v>6</v>
      </c>
      <c r="AA78" s="3">
        <f t="shared" si="28"/>
        <v>5</v>
      </c>
      <c r="AB78" s="3">
        <f t="shared" si="29"/>
        <v>3</v>
      </c>
      <c r="AC78" s="3">
        <f t="shared" si="30"/>
        <v>9</v>
      </c>
      <c r="AD78" s="3">
        <f t="shared" si="31"/>
        <v>4</v>
      </c>
    </row>
    <row r="79" spans="1:30" x14ac:dyDescent="0.25">
      <c r="A79" s="2">
        <v>35611</v>
      </c>
      <c r="B79">
        <v>-0.88294972148939599</v>
      </c>
      <c r="C79">
        <v>-0.61820216772943004</v>
      </c>
      <c r="D79">
        <v>0.57330201959447102</v>
      </c>
      <c r="E79">
        <v>4.9578811696587802E-2</v>
      </c>
      <c r="F79">
        <v>1.81512397420982</v>
      </c>
      <c r="G79">
        <v>-1.3347923624634599</v>
      </c>
      <c r="H79">
        <v>-2.1812884113812001</v>
      </c>
      <c r="I79">
        <v>0.86327317599279396</v>
      </c>
      <c r="J79">
        <v>-6.5557347369195204E-2</v>
      </c>
      <c r="K79">
        <v>4.0473892064984598E-2</v>
      </c>
      <c r="L79">
        <v>0.38088683569652998</v>
      </c>
      <c r="M79">
        <v>0.62284107028755997</v>
      </c>
      <c r="N79">
        <v>0.127064209391825</v>
      </c>
      <c r="O79">
        <v>0.61024602149810803</v>
      </c>
      <c r="P79" s="4">
        <f t="shared" si="17"/>
        <v>35611</v>
      </c>
      <c r="Q79" s="3">
        <f t="shared" si="18"/>
        <v>12</v>
      </c>
      <c r="R79" s="3">
        <f t="shared" si="19"/>
        <v>11</v>
      </c>
      <c r="S79" s="3">
        <f t="shared" si="20"/>
        <v>5</v>
      </c>
      <c r="T79" s="3">
        <f t="shared" si="21"/>
        <v>8</v>
      </c>
      <c r="U79" s="3">
        <f t="shared" si="22"/>
        <v>1</v>
      </c>
      <c r="V79" s="3">
        <f t="shared" si="23"/>
        <v>13</v>
      </c>
      <c r="W79" s="3">
        <f t="shared" si="24"/>
        <v>14</v>
      </c>
      <c r="X79" s="3">
        <f t="shared" si="25"/>
        <v>2</v>
      </c>
      <c r="Y79" s="3">
        <f t="shared" si="26"/>
        <v>10</v>
      </c>
      <c r="Z79" s="3">
        <f t="shared" si="27"/>
        <v>9</v>
      </c>
      <c r="AA79" s="3">
        <f t="shared" si="28"/>
        <v>6</v>
      </c>
      <c r="AB79" s="3">
        <f t="shared" si="29"/>
        <v>3</v>
      </c>
      <c r="AC79" s="3">
        <f t="shared" si="30"/>
        <v>7</v>
      </c>
      <c r="AD79" s="3">
        <f t="shared" si="31"/>
        <v>4</v>
      </c>
    </row>
    <row r="80" spans="1:30" x14ac:dyDescent="0.25">
      <c r="A80" s="2">
        <v>35642</v>
      </c>
      <c r="B80">
        <v>-0.95475971669561699</v>
      </c>
      <c r="C80">
        <v>-0.56080831595023795</v>
      </c>
      <c r="D80">
        <v>0.50357775960502404</v>
      </c>
      <c r="E80">
        <v>0.24984121286136801</v>
      </c>
      <c r="F80">
        <v>1.7926953350229899</v>
      </c>
      <c r="G80">
        <v>-1.17505257508751</v>
      </c>
      <c r="H80">
        <v>-2.2281255636166</v>
      </c>
      <c r="I80">
        <v>0.99438787022910902</v>
      </c>
      <c r="J80">
        <v>-0.185065827238138</v>
      </c>
      <c r="K80">
        <v>-0.11362056998681599</v>
      </c>
      <c r="L80">
        <v>0.36494777713044801</v>
      </c>
      <c r="M80">
        <v>0.58559232856250498</v>
      </c>
      <c r="N80">
        <v>0.115228239991056</v>
      </c>
      <c r="O80">
        <v>0.61116204517242601</v>
      </c>
      <c r="P80" s="4">
        <f t="shared" si="17"/>
        <v>35642</v>
      </c>
      <c r="Q80" s="3">
        <f t="shared" si="18"/>
        <v>12</v>
      </c>
      <c r="R80" s="3">
        <f t="shared" si="19"/>
        <v>11</v>
      </c>
      <c r="S80" s="3">
        <f t="shared" si="20"/>
        <v>5</v>
      </c>
      <c r="T80" s="3">
        <f t="shared" si="21"/>
        <v>7</v>
      </c>
      <c r="U80" s="3">
        <f t="shared" si="22"/>
        <v>1</v>
      </c>
      <c r="V80" s="3">
        <f t="shared" si="23"/>
        <v>13</v>
      </c>
      <c r="W80" s="3">
        <f t="shared" si="24"/>
        <v>14</v>
      </c>
      <c r="X80" s="3">
        <f t="shared" si="25"/>
        <v>2</v>
      </c>
      <c r="Y80" s="3">
        <f t="shared" si="26"/>
        <v>10</v>
      </c>
      <c r="Z80" s="3">
        <f t="shared" si="27"/>
        <v>9</v>
      </c>
      <c r="AA80" s="3">
        <f t="shared" si="28"/>
        <v>6</v>
      </c>
      <c r="AB80" s="3">
        <f t="shared" si="29"/>
        <v>4</v>
      </c>
      <c r="AC80" s="3">
        <f t="shared" si="30"/>
        <v>8</v>
      </c>
      <c r="AD80" s="3">
        <f t="shared" si="31"/>
        <v>3</v>
      </c>
    </row>
    <row r="81" spans="1:30" x14ac:dyDescent="0.25">
      <c r="A81" s="2">
        <v>35671</v>
      </c>
      <c r="B81">
        <v>-1.14599106559395</v>
      </c>
      <c r="C81">
        <v>-0.72725872497101596</v>
      </c>
      <c r="D81">
        <v>1.18886785275512</v>
      </c>
      <c r="E81">
        <v>0.37727476290755602</v>
      </c>
      <c r="F81">
        <v>1.28786571561718</v>
      </c>
      <c r="G81">
        <v>-1.1361827372636399</v>
      </c>
      <c r="H81">
        <v>-2.1864773753576299</v>
      </c>
      <c r="I81">
        <v>0.85479615409799004</v>
      </c>
      <c r="J81">
        <v>-0.35762734869676099</v>
      </c>
      <c r="K81">
        <v>-7.7031446044066101E-2</v>
      </c>
      <c r="L81">
        <v>0.398998840336377</v>
      </c>
      <c r="M81">
        <v>0.32777258774548201</v>
      </c>
      <c r="N81">
        <v>0.48191713584635598</v>
      </c>
      <c r="O81">
        <v>0.71307564862101103</v>
      </c>
      <c r="P81" s="4">
        <f t="shared" si="17"/>
        <v>35671</v>
      </c>
      <c r="Q81" s="3">
        <f t="shared" si="18"/>
        <v>13</v>
      </c>
      <c r="R81" s="3">
        <f t="shared" si="19"/>
        <v>11</v>
      </c>
      <c r="S81" s="3">
        <f t="shared" si="20"/>
        <v>2</v>
      </c>
      <c r="T81" s="3">
        <f t="shared" si="21"/>
        <v>7</v>
      </c>
      <c r="U81" s="3">
        <f t="shared" si="22"/>
        <v>1</v>
      </c>
      <c r="V81" s="3">
        <f t="shared" si="23"/>
        <v>12</v>
      </c>
      <c r="W81" s="3">
        <f t="shared" si="24"/>
        <v>14</v>
      </c>
      <c r="X81" s="3">
        <f t="shared" si="25"/>
        <v>3</v>
      </c>
      <c r="Y81" s="3">
        <f t="shared" si="26"/>
        <v>10</v>
      </c>
      <c r="Z81" s="3">
        <f t="shared" si="27"/>
        <v>9</v>
      </c>
      <c r="AA81" s="3">
        <f t="shared" si="28"/>
        <v>6</v>
      </c>
      <c r="AB81" s="3">
        <f t="shared" si="29"/>
        <v>8</v>
      </c>
      <c r="AC81" s="3">
        <f t="shared" si="30"/>
        <v>5</v>
      </c>
      <c r="AD81" s="3">
        <f t="shared" si="31"/>
        <v>4</v>
      </c>
    </row>
    <row r="82" spans="1:30" x14ac:dyDescent="0.25">
      <c r="A82" s="2">
        <v>35703</v>
      </c>
      <c r="B82">
        <v>-0.82712048629185897</v>
      </c>
      <c r="C82">
        <v>-0.44918053681435699</v>
      </c>
      <c r="D82">
        <v>0.38087702424804298</v>
      </c>
      <c r="E82">
        <v>0.135377271975955</v>
      </c>
      <c r="F82">
        <v>1.7318410674642399</v>
      </c>
      <c r="G82">
        <v>-0.93001044474661398</v>
      </c>
      <c r="H82">
        <v>-2.45446298516381</v>
      </c>
      <c r="I82">
        <v>0.90820738878213403</v>
      </c>
      <c r="J82">
        <v>-0.49837256868824897</v>
      </c>
      <c r="K82">
        <v>0.103125699438992</v>
      </c>
      <c r="L82">
        <v>0.42703688732440098</v>
      </c>
      <c r="M82">
        <v>0.60677090996404104</v>
      </c>
      <c r="N82">
        <v>0.27039798735598097</v>
      </c>
      <c r="O82">
        <v>0.59551278515110695</v>
      </c>
      <c r="P82" s="4">
        <f t="shared" si="17"/>
        <v>35703</v>
      </c>
      <c r="Q82" s="3">
        <f t="shared" si="18"/>
        <v>12</v>
      </c>
      <c r="R82" s="3">
        <f t="shared" si="19"/>
        <v>10</v>
      </c>
      <c r="S82" s="3">
        <f t="shared" si="20"/>
        <v>6</v>
      </c>
      <c r="T82" s="3">
        <f t="shared" si="21"/>
        <v>8</v>
      </c>
      <c r="U82" s="3">
        <f t="shared" si="22"/>
        <v>1</v>
      </c>
      <c r="V82" s="3">
        <f t="shared" si="23"/>
        <v>13</v>
      </c>
      <c r="W82" s="3">
        <f t="shared" si="24"/>
        <v>14</v>
      </c>
      <c r="X82" s="3">
        <f t="shared" si="25"/>
        <v>2</v>
      </c>
      <c r="Y82" s="3">
        <f t="shared" si="26"/>
        <v>11</v>
      </c>
      <c r="Z82" s="3">
        <f t="shared" si="27"/>
        <v>9</v>
      </c>
      <c r="AA82" s="3">
        <f t="shared" si="28"/>
        <v>5</v>
      </c>
      <c r="AB82" s="3">
        <f t="shared" si="29"/>
        <v>3</v>
      </c>
      <c r="AC82" s="3">
        <f t="shared" si="30"/>
        <v>7</v>
      </c>
      <c r="AD82" s="3">
        <f t="shared" si="31"/>
        <v>4</v>
      </c>
    </row>
    <row r="83" spans="1:30" x14ac:dyDescent="0.25">
      <c r="A83" s="2">
        <v>35734</v>
      </c>
      <c r="B83">
        <v>-0.197649651663071</v>
      </c>
      <c r="C83">
        <v>0.231351155666496</v>
      </c>
      <c r="D83">
        <v>-1.2201542596799799</v>
      </c>
      <c r="E83">
        <v>-0.241826881564289</v>
      </c>
      <c r="F83">
        <v>1.97467733766603</v>
      </c>
      <c r="G83">
        <v>-0.74163236477462902</v>
      </c>
      <c r="H83">
        <v>-1.99754771330209</v>
      </c>
      <c r="I83">
        <v>0.98965797446154802</v>
      </c>
      <c r="J83">
        <v>-0.58753361046399899</v>
      </c>
      <c r="K83">
        <v>7.8189229227270701E-2</v>
      </c>
      <c r="L83">
        <v>0.39624461909779601</v>
      </c>
      <c r="M83">
        <v>1.01646788524055</v>
      </c>
      <c r="N83">
        <v>-0.271258833868462</v>
      </c>
      <c r="O83">
        <v>0.57101511395682802</v>
      </c>
      <c r="P83" s="4">
        <f t="shared" si="17"/>
        <v>35734</v>
      </c>
      <c r="Q83" s="3">
        <f t="shared" si="18"/>
        <v>8</v>
      </c>
      <c r="R83" s="3">
        <f t="shared" si="19"/>
        <v>6</v>
      </c>
      <c r="S83" s="3">
        <f t="shared" si="20"/>
        <v>13</v>
      </c>
      <c r="T83" s="3">
        <f t="shared" si="21"/>
        <v>9</v>
      </c>
      <c r="U83" s="3">
        <f t="shared" si="22"/>
        <v>1</v>
      </c>
      <c r="V83" s="3">
        <f t="shared" si="23"/>
        <v>12</v>
      </c>
      <c r="W83" s="3">
        <f t="shared" si="24"/>
        <v>14</v>
      </c>
      <c r="X83" s="3">
        <f t="shared" si="25"/>
        <v>3</v>
      </c>
      <c r="Y83" s="3">
        <f t="shared" si="26"/>
        <v>11</v>
      </c>
      <c r="Z83" s="3">
        <f t="shared" si="27"/>
        <v>7</v>
      </c>
      <c r="AA83" s="3">
        <f t="shared" si="28"/>
        <v>5</v>
      </c>
      <c r="AB83" s="3">
        <f t="shared" si="29"/>
        <v>2</v>
      </c>
      <c r="AC83" s="3">
        <f t="shared" si="30"/>
        <v>10</v>
      </c>
      <c r="AD83" s="3">
        <f t="shared" si="31"/>
        <v>4</v>
      </c>
    </row>
    <row r="84" spans="1:30" x14ac:dyDescent="0.25">
      <c r="A84" s="2">
        <v>35762</v>
      </c>
      <c r="B84">
        <v>-1.17698798263473</v>
      </c>
      <c r="C84">
        <v>-0.67510478267194896</v>
      </c>
      <c r="D84">
        <v>1.62348246846866</v>
      </c>
      <c r="E84">
        <v>0.435235879888487</v>
      </c>
      <c r="F84">
        <v>0.60959071339122795</v>
      </c>
      <c r="G84">
        <v>-0.82799344632493499</v>
      </c>
      <c r="H84">
        <v>-2.24112082467121</v>
      </c>
      <c r="I84">
        <v>0.772888283207951</v>
      </c>
      <c r="J84">
        <v>-0.63939551941761397</v>
      </c>
      <c r="K84">
        <v>1.0308389250809499E-2</v>
      </c>
      <c r="L84">
        <v>0.324710583150496</v>
      </c>
      <c r="M84">
        <v>0.362802121264518</v>
      </c>
      <c r="N84">
        <v>0.70058288774010802</v>
      </c>
      <c r="O84">
        <v>0.72100122935817601</v>
      </c>
      <c r="P84" s="4">
        <f t="shared" si="17"/>
        <v>35762</v>
      </c>
      <c r="Q84" s="3">
        <f t="shared" si="18"/>
        <v>13</v>
      </c>
      <c r="R84" s="3">
        <f t="shared" si="19"/>
        <v>11</v>
      </c>
      <c r="S84" s="3">
        <f t="shared" si="20"/>
        <v>1</v>
      </c>
      <c r="T84" s="3">
        <f t="shared" si="21"/>
        <v>6</v>
      </c>
      <c r="U84" s="3">
        <f t="shared" si="22"/>
        <v>5</v>
      </c>
      <c r="V84" s="3">
        <f t="shared" si="23"/>
        <v>12</v>
      </c>
      <c r="W84" s="3">
        <f t="shared" si="24"/>
        <v>14</v>
      </c>
      <c r="X84" s="3">
        <f t="shared" si="25"/>
        <v>2</v>
      </c>
      <c r="Y84" s="3">
        <f t="shared" si="26"/>
        <v>10</v>
      </c>
      <c r="Z84" s="3">
        <f t="shared" si="27"/>
        <v>9</v>
      </c>
      <c r="AA84" s="3">
        <f t="shared" si="28"/>
        <v>8</v>
      </c>
      <c r="AB84" s="3">
        <f t="shared" si="29"/>
        <v>7</v>
      </c>
      <c r="AC84" s="3">
        <f t="shared" si="30"/>
        <v>4</v>
      </c>
      <c r="AD84" s="3">
        <f t="shared" si="31"/>
        <v>3</v>
      </c>
    </row>
    <row r="85" spans="1:30" x14ac:dyDescent="0.25">
      <c r="A85" s="2">
        <v>35795</v>
      </c>
      <c r="B85">
        <v>-0.85581352194364602</v>
      </c>
      <c r="C85">
        <v>-0.50702359352734006</v>
      </c>
      <c r="D85">
        <v>1.1271485576797</v>
      </c>
      <c r="E85">
        <v>0.45632245145672501</v>
      </c>
      <c r="F85">
        <v>0.77846785364034199</v>
      </c>
      <c r="G85">
        <v>-0.48406361941287801</v>
      </c>
      <c r="H85">
        <v>-2.6031573616272699</v>
      </c>
      <c r="I85">
        <v>0.81593172929715696</v>
      </c>
      <c r="J85">
        <v>-0.96588927886246401</v>
      </c>
      <c r="K85">
        <v>0.125087324739064</v>
      </c>
      <c r="L85">
        <v>0.17011504255701501</v>
      </c>
      <c r="M85">
        <v>0.74258932189211202</v>
      </c>
      <c r="N85">
        <v>0.59864299274767596</v>
      </c>
      <c r="O85">
        <v>0.60164210136380603</v>
      </c>
      <c r="P85" s="4">
        <f t="shared" si="17"/>
        <v>35795</v>
      </c>
      <c r="Q85" s="3">
        <f t="shared" si="18"/>
        <v>12</v>
      </c>
      <c r="R85" s="3">
        <f t="shared" si="19"/>
        <v>11</v>
      </c>
      <c r="S85" s="3">
        <f t="shared" si="20"/>
        <v>1</v>
      </c>
      <c r="T85" s="3">
        <f t="shared" si="21"/>
        <v>7</v>
      </c>
      <c r="U85" s="3">
        <f t="shared" si="22"/>
        <v>3</v>
      </c>
      <c r="V85" s="3">
        <f t="shared" si="23"/>
        <v>10</v>
      </c>
      <c r="W85" s="3">
        <f t="shared" si="24"/>
        <v>14</v>
      </c>
      <c r="X85" s="3">
        <f t="shared" si="25"/>
        <v>2</v>
      </c>
      <c r="Y85" s="3">
        <f t="shared" si="26"/>
        <v>13</v>
      </c>
      <c r="Z85" s="3">
        <f t="shared" si="27"/>
        <v>9</v>
      </c>
      <c r="AA85" s="3">
        <f t="shared" si="28"/>
        <v>8</v>
      </c>
      <c r="AB85" s="3">
        <f t="shared" si="29"/>
        <v>4</v>
      </c>
      <c r="AC85" s="3">
        <f t="shared" si="30"/>
        <v>6</v>
      </c>
      <c r="AD85" s="3">
        <f t="shared" si="31"/>
        <v>5</v>
      </c>
    </row>
    <row r="86" spans="1:30" x14ac:dyDescent="0.25">
      <c r="A86" s="2">
        <v>35825</v>
      </c>
      <c r="B86">
        <v>-0.58550060771830703</v>
      </c>
      <c r="C86">
        <v>-0.19520196330068701</v>
      </c>
      <c r="D86">
        <v>-0.145192104433463</v>
      </c>
      <c r="E86">
        <v>0.146927858891063</v>
      </c>
      <c r="F86">
        <v>1.2774792674130699</v>
      </c>
      <c r="G86">
        <v>-0.47143545503898998</v>
      </c>
      <c r="H86">
        <v>-2.4856780792639399</v>
      </c>
      <c r="I86">
        <v>1.0616463046704101</v>
      </c>
      <c r="J86">
        <v>-1.22760241789691</v>
      </c>
      <c r="K86">
        <v>0.35019036982246698</v>
      </c>
      <c r="L86">
        <v>0.396227778161377</v>
      </c>
      <c r="M86">
        <v>1.09771330759783</v>
      </c>
      <c r="N86">
        <v>0.14487686218827101</v>
      </c>
      <c r="O86">
        <v>0.63554887890779699</v>
      </c>
      <c r="P86" s="4">
        <f t="shared" si="17"/>
        <v>35825</v>
      </c>
      <c r="Q86" s="3">
        <f t="shared" si="18"/>
        <v>12</v>
      </c>
      <c r="R86" s="3">
        <f t="shared" si="19"/>
        <v>10</v>
      </c>
      <c r="S86" s="3">
        <f t="shared" si="20"/>
        <v>9</v>
      </c>
      <c r="T86" s="3">
        <f t="shared" si="21"/>
        <v>7</v>
      </c>
      <c r="U86" s="3">
        <f t="shared" si="22"/>
        <v>1</v>
      </c>
      <c r="V86" s="3">
        <f t="shared" si="23"/>
        <v>11</v>
      </c>
      <c r="W86" s="3">
        <f t="shared" si="24"/>
        <v>14</v>
      </c>
      <c r="X86" s="3">
        <f t="shared" si="25"/>
        <v>3</v>
      </c>
      <c r="Y86" s="3">
        <f t="shared" si="26"/>
        <v>13</v>
      </c>
      <c r="Z86" s="3">
        <f t="shared" si="27"/>
        <v>6</v>
      </c>
      <c r="AA86" s="3">
        <f t="shared" si="28"/>
        <v>5</v>
      </c>
      <c r="AB86" s="3">
        <f t="shared" si="29"/>
        <v>2</v>
      </c>
      <c r="AC86" s="3">
        <f t="shared" si="30"/>
        <v>8</v>
      </c>
      <c r="AD86" s="3">
        <f t="shared" si="31"/>
        <v>4</v>
      </c>
    </row>
    <row r="87" spans="1:30" x14ac:dyDescent="0.25">
      <c r="A87" s="2">
        <v>35853</v>
      </c>
      <c r="B87">
        <v>-0.83303123008568702</v>
      </c>
      <c r="C87">
        <v>-0.39767171280109398</v>
      </c>
      <c r="D87">
        <v>0.530605044269433</v>
      </c>
      <c r="E87">
        <v>0.29083943347943703</v>
      </c>
      <c r="F87">
        <v>1.0019762535501799</v>
      </c>
      <c r="G87">
        <v>-0.39046375047607701</v>
      </c>
      <c r="H87">
        <v>-2.55001968511572</v>
      </c>
      <c r="I87">
        <v>1.0009122169375999</v>
      </c>
      <c r="J87">
        <v>-1.2318934102904799</v>
      </c>
      <c r="K87">
        <v>0.39105714585837298</v>
      </c>
      <c r="L87">
        <v>0.29343578620705701</v>
      </c>
      <c r="M87">
        <v>0.94986709832085103</v>
      </c>
      <c r="N87">
        <v>0.38227532699745598</v>
      </c>
      <c r="O87">
        <v>0.56211148314866999</v>
      </c>
      <c r="P87" s="4">
        <f t="shared" si="17"/>
        <v>35853</v>
      </c>
      <c r="Q87" s="3">
        <f t="shared" si="18"/>
        <v>12</v>
      </c>
      <c r="R87" s="3">
        <f t="shared" si="19"/>
        <v>11</v>
      </c>
      <c r="S87" s="3">
        <f t="shared" si="20"/>
        <v>5</v>
      </c>
      <c r="T87" s="3">
        <f t="shared" si="21"/>
        <v>9</v>
      </c>
      <c r="U87" s="3">
        <f t="shared" si="22"/>
        <v>1</v>
      </c>
      <c r="V87" s="3">
        <f t="shared" si="23"/>
        <v>10</v>
      </c>
      <c r="W87" s="3">
        <f t="shared" si="24"/>
        <v>14</v>
      </c>
      <c r="X87" s="3">
        <f t="shared" si="25"/>
        <v>2</v>
      </c>
      <c r="Y87" s="3">
        <f t="shared" si="26"/>
        <v>13</v>
      </c>
      <c r="Z87" s="3">
        <f t="shared" si="27"/>
        <v>6</v>
      </c>
      <c r="AA87" s="3">
        <f t="shared" si="28"/>
        <v>8</v>
      </c>
      <c r="AB87" s="3">
        <f t="shared" si="29"/>
        <v>3</v>
      </c>
      <c r="AC87" s="3">
        <f t="shared" si="30"/>
        <v>7</v>
      </c>
      <c r="AD87" s="3">
        <f t="shared" si="31"/>
        <v>4</v>
      </c>
    </row>
    <row r="88" spans="1:30" x14ac:dyDescent="0.25">
      <c r="A88" s="2">
        <v>35885</v>
      </c>
      <c r="B88">
        <v>-0.94876292100187498</v>
      </c>
      <c r="C88">
        <v>-0.57882162695622097</v>
      </c>
      <c r="D88">
        <v>1.62362329138637</v>
      </c>
      <c r="E88">
        <v>0.57916976582356405</v>
      </c>
      <c r="F88">
        <v>-4.8280505382306799E-2</v>
      </c>
      <c r="G88">
        <v>0.15812810277670999</v>
      </c>
      <c r="H88">
        <v>-2.21367316431426</v>
      </c>
      <c r="I88">
        <v>0.66659695277244302</v>
      </c>
      <c r="J88">
        <v>-1.4869111314310901</v>
      </c>
      <c r="K88">
        <v>0.44626715520893101</v>
      </c>
      <c r="L88">
        <v>0.109001977411107</v>
      </c>
      <c r="M88">
        <v>0.58898702475960296</v>
      </c>
      <c r="N88">
        <v>0.69757631865282899</v>
      </c>
      <c r="O88">
        <v>0.407098760294198</v>
      </c>
      <c r="P88" s="4">
        <f t="shared" si="17"/>
        <v>35885</v>
      </c>
      <c r="Q88" s="3">
        <f t="shared" si="18"/>
        <v>12</v>
      </c>
      <c r="R88" s="3">
        <f t="shared" si="19"/>
        <v>11</v>
      </c>
      <c r="S88" s="3">
        <f t="shared" si="20"/>
        <v>1</v>
      </c>
      <c r="T88" s="3">
        <f t="shared" si="21"/>
        <v>5</v>
      </c>
      <c r="U88" s="3">
        <f t="shared" si="22"/>
        <v>10</v>
      </c>
      <c r="V88" s="3">
        <f t="shared" si="23"/>
        <v>8</v>
      </c>
      <c r="W88" s="3">
        <f t="shared" si="24"/>
        <v>14</v>
      </c>
      <c r="X88" s="3">
        <f t="shared" si="25"/>
        <v>3</v>
      </c>
      <c r="Y88" s="3">
        <f t="shared" si="26"/>
        <v>13</v>
      </c>
      <c r="Z88" s="3">
        <f t="shared" si="27"/>
        <v>6</v>
      </c>
      <c r="AA88" s="3">
        <f t="shared" si="28"/>
        <v>9</v>
      </c>
      <c r="AB88" s="3">
        <f t="shared" si="29"/>
        <v>4</v>
      </c>
      <c r="AC88" s="3">
        <f t="shared" si="30"/>
        <v>2</v>
      </c>
      <c r="AD88" s="3">
        <f t="shared" si="31"/>
        <v>7</v>
      </c>
    </row>
    <row r="89" spans="1:30" x14ac:dyDescent="0.25">
      <c r="A89" s="2">
        <v>35915</v>
      </c>
      <c r="B89">
        <v>-0.77264737745866197</v>
      </c>
      <c r="C89">
        <v>-0.31043737045462</v>
      </c>
      <c r="D89">
        <v>0.92106433208282501</v>
      </c>
      <c r="E89">
        <v>0.54337074867178603</v>
      </c>
      <c r="F89">
        <v>0.30686454459661799</v>
      </c>
      <c r="G89">
        <v>-0.191000156640144</v>
      </c>
      <c r="H89">
        <v>-2.4634124457111599</v>
      </c>
      <c r="I89">
        <v>0.919068330005263</v>
      </c>
      <c r="J89">
        <v>-1.60711115855224</v>
      </c>
      <c r="K89">
        <v>0.47676119547791401</v>
      </c>
      <c r="L89">
        <v>0.33244911430487101</v>
      </c>
      <c r="M89">
        <v>0.80999270325752404</v>
      </c>
      <c r="N89">
        <v>0.45865642279987801</v>
      </c>
      <c r="O89">
        <v>0.57638111762014599</v>
      </c>
      <c r="P89" s="4">
        <f t="shared" si="17"/>
        <v>35915</v>
      </c>
      <c r="Q89" s="3">
        <f t="shared" si="18"/>
        <v>12</v>
      </c>
      <c r="R89" s="3">
        <f t="shared" si="19"/>
        <v>11</v>
      </c>
      <c r="S89" s="3">
        <f t="shared" si="20"/>
        <v>1</v>
      </c>
      <c r="T89" s="3">
        <f t="shared" si="21"/>
        <v>5</v>
      </c>
      <c r="U89" s="3">
        <f t="shared" si="22"/>
        <v>9</v>
      </c>
      <c r="V89" s="3">
        <f t="shared" si="23"/>
        <v>10</v>
      </c>
      <c r="W89" s="3">
        <f t="shared" si="24"/>
        <v>14</v>
      </c>
      <c r="X89" s="3">
        <f t="shared" si="25"/>
        <v>2</v>
      </c>
      <c r="Y89" s="3">
        <f t="shared" si="26"/>
        <v>13</v>
      </c>
      <c r="Z89" s="3">
        <f t="shared" si="27"/>
        <v>6</v>
      </c>
      <c r="AA89" s="3">
        <f t="shared" si="28"/>
        <v>8</v>
      </c>
      <c r="AB89" s="3">
        <f t="shared" si="29"/>
        <v>3</v>
      </c>
      <c r="AC89" s="3">
        <f t="shared" si="30"/>
        <v>7</v>
      </c>
      <c r="AD89" s="3">
        <f t="shared" si="31"/>
        <v>4</v>
      </c>
    </row>
    <row r="90" spans="1:30" x14ac:dyDescent="0.25">
      <c r="A90" s="2">
        <v>35944</v>
      </c>
      <c r="B90">
        <v>-0.75204401158991496</v>
      </c>
      <c r="C90">
        <v>-0.342378923928081</v>
      </c>
      <c r="D90">
        <v>1.3452258876152201</v>
      </c>
      <c r="E90">
        <v>0.74445325883193103</v>
      </c>
      <c r="F90">
        <v>-0.37659681529882899</v>
      </c>
      <c r="G90">
        <v>1.3345655286622101E-2</v>
      </c>
      <c r="H90">
        <v>-2.07352839378248</v>
      </c>
      <c r="I90">
        <v>0.87139637845087203</v>
      </c>
      <c r="J90">
        <v>-1.8663580956452299</v>
      </c>
      <c r="K90">
        <v>0.40367069782734699</v>
      </c>
      <c r="L90">
        <v>0.316484171378068</v>
      </c>
      <c r="M90">
        <v>0.67941138167694703</v>
      </c>
      <c r="N90">
        <v>0.57721006252219698</v>
      </c>
      <c r="O90">
        <v>0.45970874665532901</v>
      </c>
      <c r="P90" s="4">
        <f t="shared" si="17"/>
        <v>35944</v>
      </c>
      <c r="Q90" s="3">
        <f t="shared" si="18"/>
        <v>12</v>
      </c>
      <c r="R90" s="3">
        <f t="shared" si="19"/>
        <v>10</v>
      </c>
      <c r="S90" s="3">
        <f t="shared" si="20"/>
        <v>1</v>
      </c>
      <c r="T90" s="3">
        <f t="shared" si="21"/>
        <v>3</v>
      </c>
      <c r="U90" s="3">
        <f t="shared" si="22"/>
        <v>11</v>
      </c>
      <c r="V90" s="3">
        <f t="shared" si="23"/>
        <v>9</v>
      </c>
      <c r="W90" s="3">
        <f t="shared" si="24"/>
        <v>14</v>
      </c>
      <c r="X90" s="3">
        <f t="shared" si="25"/>
        <v>2</v>
      </c>
      <c r="Y90" s="3">
        <f t="shared" si="26"/>
        <v>13</v>
      </c>
      <c r="Z90" s="3">
        <f t="shared" si="27"/>
        <v>7</v>
      </c>
      <c r="AA90" s="3">
        <f t="shared" si="28"/>
        <v>8</v>
      </c>
      <c r="AB90" s="3">
        <f t="shared" si="29"/>
        <v>4</v>
      </c>
      <c r="AC90" s="3">
        <f t="shared" si="30"/>
        <v>5</v>
      </c>
      <c r="AD90" s="3">
        <f t="shared" si="31"/>
        <v>6</v>
      </c>
    </row>
    <row r="91" spans="1:30" x14ac:dyDescent="0.25">
      <c r="A91" s="2">
        <v>35976</v>
      </c>
      <c r="B91">
        <v>-0.58039122613456495</v>
      </c>
      <c r="C91">
        <v>-6.0651401996507197E-2</v>
      </c>
      <c r="D91">
        <v>-0.44521156897393299</v>
      </c>
      <c r="E91">
        <v>0.14071603679078201</v>
      </c>
      <c r="F91">
        <v>1.33783196187623</v>
      </c>
      <c r="G91">
        <v>-0.38969616178369398</v>
      </c>
      <c r="H91">
        <v>-2.3712574403391602</v>
      </c>
      <c r="I91">
        <v>1.1386551343259601</v>
      </c>
      <c r="J91">
        <v>-1.2107960541425</v>
      </c>
      <c r="K91">
        <v>0.47377771168425598</v>
      </c>
      <c r="L91">
        <v>0.49132614272147801</v>
      </c>
      <c r="M91">
        <v>1.13972873687112</v>
      </c>
      <c r="N91">
        <v>-0.214825025606564</v>
      </c>
      <c r="O91">
        <v>0.55079315470710299</v>
      </c>
      <c r="P91" s="4">
        <f t="shared" si="17"/>
        <v>35976</v>
      </c>
      <c r="Q91" s="3">
        <f t="shared" si="18"/>
        <v>12</v>
      </c>
      <c r="R91" s="3">
        <f t="shared" si="19"/>
        <v>8</v>
      </c>
      <c r="S91" s="3">
        <f t="shared" si="20"/>
        <v>11</v>
      </c>
      <c r="T91" s="3">
        <f t="shared" si="21"/>
        <v>7</v>
      </c>
      <c r="U91" s="3">
        <f t="shared" si="22"/>
        <v>1</v>
      </c>
      <c r="V91" s="3">
        <f t="shared" si="23"/>
        <v>10</v>
      </c>
      <c r="W91" s="3">
        <f t="shared" si="24"/>
        <v>14</v>
      </c>
      <c r="X91" s="3">
        <f t="shared" si="25"/>
        <v>3</v>
      </c>
      <c r="Y91" s="3">
        <f t="shared" si="26"/>
        <v>13</v>
      </c>
      <c r="Z91" s="3">
        <f t="shared" si="27"/>
        <v>6</v>
      </c>
      <c r="AA91" s="3">
        <f t="shared" si="28"/>
        <v>5</v>
      </c>
      <c r="AB91" s="3">
        <f t="shared" si="29"/>
        <v>2</v>
      </c>
      <c r="AC91" s="3">
        <f t="shared" si="30"/>
        <v>9</v>
      </c>
      <c r="AD91" s="3">
        <f t="shared" si="31"/>
        <v>4</v>
      </c>
    </row>
    <row r="92" spans="1:30" x14ac:dyDescent="0.25">
      <c r="A92" s="2">
        <v>36007</v>
      </c>
      <c r="B92">
        <v>-0.69758695017321204</v>
      </c>
      <c r="C92">
        <v>-0.41825044504820502</v>
      </c>
      <c r="D92">
        <v>1.37469519503014</v>
      </c>
      <c r="E92">
        <v>0.82539083224415599</v>
      </c>
      <c r="F92">
        <v>-0.475519356832528</v>
      </c>
      <c r="G92">
        <v>9.3007857221155607E-3</v>
      </c>
      <c r="H92">
        <v>-1.8476028742064901</v>
      </c>
      <c r="I92">
        <v>0.7966525191296</v>
      </c>
      <c r="J92">
        <v>-2.04218357314801</v>
      </c>
      <c r="K92">
        <v>0.40673908073805698</v>
      </c>
      <c r="L92">
        <v>0.31024408831636302</v>
      </c>
      <c r="M92">
        <v>0.72826558346605297</v>
      </c>
      <c r="N92">
        <v>0.51248140816516596</v>
      </c>
      <c r="O92">
        <v>0.51737370659679804</v>
      </c>
      <c r="P92" s="4">
        <f t="shared" si="17"/>
        <v>36007</v>
      </c>
      <c r="Q92" s="3">
        <f t="shared" si="18"/>
        <v>12</v>
      </c>
      <c r="R92" s="3">
        <f t="shared" si="19"/>
        <v>10</v>
      </c>
      <c r="S92" s="3">
        <f t="shared" si="20"/>
        <v>1</v>
      </c>
      <c r="T92" s="3">
        <f t="shared" si="21"/>
        <v>2</v>
      </c>
      <c r="U92" s="3">
        <f t="shared" si="22"/>
        <v>11</v>
      </c>
      <c r="V92" s="3">
        <f t="shared" si="23"/>
        <v>9</v>
      </c>
      <c r="W92" s="3">
        <f t="shared" si="24"/>
        <v>13</v>
      </c>
      <c r="X92" s="3">
        <f t="shared" si="25"/>
        <v>3</v>
      </c>
      <c r="Y92" s="3">
        <f t="shared" si="26"/>
        <v>14</v>
      </c>
      <c r="Z92" s="3">
        <f t="shared" si="27"/>
        <v>7</v>
      </c>
      <c r="AA92" s="3">
        <f t="shared" si="28"/>
        <v>8</v>
      </c>
      <c r="AB92" s="3">
        <f t="shared" si="29"/>
        <v>4</v>
      </c>
      <c r="AC92" s="3">
        <f t="shared" si="30"/>
        <v>6</v>
      </c>
      <c r="AD92" s="3">
        <f t="shared" si="31"/>
        <v>5</v>
      </c>
    </row>
    <row r="93" spans="1:30" x14ac:dyDescent="0.25">
      <c r="A93" s="2">
        <v>36038</v>
      </c>
      <c r="B93">
        <v>-0.45314607045149202</v>
      </c>
      <c r="C93">
        <v>-0.57542756670881001</v>
      </c>
      <c r="D93">
        <v>1.8358442802925501</v>
      </c>
      <c r="E93">
        <v>0.83660516238566396</v>
      </c>
      <c r="F93">
        <v>-0.81520826406939795</v>
      </c>
      <c r="G93">
        <v>0.109575262088545</v>
      </c>
      <c r="H93">
        <v>-1.3019179457721499</v>
      </c>
      <c r="I93">
        <v>0.62167451090839698</v>
      </c>
      <c r="J93">
        <v>-2.1539319989812999</v>
      </c>
      <c r="K93">
        <v>0.11377371186699201</v>
      </c>
      <c r="L93">
        <v>0.217731177037291</v>
      </c>
      <c r="M93">
        <v>0.335037365148044</v>
      </c>
      <c r="N93">
        <v>0.79846649209712295</v>
      </c>
      <c r="O93">
        <v>0.43092388415855098</v>
      </c>
      <c r="P93" s="4">
        <f t="shared" si="17"/>
        <v>36038</v>
      </c>
      <c r="Q93" s="3">
        <f t="shared" si="18"/>
        <v>10</v>
      </c>
      <c r="R93" s="3">
        <f t="shared" si="19"/>
        <v>11</v>
      </c>
      <c r="S93" s="3">
        <f t="shared" si="20"/>
        <v>1</v>
      </c>
      <c r="T93" s="3">
        <f t="shared" si="21"/>
        <v>2</v>
      </c>
      <c r="U93" s="3">
        <f t="shared" si="22"/>
        <v>12</v>
      </c>
      <c r="V93" s="3">
        <f t="shared" si="23"/>
        <v>9</v>
      </c>
      <c r="W93" s="3">
        <f t="shared" si="24"/>
        <v>13</v>
      </c>
      <c r="X93" s="3">
        <f t="shared" si="25"/>
        <v>4</v>
      </c>
      <c r="Y93" s="3">
        <f t="shared" si="26"/>
        <v>14</v>
      </c>
      <c r="Z93" s="3">
        <f t="shared" si="27"/>
        <v>8</v>
      </c>
      <c r="AA93" s="3">
        <f t="shared" si="28"/>
        <v>7</v>
      </c>
      <c r="AB93" s="3">
        <f t="shared" si="29"/>
        <v>6</v>
      </c>
      <c r="AC93" s="3">
        <f t="shared" si="30"/>
        <v>3</v>
      </c>
      <c r="AD93" s="3">
        <f t="shared" si="31"/>
        <v>5</v>
      </c>
    </row>
    <row r="94" spans="1:30" x14ac:dyDescent="0.25">
      <c r="A94" s="2">
        <v>36068</v>
      </c>
      <c r="B94">
        <v>0.13139185417322499</v>
      </c>
      <c r="C94">
        <v>-0.234799267657886</v>
      </c>
      <c r="D94">
        <v>1.09182559187905</v>
      </c>
      <c r="E94">
        <v>0.50271311340077096</v>
      </c>
      <c r="F94">
        <v>1.07285577946283</v>
      </c>
      <c r="G94">
        <v>-0.73337588335075898</v>
      </c>
      <c r="H94">
        <v>-2.0558142235856698</v>
      </c>
      <c r="I94">
        <v>-4.9801462903010803E-2</v>
      </c>
      <c r="J94">
        <v>-1.2906172796009601</v>
      </c>
      <c r="K94">
        <v>-0.19152154732078899</v>
      </c>
      <c r="L94">
        <v>-0.44539967994548402</v>
      </c>
      <c r="M94">
        <v>-0.35197866180951098</v>
      </c>
      <c r="N94">
        <v>0.904664485900043</v>
      </c>
      <c r="O94">
        <v>1.64985718135816</v>
      </c>
      <c r="P94" s="4">
        <f t="shared" si="17"/>
        <v>36068</v>
      </c>
      <c r="Q94" s="3">
        <f t="shared" si="18"/>
        <v>6</v>
      </c>
      <c r="R94" s="3">
        <f t="shared" si="19"/>
        <v>9</v>
      </c>
      <c r="S94" s="3">
        <f t="shared" si="20"/>
        <v>2</v>
      </c>
      <c r="T94" s="3">
        <f t="shared" si="21"/>
        <v>5</v>
      </c>
      <c r="U94" s="3">
        <f t="shared" si="22"/>
        <v>3</v>
      </c>
      <c r="V94" s="3">
        <f t="shared" si="23"/>
        <v>12</v>
      </c>
      <c r="W94" s="3">
        <f t="shared" si="24"/>
        <v>14</v>
      </c>
      <c r="X94" s="3">
        <f t="shared" si="25"/>
        <v>7</v>
      </c>
      <c r="Y94" s="3">
        <f t="shared" si="26"/>
        <v>13</v>
      </c>
      <c r="Z94" s="3">
        <f t="shared" si="27"/>
        <v>8</v>
      </c>
      <c r="AA94" s="3">
        <f t="shared" si="28"/>
        <v>11</v>
      </c>
      <c r="AB94" s="3">
        <f t="shared" si="29"/>
        <v>10</v>
      </c>
      <c r="AC94" s="3">
        <f t="shared" si="30"/>
        <v>4</v>
      </c>
      <c r="AD94" s="3">
        <f t="shared" si="31"/>
        <v>1</v>
      </c>
    </row>
    <row r="95" spans="1:30" x14ac:dyDescent="0.25">
      <c r="A95" s="2">
        <v>36098</v>
      </c>
      <c r="B95">
        <v>-0.54454609143564003</v>
      </c>
      <c r="C95">
        <v>-0.23983389542354999</v>
      </c>
      <c r="D95">
        <v>-0.22053307801239999</v>
      </c>
      <c r="E95">
        <v>0.10426948300055899</v>
      </c>
      <c r="F95">
        <v>1.5569858925214299</v>
      </c>
      <c r="G95">
        <v>-0.36637249576579201</v>
      </c>
      <c r="H95">
        <v>-2.4769707222610302</v>
      </c>
      <c r="I95">
        <v>0.99683267628689198</v>
      </c>
      <c r="J95">
        <v>-1.09340355848045</v>
      </c>
      <c r="K95">
        <v>0.44832386687157</v>
      </c>
      <c r="L95">
        <v>0.25500966347794601</v>
      </c>
      <c r="M95">
        <v>1.00667892292133</v>
      </c>
      <c r="N95">
        <v>-7.3432703206396902E-2</v>
      </c>
      <c r="O95">
        <v>0.64699203950551998</v>
      </c>
      <c r="P95" s="4">
        <f t="shared" si="17"/>
        <v>36098</v>
      </c>
      <c r="Q95" s="3">
        <f t="shared" si="18"/>
        <v>12</v>
      </c>
      <c r="R95" s="3">
        <f t="shared" si="19"/>
        <v>10</v>
      </c>
      <c r="S95" s="3">
        <f t="shared" si="20"/>
        <v>9</v>
      </c>
      <c r="T95" s="3">
        <f t="shared" si="21"/>
        <v>7</v>
      </c>
      <c r="U95" s="3">
        <f t="shared" si="22"/>
        <v>1</v>
      </c>
      <c r="V95" s="3">
        <f t="shared" si="23"/>
        <v>11</v>
      </c>
      <c r="W95" s="3">
        <f t="shared" si="24"/>
        <v>14</v>
      </c>
      <c r="X95" s="3">
        <f t="shared" si="25"/>
        <v>3</v>
      </c>
      <c r="Y95" s="3">
        <f t="shared" si="26"/>
        <v>13</v>
      </c>
      <c r="Z95" s="3">
        <f t="shared" si="27"/>
        <v>5</v>
      </c>
      <c r="AA95" s="3">
        <f t="shared" si="28"/>
        <v>6</v>
      </c>
      <c r="AB95" s="3">
        <f t="shared" si="29"/>
        <v>2</v>
      </c>
      <c r="AC95" s="3">
        <f t="shared" si="30"/>
        <v>8</v>
      </c>
      <c r="AD95" s="3">
        <f t="shared" si="31"/>
        <v>4</v>
      </c>
    </row>
    <row r="96" spans="1:30" x14ac:dyDescent="0.25">
      <c r="A96" s="2">
        <v>36129</v>
      </c>
      <c r="B96">
        <v>-0.31840648811209499</v>
      </c>
      <c r="C96">
        <v>-0.217244496435507</v>
      </c>
      <c r="D96">
        <v>0.870498380157403</v>
      </c>
      <c r="E96">
        <v>0.221256648128238</v>
      </c>
      <c r="F96">
        <v>1.8612227307273199</v>
      </c>
      <c r="G96">
        <v>-0.81625111602233402</v>
      </c>
      <c r="H96">
        <v>-2.3442059698391899</v>
      </c>
      <c r="I96">
        <v>-0.136273388185085</v>
      </c>
      <c r="J96">
        <v>-0.34349558161142102</v>
      </c>
      <c r="K96">
        <v>7.5305377187620398E-2</v>
      </c>
      <c r="L96">
        <v>-0.56544114050934902</v>
      </c>
      <c r="M96">
        <v>-0.12295001460556799</v>
      </c>
      <c r="N96">
        <v>0.55987863202859001</v>
      </c>
      <c r="O96">
        <v>1.27610642709138</v>
      </c>
      <c r="P96" s="4">
        <f t="shared" si="17"/>
        <v>36129</v>
      </c>
      <c r="Q96" s="3">
        <f t="shared" si="18"/>
        <v>10</v>
      </c>
      <c r="R96" s="3">
        <f t="shared" si="19"/>
        <v>9</v>
      </c>
      <c r="S96" s="3">
        <f t="shared" si="20"/>
        <v>3</v>
      </c>
      <c r="T96" s="3">
        <f t="shared" si="21"/>
        <v>5</v>
      </c>
      <c r="U96" s="3">
        <f t="shared" si="22"/>
        <v>1</v>
      </c>
      <c r="V96" s="3">
        <f t="shared" si="23"/>
        <v>13</v>
      </c>
      <c r="W96" s="3">
        <f t="shared" si="24"/>
        <v>14</v>
      </c>
      <c r="X96" s="3">
        <f t="shared" si="25"/>
        <v>8</v>
      </c>
      <c r="Y96" s="3">
        <f t="shared" si="26"/>
        <v>11</v>
      </c>
      <c r="Z96" s="3">
        <f t="shared" si="27"/>
        <v>6</v>
      </c>
      <c r="AA96" s="3">
        <f t="shared" si="28"/>
        <v>12</v>
      </c>
      <c r="AB96" s="3">
        <f t="shared" si="29"/>
        <v>7</v>
      </c>
      <c r="AC96" s="3">
        <f t="shared" si="30"/>
        <v>4</v>
      </c>
      <c r="AD96" s="3">
        <f t="shared" si="31"/>
        <v>2</v>
      </c>
    </row>
    <row r="97" spans="1:30" x14ac:dyDescent="0.25">
      <c r="A97" s="2">
        <v>36160</v>
      </c>
      <c r="B97">
        <v>-0.55735563489298801</v>
      </c>
      <c r="C97">
        <v>-0.30412966886585502</v>
      </c>
      <c r="D97">
        <v>9.2820707715711801E-3</v>
      </c>
      <c r="E97">
        <v>8.8618416998333505E-2</v>
      </c>
      <c r="F97">
        <v>1.49921284802778</v>
      </c>
      <c r="G97">
        <v>-0.32529330104575699</v>
      </c>
      <c r="H97">
        <v>-2.64399058707395</v>
      </c>
      <c r="I97">
        <v>0.93584698737595295</v>
      </c>
      <c r="J97">
        <v>-0.89109662323763905</v>
      </c>
      <c r="K97">
        <v>0.43236787019331202</v>
      </c>
      <c r="L97">
        <v>7.4157796475872895E-2</v>
      </c>
      <c r="M97">
        <v>0.78531566845724299</v>
      </c>
      <c r="N97">
        <v>2.2273670490625501E-2</v>
      </c>
      <c r="O97">
        <v>0.87479048632550005</v>
      </c>
      <c r="P97" s="4">
        <f t="shared" si="17"/>
        <v>36160</v>
      </c>
      <c r="Q97" s="3">
        <f t="shared" si="18"/>
        <v>12</v>
      </c>
      <c r="R97" s="3">
        <f t="shared" si="19"/>
        <v>10</v>
      </c>
      <c r="S97" s="3">
        <f t="shared" si="20"/>
        <v>9</v>
      </c>
      <c r="T97" s="3">
        <f t="shared" si="21"/>
        <v>6</v>
      </c>
      <c r="U97" s="3">
        <f t="shared" si="22"/>
        <v>1</v>
      </c>
      <c r="V97" s="3">
        <f t="shared" si="23"/>
        <v>11</v>
      </c>
      <c r="W97" s="3">
        <f t="shared" si="24"/>
        <v>14</v>
      </c>
      <c r="X97" s="3">
        <f t="shared" si="25"/>
        <v>2</v>
      </c>
      <c r="Y97" s="3">
        <f t="shared" si="26"/>
        <v>13</v>
      </c>
      <c r="Z97" s="3">
        <f t="shared" si="27"/>
        <v>5</v>
      </c>
      <c r="AA97" s="3">
        <f t="shared" si="28"/>
        <v>7</v>
      </c>
      <c r="AB97" s="3">
        <f t="shared" si="29"/>
        <v>4</v>
      </c>
      <c r="AC97" s="3">
        <f t="shared" si="30"/>
        <v>8</v>
      </c>
      <c r="AD97" s="3">
        <f t="shared" si="31"/>
        <v>3</v>
      </c>
    </row>
    <row r="98" spans="1:30" x14ac:dyDescent="0.25">
      <c r="A98" s="2">
        <v>36189</v>
      </c>
      <c r="B98">
        <v>-0.440820450429533</v>
      </c>
      <c r="C98">
        <v>-0.19832976234592301</v>
      </c>
      <c r="D98">
        <v>0.47893789446978702</v>
      </c>
      <c r="E98">
        <v>0.15849566174009</v>
      </c>
      <c r="F98">
        <v>1.55012757412976</v>
      </c>
      <c r="G98">
        <v>-0.49800230648779598</v>
      </c>
      <c r="H98">
        <v>-2.6726122654015301</v>
      </c>
      <c r="I98">
        <v>0.49383040601279998</v>
      </c>
      <c r="J98">
        <v>-0.72411748281087096</v>
      </c>
      <c r="K98">
        <v>0.27505907053047701</v>
      </c>
      <c r="L98">
        <v>-0.30712120971690898</v>
      </c>
      <c r="M98">
        <v>0.33012355765567802</v>
      </c>
      <c r="N98">
        <v>0.29618461366349103</v>
      </c>
      <c r="O98">
        <v>1.2582446989904801</v>
      </c>
      <c r="P98" s="4">
        <f t="shared" si="17"/>
        <v>36189</v>
      </c>
      <c r="Q98" s="3">
        <f t="shared" si="18"/>
        <v>11</v>
      </c>
      <c r="R98" s="3">
        <f t="shared" si="19"/>
        <v>9</v>
      </c>
      <c r="S98" s="3">
        <f t="shared" si="20"/>
        <v>4</v>
      </c>
      <c r="T98" s="3">
        <f t="shared" si="21"/>
        <v>8</v>
      </c>
      <c r="U98" s="3">
        <f t="shared" si="22"/>
        <v>1</v>
      </c>
      <c r="V98" s="3">
        <f t="shared" si="23"/>
        <v>12</v>
      </c>
      <c r="W98" s="3">
        <f t="shared" si="24"/>
        <v>14</v>
      </c>
      <c r="X98" s="3">
        <f t="shared" si="25"/>
        <v>3</v>
      </c>
      <c r="Y98" s="3">
        <f t="shared" si="26"/>
        <v>13</v>
      </c>
      <c r="Z98" s="3">
        <f t="shared" si="27"/>
        <v>7</v>
      </c>
      <c r="AA98" s="3">
        <f t="shared" si="28"/>
        <v>10</v>
      </c>
      <c r="AB98" s="3">
        <f t="shared" si="29"/>
        <v>5</v>
      </c>
      <c r="AC98" s="3">
        <f t="shared" si="30"/>
        <v>6</v>
      </c>
      <c r="AD98" s="3">
        <f t="shared" si="31"/>
        <v>2</v>
      </c>
    </row>
    <row r="99" spans="1:30" x14ac:dyDescent="0.25">
      <c r="A99" s="2">
        <v>36217</v>
      </c>
      <c r="B99">
        <v>-0.35661935752120499</v>
      </c>
      <c r="C99">
        <v>-0.30239049682679597</v>
      </c>
      <c r="D99">
        <v>0.624087349731695</v>
      </c>
      <c r="E99">
        <v>7.5100469136130096E-2</v>
      </c>
      <c r="F99">
        <v>1.6662433452934999</v>
      </c>
      <c r="G99">
        <v>-0.50905604910201196</v>
      </c>
      <c r="H99">
        <v>-2.5821983610330799</v>
      </c>
      <c r="I99">
        <v>0.29917473469525702</v>
      </c>
      <c r="J99">
        <v>-0.55747664905675198</v>
      </c>
      <c r="K99">
        <v>0.224917512553715</v>
      </c>
      <c r="L99">
        <v>-0.46512402841863099</v>
      </c>
      <c r="M99">
        <v>4.1740353067743798E-2</v>
      </c>
      <c r="N99">
        <v>0.52186418577970906</v>
      </c>
      <c r="O99">
        <v>1.31973699170072</v>
      </c>
      <c r="P99" s="4">
        <f t="shared" si="17"/>
        <v>36217</v>
      </c>
      <c r="Q99" s="3">
        <f t="shared" si="18"/>
        <v>10</v>
      </c>
      <c r="R99" s="3">
        <f t="shared" si="19"/>
        <v>9</v>
      </c>
      <c r="S99" s="3">
        <f t="shared" si="20"/>
        <v>3</v>
      </c>
      <c r="T99" s="3">
        <f t="shared" si="21"/>
        <v>7</v>
      </c>
      <c r="U99" s="3">
        <f t="shared" si="22"/>
        <v>1</v>
      </c>
      <c r="V99" s="3">
        <f t="shared" si="23"/>
        <v>12</v>
      </c>
      <c r="W99" s="3">
        <f t="shared" si="24"/>
        <v>14</v>
      </c>
      <c r="X99" s="3">
        <f t="shared" si="25"/>
        <v>5</v>
      </c>
      <c r="Y99" s="3">
        <f t="shared" si="26"/>
        <v>13</v>
      </c>
      <c r="Z99" s="3">
        <f t="shared" si="27"/>
        <v>6</v>
      </c>
      <c r="AA99" s="3">
        <f t="shared" si="28"/>
        <v>11</v>
      </c>
      <c r="AB99" s="3">
        <f t="shared" si="29"/>
        <v>8</v>
      </c>
      <c r="AC99" s="3">
        <f t="shared" si="30"/>
        <v>4</v>
      </c>
      <c r="AD99" s="3">
        <f t="shared" si="31"/>
        <v>2</v>
      </c>
    </row>
    <row r="100" spans="1:30" x14ac:dyDescent="0.25">
      <c r="A100" s="2">
        <v>36250</v>
      </c>
      <c r="B100">
        <v>-0.62301479753628097</v>
      </c>
      <c r="C100">
        <v>-0.36443338813026099</v>
      </c>
      <c r="D100">
        <v>-0.40748164349024302</v>
      </c>
      <c r="E100">
        <v>-6.2147192135526899E-2</v>
      </c>
      <c r="F100">
        <v>1.4237516028272501</v>
      </c>
      <c r="G100">
        <v>-0.12821433948661301</v>
      </c>
      <c r="H100">
        <v>-2.3928690194098201</v>
      </c>
      <c r="I100">
        <v>1.19764393585877</v>
      </c>
      <c r="J100">
        <v>-1.06213641910832</v>
      </c>
      <c r="K100">
        <v>0.44250146592485301</v>
      </c>
      <c r="L100">
        <v>0.45668031093447098</v>
      </c>
      <c r="M100">
        <v>1.10452080965592</v>
      </c>
      <c r="N100">
        <v>-0.157638397075785</v>
      </c>
      <c r="O100">
        <v>0.57283707117159099</v>
      </c>
      <c r="P100" s="4">
        <f t="shared" si="17"/>
        <v>36250</v>
      </c>
      <c r="Q100" s="3">
        <f t="shared" si="18"/>
        <v>12</v>
      </c>
      <c r="R100" s="3">
        <f t="shared" si="19"/>
        <v>10</v>
      </c>
      <c r="S100" s="3">
        <f t="shared" si="20"/>
        <v>11</v>
      </c>
      <c r="T100" s="3">
        <f t="shared" si="21"/>
        <v>7</v>
      </c>
      <c r="U100" s="3">
        <f t="shared" si="22"/>
        <v>1</v>
      </c>
      <c r="V100" s="3">
        <f t="shared" si="23"/>
        <v>8</v>
      </c>
      <c r="W100" s="3">
        <f t="shared" si="24"/>
        <v>14</v>
      </c>
      <c r="X100" s="3">
        <f t="shared" si="25"/>
        <v>2</v>
      </c>
      <c r="Y100" s="3">
        <f t="shared" si="26"/>
        <v>13</v>
      </c>
      <c r="Z100" s="3">
        <f t="shared" si="27"/>
        <v>6</v>
      </c>
      <c r="AA100" s="3">
        <f t="shared" si="28"/>
        <v>5</v>
      </c>
      <c r="AB100" s="3">
        <f t="shared" si="29"/>
        <v>3</v>
      </c>
      <c r="AC100" s="3">
        <f t="shared" si="30"/>
        <v>9</v>
      </c>
      <c r="AD100" s="3">
        <f t="shared" si="31"/>
        <v>4</v>
      </c>
    </row>
    <row r="101" spans="1:30" x14ac:dyDescent="0.25">
      <c r="A101" s="2">
        <v>36280</v>
      </c>
      <c r="B101">
        <v>-0.448496795828005</v>
      </c>
      <c r="C101">
        <v>-0.32762256216840502</v>
      </c>
      <c r="D101">
        <v>0.40719121196278202</v>
      </c>
      <c r="E101">
        <v>-3.8911898840363203E-2</v>
      </c>
      <c r="F101">
        <v>2.02763407572243</v>
      </c>
      <c r="G101">
        <v>-0.482536576235359</v>
      </c>
      <c r="H101">
        <v>-2.4788874209101102</v>
      </c>
      <c r="I101">
        <v>0.37888384162523198</v>
      </c>
      <c r="J101">
        <v>-0.45376361243610502</v>
      </c>
      <c r="K101">
        <v>6.8754976781737906E-2</v>
      </c>
      <c r="L101">
        <v>-0.32504089106815098</v>
      </c>
      <c r="M101">
        <v>0.133295332328666</v>
      </c>
      <c r="N101">
        <v>0.33816039308761597</v>
      </c>
      <c r="O101">
        <v>1.20133992597803</v>
      </c>
      <c r="P101" s="4">
        <f t="shared" si="17"/>
        <v>36280</v>
      </c>
      <c r="Q101" s="3">
        <f t="shared" si="18"/>
        <v>11</v>
      </c>
      <c r="R101" s="3">
        <f t="shared" si="19"/>
        <v>10</v>
      </c>
      <c r="S101" s="3">
        <f t="shared" si="20"/>
        <v>3</v>
      </c>
      <c r="T101" s="3">
        <f t="shared" si="21"/>
        <v>8</v>
      </c>
      <c r="U101" s="3">
        <f t="shared" si="22"/>
        <v>1</v>
      </c>
      <c r="V101" s="3">
        <f t="shared" si="23"/>
        <v>13</v>
      </c>
      <c r="W101" s="3">
        <f t="shared" si="24"/>
        <v>14</v>
      </c>
      <c r="X101" s="3">
        <f t="shared" si="25"/>
        <v>4</v>
      </c>
      <c r="Y101" s="3">
        <f t="shared" si="26"/>
        <v>12</v>
      </c>
      <c r="Z101" s="3">
        <f t="shared" si="27"/>
        <v>7</v>
      </c>
      <c r="AA101" s="3">
        <f t="shared" si="28"/>
        <v>9</v>
      </c>
      <c r="AB101" s="3">
        <f t="shared" si="29"/>
        <v>6</v>
      </c>
      <c r="AC101" s="3">
        <f t="shared" si="30"/>
        <v>5</v>
      </c>
      <c r="AD101" s="3">
        <f t="shared" si="31"/>
        <v>2</v>
      </c>
    </row>
    <row r="102" spans="1:30" x14ac:dyDescent="0.25">
      <c r="A102" s="2">
        <v>36311</v>
      </c>
      <c r="B102">
        <v>-0.55693796714465604</v>
      </c>
      <c r="C102">
        <v>-0.32754538206991402</v>
      </c>
      <c r="D102">
        <v>0.35213482589593897</v>
      </c>
      <c r="E102">
        <v>-8.4547601388999402E-2</v>
      </c>
      <c r="F102">
        <v>1.93700962152758</v>
      </c>
      <c r="G102">
        <v>-0.46672838353603402</v>
      </c>
      <c r="H102">
        <v>-2.5280370227667901</v>
      </c>
      <c r="I102">
        <v>0.52398708422335605</v>
      </c>
      <c r="J102">
        <v>-0.53003532029058997</v>
      </c>
      <c r="K102">
        <v>0.212721823283816</v>
      </c>
      <c r="L102">
        <v>-0.157824402380916</v>
      </c>
      <c r="M102">
        <v>0.21258887016893399</v>
      </c>
      <c r="N102">
        <v>0.24773096561170299</v>
      </c>
      <c r="O102">
        <v>1.16548288886657</v>
      </c>
      <c r="P102" s="4">
        <f t="shared" si="17"/>
        <v>36311</v>
      </c>
      <c r="Q102" s="3">
        <f t="shared" si="18"/>
        <v>13</v>
      </c>
      <c r="R102" s="3">
        <f t="shared" si="19"/>
        <v>10</v>
      </c>
      <c r="S102" s="3">
        <f t="shared" si="20"/>
        <v>4</v>
      </c>
      <c r="T102" s="3">
        <f t="shared" si="21"/>
        <v>8</v>
      </c>
      <c r="U102" s="3">
        <f t="shared" si="22"/>
        <v>1</v>
      </c>
      <c r="V102" s="3">
        <f t="shared" si="23"/>
        <v>11</v>
      </c>
      <c r="W102" s="3">
        <f t="shared" si="24"/>
        <v>14</v>
      </c>
      <c r="X102" s="3">
        <f t="shared" si="25"/>
        <v>3</v>
      </c>
      <c r="Y102" s="3">
        <f t="shared" si="26"/>
        <v>12</v>
      </c>
      <c r="Z102" s="3">
        <f t="shared" si="27"/>
        <v>6</v>
      </c>
      <c r="AA102" s="3">
        <f t="shared" si="28"/>
        <v>9</v>
      </c>
      <c r="AB102" s="3">
        <f t="shared" si="29"/>
        <v>7</v>
      </c>
      <c r="AC102" s="3">
        <f t="shared" si="30"/>
        <v>5</v>
      </c>
      <c r="AD102" s="3">
        <f t="shared" si="31"/>
        <v>2</v>
      </c>
    </row>
    <row r="103" spans="1:30" x14ac:dyDescent="0.25">
      <c r="A103" s="2">
        <v>36341</v>
      </c>
      <c r="B103">
        <v>-0.74066549799454195</v>
      </c>
      <c r="C103">
        <v>-0.40607702514133498</v>
      </c>
      <c r="D103">
        <v>-0.41780054281448697</v>
      </c>
      <c r="E103">
        <v>-2.4664969585016499E-2</v>
      </c>
      <c r="F103">
        <v>1.6880944277366099</v>
      </c>
      <c r="G103">
        <v>-0.33453704792400102</v>
      </c>
      <c r="H103">
        <v>-2.3550453187634202</v>
      </c>
      <c r="I103">
        <v>1.1638183585199799</v>
      </c>
      <c r="J103">
        <v>-0.70312400752142401</v>
      </c>
      <c r="K103">
        <v>0.38251456727552502</v>
      </c>
      <c r="L103">
        <v>0.58142162401591801</v>
      </c>
      <c r="M103">
        <v>0.95663948611504002</v>
      </c>
      <c r="N103">
        <v>-0.30346613479120599</v>
      </c>
      <c r="O103">
        <v>0.51289208087236204</v>
      </c>
      <c r="P103" s="4">
        <f t="shared" si="17"/>
        <v>36341</v>
      </c>
      <c r="Q103" s="3">
        <f t="shared" si="18"/>
        <v>13</v>
      </c>
      <c r="R103" s="3">
        <f t="shared" si="19"/>
        <v>10</v>
      </c>
      <c r="S103" s="3">
        <f t="shared" si="20"/>
        <v>11</v>
      </c>
      <c r="T103" s="3">
        <f t="shared" si="21"/>
        <v>7</v>
      </c>
      <c r="U103" s="3">
        <f t="shared" si="22"/>
        <v>1</v>
      </c>
      <c r="V103" s="3">
        <f t="shared" si="23"/>
        <v>9</v>
      </c>
      <c r="W103" s="3">
        <f t="shared" si="24"/>
        <v>14</v>
      </c>
      <c r="X103" s="3">
        <f t="shared" si="25"/>
        <v>2</v>
      </c>
      <c r="Y103" s="3">
        <f t="shared" si="26"/>
        <v>12</v>
      </c>
      <c r="Z103" s="3">
        <f t="shared" si="27"/>
        <v>6</v>
      </c>
      <c r="AA103" s="3">
        <f t="shared" si="28"/>
        <v>4</v>
      </c>
      <c r="AB103" s="3">
        <f t="shared" si="29"/>
        <v>3</v>
      </c>
      <c r="AC103" s="3">
        <f t="shared" si="30"/>
        <v>8</v>
      </c>
      <c r="AD103" s="3">
        <f t="shared" si="31"/>
        <v>5</v>
      </c>
    </row>
    <row r="104" spans="1:30" x14ac:dyDescent="0.25">
      <c r="A104" s="2">
        <v>36371</v>
      </c>
      <c r="B104">
        <v>-0.40741794444523999</v>
      </c>
      <c r="C104">
        <v>-0.27485916284906498</v>
      </c>
      <c r="D104">
        <v>0.79261621530924797</v>
      </c>
      <c r="E104">
        <v>-8.9648507980142497E-2</v>
      </c>
      <c r="F104">
        <v>2.0427511846525102</v>
      </c>
      <c r="G104">
        <v>-0.67343131737505502</v>
      </c>
      <c r="H104">
        <v>-2.18311516621544</v>
      </c>
      <c r="I104">
        <v>-1.00280226443373E-2</v>
      </c>
      <c r="J104">
        <v>-0.21187107492550999</v>
      </c>
      <c r="K104">
        <v>-3.4375898637913599E-2</v>
      </c>
      <c r="L104">
        <v>-0.49245565283501502</v>
      </c>
      <c r="M104">
        <v>-0.365705623408487</v>
      </c>
      <c r="N104">
        <v>0.45977114302989402</v>
      </c>
      <c r="O104">
        <v>1.4477698283245499</v>
      </c>
      <c r="P104" s="4">
        <f t="shared" si="17"/>
        <v>36371</v>
      </c>
      <c r="Q104" s="3">
        <f t="shared" si="18"/>
        <v>11</v>
      </c>
      <c r="R104" s="3">
        <f t="shared" si="19"/>
        <v>9</v>
      </c>
      <c r="S104" s="3">
        <f t="shared" si="20"/>
        <v>3</v>
      </c>
      <c r="T104" s="3">
        <f t="shared" si="21"/>
        <v>7</v>
      </c>
      <c r="U104" s="3">
        <f t="shared" si="22"/>
        <v>1</v>
      </c>
      <c r="V104" s="3">
        <f t="shared" si="23"/>
        <v>13</v>
      </c>
      <c r="W104" s="3">
        <f t="shared" si="24"/>
        <v>14</v>
      </c>
      <c r="X104" s="3">
        <f t="shared" si="25"/>
        <v>5</v>
      </c>
      <c r="Y104" s="3">
        <f t="shared" si="26"/>
        <v>8</v>
      </c>
      <c r="Z104" s="3">
        <f t="shared" si="27"/>
        <v>6</v>
      </c>
      <c r="AA104" s="3">
        <f t="shared" si="28"/>
        <v>12</v>
      </c>
      <c r="AB104" s="3">
        <f t="shared" si="29"/>
        <v>10</v>
      </c>
      <c r="AC104" s="3">
        <f t="shared" si="30"/>
        <v>4</v>
      </c>
      <c r="AD104" s="3">
        <f t="shared" si="31"/>
        <v>2</v>
      </c>
    </row>
    <row r="105" spans="1:30" x14ac:dyDescent="0.25">
      <c r="A105" s="2">
        <v>36403</v>
      </c>
      <c r="B105">
        <v>-0.66794480036116699</v>
      </c>
      <c r="C105">
        <v>-0.42935918886749402</v>
      </c>
      <c r="D105">
        <v>0.43179407064847097</v>
      </c>
      <c r="E105">
        <v>-3.3151696943147402E-2</v>
      </c>
      <c r="F105">
        <v>2.0622411032978598</v>
      </c>
      <c r="G105">
        <v>-0.56020683042132002</v>
      </c>
      <c r="H105">
        <v>-2.3924517891426298</v>
      </c>
      <c r="I105">
        <v>0.57504348398077898</v>
      </c>
      <c r="J105">
        <v>-0.54797095622643499</v>
      </c>
      <c r="K105">
        <v>0.194127205314062</v>
      </c>
      <c r="L105">
        <v>-5.3471380063305797E-2</v>
      </c>
      <c r="M105">
        <v>0.21935722982092201</v>
      </c>
      <c r="N105">
        <v>0.12694188632022901</v>
      </c>
      <c r="O105">
        <v>1.0750516626431801</v>
      </c>
      <c r="P105" s="4">
        <f t="shared" si="17"/>
        <v>36403</v>
      </c>
      <c r="Q105" s="3">
        <f t="shared" si="18"/>
        <v>13</v>
      </c>
      <c r="R105" s="3">
        <f t="shared" si="19"/>
        <v>10</v>
      </c>
      <c r="S105" s="3">
        <f t="shared" si="20"/>
        <v>4</v>
      </c>
      <c r="T105" s="3">
        <f t="shared" si="21"/>
        <v>8</v>
      </c>
      <c r="U105" s="3">
        <f t="shared" si="22"/>
        <v>1</v>
      </c>
      <c r="V105" s="3">
        <f t="shared" si="23"/>
        <v>12</v>
      </c>
      <c r="W105" s="3">
        <f t="shared" si="24"/>
        <v>14</v>
      </c>
      <c r="X105" s="3">
        <f t="shared" si="25"/>
        <v>3</v>
      </c>
      <c r="Y105" s="3">
        <f t="shared" si="26"/>
        <v>11</v>
      </c>
      <c r="Z105" s="3">
        <f t="shared" si="27"/>
        <v>6</v>
      </c>
      <c r="AA105" s="3">
        <f t="shared" si="28"/>
        <v>9</v>
      </c>
      <c r="AB105" s="3">
        <f t="shared" si="29"/>
        <v>5</v>
      </c>
      <c r="AC105" s="3">
        <f t="shared" si="30"/>
        <v>7</v>
      </c>
      <c r="AD105" s="3">
        <f t="shared" si="31"/>
        <v>2</v>
      </c>
    </row>
    <row r="106" spans="1:30" x14ac:dyDescent="0.25">
      <c r="A106" s="2">
        <v>36433</v>
      </c>
      <c r="B106">
        <v>-0.63276003419339899</v>
      </c>
      <c r="C106">
        <v>-0.379524086922092</v>
      </c>
      <c r="D106">
        <v>0.72039027653840804</v>
      </c>
      <c r="E106">
        <v>-4.5559464121421103E-2</v>
      </c>
      <c r="F106">
        <v>2.0578142475340799</v>
      </c>
      <c r="G106">
        <v>-0.55883662460858097</v>
      </c>
      <c r="H106">
        <v>-2.30949308255463</v>
      </c>
      <c r="I106">
        <v>0.323245641026215</v>
      </c>
      <c r="J106">
        <v>-0.51480797316787297</v>
      </c>
      <c r="K106">
        <v>0.128632549881188</v>
      </c>
      <c r="L106">
        <v>-0.256461376643419</v>
      </c>
      <c r="M106">
        <v>-1.55712071008451E-2</v>
      </c>
      <c r="N106">
        <v>0.240335024697276</v>
      </c>
      <c r="O106">
        <v>1.2425961096350899</v>
      </c>
      <c r="P106" s="4">
        <f t="shared" si="17"/>
        <v>36433</v>
      </c>
      <c r="Q106" s="3">
        <f t="shared" si="18"/>
        <v>13</v>
      </c>
      <c r="R106" s="3">
        <f t="shared" si="19"/>
        <v>10</v>
      </c>
      <c r="S106" s="3">
        <f t="shared" si="20"/>
        <v>3</v>
      </c>
      <c r="T106" s="3">
        <f t="shared" si="21"/>
        <v>8</v>
      </c>
      <c r="U106" s="3">
        <f t="shared" si="22"/>
        <v>1</v>
      </c>
      <c r="V106" s="3">
        <f t="shared" si="23"/>
        <v>12</v>
      </c>
      <c r="W106" s="3">
        <f t="shared" si="24"/>
        <v>14</v>
      </c>
      <c r="X106" s="3">
        <f t="shared" si="25"/>
        <v>4</v>
      </c>
      <c r="Y106" s="3">
        <f t="shared" si="26"/>
        <v>11</v>
      </c>
      <c r="Z106" s="3">
        <f t="shared" si="27"/>
        <v>6</v>
      </c>
      <c r="AA106" s="3">
        <f t="shared" si="28"/>
        <v>9</v>
      </c>
      <c r="AB106" s="3">
        <f t="shared" si="29"/>
        <v>7</v>
      </c>
      <c r="AC106" s="3">
        <f t="shared" si="30"/>
        <v>5</v>
      </c>
      <c r="AD106" s="3">
        <f t="shared" si="31"/>
        <v>2</v>
      </c>
    </row>
    <row r="107" spans="1:30" x14ac:dyDescent="0.25">
      <c r="A107" s="2">
        <v>36462</v>
      </c>
      <c r="B107">
        <v>-0.246347578747596</v>
      </c>
      <c r="C107">
        <v>-6.2223709729725601E-2</v>
      </c>
      <c r="D107">
        <v>-1.75403349052155</v>
      </c>
      <c r="E107">
        <v>-8.0722168432996802E-2</v>
      </c>
      <c r="F107">
        <v>-0.29064488575760999</v>
      </c>
      <c r="G107">
        <v>0.30614153538315803</v>
      </c>
      <c r="H107">
        <v>-0.31002452065186198</v>
      </c>
      <c r="I107">
        <v>1.50201994190282</v>
      </c>
      <c r="J107">
        <v>-0.48959497343118402</v>
      </c>
      <c r="K107">
        <v>0.33671168070469498</v>
      </c>
      <c r="L107">
        <v>1.36861824316676</v>
      </c>
      <c r="M107">
        <v>1.74176673958595</v>
      </c>
      <c r="N107">
        <v>-0.91491231799981598</v>
      </c>
      <c r="O107">
        <v>-1.10675449547104</v>
      </c>
      <c r="P107" s="4">
        <f t="shared" si="17"/>
        <v>36462</v>
      </c>
      <c r="Q107" s="3">
        <f t="shared" si="18"/>
        <v>8</v>
      </c>
      <c r="R107" s="3">
        <f t="shared" si="19"/>
        <v>6</v>
      </c>
      <c r="S107" s="3">
        <f t="shared" si="20"/>
        <v>14</v>
      </c>
      <c r="T107" s="3">
        <f t="shared" si="21"/>
        <v>7</v>
      </c>
      <c r="U107" s="3">
        <f t="shared" si="22"/>
        <v>9</v>
      </c>
      <c r="V107" s="3">
        <f t="shared" si="23"/>
        <v>5</v>
      </c>
      <c r="W107" s="3">
        <f t="shared" si="24"/>
        <v>10</v>
      </c>
      <c r="X107" s="3">
        <f t="shared" si="25"/>
        <v>2</v>
      </c>
      <c r="Y107" s="3">
        <f t="shared" si="26"/>
        <v>11</v>
      </c>
      <c r="Z107" s="3">
        <f t="shared" si="27"/>
        <v>4</v>
      </c>
      <c r="AA107" s="3">
        <f t="shared" si="28"/>
        <v>3</v>
      </c>
      <c r="AB107" s="3">
        <f t="shared" si="29"/>
        <v>1</v>
      </c>
      <c r="AC107" s="3">
        <f t="shared" si="30"/>
        <v>12</v>
      </c>
      <c r="AD107" s="3">
        <f t="shared" si="31"/>
        <v>13</v>
      </c>
    </row>
    <row r="108" spans="1:30" x14ac:dyDescent="0.25">
      <c r="A108" s="2">
        <v>36494</v>
      </c>
      <c r="B108">
        <v>-0.62658684922114105</v>
      </c>
      <c r="C108">
        <v>-0.256535562030136</v>
      </c>
      <c r="D108">
        <v>0.98688406653683103</v>
      </c>
      <c r="E108">
        <v>5.3831175172659597E-2</v>
      </c>
      <c r="F108">
        <v>1.8651380290605</v>
      </c>
      <c r="G108">
        <v>-0.74779709894838897</v>
      </c>
      <c r="H108">
        <v>-2.1105356220660201</v>
      </c>
      <c r="I108">
        <v>7.9462218187689296E-2</v>
      </c>
      <c r="J108">
        <v>-0.40192739601215799</v>
      </c>
      <c r="K108">
        <v>-8.3427035974171906E-2</v>
      </c>
      <c r="L108">
        <v>-0.46065427060988801</v>
      </c>
      <c r="M108">
        <v>-0.26998483884179802</v>
      </c>
      <c r="N108">
        <v>0.40819518652234199</v>
      </c>
      <c r="O108">
        <v>1.5639379982236901</v>
      </c>
      <c r="P108" s="4">
        <f t="shared" si="17"/>
        <v>36494</v>
      </c>
      <c r="Q108" s="3">
        <f t="shared" si="18"/>
        <v>12</v>
      </c>
      <c r="R108" s="3">
        <f t="shared" si="19"/>
        <v>8</v>
      </c>
      <c r="S108" s="3">
        <f t="shared" si="20"/>
        <v>3</v>
      </c>
      <c r="T108" s="3">
        <f t="shared" si="21"/>
        <v>6</v>
      </c>
      <c r="U108" s="3">
        <f t="shared" si="22"/>
        <v>1</v>
      </c>
      <c r="V108" s="3">
        <f t="shared" si="23"/>
        <v>13</v>
      </c>
      <c r="W108" s="3">
        <f t="shared" si="24"/>
        <v>14</v>
      </c>
      <c r="X108" s="3">
        <f t="shared" si="25"/>
        <v>5</v>
      </c>
      <c r="Y108" s="3">
        <f t="shared" si="26"/>
        <v>10</v>
      </c>
      <c r="Z108" s="3">
        <f t="shared" si="27"/>
        <v>7</v>
      </c>
      <c r="AA108" s="3">
        <f t="shared" si="28"/>
        <v>11</v>
      </c>
      <c r="AB108" s="3">
        <f t="shared" si="29"/>
        <v>9</v>
      </c>
      <c r="AC108" s="3">
        <f t="shared" si="30"/>
        <v>4</v>
      </c>
      <c r="AD108" s="3">
        <f t="shared" si="31"/>
        <v>2</v>
      </c>
    </row>
    <row r="109" spans="1:30" x14ac:dyDescent="0.25">
      <c r="A109" s="2">
        <v>36525</v>
      </c>
      <c r="B109">
        <v>-0.76926927861788397</v>
      </c>
      <c r="C109">
        <v>-0.20170962786853899</v>
      </c>
      <c r="D109">
        <v>1.1092788977392201</v>
      </c>
      <c r="E109">
        <v>0.38611036425951001</v>
      </c>
      <c r="F109">
        <v>1.79221691327042</v>
      </c>
      <c r="G109">
        <v>-0.45453861459805101</v>
      </c>
      <c r="H109">
        <v>-2.2081895026821101</v>
      </c>
      <c r="I109">
        <v>4.0943315541195999E-2</v>
      </c>
      <c r="J109">
        <v>-0.27142709027313</v>
      </c>
      <c r="K109">
        <v>-0.21775456177106201</v>
      </c>
      <c r="L109">
        <v>-0.23492238955872399</v>
      </c>
      <c r="M109">
        <v>-0.65030289946960096</v>
      </c>
      <c r="N109">
        <v>0.25587618740753199</v>
      </c>
      <c r="O109">
        <v>1.4236882866212199</v>
      </c>
      <c r="P109" s="4">
        <f t="shared" si="17"/>
        <v>36525</v>
      </c>
      <c r="Q109" s="3">
        <f t="shared" si="18"/>
        <v>13</v>
      </c>
      <c r="R109" s="3">
        <f t="shared" si="19"/>
        <v>7</v>
      </c>
      <c r="S109" s="3">
        <f t="shared" si="20"/>
        <v>3</v>
      </c>
      <c r="T109" s="3">
        <f t="shared" si="21"/>
        <v>4</v>
      </c>
      <c r="U109" s="3">
        <f t="shared" si="22"/>
        <v>1</v>
      </c>
      <c r="V109" s="3">
        <f t="shared" si="23"/>
        <v>11</v>
      </c>
      <c r="W109" s="3">
        <f t="shared" si="24"/>
        <v>14</v>
      </c>
      <c r="X109" s="3">
        <f t="shared" si="25"/>
        <v>6</v>
      </c>
      <c r="Y109" s="3">
        <f t="shared" si="26"/>
        <v>10</v>
      </c>
      <c r="Z109" s="3">
        <f t="shared" si="27"/>
        <v>8</v>
      </c>
      <c r="AA109" s="3">
        <f t="shared" si="28"/>
        <v>9</v>
      </c>
      <c r="AB109" s="3">
        <f t="shared" si="29"/>
        <v>12</v>
      </c>
      <c r="AC109" s="3">
        <f t="shared" si="30"/>
        <v>5</v>
      </c>
      <c r="AD109" s="3">
        <f t="shared" si="31"/>
        <v>2</v>
      </c>
    </row>
    <row r="110" spans="1:30" x14ac:dyDescent="0.25">
      <c r="A110" s="2">
        <v>36556</v>
      </c>
      <c r="B110">
        <v>-0.54585586605735004</v>
      </c>
      <c r="C110">
        <v>-0.49082894958530299</v>
      </c>
      <c r="D110">
        <v>-1.30026281686958</v>
      </c>
      <c r="E110">
        <v>-0.31277390913946101</v>
      </c>
      <c r="F110">
        <v>0.81759728938546306</v>
      </c>
      <c r="G110">
        <v>-0.172430824487426</v>
      </c>
      <c r="H110">
        <v>-1.13543211502686</v>
      </c>
      <c r="I110">
        <v>1.52642773661459</v>
      </c>
      <c r="J110">
        <v>-0.48583939284592997</v>
      </c>
      <c r="K110">
        <v>0.721223363090848</v>
      </c>
      <c r="L110">
        <v>1.21166440474865</v>
      </c>
      <c r="M110">
        <v>1.70968967259603</v>
      </c>
      <c r="N110">
        <v>-0.67896257409439298</v>
      </c>
      <c r="O110">
        <v>-0.86421601832927397</v>
      </c>
      <c r="P110" s="4">
        <f t="shared" si="17"/>
        <v>36556</v>
      </c>
      <c r="Q110" s="3">
        <f t="shared" si="18"/>
        <v>10</v>
      </c>
      <c r="R110" s="3">
        <f t="shared" si="19"/>
        <v>9</v>
      </c>
      <c r="S110" s="3">
        <f t="shared" si="20"/>
        <v>14</v>
      </c>
      <c r="T110" s="3">
        <f t="shared" si="21"/>
        <v>7</v>
      </c>
      <c r="U110" s="3">
        <f t="shared" si="22"/>
        <v>4</v>
      </c>
      <c r="V110" s="3">
        <f t="shared" si="23"/>
        <v>6</v>
      </c>
      <c r="W110" s="3">
        <f t="shared" si="24"/>
        <v>13</v>
      </c>
      <c r="X110" s="3">
        <f t="shared" si="25"/>
        <v>2</v>
      </c>
      <c r="Y110" s="3">
        <f t="shared" si="26"/>
        <v>8</v>
      </c>
      <c r="Z110" s="3">
        <f t="shared" si="27"/>
        <v>5</v>
      </c>
      <c r="AA110" s="3">
        <f t="shared" si="28"/>
        <v>3</v>
      </c>
      <c r="AB110" s="3">
        <f t="shared" si="29"/>
        <v>1</v>
      </c>
      <c r="AC110" s="3">
        <f t="shared" si="30"/>
        <v>11</v>
      </c>
      <c r="AD110" s="3">
        <f t="shared" si="31"/>
        <v>12</v>
      </c>
    </row>
    <row r="111" spans="1:30" x14ac:dyDescent="0.25">
      <c r="A111" s="2">
        <v>36585</v>
      </c>
      <c r="B111">
        <v>-0.87579709429067298</v>
      </c>
      <c r="C111">
        <v>-0.30948431555751399</v>
      </c>
      <c r="D111">
        <v>-8.6147734567950402E-3</v>
      </c>
      <c r="E111">
        <v>0.25455612944587602</v>
      </c>
      <c r="F111">
        <v>1.7825386652116</v>
      </c>
      <c r="G111">
        <v>-0.22477061775128401</v>
      </c>
      <c r="H111">
        <v>-2.2759663722907599</v>
      </c>
      <c r="I111">
        <v>0.93311226894948196</v>
      </c>
      <c r="J111">
        <v>-0.97271239361666495</v>
      </c>
      <c r="K111">
        <v>0.35290696267969701</v>
      </c>
      <c r="L111">
        <v>1.08010335673</v>
      </c>
      <c r="M111">
        <v>0.420302244073533</v>
      </c>
      <c r="N111">
        <v>-0.50672054586117199</v>
      </c>
      <c r="O111">
        <v>0.35054648573467001</v>
      </c>
      <c r="P111" s="4">
        <f t="shared" si="17"/>
        <v>36585</v>
      </c>
      <c r="Q111" s="3">
        <f t="shared" si="18"/>
        <v>12</v>
      </c>
      <c r="R111" s="3">
        <f t="shared" si="19"/>
        <v>10</v>
      </c>
      <c r="S111" s="3">
        <f t="shared" si="20"/>
        <v>8</v>
      </c>
      <c r="T111" s="3">
        <f t="shared" si="21"/>
        <v>7</v>
      </c>
      <c r="U111" s="3">
        <f t="shared" si="22"/>
        <v>1</v>
      </c>
      <c r="V111" s="3">
        <f t="shared" si="23"/>
        <v>9</v>
      </c>
      <c r="W111" s="3">
        <f t="shared" si="24"/>
        <v>14</v>
      </c>
      <c r="X111" s="3">
        <f t="shared" si="25"/>
        <v>3</v>
      </c>
      <c r="Y111" s="3">
        <f t="shared" si="26"/>
        <v>13</v>
      </c>
      <c r="Z111" s="3">
        <f t="shared" si="27"/>
        <v>5</v>
      </c>
      <c r="AA111" s="3">
        <f t="shared" si="28"/>
        <v>2</v>
      </c>
      <c r="AB111" s="3">
        <f t="shared" si="29"/>
        <v>4</v>
      </c>
      <c r="AC111" s="3">
        <f t="shared" si="30"/>
        <v>11</v>
      </c>
      <c r="AD111" s="3">
        <f t="shared" si="31"/>
        <v>6</v>
      </c>
    </row>
    <row r="112" spans="1:30" x14ac:dyDescent="0.25">
      <c r="A112" s="2">
        <v>36616</v>
      </c>
      <c r="B112">
        <v>-0.35867117210094701</v>
      </c>
      <c r="C112">
        <v>-0.40769163060954</v>
      </c>
      <c r="D112">
        <v>-1.38707542097286</v>
      </c>
      <c r="E112">
        <v>-0.27862935014844098</v>
      </c>
      <c r="F112">
        <v>3.1738526058057603E-2</v>
      </c>
      <c r="G112">
        <v>0.34770291006991799</v>
      </c>
      <c r="H112">
        <v>-0.23897742364983501</v>
      </c>
      <c r="I112">
        <v>1.3419748707869299</v>
      </c>
      <c r="J112">
        <v>-0.61559796019391699</v>
      </c>
      <c r="K112">
        <v>1.0466041495485101</v>
      </c>
      <c r="L112">
        <v>1.3647104192604</v>
      </c>
      <c r="M112">
        <v>1.5164025100861001</v>
      </c>
      <c r="N112">
        <v>-0.79609208292035905</v>
      </c>
      <c r="O112">
        <v>-1.56639834521403</v>
      </c>
      <c r="P112" s="4">
        <f t="shared" si="17"/>
        <v>36616</v>
      </c>
      <c r="Q112" s="3">
        <f t="shared" si="18"/>
        <v>9</v>
      </c>
      <c r="R112" s="3">
        <f t="shared" si="19"/>
        <v>10</v>
      </c>
      <c r="S112" s="3">
        <f t="shared" si="20"/>
        <v>13</v>
      </c>
      <c r="T112" s="3">
        <f t="shared" si="21"/>
        <v>8</v>
      </c>
      <c r="U112" s="3">
        <f t="shared" si="22"/>
        <v>6</v>
      </c>
      <c r="V112" s="3">
        <f t="shared" si="23"/>
        <v>5</v>
      </c>
      <c r="W112" s="3">
        <f t="shared" si="24"/>
        <v>7</v>
      </c>
      <c r="X112" s="3">
        <f t="shared" si="25"/>
        <v>3</v>
      </c>
      <c r="Y112" s="3">
        <f t="shared" si="26"/>
        <v>11</v>
      </c>
      <c r="Z112" s="3">
        <f t="shared" si="27"/>
        <v>4</v>
      </c>
      <c r="AA112" s="3">
        <f t="shared" si="28"/>
        <v>2</v>
      </c>
      <c r="AB112" s="3">
        <f t="shared" si="29"/>
        <v>1</v>
      </c>
      <c r="AC112" s="3">
        <f t="shared" si="30"/>
        <v>12</v>
      </c>
      <c r="AD112" s="3">
        <f t="shared" si="31"/>
        <v>14</v>
      </c>
    </row>
    <row r="113" spans="1:30" x14ac:dyDescent="0.25">
      <c r="A113" s="2">
        <v>36644</v>
      </c>
      <c r="B113">
        <v>-0.25910939088414597</v>
      </c>
      <c r="C113">
        <v>-0.48171292622230399</v>
      </c>
      <c r="D113">
        <v>-1.03984696077318</v>
      </c>
      <c r="E113">
        <v>-0.30620455836566801</v>
      </c>
      <c r="F113">
        <v>-0.73304207445880798</v>
      </c>
      <c r="G113">
        <v>0.37320448879510598</v>
      </c>
      <c r="H113">
        <v>-0.192740041879848</v>
      </c>
      <c r="I113">
        <v>1.33384470628233</v>
      </c>
      <c r="J113">
        <v>-7.5953155977402903E-2</v>
      </c>
      <c r="K113">
        <v>0.861759868182706</v>
      </c>
      <c r="L113">
        <v>1.4997066707012401</v>
      </c>
      <c r="M113">
        <v>1.5672562227523099</v>
      </c>
      <c r="N113">
        <v>-0.86430221403166296</v>
      </c>
      <c r="O113">
        <v>-1.68286063412068</v>
      </c>
      <c r="P113" s="4">
        <f t="shared" si="17"/>
        <v>36644</v>
      </c>
      <c r="Q113" s="3">
        <f t="shared" si="18"/>
        <v>8</v>
      </c>
      <c r="R113" s="3">
        <f t="shared" si="19"/>
        <v>10</v>
      </c>
      <c r="S113" s="3">
        <f t="shared" si="20"/>
        <v>13</v>
      </c>
      <c r="T113" s="3">
        <f t="shared" si="21"/>
        <v>9</v>
      </c>
      <c r="U113" s="3">
        <f t="shared" si="22"/>
        <v>11</v>
      </c>
      <c r="V113" s="3">
        <f t="shared" si="23"/>
        <v>5</v>
      </c>
      <c r="W113" s="3">
        <f t="shared" si="24"/>
        <v>7</v>
      </c>
      <c r="X113" s="3">
        <f t="shared" si="25"/>
        <v>3</v>
      </c>
      <c r="Y113" s="3">
        <f t="shared" si="26"/>
        <v>6</v>
      </c>
      <c r="Z113" s="3">
        <f t="shared" si="27"/>
        <v>4</v>
      </c>
      <c r="AA113" s="3">
        <f t="shared" si="28"/>
        <v>2</v>
      </c>
      <c r="AB113" s="3">
        <f t="shared" si="29"/>
        <v>1</v>
      </c>
      <c r="AC113" s="3">
        <f t="shared" si="30"/>
        <v>12</v>
      </c>
      <c r="AD113" s="3">
        <f t="shared" si="31"/>
        <v>14</v>
      </c>
    </row>
    <row r="114" spans="1:30" x14ac:dyDescent="0.25">
      <c r="A114" s="2">
        <v>36677</v>
      </c>
      <c r="B114">
        <v>-0.39763759805690901</v>
      </c>
      <c r="C114">
        <v>-0.23172039136143299</v>
      </c>
      <c r="D114">
        <v>-0.60858647100895202</v>
      </c>
      <c r="E114">
        <v>-0.253683954963558</v>
      </c>
      <c r="F114">
        <v>-9.3452716613195097E-2</v>
      </c>
      <c r="G114">
        <v>0.45532238302035599</v>
      </c>
      <c r="H114">
        <v>-1.21814769621073</v>
      </c>
      <c r="I114">
        <v>1.4704006344173299</v>
      </c>
      <c r="J114">
        <v>-1.09609498030995</v>
      </c>
      <c r="K114">
        <v>0.45401655984442502</v>
      </c>
      <c r="L114">
        <v>1.42358563892457</v>
      </c>
      <c r="M114">
        <v>1.84742914762753</v>
      </c>
      <c r="N114">
        <v>-0.64061638721491099</v>
      </c>
      <c r="O114">
        <v>-1.11081416809458</v>
      </c>
      <c r="P114" s="4">
        <f t="shared" si="17"/>
        <v>36677</v>
      </c>
      <c r="Q114" s="3">
        <f t="shared" si="18"/>
        <v>9</v>
      </c>
      <c r="R114" s="3">
        <f t="shared" si="19"/>
        <v>7</v>
      </c>
      <c r="S114" s="3">
        <f t="shared" si="20"/>
        <v>10</v>
      </c>
      <c r="T114" s="3">
        <f t="shared" si="21"/>
        <v>8</v>
      </c>
      <c r="U114" s="3">
        <f t="shared" si="22"/>
        <v>6</v>
      </c>
      <c r="V114" s="3">
        <f t="shared" si="23"/>
        <v>4</v>
      </c>
      <c r="W114" s="3">
        <f t="shared" si="24"/>
        <v>14</v>
      </c>
      <c r="X114" s="3">
        <f t="shared" si="25"/>
        <v>2</v>
      </c>
      <c r="Y114" s="3">
        <f t="shared" si="26"/>
        <v>12</v>
      </c>
      <c r="Z114" s="3">
        <f t="shared" si="27"/>
        <v>5</v>
      </c>
      <c r="AA114" s="3">
        <f t="shared" si="28"/>
        <v>3</v>
      </c>
      <c r="AB114" s="3">
        <f t="shared" si="29"/>
        <v>1</v>
      </c>
      <c r="AC114" s="3">
        <f t="shared" si="30"/>
        <v>11</v>
      </c>
      <c r="AD114" s="3">
        <f t="shared" si="31"/>
        <v>13</v>
      </c>
    </row>
    <row r="115" spans="1:30" x14ac:dyDescent="0.25">
      <c r="A115" s="2">
        <v>36707</v>
      </c>
      <c r="B115">
        <v>-0.64499428712704898</v>
      </c>
      <c r="C115">
        <v>1.0190124404946901E-2</v>
      </c>
      <c r="D115">
        <v>-0.27744684173344603</v>
      </c>
      <c r="E115">
        <v>-0.159731359321132</v>
      </c>
      <c r="F115">
        <v>1.2567496038686701</v>
      </c>
      <c r="G115">
        <v>2.8370557959613799E-2</v>
      </c>
      <c r="H115">
        <v>-2.15008175426569</v>
      </c>
      <c r="I115">
        <v>1.33580292152277</v>
      </c>
      <c r="J115">
        <v>-1.0433768826790399</v>
      </c>
      <c r="K115">
        <v>0.20725151011422299</v>
      </c>
      <c r="L115">
        <v>1.1494005963445699</v>
      </c>
      <c r="M115">
        <v>1.22245422110858</v>
      </c>
      <c r="N115">
        <v>-0.70193213219816197</v>
      </c>
      <c r="O115">
        <v>-0.23265627799887001</v>
      </c>
      <c r="P115" s="4">
        <f t="shared" si="17"/>
        <v>36707</v>
      </c>
      <c r="Q115" s="3">
        <f t="shared" si="18"/>
        <v>11</v>
      </c>
      <c r="R115" s="3">
        <f t="shared" si="19"/>
        <v>7</v>
      </c>
      <c r="S115" s="3">
        <f t="shared" si="20"/>
        <v>10</v>
      </c>
      <c r="T115" s="3">
        <f t="shared" si="21"/>
        <v>8</v>
      </c>
      <c r="U115" s="3">
        <f t="shared" si="22"/>
        <v>2</v>
      </c>
      <c r="V115" s="3">
        <f t="shared" si="23"/>
        <v>6</v>
      </c>
      <c r="W115" s="3">
        <f t="shared" si="24"/>
        <v>14</v>
      </c>
      <c r="X115" s="3">
        <f t="shared" si="25"/>
        <v>1</v>
      </c>
      <c r="Y115" s="3">
        <f t="shared" si="26"/>
        <v>13</v>
      </c>
      <c r="Z115" s="3">
        <f t="shared" si="27"/>
        <v>5</v>
      </c>
      <c r="AA115" s="3">
        <f t="shared" si="28"/>
        <v>4</v>
      </c>
      <c r="AB115" s="3">
        <f t="shared" si="29"/>
        <v>3</v>
      </c>
      <c r="AC115" s="3">
        <f t="shared" si="30"/>
        <v>12</v>
      </c>
      <c r="AD115" s="3">
        <f t="shared" si="31"/>
        <v>9</v>
      </c>
    </row>
    <row r="116" spans="1:30" x14ac:dyDescent="0.25">
      <c r="A116" s="2">
        <v>36738</v>
      </c>
      <c r="B116">
        <v>-0.81252955991728704</v>
      </c>
      <c r="C116">
        <v>-1.02997717275346E-2</v>
      </c>
      <c r="D116">
        <v>8.6562598254132705E-2</v>
      </c>
      <c r="E116">
        <v>0.17770265246355299</v>
      </c>
      <c r="F116">
        <v>1.7752220421528899</v>
      </c>
      <c r="G116">
        <v>-0.289577341353767</v>
      </c>
      <c r="H116">
        <v>-2.4219246390421101</v>
      </c>
      <c r="I116">
        <v>0.88713976380956305</v>
      </c>
      <c r="J116">
        <v>-0.93194228886852004</v>
      </c>
      <c r="K116">
        <v>0.10357212502433299</v>
      </c>
      <c r="L116">
        <v>0.87496224657867006</v>
      </c>
      <c r="M116">
        <v>0.59807072650927395</v>
      </c>
      <c r="N116">
        <v>-0.47093919256403499</v>
      </c>
      <c r="O116">
        <v>0.43398063868084003</v>
      </c>
      <c r="P116" s="4">
        <f t="shared" si="17"/>
        <v>36738</v>
      </c>
      <c r="Q116" s="3">
        <f t="shared" si="18"/>
        <v>12</v>
      </c>
      <c r="R116" s="3">
        <f t="shared" si="19"/>
        <v>9</v>
      </c>
      <c r="S116" s="3">
        <f t="shared" si="20"/>
        <v>8</v>
      </c>
      <c r="T116" s="3">
        <f t="shared" si="21"/>
        <v>6</v>
      </c>
      <c r="U116" s="3">
        <f t="shared" si="22"/>
        <v>1</v>
      </c>
      <c r="V116" s="3">
        <f t="shared" si="23"/>
        <v>10</v>
      </c>
      <c r="W116" s="3">
        <f t="shared" si="24"/>
        <v>14</v>
      </c>
      <c r="X116" s="3">
        <f t="shared" si="25"/>
        <v>2</v>
      </c>
      <c r="Y116" s="3">
        <f t="shared" si="26"/>
        <v>13</v>
      </c>
      <c r="Z116" s="3">
        <f t="shared" si="27"/>
        <v>7</v>
      </c>
      <c r="AA116" s="3">
        <f t="shared" si="28"/>
        <v>3</v>
      </c>
      <c r="AB116" s="3">
        <f t="shared" si="29"/>
        <v>4</v>
      </c>
      <c r="AC116" s="3">
        <f t="shared" si="30"/>
        <v>11</v>
      </c>
      <c r="AD116" s="3">
        <f t="shared" si="31"/>
        <v>5</v>
      </c>
    </row>
    <row r="117" spans="1:30" x14ac:dyDescent="0.25">
      <c r="A117" s="2">
        <v>36769</v>
      </c>
      <c r="B117">
        <v>-0.81594966696538096</v>
      </c>
      <c r="C117">
        <v>6.4481068303952505E-2</v>
      </c>
      <c r="D117">
        <v>-3.3340800401171197E-2</v>
      </c>
      <c r="E117">
        <v>6.5126899317335105E-2</v>
      </c>
      <c r="F117">
        <v>1.6414499625933501</v>
      </c>
      <c r="G117">
        <v>-0.197315129887736</v>
      </c>
      <c r="H117">
        <v>-2.40477388684049</v>
      </c>
      <c r="I117">
        <v>1.0194415754575299</v>
      </c>
      <c r="J117">
        <v>-0.97179680693184201</v>
      </c>
      <c r="K117">
        <v>0.13546375428451801</v>
      </c>
      <c r="L117">
        <v>0.93207247881281596</v>
      </c>
      <c r="M117">
        <v>0.77831377077893005</v>
      </c>
      <c r="N117">
        <v>-0.499799715134918</v>
      </c>
      <c r="O117">
        <v>0.28662649661311002</v>
      </c>
      <c r="P117" s="4">
        <f t="shared" si="17"/>
        <v>36769</v>
      </c>
      <c r="Q117" s="3">
        <f t="shared" si="18"/>
        <v>12</v>
      </c>
      <c r="R117" s="3">
        <f t="shared" si="19"/>
        <v>8</v>
      </c>
      <c r="S117" s="3">
        <f t="shared" si="20"/>
        <v>9</v>
      </c>
      <c r="T117" s="3">
        <f t="shared" si="21"/>
        <v>7</v>
      </c>
      <c r="U117" s="3">
        <f t="shared" si="22"/>
        <v>1</v>
      </c>
      <c r="V117" s="3">
        <f t="shared" si="23"/>
        <v>10</v>
      </c>
      <c r="W117" s="3">
        <f t="shared" si="24"/>
        <v>14</v>
      </c>
      <c r="X117" s="3">
        <f t="shared" si="25"/>
        <v>2</v>
      </c>
      <c r="Y117" s="3">
        <f t="shared" si="26"/>
        <v>13</v>
      </c>
      <c r="Z117" s="3">
        <f t="shared" si="27"/>
        <v>6</v>
      </c>
      <c r="AA117" s="3">
        <f t="shared" si="28"/>
        <v>3</v>
      </c>
      <c r="AB117" s="3">
        <f t="shared" si="29"/>
        <v>4</v>
      </c>
      <c r="AC117" s="3">
        <f t="shared" si="30"/>
        <v>11</v>
      </c>
      <c r="AD117" s="3">
        <f t="shared" si="31"/>
        <v>5</v>
      </c>
    </row>
    <row r="118" spans="1:30" x14ac:dyDescent="0.25">
      <c r="A118" s="2">
        <v>36798</v>
      </c>
      <c r="B118">
        <v>-0.82086894379073505</v>
      </c>
      <c r="C118">
        <v>-4.6512026527592898E-2</v>
      </c>
      <c r="D118">
        <v>0.25050574958268101</v>
      </c>
      <c r="E118">
        <v>0.25502155564526502</v>
      </c>
      <c r="F118">
        <v>1.9206966827556</v>
      </c>
      <c r="G118">
        <v>-0.44538510700989398</v>
      </c>
      <c r="H118">
        <v>-2.4037762669927001</v>
      </c>
      <c r="I118">
        <v>0.676487076652733</v>
      </c>
      <c r="J118">
        <v>-0.90212007304311104</v>
      </c>
      <c r="K118">
        <v>0.13063620679027599</v>
      </c>
      <c r="L118">
        <v>0.61721368076652205</v>
      </c>
      <c r="M118">
        <v>0.224348653857212</v>
      </c>
      <c r="N118">
        <v>-0.303883043214693</v>
      </c>
      <c r="O118">
        <v>0.84763585452844004</v>
      </c>
      <c r="P118" s="4">
        <f t="shared" si="17"/>
        <v>36798</v>
      </c>
      <c r="Q118" s="3">
        <f t="shared" si="18"/>
        <v>12</v>
      </c>
      <c r="R118" s="3">
        <f t="shared" si="19"/>
        <v>9</v>
      </c>
      <c r="S118" s="3">
        <f t="shared" si="20"/>
        <v>6</v>
      </c>
      <c r="T118" s="3">
        <f t="shared" si="21"/>
        <v>5</v>
      </c>
      <c r="U118" s="3">
        <f t="shared" si="22"/>
        <v>1</v>
      </c>
      <c r="V118" s="3">
        <f t="shared" si="23"/>
        <v>11</v>
      </c>
      <c r="W118" s="3">
        <f t="shared" si="24"/>
        <v>14</v>
      </c>
      <c r="X118" s="3">
        <f t="shared" si="25"/>
        <v>3</v>
      </c>
      <c r="Y118" s="3">
        <f t="shared" si="26"/>
        <v>13</v>
      </c>
      <c r="Z118" s="3">
        <f t="shared" si="27"/>
        <v>8</v>
      </c>
      <c r="AA118" s="3">
        <f t="shared" si="28"/>
        <v>4</v>
      </c>
      <c r="AB118" s="3">
        <f t="shared" si="29"/>
        <v>7</v>
      </c>
      <c r="AC118" s="3">
        <f t="shared" si="30"/>
        <v>10</v>
      </c>
      <c r="AD118" s="3">
        <f t="shared" si="31"/>
        <v>2</v>
      </c>
    </row>
    <row r="119" spans="1:30" x14ac:dyDescent="0.25">
      <c r="A119" s="2">
        <v>36830</v>
      </c>
      <c r="B119">
        <v>-0.13449001705687699</v>
      </c>
      <c r="C119">
        <v>0.102411936687074</v>
      </c>
      <c r="D119">
        <v>-0.77590989262510501</v>
      </c>
      <c r="E119">
        <v>-0.51472711811996796</v>
      </c>
      <c r="F119">
        <v>-9.9798756655559998E-2</v>
      </c>
      <c r="G119">
        <v>0.56969746254009201</v>
      </c>
      <c r="H119">
        <v>-1.0768337513619699</v>
      </c>
      <c r="I119">
        <v>1.5155338675225001</v>
      </c>
      <c r="J119">
        <v>-0.78615410952836295</v>
      </c>
      <c r="K119">
        <v>0.36361229076082902</v>
      </c>
      <c r="L119">
        <v>1.0829725087187101</v>
      </c>
      <c r="M119">
        <v>1.9504851797733</v>
      </c>
      <c r="N119">
        <v>-0.80422559615133504</v>
      </c>
      <c r="O119">
        <v>-1.3925740045033299</v>
      </c>
      <c r="P119" s="4">
        <f t="shared" si="17"/>
        <v>36830</v>
      </c>
      <c r="Q119" s="3">
        <f t="shared" si="18"/>
        <v>8</v>
      </c>
      <c r="R119" s="3">
        <f t="shared" si="19"/>
        <v>6</v>
      </c>
      <c r="S119" s="3">
        <f t="shared" si="20"/>
        <v>10</v>
      </c>
      <c r="T119" s="3">
        <f t="shared" si="21"/>
        <v>9</v>
      </c>
      <c r="U119" s="3">
        <f t="shared" si="22"/>
        <v>7</v>
      </c>
      <c r="V119" s="3">
        <f t="shared" si="23"/>
        <v>4</v>
      </c>
      <c r="W119" s="3">
        <f t="shared" si="24"/>
        <v>13</v>
      </c>
      <c r="X119" s="3">
        <f t="shared" si="25"/>
        <v>2</v>
      </c>
      <c r="Y119" s="3">
        <f t="shared" si="26"/>
        <v>11</v>
      </c>
      <c r="Z119" s="3">
        <f t="shared" si="27"/>
        <v>5</v>
      </c>
      <c r="AA119" s="3">
        <f t="shared" si="28"/>
        <v>3</v>
      </c>
      <c r="AB119" s="3">
        <f t="shared" si="29"/>
        <v>1</v>
      </c>
      <c r="AC119" s="3">
        <f t="shared" si="30"/>
        <v>12</v>
      </c>
      <c r="AD119" s="3">
        <f t="shared" si="31"/>
        <v>14</v>
      </c>
    </row>
    <row r="120" spans="1:30" x14ac:dyDescent="0.25">
      <c r="A120" s="2">
        <v>36860</v>
      </c>
      <c r="B120">
        <v>-0.84084125903973705</v>
      </c>
      <c r="C120">
        <v>-0.18266263044261299</v>
      </c>
      <c r="D120">
        <v>0.75633457465487097</v>
      </c>
      <c r="E120">
        <v>0.69655914975191402</v>
      </c>
      <c r="F120">
        <v>1.84248893117655</v>
      </c>
      <c r="G120">
        <v>-0.71392603827977796</v>
      </c>
      <c r="H120">
        <v>-1.8805610111075299</v>
      </c>
      <c r="I120">
        <v>-0.13893279557759899</v>
      </c>
      <c r="J120">
        <v>-0.48464148641968802</v>
      </c>
      <c r="K120">
        <v>1.46396120523027E-2</v>
      </c>
      <c r="L120">
        <v>5.0893450401473403E-2</v>
      </c>
      <c r="M120">
        <v>-0.92476503606389304</v>
      </c>
      <c r="N120">
        <v>0.18874551194740499</v>
      </c>
      <c r="O120">
        <v>1.61666902694633</v>
      </c>
      <c r="P120" s="4">
        <f t="shared" si="17"/>
        <v>36860</v>
      </c>
      <c r="Q120" s="3">
        <f t="shared" si="18"/>
        <v>12</v>
      </c>
      <c r="R120" s="3">
        <f t="shared" si="19"/>
        <v>9</v>
      </c>
      <c r="S120" s="3">
        <f t="shared" si="20"/>
        <v>3</v>
      </c>
      <c r="T120" s="3">
        <f t="shared" si="21"/>
        <v>4</v>
      </c>
      <c r="U120" s="3">
        <f t="shared" si="22"/>
        <v>1</v>
      </c>
      <c r="V120" s="3">
        <f t="shared" si="23"/>
        <v>11</v>
      </c>
      <c r="W120" s="3">
        <f t="shared" si="24"/>
        <v>14</v>
      </c>
      <c r="X120" s="3">
        <f t="shared" si="25"/>
        <v>8</v>
      </c>
      <c r="Y120" s="3">
        <f t="shared" si="26"/>
        <v>10</v>
      </c>
      <c r="Z120" s="3">
        <f t="shared" si="27"/>
        <v>7</v>
      </c>
      <c r="AA120" s="3">
        <f t="shared" si="28"/>
        <v>6</v>
      </c>
      <c r="AB120" s="3">
        <f t="shared" si="29"/>
        <v>13</v>
      </c>
      <c r="AC120" s="3">
        <f t="shared" si="30"/>
        <v>5</v>
      </c>
      <c r="AD120" s="3">
        <f t="shared" si="31"/>
        <v>2</v>
      </c>
    </row>
    <row r="121" spans="1:30" x14ac:dyDescent="0.25">
      <c r="A121" s="2">
        <v>36889</v>
      </c>
      <c r="B121">
        <v>-0.42463950090248098</v>
      </c>
      <c r="C121">
        <v>-0.110273874193705</v>
      </c>
      <c r="D121">
        <v>-0.38854424154526601</v>
      </c>
      <c r="E121">
        <v>-0.270001359860021</v>
      </c>
      <c r="F121">
        <v>1.06816363913973</v>
      </c>
      <c r="G121">
        <v>0.227733662650001</v>
      </c>
      <c r="H121">
        <v>-2.1101307725181302</v>
      </c>
      <c r="I121">
        <v>1.45253873946273</v>
      </c>
      <c r="J121">
        <v>-0.92521896097029399</v>
      </c>
      <c r="K121">
        <v>7.2059264468234394E-2</v>
      </c>
      <c r="L121">
        <v>0.94555900334343601</v>
      </c>
      <c r="M121">
        <v>1.56202714198861</v>
      </c>
      <c r="N121">
        <v>-0.66976795059609595</v>
      </c>
      <c r="O121">
        <v>-0.429504790466749</v>
      </c>
      <c r="P121" s="4">
        <f t="shared" si="17"/>
        <v>36889</v>
      </c>
      <c r="Q121" s="3">
        <f t="shared" si="18"/>
        <v>10</v>
      </c>
      <c r="R121" s="3">
        <f t="shared" si="19"/>
        <v>7</v>
      </c>
      <c r="S121" s="3">
        <f t="shared" si="20"/>
        <v>9</v>
      </c>
      <c r="T121" s="3">
        <f t="shared" si="21"/>
        <v>8</v>
      </c>
      <c r="U121" s="3">
        <f t="shared" si="22"/>
        <v>3</v>
      </c>
      <c r="V121" s="3">
        <f t="shared" si="23"/>
        <v>5</v>
      </c>
      <c r="W121" s="3">
        <f t="shared" si="24"/>
        <v>14</v>
      </c>
      <c r="X121" s="3">
        <f t="shared" si="25"/>
        <v>2</v>
      </c>
      <c r="Y121" s="3">
        <f t="shared" si="26"/>
        <v>13</v>
      </c>
      <c r="Z121" s="3">
        <f t="shared" si="27"/>
        <v>6</v>
      </c>
      <c r="AA121" s="3">
        <f t="shared" si="28"/>
        <v>4</v>
      </c>
      <c r="AB121" s="3">
        <f t="shared" si="29"/>
        <v>1</v>
      </c>
      <c r="AC121" s="3">
        <f t="shared" si="30"/>
        <v>12</v>
      </c>
      <c r="AD121" s="3">
        <f t="shared" si="31"/>
        <v>11</v>
      </c>
    </row>
    <row r="122" spans="1:30" x14ac:dyDescent="0.25">
      <c r="A122" s="2">
        <v>36922</v>
      </c>
      <c r="B122">
        <v>0.14833176674245499</v>
      </c>
      <c r="C122">
        <v>-2.1803702696453899E-2</v>
      </c>
      <c r="D122">
        <v>-0.93842153817976004</v>
      </c>
      <c r="E122">
        <v>-0.70909545841903998</v>
      </c>
      <c r="F122">
        <v>-0.28250507648915701</v>
      </c>
      <c r="G122">
        <v>0.80725937910762802</v>
      </c>
      <c r="H122">
        <v>-0.76804722727261099</v>
      </c>
      <c r="I122">
        <v>1.46335336681147</v>
      </c>
      <c r="J122">
        <v>-0.62537113040693904</v>
      </c>
      <c r="K122">
        <v>0.26763414169009098</v>
      </c>
      <c r="L122">
        <v>1.02979145731588</v>
      </c>
      <c r="M122">
        <v>1.9365890412687501</v>
      </c>
      <c r="N122">
        <v>-0.841643208527872</v>
      </c>
      <c r="O122">
        <v>-1.4660718109444399</v>
      </c>
      <c r="P122" s="4">
        <f t="shared" si="17"/>
        <v>36922</v>
      </c>
      <c r="Q122" s="3">
        <f t="shared" si="18"/>
        <v>6</v>
      </c>
      <c r="R122" s="3">
        <f t="shared" si="19"/>
        <v>7</v>
      </c>
      <c r="S122" s="3">
        <f t="shared" si="20"/>
        <v>13</v>
      </c>
      <c r="T122" s="3">
        <f t="shared" si="21"/>
        <v>10</v>
      </c>
      <c r="U122" s="3">
        <f t="shared" si="22"/>
        <v>8</v>
      </c>
      <c r="V122" s="3">
        <f t="shared" si="23"/>
        <v>4</v>
      </c>
      <c r="W122" s="3">
        <f t="shared" si="24"/>
        <v>11</v>
      </c>
      <c r="X122" s="3">
        <f t="shared" si="25"/>
        <v>2</v>
      </c>
      <c r="Y122" s="3">
        <f t="shared" si="26"/>
        <v>9</v>
      </c>
      <c r="Z122" s="3">
        <f t="shared" si="27"/>
        <v>5</v>
      </c>
      <c r="AA122" s="3">
        <f t="shared" si="28"/>
        <v>3</v>
      </c>
      <c r="AB122" s="3">
        <f t="shared" si="29"/>
        <v>1</v>
      </c>
      <c r="AC122" s="3">
        <f t="shared" si="30"/>
        <v>12</v>
      </c>
      <c r="AD122" s="3">
        <f t="shared" si="31"/>
        <v>14</v>
      </c>
    </row>
    <row r="123" spans="1:30" x14ac:dyDescent="0.25">
      <c r="A123" s="2">
        <v>36950</v>
      </c>
      <c r="B123">
        <v>-0.933236550989749</v>
      </c>
      <c r="C123">
        <v>-2.2704315940430902E-3</v>
      </c>
      <c r="D123">
        <v>0.77110078825366801</v>
      </c>
      <c r="E123">
        <v>0.68207900633276397</v>
      </c>
      <c r="F123">
        <v>1.92706978044125</v>
      </c>
      <c r="G123">
        <v>-0.73657697398586497</v>
      </c>
      <c r="H123">
        <v>-1.90226417856781</v>
      </c>
      <c r="I123">
        <v>-0.16709801427274401</v>
      </c>
      <c r="J123">
        <v>-0.57830523110224497</v>
      </c>
      <c r="K123">
        <v>-7.1710621258246093E-2</v>
      </c>
      <c r="L123">
        <v>0.11208699880747899</v>
      </c>
      <c r="M123">
        <v>-0.76659715460719902</v>
      </c>
      <c r="N123">
        <v>0.18500638756676499</v>
      </c>
      <c r="O123">
        <v>1.48071619497597</v>
      </c>
      <c r="P123" s="4">
        <f t="shared" si="17"/>
        <v>36950</v>
      </c>
      <c r="Q123" s="3">
        <f t="shared" si="18"/>
        <v>13</v>
      </c>
      <c r="R123" s="3">
        <f t="shared" si="19"/>
        <v>7</v>
      </c>
      <c r="S123" s="3">
        <f t="shared" si="20"/>
        <v>3</v>
      </c>
      <c r="T123" s="3">
        <f t="shared" si="21"/>
        <v>4</v>
      </c>
      <c r="U123" s="3">
        <f t="shared" si="22"/>
        <v>1</v>
      </c>
      <c r="V123" s="3">
        <f t="shared" si="23"/>
        <v>11</v>
      </c>
      <c r="W123" s="3">
        <f t="shared" si="24"/>
        <v>14</v>
      </c>
      <c r="X123" s="3">
        <f t="shared" si="25"/>
        <v>9</v>
      </c>
      <c r="Y123" s="3">
        <f t="shared" si="26"/>
        <v>10</v>
      </c>
      <c r="Z123" s="3">
        <f t="shared" si="27"/>
        <v>8</v>
      </c>
      <c r="AA123" s="3">
        <f t="shared" si="28"/>
        <v>6</v>
      </c>
      <c r="AB123" s="3">
        <f t="shared" si="29"/>
        <v>12</v>
      </c>
      <c r="AC123" s="3">
        <f t="shared" si="30"/>
        <v>5</v>
      </c>
      <c r="AD123" s="3">
        <f t="shared" si="31"/>
        <v>2</v>
      </c>
    </row>
    <row r="124" spans="1:30" x14ac:dyDescent="0.25">
      <c r="A124" s="2">
        <v>36980</v>
      </c>
      <c r="B124">
        <v>0.23191608437297501</v>
      </c>
      <c r="C124">
        <v>-0.31013149476996199</v>
      </c>
      <c r="D124">
        <v>-0.99772545791960199</v>
      </c>
      <c r="E124">
        <v>-0.61226474454132296</v>
      </c>
      <c r="F124">
        <v>0.29084213826293198</v>
      </c>
      <c r="G124">
        <v>0.37199696336932397</v>
      </c>
      <c r="H124">
        <v>-1.34671233290658</v>
      </c>
      <c r="I124">
        <v>1.4816011614220901</v>
      </c>
      <c r="J124">
        <v>-0.35126652589011798</v>
      </c>
      <c r="K124">
        <v>0.27145956512300601</v>
      </c>
      <c r="L124">
        <v>1.03360683013458</v>
      </c>
      <c r="M124">
        <v>1.9594732944172399</v>
      </c>
      <c r="N124">
        <v>-0.79099553770612396</v>
      </c>
      <c r="O124">
        <v>-1.2317999433684399</v>
      </c>
      <c r="P124" s="4">
        <f t="shared" si="17"/>
        <v>36980</v>
      </c>
      <c r="Q124" s="3">
        <f t="shared" si="18"/>
        <v>7</v>
      </c>
      <c r="R124" s="3">
        <f t="shared" si="19"/>
        <v>8</v>
      </c>
      <c r="S124" s="3">
        <f t="shared" si="20"/>
        <v>12</v>
      </c>
      <c r="T124" s="3">
        <f t="shared" si="21"/>
        <v>10</v>
      </c>
      <c r="U124" s="3">
        <f t="shared" si="22"/>
        <v>5</v>
      </c>
      <c r="V124" s="3">
        <f t="shared" si="23"/>
        <v>4</v>
      </c>
      <c r="W124" s="3">
        <f t="shared" si="24"/>
        <v>14</v>
      </c>
      <c r="X124" s="3">
        <f t="shared" si="25"/>
        <v>2</v>
      </c>
      <c r="Y124" s="3">
        <f t="shared" si="26"/>
        <v>9</v>
      </c>
      <c r="Z124" s="3">
        <f t="shared" si="27"/>
        <v>6</v>
      </c>
      <c r="AA124" s="3">
        <f t="shared" si="28"/>
        <v>3</v>
      </c>
      <c r="AB124" s="3">
        <f t="shared" si="29"/>
        <v>1</v>
      </c>
      <c r="AC124" s="3">
        <f t="shared" si="30"/>
        <v>11</v>
      </c>
      <c r="AD124" s="3">
        <f t="shared" si="31"/>
        <v>13</v>
      </c>
    </row>
    <row r="125" spans="1:30" x14ac:dyDescent="0.25">
      <c r="A125" s="2">
        <v>37011</v>
      </c>
      <c r="B125">
        <v>0.54466989462503401</v>
      </c>
      <c r="C125">
        <v>-0.36104831683550898</v>
      </c>
      <c r="D125">
        <v>-1.12075534581884</v>
      </c>
      <c r="E125">
        <v>-0.74128398181745803</v>
      </c>
      <c r="F125">
        <v>-0.52401318170842504</v>
      </c>
      <c r="G125">
        <v>0.56259042056219699</v>
      </c>
      <c r="H125">
        <v>-0.43225136906427503</v>
      </c>
      <c r="I125">
        <v>1.3621961889629799</v>
      </c>
      <c r="J125">
        <v>-0.10458569356101</v>
      </c>
      <c r="K125">
        <v>0.20341941174856101</v>
      </c>
      <c r="L125">
        <v>1.09221967698926</v>
      </c>
      <c r="M125">
        <v>1.91056700212041</v>
      </c>
      <c r="N125">
        <v>-0.76102584312064003</v>
      </c>
      <c r="O125">
        <v>-1.6306988630822801</v>
      </c>
      <c r="P125" s="4">
        <f t="shared" si="17"/>
        <v>37011</v>
      </c>
      <c r="Q125" s="3">
        <f t="shared" si="18"/>
        <v>5</v>
      </c>
      <c r="R125" s="3">
        <f t="shared" si="19"/>
        <v>8</v>
      </c>
      <c r="S125" s="3">
        <f t="shared" si="20"/>
        <v>13</v>
      </c>
      <c r="T125" s="3">
        <f t="shared" si="21"/>
        <v>11</v>
      </c>
      <c r="U125" s="3">
        <f t="shared" si="22"/>
        <v>10</v>
      </c>
      <c r="V125" s="3">
        <f t="shared" si="23"/>
        <v>4</v>
      </c>
      <c r="W125" s="3">
        <f t="shared" si="24"/>
        <v>9</v>
      </c>
      <c r="X125" s="3">
        <f t="shared" si="25"/>
        <v>2</v>
      </c>
      <c r="Y125" s="3">
        <f t="shared" si="26"/>
        <v>7</v>
      </c>
      <c r="Z125" s="3">
        <f t="shared" si="27"/>
        <v>6</v>
      </c>
      <c r="AA125" s="3">
        <f t="shared" si="28"/>
        <v>3</v>
      </c>
      <c r="AB125" s="3">
        <f t="shared" si="29"/>
        <v>1</v>
      </c>
      <c r="AC125" s="3">
        <f t="shared" si="30"/>
        <v>12</v>
      </c>
      <c r="AD125" s="3">
        <f t="shared" si="31"/>
        <v>14</v>
      </c>
    </row>
    <row r="126" spans="1:30" x14ac:dyDescent="0.25">
      <c r="A126" s="2">
        <v>37042</v>
      </c>
      <c r="B126">
        <v>-0.70690014210706398</v>
      </c>
      <c r="C126">
        <v>-0.204934948668231</v>
      </c>
      <c r="D126">
        <v>0.240909879350062</v>
      </c>
      <c r="E126">
        <v>0.29794958815515998</v>
      </c>
      <c r="F126">
        <v>1.8615406323524499</v>
      </c>
      <c r="G126">
        <v>-0.35468125200503298</v>
      </c>
      <c r="H126">
        <v>-2.3868715713136499</v>
      </c>
      <c r="I126">
        <v>0.82590752581232596</v>
      </c>
      <c r="J126">
        <v>-1.1426360525500201</v>
      </c>
      <c r="K126">
        <v>0.22520450822660101</v>
      </c>
      <c r="L126">
        <v>0.43544820988777799</v>
      </c>
      <c r="M126">
        <v>0.50060662903035902</v>
      </c>
      <c r="N126">
        <v>-0.27592562196336801</v>
      </c>
      <c r="O126">
        <v>0.68438261579263804</v>
      </c>
      <c r="P126" s="4">
        <f t="shared" si="17"/>
        <v>37042</v>
      </c>
      <c r="Q126" s="3">
        <f t="shared" si="18"/>
        <v>12</v>
      </c>
      <c r="R126" s="3">
        <f t="shared" si="19"/>
        <v>9</v>
      </c>
      <c r="S126" s="3">
        <f t="shared" si="20"/>
        <v>7</v>
      </c>
      <c r="T126" s="3">
        <f t="shared" si="21"/>
        <v>6</v>
      </c>
      <c r="U126" s="3">
        <f t="shared" si="22"/>
        <v>1</v>
      </c>
      <c r="V126" s="3">
        <f t="shared" si="23"/>
        <v>11</v>
      </c>
      <c r="W126" s="3">
        <f t="shared" si="24"/>
        <v>14</v>
      </c>
      <c r="X126" s="3">
        <f t="shared" si="25"/>
        <v>2</v>
      </c>
      <c r="Y126" s="3">
        <f t="shared" si="26"/>
        <v>13</v>
      </c>
      <c r="Z126" s="3">
        <f t="shared" si="27"/>
        <v>8</v>
      </c>
      <c r="AA126" s="3">
        <f t="shared" si="28"/>
        <v>5</v>
      </c>
      <c r="AB126" s="3">
        <f t="shared" si="29"/>
        <v>4</v>
      </c>
      <c r="AC126" s="3">
        <f t="shared" si="30"/>
        <v>10</v>
      </c>
      <c r="AD126" s="3">
        <f t="shared" si="31"/>
        <v>3</v>
      </c>
    </row>
    <row r="127" spans="1:30" x14ac:dyDescent="0.25">
      <c r="A127" s="2">
        <v>37071</v>
      </c>
      <c r="B127">
        <v>-0.54786940430387299</v>
      </c>
      <c r="C127">
        <v>-0.265154991064455</v>
      </c>
      <c r="D127">
        <v>7.6821374105628906E-2</v>
      </c>
      <c r="E127">
        <v>0.22160304060275299</v>
      </c>
      <c r="F127">
        <v>1.8011567247087901</v>
      </c>
      <c r="G127">
        <v>-0.33667178779680601</v>
      </c>
      <c r="H127">
        <v>-2.4127894072411298</v>
      </c>
      <c r="I127">
        <v>0.98097883187347101</v>
      </c>
      <c r="J127">
        <v>-1.0844067545687399</v>
      </c>
      <c r="K127">
        <v>0.165569579411076</v>
      </c>
      <c r="L127">
        <v>0.55609368933293901</v>
      </c>
      <c r="M127">
        <v>0.72174409418375296</v>
      </c>
      <c r="N127">
        <v>-0.38129904475683701</v>
      </c>
      <c r="O127">
        <v>0.50422405551343896</v>
      </c>
      <c r="P127" s="4">
        <f t="shared" si="17"/>
        <v>37071</v>
      </c>
      <c r="Q127" s="3">
        <f t="shared" si="18"/>
        <v>12</v>
      </c>
      <c r="R127" s="3">
        <f t="shared" si="19"/>
        <v>9</v>
      </c>
      <c r="S127" s="3">
        <f t="shared" si="20"/>
        <v>8</v>
      </c>
      <c r="T127" s="3">
        <f t="shared" si="21"/>
        <v>6</v>
      </c>
      <c r="U127" s="3">
        <f t="shared" si="22"/>
        <v>1</v>
      </c>
      <c r="V127" s="3">
        <f t="shared" si="23"/>
        <v>10</v>
      </c>
      <c r="W127" s="3">
        <f t="shared" si="24"/>
        <v>14</v>
      </c>
      <c r="X127" s="3">
        <f t="shared" si="25"/>
        <v>2</v>
      </c>
      <c r="Y127" s="3">
        <f t="shared" si="26"/>
        <v>13</v>
      </c>
      <c r="Z127" s="3">
        <f t="shared" si="27"/>
        <v>7</v>
      </c>
      <c r="AA127" s="3">
        <f t="shared" si="28"/>
        <v>4</v>
      </c>
      <c r="AB127" s="3">
        <f t="shared" si="29"/>
        <v>3</v>
      </c>
      <c r="AC127" s="3">
        <f t="shared" si="30"/>
        <v>11</v>
      </c>
      <c r="AD127" s="3">
        <f t="shared" si="31"/>
        <v>5</v>
      </c>
    </row>
    <row r="128" spans="1:30" x14ac:dyDescent="0.25">
      <c r="A128" s="2">
        <v>37103</v>
      </c>
      <c r="B128">
        <v>-0.27237323799614699</v>
      </c>
      <c r="C128">
        <v>-0.22044663603001</v>
      </c>
      <c r="D128">
        <v>-0.27987465742088702</v>
      </c>
      <c r="E128">
        <v>-4.1367203350675501E-2</v>
      </c>
      <c r="F128">
        <v>1.38391534927527</v>
      </c>
      <c r="G128">
        <v>-0.175194259208729</v>
      </c>
      <c r="H128">
        <v>-2.3535071468905699</v>
      </c>
      <c r="I128">
        <v>1.2511852469192699</v>
      </c>
      <c r="J128">
        <v>-1.02700352469311</v>
      </c>
      <c r="K128">
        <v>0.15693289910720801</v>
      </c>
      <c r="L128">
        <v>0.90002017912514598</v>
      </c>
      <c r="M128">
        <v>1.2350650830922401</v>
      </c>
      <c r="N128">
        <v>-0.57590740489644199</v>
      </c>
      <c r="O128">
        <v>1.85553129674314E-2</v>
      </c>
      <c r="P128" s="4">
        <f t="shared" si="17"/>
        <v>37103</v>
      </c>
      <c r="Q128" s="3">
        <f t="shared" si="18"/>
        <v>10</v>
      </c>
      <c r="R128" s="3">
        <f t="shared" si="19"/>
        <v>9</v>
      </c>
      <c r="S128" s="3">
        <f t="shared" si="20"/>
        <v>11</v>
      </c>
      <c r="T128" s="3">
        <f t="shared" si="21"/>
        <v>7</v>
      </c>
      <c r="U128" s="3">
        <f t="shared" si="22"/>
        <v>1</v>
      </c>
      <c r="V128" s="3">
        <f t="shared" si="23"/>
        <v>8</v>
      </c>
      <c r="W128" s="3">
        <f t="shared" si="24"/>
        <v>14</v>
      </c>
      <c r="X128" s="3">
        <f t="shared" si="25"/>
        <v>2</v>
      </c>
      <c r="Y128" s="3">
        <f t="shared" si="26"/>
        <v>13</v>
      </c>
      <c r="Z128" s="3">
        <f t="shared" si="27"/>
        <v>5</v>
      </c>
      <c r="AA128" s="3">
        <f t="shared" si="28"/>
        <v>4</v>
      </c>
      <c r="AB128" s="3">
        <f t="shared" si="29"/>
        <v>3</v>
      </c>
      <c r="AC128" s="3">
        <f t="shared" si="30"/>
        <v>12</v>
      </c>
      <c r="AD128" s="3">
        <f t="shared" si="31"/>
        <v>6</v>
      </c>
    </row>
    <row r="129" spans="1:30" x14ac:dyDescent="0.25">
      <c r="A129" s="2">
        <v>37134</v>
      </c>
      <c r="B129">
        <v>-0.89165104024263597</v>
      </c>
      <c r="C129">
        <v>-0.13031627572534599</v>
      </c>
      <c r="D129">
        <v>0.74065736925838199</v>
      </c>
      <c r="E129">
        <v>0.59913499855504104</v>
      </c>
      <c r="F129">
        <v>1.9618673777279201</v>
      </c>
      <c r="G129">
        <v>-0.50386527387425695</v>
      </c>
      <c r="H129">
        <v>-2.0726388427281899</v>
      </c>
      <c r="I129">
        <v>0.17983369302161101</v>
      </c>
      <c r="J129">
        <v>-0.84380477262938802</v>
      </c>
      <c r="K129">
        <v>0.13754444489459</v>
      </c>
      <c r="L129">
        <v>-0.183374436035807</v>
      </c>
      <c r="M129">
        <v>-0.49453786917471698</v>
      </c>
      <c r="N129">
        <v>0.15324006624460099</v>
      </c>
      <c r="O129">
        <v>1.3479105607082</v>
      </c>
      <c r="P129" s="4">
        <f t="shared" si="17"/>
        <v>37134</v>
      </c>
      <c r="Q129" s="3">
        <f t="shared" si="18"/>
        <v>13</v>
      </c>
      <c r="R129" s="3">
        <f t="shared" si="19"/>
        <v>8</v>
      </c>
      <c r="S129" s="3">
        <f t="shared" si="20"/>
        <v>3</v>
      </c>
      <c r="T129" s="3">
        <f t="shared" si="21"/>
        <v>4</v>
      </c>
      <c r="U129" s="3">
        <f t="shared" si="22"/>
        <v>1</v>
      </c>
      <c r="V129" s="3">
        <f t="shared" si="23"/>
        <v>11</v>
      </c>
      <c r="W129" s="3">
        <f t="shared" si="24"/>
        <v>14</v>
      </c>
      <c r="X129" s="3">
        <f t="shared" si="25"/>
        <v>5</v>
      </c>
      <c r="Y129" s="3">
        <f t="shared" si="26"/>
        <v>12</v>
      </c>
      <c r="Z129" s="3">
        <f t="shared" si="27"/>
        <v>7</v>
      </c>
      <c r="AA129" s="3">
        <f t="shared" si="28"/>
        <v>9</v>
      </c>
      <c r="AB129" s="3">
        <f t="shared" si="29"/>
        <v>10</v>
      </c>
      <c r="AC129" s="3">
        <f t="shared" si="30"/>
        <v>6</v>
      </c>
      <c r="AD129" s="3">
        <f t="shared" si="31"/>
        <v>2</v>
      </c>
    </row>
    <row r="130" spans="1:30" x14ac:dyDescent="0.25">
      <c r="A130" s="2">
        <v>37162</v>
      </c>
      <c r="B130">
        <v>-0.31193489494432503</v>
      </c>
      <c r="C130">
        <v>-0.121351714073466</v>
      </c>
      <c r="D130">
        <v>-0.110520316487277</v>
      </c>
      <c r="E130">
        <v>-6.3997559317692507E-2</v>
      </c>
      <c r="F130">
        <v>1.61298330945687</v>
      </c>
      <c r="G130">
        <v>-0.33833014543530998</v>
      </c>
      <c r="H130">
        <v>-2.4561043688912201</v>
      </c>
      <c r="I130">
        <v>1.0871852403342399</v>
      </c>
      <c r="J130">
        <v>-1.1307832437390399</v>
      </c>
      <c r="K130">
        <v>0.20693265420464099</v>
      </c>
      <c r="L130">
        <v>0.64319656690323401</v>
      </c>
      <c r="M130">
        <v>0.96042450996764495</v>
      </c>
      <c r="N130">
        <v>-0.36514745347122302</v>
      </c>
      <c r="O130">
        <v>0.38744741549292799</v>
      </c>
      <c r="P130" s="4">
        <f t="shared" si="17"/>
        <v>37162</v>
      </c>
      <c r="Q130" s="3">
        <f t="shared" si="18"/>
        <v>10</v>
      </c>
      <c r="R130" s="3">
        <f t="shared" si="19"/>
        <v>9</v>
      </c>
      <c r="S130" s="3">
        <f t="shared" si="20"/>
        <v>8</v>
      </c>
      <c r="T130" s="3">
        <f t="shared" si="21"/>
        <v>7</v>
      </c>
      <c r="U130" s="3">
        <f t="shared" si="22"/>
        <v>1</v>
      </c>
      <c r="V130" s="3">
        <f t="shared" si="23"/>
        <v>11</v>
      </c>
      <c r="W130" s="3">
        <f t="shared" si="24"/>
        <v>14</v>
      </c>
      <c r="X130" s="3">
        <f t="shared" si="25"/>
        <v>2</v>
      </c>
      <c r="Y130" s="3">
        <f t="shared" si="26"/>
        <v>13</v>
      </c>
      <c r="Z130" s="3">
        <f t="shared" si="27"/>
        <v>6</v>
      </c>
      <c r="AA130" s="3">
        <f t="shared" si="28"/>
        <v>4</v>
      </c>
      <c r="AB130" s="3">
        <f t="shared" si="29"/>
        <v>3</v>
      </c>
      <c r="AC130" s="3">
        <f t="shared" si="30"/>
        <v>12</v>
      </c>
      <c r="AD130" s="3">
        <f t="shared" si="31"/>
        <v>5</v>
      </c>
    </row>
    <row r="131" spans="1:30" x14ac:dyDescent="0.25">
      <c r="A131" s="2">
        <v>37195</v>
      </c>
      <c r="B131">
        <v>-0.82651093835751899</v>
      </c>
      <c r="C131">
        <v>3.6138239254899097E-2</v>
      </c>
      <c r="D131">
        <v>1.0384643010766099</v>
      </c>
      <c r="E131">
        <v>0.65443051120802398</v>
      </c>
      <c r="F131">
        <v>1.7420556172514901</v>
      </c>
      <c r="G131">
        <v>-0.64357619991486603</v>
      </c>
      <c r="H131">
        <v>-1.1727199506013499</v>
      </c>
      <c r="I131">
        <v>-0.48843755186103499</v>
      </c>
      <c r="J131">
        <v>-0.70940106356837396</v>
      </c>
      <c r="K131">
        <v>4.9124486911827102E-2</v>
      </c>
      <c r="L131">
        <v>-0.74434366835671295</v>
      </c>
      <c r="M131">
        <v>-1.1966539880621501</v>
      </c>
      <c r="N131">
        <v>0.54021944610425299</v>
      </c>
      <c r="O131">
        <v>1.7212107589148999</v>
      </c>
      <c r="P131" s="4">
        <f t="shared" ref="P131:P194" si="32">A131</f>
        <v>37195</v>
      </c>
      <c r="Q131" s="3">
        <f t="shared" ref="Q131:Q194" si="33">RANK(B131,$B131:$O131)</f>
        <v>12</v>
      </c>
      <c r="R131" s="3">
        <f t="shared" ref="R131:R194" si="34">RANK(C131,$B131:$O131)</f>
        <v>7</v>
      </c>
      <c r="S131" s="3">
        <f t="shared" ref="S131:S194" si="35">RANK(D131,$B131:$O131)</f>
        <v>3</v>
      </c>
      <c r="T131" s="3">
        <f t="shared" ref="T131:T194" si="36">RANK(E131,$B131:$O131)</f>
        <v>4</v>
      </c>
      <c r="U131" s="3">
        <f t="shared" ref="U131:U194" si="37">RANK(F131,$B131:$O131)</f>
        <v>1</v>
      </c>
      <c r="V131" s="3">
        <f t="shared" ref="V131:V194" si="38">RANK(G131,$B131:$O131)</f>
        <v>9</v>
      </c>
      <c r="W131" s="3">
        <f t="shared" ref="W131:W194" si="39">RANK(H131,$B131:$O131)</f>
        <v>13</v>
      </c>
      <c r="X131" s="3">
        <f t="shared" ref="X131:X194" si="40">RANK(I131,$B131:$O131)</f>
        <v>8</v>
      </c>
      <c r="Y131" s="3">
        <f t="shared" ref="Y131:Y194" si="41">RANK(J131,$B131:$O131)</f>
        <v>10</v>
      </c>
      <c r="Z131" s="3">
        <f t="shared" ref="Z131:Z194" si="42">RANK(K131,$B131:$O131)</f>
        <v>6</v>
      </c>
      <c r="AA131" s="3">
        <f t="shared" ref="AA131:AA194" si="43">RANK(L131,$B131:$O131)</f>
        <v>11</v>
      </c>
      <c r="AB131" s="3">
        <f t="shared" ref="AB131:AB194" si="44">RANK(M131,$B131:$O131)</f>
        <v>14</v>
      </c>
      <c r="AC131" s="3">
        <f t="shared" ref="AC131:AC194" si="45">RANK(N131,$B131:$O131)</f>
        <v>5</v>
      </c>
      <c r="AD131" s="3">
        <f t="shared" ref="AD131:AD194" si="46">RANK(O131,$B131:$O131)</f>
        <v>2</v>
      </c>
    </row>
    <row r="132" spans="1:30" x14ac:dyDescent="0.25">
      <c r="A132" s="2">
        <v>37225</v>
      </c>
      <c r="B132">
        <v>-0.73046243177303705</v>
      </c>
      <c r="C132">
        <v>1.8969188276486401E-2</v>
      </c>
      <c r="D132">
        <v>0.34738334215748901</v>
      </c>
      <c r="E132">
        <v>0.45073232683554298</v>
      </c>
      <c r="F132">
        <v>2.0512541082331701</v>
      </c>
      <c r="G132">
        <v>-0.61110790376198298</v>
      </c>
      <c r="H132">
        <v>-2.2488350716349599</v>
      </c>
      <c r="I132">
        <v>0.29695314748139501</v>
      </c>
      <c r="J132">
        <v>-0.91271363189667298</v>
      </c>
      <c r="K132">
        <v>0.18645215528126499</v>
      </c>
      <c r="L132">
        <v>0.34457277204827103</v>
      </c>
      <c r="M132">
        <v>-0.29669567178023498</v>
      </c>
      <c r="N132">
        <v>-5.3342273417631599E-2</v>
      </c>
      <c r="O132">
        <v>1.1568399439509001</v>
      </c>
      <c r="P132" s="4">
        <f t="shared" si="32"/>
        <v>37225</v>
      </c>
      <c r="Q132" s="3">
        <f t="shared" si="33"/>
        <v>12</v>
      </c>
      <c r="R132" s="3">
        <f t="shared" si="34"/>
        <v>8</v>
      </c>
      <c r="S132" s="3">
        <f t="shared" si="35"/>
        <v>4</v>
      </c>
      <c r="T132" s="3">
        <f t="shared" si="36"/>
        <v>3</v>
      </c>
      <c r="U132" s="3">
        <f t="shared" si="37"/>
        <v>1</v>
      </c>
      <c r="V132" s="3">
        <f t="shared" si="38"/>
        <v>11</v>
      </c>
      <c r="W132" s="3">
        <f t="shared" si="39"/>
        <v>14</v>
      </c>
      <c r="X132" s="3">
        <f t="shared" si="40"/>
        <v>6</v>
      </c>
      <c r="Y132" s="3">
        <f t="shared" si="41"/>
        <v>13</v>
      </c>
      <c r="Z132" s="3">
        <f t="shared" si="42"/>
        <v>7</v>
      </c>
      <c r="AA132" s="3">
        <f t="shared" si="43"/>
        <v>5</v>
      </c>
      <c r="AB132" s="3">
        <f t="shared" si="44"/>
        <v>10</v>
      </c>
      <c r="AC132" s="3">
        <f t="shared" si="45"/>
        <v>9</v>
      </c>
      <c r="AD132" s="3">
        <f t="shared" si="46"/>
        <v>2</v>
      </c>
    </row>
    <row r="133" spans="1:30" x14ac:dyDescent="0.25">
      <c r="A133" s="2">
        <v>37256</v>
      </c>
      <c r="B133">
        <v>-0.79005492594684501</v>
      </c>
      <c r="C133">
        <v>6.4761824343910895E-2</v>
      </c>
      <c r="D133">
        <v>0.45717155015537603</v>
      </c>
      <c r="E133">
        <v>0.55199789190960402</v>
      </c>
      <c r="F133">
        <v>2.0385080684713999</v>
      </c>
      <c r="G133">
        <v>-0.66450736502150498</v>
      </c>
      <c r="H133">
        <v>-2.2084232763731499</v>
      </c>
      <c r="I133">
        <v>0.152940970608482</v>
      </c>
      <c r="J133">
        <v>-0.67145650053004702</v>
      </c>
      <c r="K133">
        <v>0.123279345764053</v>
      </c>
      <c r="L133">
        <v>0.225741644607556</v>
      </c>
      <c r="M133">
        <v>-0.51921599505817395</v>
      </c>
      <c r="N133">
        <v>-1.5126409061826E-2</v>
      </c>
      <c r="O133">
        <v>1.2543831761311699</v>
      </c>
      <c r="P133" s="4">
        <f t="shared" si="32"/>
        <v>37256</v>
      </c>
      <c r="Q133" s="3">
        <f t="shared" si="33"/>
        <v>13</v>
      </c>
      <c r="R133" s="3">
        <f t="shared" si="34"/>
        <v>8</v>
      </c>
      <c r="S133" s="3">
        <f t="shared" si="35"/>
        <v>4</v>
      </c>
      <c r="T133" s="3">
        <f t="shared" si="36"/>
        <v>3</v>
      </c>
      <c r="U133" s="3">
        <f t="shared" si="37"/>
        <v>1</v>
      </c>
      <c r="V133" s="3">
        <f t="shared" si="38"/>
        <v>11</v>
      </c>
      <c r="W133" s="3">
        <f t="shared" si="39"/>
        <v>14</v>
      </c>
      <c r="X133" s="3">
        <f t="shared" si="40"/>
        <v>6</v>
      </c>
      <c r="Y133" s="3">
        <f t="shared" si="41"/>
        <v>12</v>
      </c>
      <c r="Z133" s="3">
        <f t="shared" si="42"/>
        <v>7</v>
      </c>
      <c r="AA133" s="3">
        <f t="shared" si="43"/>
        <v>5</v>
      </c>
      <c r="AB133" s="3">
        <f t="shared" si="44"/>
        <v>10</v>
      </c>
      <c r="AC133" s="3">
        <f t="shared" si="45"/>
        <v>9</v>
      </c>
      <c r="AD133" s="3">
        <f t="shared" si="46"/>
        <v>2</v>
      </c>
    </row>
    <row r="134" spans="1:30" x14ac:dyDescent="0.25">
      <c r="A134" s="2">
        <v>37287</v>
      </c>
      <c r="B134">
        <v>-0.35303976619015098</v>
      </c>
      <c r="C134">
        <v>-0.111556041268333</v>
      </c>
      <c r="D134">
        <v>-5.6093161104842797E-2</v>
      </c>
      <c r="E134">
        <v>0.11469906182166199</v>
      </c>
      <c r="F134">
        <v>1.6529086191586899</v>
      </c>
      <c r="G134">
        <v>-0.39876094988421301</v>
      </c>
      <c r="H134">
        <v>-2.6884101693004401</v>
      </c>
      <c r="I134">
        <v>0.95942434184777203</v>
      </c>
      <c r="J134">
        <v>-0.71049341766872598</v>
      </c>
      <c r="K134">
        <v>0.19029029572282899</v>
      </c>
      <c r="L134">
        <v>0.62831294417195804</v>
      </c>
      <c r="M134">
        <v>0.686306052841829</v>
      </c>
      <c r="N134">
        <v>-0.40228036424758301</v>
      </c>
      <c r="O134">
        <v>0.48869255409954199</v>
      </c>
      <c r="P134" s="4">
        <f t="shared" si="32"/>
        <v>37287</v>
      </c>
      <c r="Q134" s="3">
        <f t="shared" si="33"/>
        <v>10</v>
      </c>
      <c r="R134" s="3">
        <f t="shared" si="34"/>
        <v>9</v>
      </c>
      <c r="S134" s="3">
        <f t="shared" si="35"/>
        <v>8</v>
      </c>
      <c r="T134" s="3">
        <f t="shared" si="36"/>
        <v>7</v>
      </c>
      <c r="U134" s="3">
        <f t="shared" si="37"/>
        <v>1</v>
      </c>
      <c r="V134" s="3">
        <f t="shared" si="38"/>
        <v>11</v>
      </c>
      <c r="W134" s="3">
        <f t="shared" si="39"/>
        <v>14</v>
      </c>
      <c r="X134" s="3">
        <f t="shared" si="40"/>
        <v>2</v>
      </c>
      <c r="Y134" s="3">
        <f t="shared" si="41"/>
        <v>13</v>
      </c>
      <c r="Z134" s="3">
        <f t="shared" si="42"/>
        <v>6</v>
      </c>
      <c r="AA134" s="3">
        <f t="shared" si="43"/>
        <v>4</v>
      </c>
      <c r="AB134" s="3">
        <f t="shared" si="44"/>
        <v>3</v>
      </c>
      <c r="AC134" s="3">
        <f t="shared" si="45"/>
        <v>12</v>
      </c>
      <c r="AD134" s="3">
        <f t="shared" si="46"/>
        <v>5</v>
      </c>
    </row>
    <row r="135" spans="1:30" x14ac:dyDescent="0.25">
      <c r="A135" s="2">
        <v>37315</v>
      </c>
      <c r="B135">
        <v>-0.26787088292572597</v>
      </c>
      <c r="C135">
        <v>-0.151819937438707</v>
      </c>
      <c r="D135">
        <v>-0.15775415218448499</v>
      </c>
      <c r="E135">
        <v>-7.8271424408101701E-3</v>
      </c>
      <c r="F135">
        <v>1.49157166077671</v>
      </c>
      <c r="G135">
        <v>-0.339845869437435</v>
      </c>
      <c r="H135">
        <v>-2.5991288826601</v>
      </c>
      <c r="I135">
        <v>1.0987612400972799</v>
      </c>
      <c r="J135">
        <v>-0.82549282389662904</v>
      </c>
      <c r="K135">
        <v>0.23132523162058899</v>
      </c>
      <c r="L135">
        <v>0.74281638073330403</v>
      </c>
      <c r="M135">
        <v>0.99413575335478699</v>
      </c>
      <c r="N135">
        <v>-0.47885117889771001</v>
      </c>
      <c r="O135">
        <v>0.26998060329892698</v>
      </c>
      <c r="P135" s="4">
        <f t="shared" si="32"/>
        <v>37315</v>
      </c>
      <c r="Q135" s="3">
        <f t="shared" si="33"/>
        <v>10</v>
      </c>
      <c r="R135" s="3">
        <f t="shared" si="34"/>
        <v>8</v>
      </c>
      <c r="S135" s="3">
        <f t="shared" si="35"/>
        <v>9</v>
      </c>
      <c r="T135" s="3">
        <f t="shared" si="36"/>
        <v>7</v>
      </c>
      <c r="U135" s="3">
        <f t="shared" si="37"/>
        <v>1</v>
      </c>
      <c r="V135" s="3">
        <f t="shared" si="38"/>
        <v>11</v>
      </c>
      <c r="W135" s="3">
        <f t="shared" si="39"/>
        <v>14</v>
      </c>
      <c r="X135" s="3">
        <f t="shared" si="40"/>
        <v>2</v>
      </c>
      <c r="Y135" s="3">
        <f t="shared" si="41"/>
        <v>13</v>
      </c>
      <c r="Z135" s="3">
        <f t="shared" si="42"/>
        <v>6</v>
      </c>
      <c r="AA135" s="3">
        <f t="shared" si="43"/>
        <v>4</v>
      </c>
      <c r="AB135" s="3">
        <f t="shared" si="44"/>
        <v>3</v>
      </c>
      <c r="AC135" s="3">
        <f t="shared" si="45"/>
        <v>12</v>
      </c>
      <c r="AD135" s="3">
        <f t="shared" si="46"/>
        <v>5</v>
      </c>
    </row>
    <row r="136" spans="1:30" x14ac:dyDescent="0.25">
      <c r="A136" s="2">
        <v>37344</v>
      </c>
      <c r="B136">
        <v>0.108143002258419</v>
      </c>
      <c r="C136">
        <v>-0.309656455215575</v>
      </c>
      <c r="D136">
        <v>-0.53250081995923204</v>
      </c>
      <c r="E136">
        <v>-0.41091164922234902</v>
      </c>
      <c r="F136">
        <v>0.70860683042261197</v>
      </c>
      <c r="G136">
        <v>3.2713142380498599E-2</v>
      </c>
      <c r="H136">
        <v>-1.9814165152757499</v>
      </c>
      <c r="I136">
        <v>1.49941029893723</v>
      </c>
      <c r="J136">
        <v>-0.82905913305883705</v>
      </c>
      <c r="K136">
        <v>0.201458497999076</v>
      </c>
      <c r="L136">
        <v>0.93939617837311096</v>
      </c>
      <c r="M136">
        <v>1.8313338741979801</v>
      </c>
      <c r="N136">
        <v>-0.69091846875982998</v>
      </c>
      <c r="O136">
        <v>-0.56659878307735601</v>
      </c>
      <c r="P136" s="4">
        <f t="shared" si="32"/>
        <v>37344</v>
      </c>
      <c r="Q136" s="3">
        <f t="shared" si="33"/>
        <v>6</v>
      </c>
      <c r="R136" s="3">
        <f t="shared" si="34"/>
        <v>8</v>
      </c>
      <c r="S136" s="3">
        <f t="shared" si="35"/>
        <v>10</v>
      </c>
      <c r="T136" s="3">
        <f t="shared" si="36"/>
        <v>9</v>
      </c>
      <c r="U136" s="3">
        <f t="shared" si="37"/>
        <v>4</v>
      </c>
      <c r="V136" s="3">
        <f t="shared" si="38"/>
        <v>7</v>
      </c>
      <c r="W136" s="3">
        <f t="shared" si="39"/>
        <v>14</v>
      </c>
      <c r="X136" s="3">
        <f t="shared" si="40"/>
        <v>2</v>
      </c>
      <c r="Y136" s="3">
        <f t="shared" si="41"/>
        <v>13</v>
      </c>
      <c r="Z136" s="3">
        <f t="shared" si="42"/>
        <v>5</v>
      </c>
      <c r="AA136" s="3">
        <f t="shared" si="43"/>
        <v>3</v>
      </c>
      <c r="AB136" s="3">
        <f t="shared" si="44"/>
        <v>1</v>
      </c>
      <c r="AC136" s="3">
        <f t="shared" si="45"/>
        <v>12</v>
      </c>
      <c r="AD136" s="3">
        <f t="shared" si="46"/>
        <v>11</v>
      </c>
    </row>
    <row r="137" spans="1:30" x14ac:dyDescent="0.25">
      <c r="A137" s="2">
        <v>37376</v>
      </c>
      <c r="B137">
        <v>-0.50534891191375897</v>
      </c>
      <c r="C137">
        <v>-0.106734881155233</v>
      </c>
      <c r="D137">
        <v>1.45472082625679E-2</v>
      </c>
      <c r="E137">
        <v>0.16684388463994301</v>
      </c>
      <c r="F137">
        <v>1.88401502860123</v>
      </c>
      <c r="G137">
        <v>-0.45955496730554102</v>
      </c>
      <c r="H137">
        <v>-2.5746518562601399</v>
      </c>
      <c r="I137">
        <v>0.88439564442514396</v>
      </c>
      <c r="J137">
        <v>-0.72186590007326301</v>
      </c>
      <c r="K137">
        <v>0.180365084135752</v>
      </c>
      <c r="L137">
        <v>0.446698986947624</v>
      </c>
      <c r="M137">
        <v>0.57077221646010701</v>
      </c>
      <c r="N137">
        <v>-0.35354749583955303</v>
      </c>
      <c r="O137">
        <v>0.57406595907512004</v>
      </c>
      <c r="P137" s="4">
        <f t="shared" si="32"/>
        <v>37376</v>
      </c>
      <c r="Q137" s="3">
        <f t="shared" si="33"/>
        <v>12</v>
      </c>
      <c r="R137" s="3">
        <f t="shared" si="34"/>
        <v>9</v>
      </c>
      <c r="S137" s="3">
        <f t="shared" si="35"/>
        <v>8</v>
      </c>
      <c r="T137" s="3">
        <f t="shared" si="36"/>
        <v>7</v>
      </c>
      <c r="U137" s="3">
        <f t="shared" si="37"/>
        <v>1</v>
      </c>
      <c r="V137" s="3">
        <f t="shared" si="38"/>
        <v>11</v>
      </c>
      <c r="W137" s="3">
        <f t="shared" si="39"/>
        <v>14</v>
      </c>
      <c r="X137" s="3">
        <f t="shared" si="40"/>
        <v>2</v>
      </c>
      <c r="Y137" s="3">
        <f t="shared" si="41"/>
        <v>13</v>
      </c>
      <c r="Z137" s="3">
        <f t="shared" si="42"/>
        <v>6</v>
      </c>
      <c r="AA137" s="3">
        <f t="shared" si="43"/>
        <v>5</v>
      </c>
      <c r="AB137" s="3">
        <f t="shared" si="44"/>
        <v>4</v>
      </c>
      <c r="AC137" s="3">
        <f t="shared" si="45"/>
        <v>10</v>
      </c>
      <c r="AD137" s="3">
        <f t="shared" si="46"/>
        <v>3</v>
      </c>
    </row>
    <row r="138" spans="1:30" x14ac:dyDescent="0.25">
      <c r="A138" s="2">
        <v>37407</v>
      </c>
      <c r="B138">
        <v>0.57372124584888196</v>
      </c>
      <c r="C138">
        <v>-0.34849130899435699</v>
      </c>
      <c r="D138">
        <v>-0.83201043684581899</v>
      </c>
      <c r="E138">
        <v>-0.83492984567998296</v>
      </c>
      <c r="F138">
        <v>-0.15037474695227199</v>
      </c>
      <c r="G138">
        <v>0.34491226436901701</v>
      </c>
      <c r="H138">
        <v>-0.69279962684905405</v>
      </c>
      <c r="I138">
        <v>1.4427227418362201</v>
      </c>
      <c r="J138">
        <v>-0.70186827392101503</v>
      </c>
      <c r="K138">
        <v>0.20839424448500499</v>
      </c>
      <c r="L138">
        <v>0.75026636168877103</v>
      </c>
      <c r="M138">
        <v>2.2600023559659799</v>
      </c>
      <c r="N138">
        <v>-0.68480109832567604</v>
      </c>
      <c r="O138">
        <v>-1.3347438766257</v>
      </c>
      <c r="P138" s="4">
        <f t="shared" si="32"/>
        <v>37407</v>
      </c>
      <c r="Q138" s="3">
        <f t="shared" si="33"/>
        <v>4</v>
      </c>
      <c r="R138" s="3">
        <f t="shared" si="34"/>
        <v>8</v>
      </c>
      <c r="S138" s="3">
        <f t="shared" si="35"/>
        <v>12</v>
      </c>
      <c r="T138" s="3">
        <f t="shared" si="36"/>
        <v>13</v>
      </c>
      <c r="U138" s="3">
        <f t="shared" si="37"/>
        <v>7</v>
      </c>
      <c r="V138" s="3">
        <f t="shared" si="38"/>
        <v>5</v>
      </c>
      <c r="W138" s="3">
        <f t="shared" si="39"/>
        <v>10</v>
      </c>
      <c r="X138" s="3">
        <f t="shared" si="40"/>
        <v>2</v>
      </c>
      <c r="Y138" s="3">
        <f t="shared" si="41"/>
        <v>11</v>
      </c>
      <c r="Z138" s="3">
        <f t="shared" si="42"/>
        <v>6</v>
      </c>
      <c r="AA138" s="3">
        <f t="shared" si="43"/>
        <v>3</v>
      </c>
      <c r="AB138" s="3">
        <f t="shared" si="44"/>
        <v>1</v>
      </c>
      <c r="AC138" s="3">
        <f t="shared" si="45"/>
        <v>9</v>
      </c>
      <c r="AD138" s="3">
        <f t="shared" si="46"/>
        <v>14</v>
      </c>
    </row>
    <row r="139" spans="1:30" x14ac:dyDescent="0.25">
      <c r="A139" s="2">
        <v>37435</v>
      </c>
      <c r="B139">
        <v>-0.431668527190673</v>
      </c>
      <c r="C139">
        <v>-6.98150330181007E-2</v>
      </c>
      <c r="D139">
        <v>-1.10634354361727E-2</v>
      </c>
      <c r="E139">
        <v>0.121123834901481</v>
      </c>
      <c r="F139">
        <v>1.95394479351012</v>
      </c>
      <c r="G139">
        <v>-0.50819465878664805</v>
      </c>
      <c r="H139">
        <v>-2.53202209751172</v>
      </c>
      <c r="I139">
        <v>0.84794207983858705</v>
      </c>
      <c r="J139">
        <v>-0.74237479445209897</v>
      </c>
      <c r="K139">
        <v>0.12574235728281999</v>
      </c>
      <c r="L139">
        <v>0.36813221955279302</v>
      </c>
      <c r="M139">
        <v>0.61494958593740101</v>
      </c>
      <c r="N139">
        <v>-0.354357836886877</v>
      </c>
      <c r="O139">
        <v>0.61766151225908805</v>
      </c>
      <c r="P139" s="4">
        <f t="shared" si="32"/>
        <v>37435</v>
      </c>
      <c r="Q139" s="3">
        <f t="shared" si="33"/>
        <v>11</v>
      </c>
      <c r="R139" s="3">
        <f t="shared" si="34"/>
        <v>9</v>
      </c>
      <c r="S139" s="3">
        <f t="shared" si="35"/>
        <v>8</v>
      </c>
      <c r="T139" s="3">
        <f t="shared" si="36"/>
        <v>7</v>
      </c>
      <c r="U139" s="3">
        <f t="shared" si="37"/>
        <v>1</v>
      </c>
      <c r="V139" s="3">
        <f t="shared" si="38"/>
        <v>12</v>
      </c>
      <c r="W139" s="3">
        <f t="shared" si="39"/>
        <v>14</v>
      </c>
      <c r="X139" s="3">
        <f t="shared" si="40"/>
        <v>2</v>
      </c>
      <c r="Y139" s="3">
        <f t="shared" si="41"/>
        <v>13</v>
      </c>
      <c r="Z139" s="3">
        <f t="shared" si="42"/>
        <v>6</v>
      </c>
      <c r="AA139" s="3">
        <f t="shared" si="43"/>
        <v>5</v>
      </c>
      <c r="AB139" s="3">
        <f t="shared" si="44"/>
        <v>4</v>
      </c>
      <c r="AC139" s="3">
        <f t="shared" si="45"/>
        <v>10</v>
      </c>
      <c r="AD139" s="3">
        <f t="shared" si="46"/>
        <v>3</v>
      </c>
    </row>
    <row r="140" spans="1:30" x14ac:dyDescent="0.25">
      <c r="A140" s="2">
        <v>37468</v>
      </c>
      <c r="B140">
        <v>0.94004007595478201</v>
      </c>
      <c r="C140">
        <v>-0.26088839950873</v>
      </c>
      <c r="D140">
        <v>-0.86290436405614102</v>
      </c>
      <c r="E140">
        <v>-0.95656617675636102</v>
      </c>
      <c r="F140">
        <v>-1.08131276526654</v>
      </c>
      <c r="G140">
        <v>0.70424046856494305</v>
      </c>
      <c r="H140">
        <v>0.52576595707510099</v>
      </c>
      <c r="I140">
        <v>1.01025357732423</v>
      </c>
      <c r="J140">
        <v>-0.32677879622539502</v>
      </c>
      <c r="K140">
        <v>-5.63801287107044E-2</v>
      </c>
      <c r="L140">
        <v>0.59291633833972301</v>
      </c>
      <c r="M140">
        <v>1.9754577093214201</v>
      </c>
      <c r="N140">
        <v>-0.53889603065266201</v>
      </c>
      <c r="O140">
        <v>-1.66494746540366</v>
      </c>
      <c r="P140" s="4">
        <f t="shared" si="32"/>
        <v>37468</v>
      </c>
      <c r="Q140" s="3">
        <f t="shared" si="33"/>
        <v>3</v>
      </c>
      <c r="R140" s="3">
        <f t="shared" si="34"/>
        <v>8</v>
      </c>
      <c r="S140" s="3">
        <f t="shared" si="35"/>
        <v>11</v>
      </c>
      <c r="T140" s="3">
        <f t="shared" si="36"/>
        <v>12</v>
      </c>
      <c r="U140" s="3">
        <f t="shared" si="37"/>
        <v>13</v>
      </c>
      <c r="V140" s="3">
        <f t="shared" si="38"/>
        <v>4</v>
      </c>
      <c r="W140" s="3">
        <f t="shared" si="39"/>
        <v>6</v>
      </c>
      <c r="X140" s="3">
        <f t="shared" si="40"/>
        <v>2</v>
      </c>
      <c r="Y140" s="3">
        <f t="shared" si="41"/>
        <v>9</v>
      </c>
      <c r="Z140" s="3">
        <f t="shared" si="42"/>
        <v>7</v>
      </c>
      <c r="AA140" s="3">
        <f t="shared" si="43"/>
        <v>5</v>
      </c>
      <c r="AB140" s="3">
        <f t="shared" si="44"/>
        <v>1</v>
      </c>
      <c r="AC140" s="3">
        <f t="shared" si="45"/>
        <v>10</v>
      </c>
      <c r="AD140" s="3">
        <f t="shared" si="46"/>
        <v>14</v>
      </c>
    </row>
    <row r="141" spans="1:30" x14ac:dyDescent="0.25">
      <c r="A141" s="2">
        <v>37498</v>
      </c>
      <c r="B141">
        <v>0.66745398125561195</v>
      </c>
      <c r="C141">
        <v>-0.22884739788021499</v>
      </c>
      <c r="D141">
        <v>-0.91066950785910405</v>
      </c>
      <c r="E141">
        <v>-0.777029027516972</v>
      </c>
      <c r="F141">
        <v>0.210519212192048</v>
      </c>
      <c r="G141">
        <v>0.36129089408164999</v>
      </c>
      <c r="H141">
        <v>-1.31994304547065</v>
      </c>
      <c r="I141">
        <v>1.6040178784977599</v>
      </c>
      <c r="J141">
        <v>-0.78873124564361197</v>
      </c>
      <c r="K141">
        <v>0.25834946468652698</v>
      </c>
      <c r="L141">
        <v>0.39263358315247099</v>
      </c>
      <c r="M141">
        <v>2.1075016369902202</v>
      </c>
      <c r="N141">
        <v>-0.62741066191457195</v>
      </c>
      <c r="O141">
        <v>-0.94913576457116799</v>
      </c>
      <c r="P141" s="4">
        <f t="shared" si="32"/>
        <v>37498</v>
      </c>
      <c r="Q141" s="3">
        <f t="shared" si="33"/>
        <v>3</v>
      </c>
      <c r="R141" s="3">
        <f t="shared" si="34"/>
        <v>8</v>
      </c>
      <c r="S141" s="3">
        <f t="shared" si="35"/>
        <v>12</v>
      </c>
      <c r="T141" s="3">
        <f t="shared" si="36"/>
        <v>10</v>
      </c>
      <c r="U141" s="3">
        <f t="shared" si="37"/>
        <v>7</v>
      </c>
      <c r="V141" s="3">
        <f t="shared" si="38"/>
        <v>5</v>
      </c>
      <c r="W141" s="3">
        <f t="shared" si="39"/>
        <v>14</v>
      </c>
      <c r="X141" s="3">
        <f t="shared" si="40"/>
        <v>2</v>
      </c>
      <c r="Y141" s="3">
        <f t="shared" si="41"/>
        <v>11</v>
      </c>
      <c r="Z141" s="3">
        <f t="shared" si="42"/>
        <v>6</v>
      </c>
      <c r="AA141" s="3">
        <f t="shared" si="43"/>
        <v>4</v>
      </c>
      <c r="AB141" s="3">
        <f t="shared" si="44"/>
        <v>1</v>
      </c>
      <c r="AC141" s="3">
        <f t="shared" si="45"/>
        <v>9</v>
      </c>
      <c r="AD141" s="3">
        <f t="shared" si="46"/>
        <v>13</v>
      </c>
    </row>
    <row r="142" spans="1:30" x14ac:dyDescent="0.25">
      <c r="A142" s="2">
        <v>37529</v>
      </c>
      <c r="B142">
        <v>-1.0298760486829099</v>
      </c>
      <c r="C142">
        <v>5.0815615144800097E-2</v>
      </c>
      <c r="D142">
        <v>0.75357634928543205</v>
      </c>
      <c r="E142">
        <v>0.82802618294821395</v>
      </c>
      <c r="F142">
        <v>1.9257394341262799</v>
      </c>
      <c r="G142">
        <v>-0.78015453273707502</v>
      </c>
      <c r="H142">
        <v>-1.6731252284994</v>
      </c>
      <c r="I142">
        <v>-0.43119631187165702</v>
      </c>
      <c r="J142">
        <v>-7.1476143376548604E-2</v>
      </c>
      <c r="K142">
        <v>-2.4472666698958E-2</v>
      </c>
      <c r="L142">
        <v>7.5402956982100297E-2</v>
      </c>
      <c r="M142">
        <v>-1.17101345840918</v>
      </c>
      <c r="N142">
        <v>0.14124757074392</v>
      </c>
      <c r="O142">
        <v>1.40650628104499</v>
      </c>
      <c r="P142" s="4">
        <f t="shared" si="32"/>
        <v>37529</v>
      </c>
      <c r="Q142" s="3">
        <f t="shared" si="33"/>
        <v>12</v>
      </c>
      <c r="R142" s="3">
        <f t="shared" si="34"/>
        <v>7</v>
      </c>
      <c r="S142" s="3">
        <f t="shared" si="35"/>
        <v>4</v>
      </c>
      <c r="T142" s="3">
        <f t="shared" si="36"/>
        <v>3</v>
      </c>
      <c r="U142" s="3">
        <f t="shared" si="37"/>
        <v>1</v>
      </c>
      <c r="V142" s="3">
        <f t="shared" si="38"/>
        <v>11</v>
      </c>
      <c r="W142" s="3">
        <f t="shared" si="39"/>
        <v>14</v>
      </c>
      <c r="X142" s="3">
        <f t="shared" si="40"/>
        <v>10</v>
      </c>
      <c r="Y142" s="3">
        <f t="shared" si="41"/>
        <v>9</v>
      </c>
      <c r="Z142" s="3">
        <f t="shared" si="42"/>
        <v>8</v>
      </c>
      <c r="AA142" s="3">
        <f t="shared" si="43"/>
        <v>6</v>
      </c>
      <c r="AB142" s="3">
        <f t="shared" si="44"/>
        <v>13</v>
      </c>
      <c r="AC142" s="3">
        <f t="shared" si="45"/>
        <v>5</v>
      </c>
      <c r="AD142" s="3">
        <f t="shared" si="46"/>
        <v>2</v>
      </c>
    </row>
    <row r="143" spans="1:30" x14ac:dyDescent="0.25">
      <c r="A143" s="2">
        <v>37560</v>
      </c>
      <c r="B143">
        <v>1.31174009309504</v>
      </c>
      <c r="C143">
        <v>0.258307818780036</v>
      </c>
      <c r="D143">
        <v>-1.27720277222598</v>
      </c>
      <c r="E143">
        <v>-1.34410824154783</v>
      </c>
      <c r="F143">
        <v>-0.432861258069201</v>
      </c>
      <c r="G143">
        <v>0.37860985594357199</v>
      </c>
      <c r="H143">
        <v>0.74412422253862798</v>
      </c>
      <c r="I143">
        <v>0.670801376818004</v>
      </c>
      <c r="J143">
        <v>-0.48667187663024802</v>
      </c>
      <c r="K143">
        <v>-0.12234396211189701</v>
      </c>
      <c r="L143">
        <v>-0.11988633951765799</v>
      </c>
      <c r="M143">
        <v>2.11733979039307</v>
      </c>
      <c r="N143">
        <v>-0.49560560571113499</v>
      </c>
      <c r="O143">
        <v>-1.20224310175439</v>
      </c>
      <c r="P143" s="4">
        <f t="shared" si="32"/>
        <v>37560</v>
      </c>
      <c r="Q143" s="3">
        <f t="shared" si="33"/>
        <v>2</v>
      </c>
      <c r="R143" s="3">
        <f t="shared" si="34"/>
        <v>6</v>
      </c>
      <c r="S143" s="3">
        <f t="shared" si="35"/>
        <v>13</v>
      </c>
      <c r="T143" s="3">
        <f t="shared" si="36"/>
        <v>14</v>
      </c>
      <c r="U143" s="3">
        <f t="shared" si="37"/>
        <v>9</v>
      </c>
      <c r="V143" s="3">
        <f t="shared" si="38"/>
        <v>5</v>
      </c>
      <c r="W143" s="3">
        <f t="shared" si="39"/>
        <v>3</v>
      </c>
      <c r="X143" s="3">
        <f t="shared" si="40"/>
        <v>4</v>
      </c>
      <c r="Y143" s="3">
        <f t="shared" si="41"/>
        <v>10</v>
      </c>
      <c r="Z143" s="3">
        <f t="shared" si="42"/>
        <v>8</v>
      </c>
      <c r="AA143" s="3">
        <f t="shared" si="43"/>
        <v>7</v>
      </c>
      <c r="AB143" s="3">
        <f t="shared" si="44"/>
        <v>1</v>
      </c>
      <c r="AC143" s="3">
        <f t="shared" si="45"/>
        <v>11</v>
      </c>
      <c r="AD143" s="3">
        <f t="shared" si="46"/>
        <v>12</v>
      </c>
    </row>
    <row r="144" spans="1:30" x14ac:dyDescent="0.25">
      <c r="A144" s="2">
        <v>37589</v>
      </c>
      <c r="B144">
        <v>-0.46320976835056799</v>
      </c>
      <c r="C144">
        <v>-0.14943446769722901</v>
      </c>
      <c r="D144">
        <v>9.3830144959722694E-2</v>
      </c>
      <c r="E144">
        <v>8.8841852820901401E-2</v>
      </c>
      <c r="F144">
        <v>1.9339009238951801</v>
      </c>
      <c r="G144">
        <v>-0.52254279228530798</v>
      </c>
      <c r="H144">
        <v>-2.6328296558120798</v>
      </c>
      <c r="I144">
        <v>0.74023557576631005</v>
      </c>
      <c r="J144">
        <v>-0.52406499499750503</v>
      </c>
      <c r="K144">
        <v>0.220253804706115</v>
      </c>
      <c r="L144">
        <v>0.45197531945336</v>
      </c>
      <c r="M144">
        <v>0.32868741936606199</v>
      </c>
      <c r="N144">
        <v>-0.294602303352475</v>
      </c>
      <c r="O144">
        <v>0.72895894152751395</v>
      </c>
      <c r="P144" s="4">
        <f t="shared" si="32"/>
        <v>37589</v>
      </c>
      <c r="Q144" s="3">
        <f t="shared" si="33"/>
        <v>11</v>
      </c>
      <c r="R144" s="3">
        <f t="shared" si="34"/>
        <v>9</v>
      </c>
      <c r="S144" s="3">
        <f t="shared" si="35"/>
        <v>7</v>
      </c>
      <c r="T144" s="3">
        <f t="shared" si="36"/>
        <v>8</v>
      </c>
      <c r="U144" s="3">
        <f t="shared" si="37"/>
        <v>1</v>
      </c>
      <c r="V144" s="3">
        <f t="shared" si="38"/>
        <v>12</v>
      </c>
      <c r="W144" s="3">
        <f t="shared" si="39"/>
        <v>14</v>
      </c>
      <c r="X144" s="3">
        <f t="shared" si="40"/>
        <v>2</v>
      </c>
      <c r="Y144" s="3">
        <f t="shared" si="41"/>
        <v>13</v>
      </c>
      <c r="Z144" s="3">
        <f t="shared" si="42"/>
        <v>6</v>
      </c>
      <c r="AA144" s="3">
        <f t="shared" si="43"/>
        <v>4</v>
      </c>
      <c r="AB144" s="3">
        <f t="shared" si="44"/>
        <v>5</v>
      </c>
      <c r="AC144" s="3">
        <f t="shared" si="45"/>
        <v>10</v>
      </c>
      <c r="AD144" s="3">
        <f t="shared" si="46"/>
        <v>3</v>
      </c>
    </row>
    <row r="145" spans="1:30" x14ac:dyDescent="0.25">
      <c r="A145" s="2">
        <v>37621</v>
      </c>
      <c r="B145">
        <v>-0.83884747915259095</v>
      </c>
      <c r="C145">
        <v>-0.19497802554184199</v>
      </c>
      <c r="D145">
        <v>0.76378794153245699</v>
      </c>
      <c r="E145">
        <v>0.72468204392597202</v>
      </c>
      <c r="F145">
        <v>1.6205816086496601</v>
      </c>
      <c r="G145">
        <v>-0.79661308558489297</v>
      </c>
      <c r="H145">
        <v>-2.34071740549438</v>
      </c>
      <c r="I145">
        <v>0.15977232610831099</v>
      </c>
      <c r="J145">
        <v>0.28551967895854702</v>
      </c>
      <c r="K145">
        <v>7.6231778788932197E-2</v>
      </c>
      <c r="L145">
        <v>7.7707486194403694E-2</v>
      </c>
      <c r="M145">
        <v>-0.88381060581361803</v>
      </c>
      <c r="N145">
        <v>0.124183827252006</v>
      </c>
      <c r="O145">
        <v>1.22249991017704</v>
      </c>
      <c r="P145" s="4">
        <f t="shared" si="32"/>
        <v>37621</v>
      </c>
      <c r="Q145" s="3">
        <f t="shared" si="33"/>
        <v>12</v>
      </c>
      <c r="R145" s="3">
        <f t="shared" si="34"/>
        <v>10</v>
      </c>
      <c r="S145" s="3">
        <f t="shared" si="35"/>
        <v>3</v>
      </c>
      <c r="T145" s="3">
        <f t="shared" si="36"/>
        <v>4</v>
      </c>
      <c r="U145" s="3">
        <f t="shared" si="37"/>
        <v>1</v>
      </c>
      <c r="V145" s="3">
        <f t="shared" si="38"/>
        <v>11</v>
      </c>
      <c r="W145" s="3">
        <f t="shared" si="39"/>
        <v>14</v>
      </c>
      <c r="X145" s="3">
        <f t="shared" si="40"/>
        <v>6</v>
      </c>
      <c r="Y145" s="3">
        <f t="shared" si="41"/>
        <v>5</v>
      </c>
      <c r="Z145" s="3">
        <f t="shared" si="42"/>
        <v>9</v>
      </c>
      <c r="AA145" s="3">
        <f t="shared" si="43"/>
        <v>8</v>
      </c>
      <c r="AB145" s="3">
        <f t="shared" si="44"/>
        <v>13</v>
      </c>
      <c r="AC145" s="3">
        <f t="shared" si="45"/>
        <v>7</v>
      </c>
      <c r="AD145" s="3">
        <f t="shared" si="46"/>
        <v>2</v>
      </c>
    </row>
    <row r="146" spans="1:30" x14ac:dyDescent="0.25">
      <c r="A146" s="2">
        <v>37652</v>
      </c>
      <c r="B146">
        <v>-0.63084179731847601</v>
      </c>
      <c r="C146">
        <v>-4.3597257641919102E-2</v>
      </c>
      <c r="D146">
        <v>0.51607112583483306</v>
      </c>
      <c r="E146">
        <v>0.41849488649554101</v>
      </c>
      <c r="F146">
        <v>1.9206307043719799</v>
      </c>
      <c r="G146">
        <v>-0.74542141916854499</v>
      </c>
      <c r="H146">
        <v>-2.5016898699015302</v>
      </c>
      <c r="I146">
        <v>0.23919233488730399</v>
      </c>
      <c r="J146">
        <v>-3.6967998083287601E-2</v>
      </c>
      <c r="K146">
        <v>0.219138995883393</v>
      </c>
      <c r="L146">
        <v>0.20199836601266799</v>
      </c>
      <c r="M146">
        <v>-0.46837734963285999</v>
      </c>
      <c r="N146">
        <v>-0.205247944939774</v>
      </c>
      <c r="O146">
        <v>1.1166172232006699</v>
      </c>
      <c r="P146" s="4">
        <f t="shared" si="32"/>
        <v>37652</v>
      </c>
      <c r="Q146" s="3">
        <f t="shared" si="33"/>
        <v>12</v>
      </c>
      <c r="R146" s="3">
        <f t="shared" si="34"/>
        <v>9</v>
      </c>
      <c r="S146" s="3">
        <f t="shared" si="35"/>
        <v>3</v>
      </c>
      <c r="T146" s="3">
        <f t="shared" si="36"/>
        <v>4</v>
      </c>
      <c r="U146" s="3">
        <f t="shared" si="37"/>
        <v>1</v>
      </c>
      <c r="V146" s="3">
        <f t="shared" si="38"/>
        <v>13</v>
      </c>
      <c r="W146" s="3">
        <f t="shared" si="39"/>
        <v>14</v>
      </c>
      <c r="X146" s="3">
        <f t="shared" si="40"/>
        <v>5</v>
      </c>
      <c r="Y146" s="3">
        <f t="shared" si="41"/>
        <v>8</v>
      </c>
      <c r="Z146" s="3">
        <f t="shared" si="42"/>
        <v>6</v>
      </c>
      <c r="AA146" s="3">
        <f t="shared" si="43"/>
        <v>7</v>
      </c>
      <c r="AB146" s="3">
        <f t="shared" si="44"/>
        <v>11</v>
      </c>
      <c r="AC146" s="3">
        <f t="shared" si="45"/>
        <v>10</v>
      </c>
      <c r="AD146" s="3">
        <f t="shared" si="46"/>
        <v>2</v>
      </c>
    </row>
    <row r="147" spans="1:30" x14ac:dyDescent="0.25">
      <c r="A147" s="2">
        <v>37680</v>
      </c>
      <c r="B147">
        <v>-0.87931897832706196</v>
      </c>
      <c r="C147">
        <v>-5.2589005324995601E-2</v>
      </c>
      <c r="D147">
        <v>0.73873961413756795</v>
      </c>
      <c r="E147">
        <v>0.64641726672962796</v>
      </c>
      <c r="F147">
        <v>1.68756647898499</v>
      </c>
      <c r="G147">
        <v>-0.71298823910909304</v>
      </c>
      <c r="H147">
        <v>-2.1539937889510101</v>
      </c>
      <c r="I147">
        <v>-0.228958867961541</v>
      </c>
      <c r="J147">
        <v>0.38476836785107998</v>
      </c>
      <c r="K147">
        <v>0.234897047201441</v>
      </c>
      <c r="L147">
        <v>6.95913561747184E-2</v>
      </c>
      <c r="M147">
        <v>-1.1314291904067399</v>
      </c>
      <c r="N147">
        <v>8.7225335723840502E-2</v>
      </c>
      <c r="O147">
        <v>1.3100726032771799</v>
      </c>
      <c r="P147" s="4">
        <f t="shared" si="32"/>
        <v>37680</v>
      </c>
      <c r="Q147" s="3">
        <f t="shared" si="33"/>
        <v>12</v>
      </c>
      <c r="R147" s="3">
        <f t="shared" si="34"/>
        <v>9</v>
      </c>
      <c r="S147" s="3">
        <f t="shared" si="35"/>
        <v>3</v>
      </c>
      <c r="T147" s="3">
        <f t="shared" si="36"/>
        <v>4</v>
      </c>
      <c r="U147" s="3">
        <f t="shared" si="37"/>
        <v>1</v>
      </c>
      <c r="V147" s="3">
        <f t="shared" si="38"/>
        <v>11</v>
      </c>
      <c r="W147" s="3">
        <f t="shared" si="39"/>
        <v>14</v>
      </c>
      <c r="X147" s="3">
        <f t="shared" si="40"/>
        <v>10</v>
      </c>
      <c r="Y147" s="3">
        <f t="shared" si="41"/>
        <v>5</v>
      </c>
      <c r="Z147" s="3">
        <f t="shared" si="42"/>
        <v>6</v>
      </c>
      <c r="AA147" s="3">
        <f t="shared" si="43"/>
        <v>8</v>
      </c>
      <c r="AB147" s="3">
        <f t="shared" si="44"/>
        <v>13</v>
      </c>
      <c r="AC147" s="3">
        <f t="shared" si="45"/>
        <v>7</v>
      </c>
      <c r="AD147" s="3">
        <f t="shared" si="46"/>
        <v>2</v>
      </c>
    </row>
    <row r="148" spans="1:30" x14ac:dyDescent="0.25">
      <c r="A148" s="2">
        <v>37711</v>
      </c>
      <c r="B148">
        <v>0.15637032269328199</v>
      </c>
      <c r="C148">
        <v>0.19111722114841401</v>
      </c>
      <c r="D148">
        <v>-0.59807260926930805</v>
      </c>
      <c r="E148">
        <v>-0.75409560795298802</v>
      </c>
      <c r="F148">
        <v>1.78404346885527</v>
      </c>
      <c r="G148">
        <v>-0.16371816331306199</v>
      </c>
      <c r="H148">
        <v>-2.2062653361200399</v>
      </c>
      <c r="I148">
        <v>0.84193703235918305</v>
      </c>
      <c r="J148">
        <v>-1.0011403888139101</v>
      </c>
      <c r="K148">
        <v>0.30074169309298698</v>
      </c>
      <c r="L148">
        <v>0.51454937562840297</v>
      </c>
      <c r="M148">
        <v>1.2459125133110101</v>
      </c>
      <c r="N148">
        <v>-0.52197296024508</v>
      </c>
      <c r="O148">
        <v>0.21059343862583699</v>
      </c>
      <c r="P148" s="4">
        <f t="shared" si="32"/>
        <v>37711</v>
      </c>
      <c r="Q148" s="3">
        <f t="shared" si="33"/>
        <v>8</v>
      </c>
      <c r="R148" s="3">
        <f t="shared" si="34"/>
        <v>7</v>
      </c>
      <c r="S148" s="3">
        <f t="shared" si="35"/>
        <v>11</v>
      </c>
      <c r="T148" s="3">
        <f t="shared" si="36"/>
        <v>12</v>
      </c>
      <c r="U148" s="3">
        <f t="shared" si="37"/>
        <v>1</v>
      </c>
      <c r="V148" s="3">
        <f t="shared" si="38"/>
        <v>9</v>
      </c>
      <c r="W148" s="3">
        <f t="shared" si="39"/>
        <v>14</v>
      </c>
      <c r="X148" s="3">
        <f t="shared" si="40"/>
        <v>3</v>
      </c>
      <c r="Y148" s="3">
        <f t="shared" si="41"/>
        <v>13</v>
      </c>
      <c r="Z148" s="3">
        <f t="shared" si="42"/>
        <v>5</v>
      </c>
      <c r="AA148" s="3">
        <f t="shared" si="43"/>
        <v>4</v>
      </c>
      <c r="AB148" s="3">
        <f t="shared" si="44"/>
        <v>2</v>
      </c>
      <c r="AC148" s="3">
        <f t="shared" si="45"/>
        <v>10</v>
      </c>
      <c r="AD148" s="3">
        <f t="shared" si="46"/>
        <v>6</v>
      </c>
    </row>
    <row r="149" spans="1:30" x14ac:dyDescent="0.25">
      <c r="A149" s="2">
        <v>37741</v>
      </c>
      <c r="B149">
        <v>0.144503710399011</v>
      </c>
      <c r="C149">
        <v>0.100757821171661</v>
      </c>
      <c r="D149">
        <v>-0.64513940959080096</v>
      </c>
      <c r="E149">
        <v>-0.65590563027736803</v>
      </c>
      <c r="F149">
        <v>1.4677052149288501</v>
      </c>
      <c r="G149">
        <v>-2.24904079371801E-3</v>
      </c>
      <c r="H149">
        <v>-2.0604688285175201</v>
      </c>
      <c r="I149">
        <v>1.02654806859855</v>
      </c>
      <c r="J149">
        <v>-1.23375681667124</v>
      </c>
      <c r="K149">
        <v>0.28908565429813399</v>
      </c>
      <c r="L149">
        <v>0.64943950105574499</v>
      </c>
      <c r="M149">
        <v>1.5201524299804701</v>
      </c>
      <c r="N149">
        <v>-0.57446020879967097</v>
      </c>
      <c r="O149">
        <v>-2.62124657821039E-2</v>
      </c>
      <c r="P149" s="4">
        <f t="shared" si="32"/>
        <v>37741</v>
      </c>
      <c r="Q149" s="3">
        <f t="shared" si="33"/>
        <v>6</v>
      </c>
      <c r="R149" s="3">
        <f t="shared" si="34"/>
        <v>7</v>
      </c>
      <c r="S149" s="3">
        <f t="shared" si="35"/>
        <v>11</v>
      </c>
      <c r="T149" s="3">
        <f t="shared" si="36"/>
        <v>12</v>
      </c>
      <c r="U149" s="3">
        <f t="shared" si="37"/>
        <v>2</v>
      </c>
      <c r="V149" s="3">
        <f t="shared" si="38"/>
        <v>8</v>
      </c>
      <c r="W149" s="3">
        <f t="shared" si="39"/>
        <v>14</v>
      </c>
      <c r="X149" s="3">
        <f t="shared" si="40"/>
        <v>3</v>
      </c>
      <c r="Y149" s="3">
        <f t="shared" si="41"/>
        <v>13</v>
      </c>
      <c r="Z149" s="3">
        <f t="shared" si="42"/>
        <v>5</v>
      </c>
      <c r="AA149" s="3">
        <f t="shared" si="43"/>
        <v>4</v>
      </c>
      <c r="AB149" s="3">
        <f t="shared" si="44"/>
        <v>1</v>
      </c>
      <c r="AC149" s="3">
        <f t="shared" si="45"/>
        <v>10</v>
      </c>
      <c r="AD149" s="3">
        <f t="shared" si="46"/>
        <v>9</v>
      </c>
    </row>
    <row r="150" spans="1:30" x14ac:dyDescent="0.25">
      <c r="A150" s="2">
        <v>37771</v>
      </c>
      <c r="B150">
        <v>-1.0919518055127701E-2</v>
      </c>
      <c r="C150">
        <v>8.8053168289834602E-2</v>
      </c>
      <c r="D150">
        <v>-0.54094084563587697</v>
      </c>
      <c r="E150">
        <v>-0.57279210890872601</v>
      </c>
      <c r="F150">
        <v>1.7561273802638999</v>
      </c>
      <c r="G150">
        <v>-9.3743147681505004E-2</v>
      </c>
      <c r="H150">
        <v>-2.2571671814837999</v>
      </c>
      <c r="I150">
        <v>0.88114666406808095</v>
      </c>
      <c r="J150">
        <v>-1.03128298523536</v>
      </c>
      <c r="K150">
        <v>0.25915723671183899</v>
      </c>
      <c r="L150">
        <v>0.54477113731008397</v>
      </c>
      <c r="M150">
        <v>1.29011338698404</v>
      </c>
      <c r="N150">
        <v>-0.52144287676828505</v>
      </c>
      <c r="O150">
        <v>0.20891969014089101</v>
      </c>
      <c r="P150" s="4">
        <f t="shared" si="32"/>
        <v>37771</v>
      </c>
      <c r="Q150" s="3">
        <f t="shared" si="33"/>
        <v>8</v>
      </c>
      <c r="R150" s="3">
        <f t="shared" si="34"/>
        <v>7</v>
      </c>
      <c r="S150" s="3">
        <f t="shared" si="35"/>
        <v>11</v>
      </c>
      <c r="T150" s="3">
        <f t="shared" si="36"/>
        <v>12</v>
      </c>
      <c r="U150" s="3">
        <f t="shared" si="37"/>
        <v>1</v>
      </c>
      <c r="V150" s="3">
        <f t="shared" si="38"/>
        <v>9</v>
      </c>
      <c r="W150" s="3">
        <f t="shared" si="39"/>
        <v>14</v>
      </c>
      <c r="X150" s="3">
        <f t="shared" si="40"/>
        <v>3</v>
      </c>
      <c r="Y150" s="3">
        <f t="shared" si="41"/>
        <v>13</v>
      </c>
      <c r="Z150" s="3">
        <f t="shared" si="42"/>
        <v>5</v>
      </c>
      <c r="AA150" s="3">
        <f t="shared" si="43"/>
        <v>4</v>
      </c>
      <c r="AB150" s="3">
        <f t="shared" si="44"/>
        <v>2</v>
      </c>
      <c r="AC150" s="3">
        <f t="shared" si="45"/>
        <v>10</v>
      </c>
      <c r="AD150" s="3">
        <f t="shared" si="46"/>
        <v>6</v>
      </c>
    </row>
    <row r="151" spans="1:30" x14ac:dyDescent="0.25">
      <c r="A151" s="2">
        <v>37802</v>
      </c>
      <c r="B151">
        <v>-0.15956218111364101</v>
      </c>
      <c r="C151">
        <v>4.7991683846820503E-2</v>
      </c>
      <c r="D151">
        <v>-0.40648052887354202</v>
      </c>
      <c r="E151">
        <v>-0.381024683970899</v>
      </c>
      <c r="F151">
        <v>1.8701647168233999</v>
      </c>
      <c r="G151">
        <v>-0.27892008562993198</v>
      </c>
      <c r="H151">
        <v>-2.4014154396723701</v>
      </c>
      <c r="I151">
        <v>0.78779798164674397</v>
      </c>
      <c r="J151">
        <v>-0.84292016060689601</v>
      </c>
      <c r="K151">
        <v>0.31907568706098399</v>
      </c>
      <c r="L151">
        <v>0.53211862331391102</v>
      </c>
      <c r="M151">
        <v>1.07277599055041</v>
      </c>
      <c r="N151">
        <v>-0.54886243952364699</v>
      </c>
      <c r="O151">
        <v>0.38926083614865098</v>
      </c>
      <c r="P151" s="4">
        <f t="shared" si="32"/>
        <v>37802</v>
      </c>
      <c r="Q151" s="3">
        <f t="shared" si="33"/>
        <v>8</v>
      </c>
      <c r="R151" s="3">
        <f t="shared" si="34"/>
        <v>7</v>
      </c>
      <c r="S151" s="3">
        <f t="shared" si="35"/>
        <v>11</v>
      </c>
      <c r="T151" s="3">
        <f t="shared" si="36"/>
        <v>10</v>
      </c>
      <c r="U151" s="3">
        <f t="shared" si="37"/>
        <v>1</v>
      </c>
      <c r="V151" s="3">
        <f t="shared" si="38"/>
        <v>9</v>
      </c>
      <c r="W151" s="3">
        <f t="shared" si="39"/>
        <v>14</v>
      </c>
      <c r="X151" s="3">
        <f t="shared" si="40"/>
        <v>3</v>
      </c>
      <c r="Y151" s="3">
        <f t="shared" si="41"/>
        <v>13</v>
      </c>
      <c r="Z151" s="3">
        <f t="shared" si="42"/>
        <v>6</v>
      </c>
      <c r="AA151" s="3">
        <f t="shared" si="43"/>
        <v>4</v>
      </c>
      <c r="AB151" s="3">
        <f t="shared" si="44"/>
        <v>2</v>
      </c>
      <c r="AC151" s="3">
        <f t="shared" si="45"/>
        <v>12</v>
      </c>
      <c r="AD151" s="3">
        <f t="shared" si="46"/>
        <v>5</v>
      </c>
    </row>
    <row r="152" spans="1:30" x14ac:dyDescent="0.25">
      <c r="A152" s="2">
        <v>37833</v>
      </c>
      <c r="B152">
        <v>-0.16047440835555701</v>
      </c>
      <c r="C152">
        <v>2.8410573553478199E-2</v>
      </c>
      <c r="D152">
        <v>-0.44789643140952601</v>
      </c>
      <c r="E152">
        <v>-0.35650291990015798</v>
      </c>
      <c r="F152">
        <v>1.8415206581472201</v>
      </c>
      <c r="G152">
        <v>-0.29852721912702601</v>
      </c>
      <c r="H152">
        <v>-2.3516123355552701</v>
      </c>
      <c r="I152">
        <v>0.87766235740964804</v>
      </c>
      <c r="J152">
        <v>-0.84429063734814802</v>
      </c>
      <c r="K152">
        <v>0.30234640137702401</v>
      </c>
      <c r="L152">
        <v>0.57561491396240505</v>
      </c>
      <c r="M152">
        <v>1.14061332376056</v>
      </c>
      <c r="N152">
        <v>-0.59011994479561103</v>
      </c>
      <c r="O152">
        <v>0.28325566828096899</v>
      </c>
      <c r="P152" s="4">
        <f t="shared" si="32"/>
        <v>37833</v>
      </c>
      <c r="Q152" s="3">
        <f t="shared" si="33"/>
        <v>8</v>
      </c>
      <c r="R152" s="3">
        <f t="shared" si="34"/>
        <v>7</v>
      </c>
      <c r="S152" s="3">
        <f t="shared" si="35"/>
        <v>11</v>
      </c>
      <c r="T152" s="3">
        <f t="shared" si="36"/>
        <v>10</v>
      </c>
      <c r="U152" s="3">
        <f t="shared" si="37"/>
        <v>1</v>
      </c>
      <c r="V152" s="3">
        <f t="shared" si="38"/>
        <v>9</v>
      </c>
      <c r="W152" s="3">
        <f t="shared" si="39"/>
        <v>14</v>
      </c>
      <c r="X152" s="3">
        <f t="shared" si="40"/>
        <v>3</v>
      </c>
      <c r="Y152" s="3">
        <f t="shared" si="41"/>
        <v>13</v>
      </c>
      <c r="Z152" s="3">
        <f t="shared" si="42"/>
        <v>5</v>
      </c>
      <c r="AA152" s="3">
        <f t="shared" si="43"/>
        <v>4</v>
      </c>
      <c r="AB152" s="3">
        <f t="shared" si="44"/>
        <v>2</v>
      </c>
      <c r="AC152" s="3">
        <f t="shared" si="45"/>
        <v>12</v>
      </c>
      <c r="AD152" s="3">
        <f t="shared" si="46"/>
        <v>6</v>
      </c>
    </row>
    <row r="153" spans="1:30" x14ac:dyDescent="0.25">
      <c r="A153" s="2">
        <v>37862</v>
      </c>
      <c r="B153">
        <v>-0.42596600091197701</v>
      </c>
      <c r="C153">
        <v>-1.0679242828402E-2</v>
      </c>
      <c r="D153">
        <v>1.0263387410743299E-2</v>
      </c>
      <c r="E153">
        <v>1.9631733583626899E-2</v>
      </c>
      <c r="F153">
        <v>2.06284774951855</v>
      </c>
      <c r="G153">
        <v>-0.66436139346470502</v>
      </c>
      <c r="H153">
        <v>-2.57135824249323</v>
      </c>
      <c r="I153">
        <v>0.45900797826915901</v>
      </c>
      <c r="J153">
        <v>-0.34764182519278802</v>
      </c>
      <c r="K153">
        <v>0.29566472207663702</v>
      </c>
      <c r="L153">
        <v>0.43203492424647399</v>
      </c>
      <c r="M153">
        <v>0.249698847602532</v>
      </c>
      <c r="N153">
        <v>-0.354951661612317</v>
      </c>
      <c r="O153">
        <v>0.845809023795695</v>
      </c>
      <c r="P153" s="4">
        <f t="shared" si="32"/>
        <v>37862</v>
      </c>
      <c r="Q153" s="3">
        <f t="shared" si="33"/>
        <v>12</v>
      </c>
      <c r="R153" s="3">
        <f t="shared" si="34"/>
        <v>9</v>
      </c>
      <c r="S153" s="3">
        <f t="shared" si="35"/>
        <v>8</v>
      </c>
      <c r="T153" s="3">
        <f t="shared" si="36"/>
        <v>7</v>
      </c>
      <c r="U153" s="3">
        <f t="shared" si="37"/>
        <v>1</v>
      </c>
      <c r="V153" s="3">
        <f t="shared" si="38"/>
        <v>13</v>
      </c>
      <c r="W153" s="3">
        <f t="shared" si="39"/>
        <v>14</v>
      </c>
      <c r="X153" s="3">
        <f t="shared" si="40"/>
        <v>3</v>
      </c>
      <c r="Y153" s="3">
        <f t="shared" si="41"/>
        <v>10</v>
      </c>
      <c r="Z153" s="3">
        <f t="shared" si="42"/>
        <v>5</v>
      </c>
      <c r="AA153" s="3">
        <f t="shared" si="43"/>
        <v>4</v>
      </c>
      <c r="AB153" s="3">
        <f t="shared" si="44"/>
        <v>6</v>
      </c>
      <c r="AC153" s="3">
        <f t="shared" si="45"/>
        <v>11</v>
      </c>
      <c r="AD153" s="3">
        <f t="shared" si="46"/>
        <v>2</v>
      </c>
    </row>
    <row r="154" spans="1:30" x14ac:dyDescent="0.25">
      <c r="A154" s="2">
        <v>37894</v>
      </c>
      <c r="B154">
        <v>-0.512666310199696</v>
      </c>
      <c r="C154">
        <v>-2.0604276202791101E-2</v>
      </c>
      <c r="D154">
        <v>0.17708857670664299</v>
      </c>
      <c r="E154">
        <v>0.152160863504713</v>
      </c>
      <c r="F154">
        <v>2.0895201217601098</v>
      </c>
      <c r="G154">
        <v>-0.78514365057142199</v>
      </c>
      <c r="H154">
        <v>-2.4984228326747102</v>
      </c>
      <c r="I154">
        <v>0.14329966666338001</v>
      </c>
      <c r="J154">
        <v>-2.5071297447193899E-2</v>
      </c>
      <c r="K154">
        <v>0.23640897662617999</v>
      </c>
      <c r="L154">
        <v>0.32411185425627498</v>
      </c>
      <c r="M154">
        <v>-0.180106921092095</v>
      </c>
      <c r="N154">
        <v>-0.19780242293113001</v>
      </c>
      <c r="O154">
        <v>1.0972276516017301</v>
      </c>
      <c r="P154" s="4">
        <f t="shared" si="32"/>
        <v>37894</v>
      </c>
      <c r="Q154" s="3">
        <f t="shared" si="33"/>
        <v>12</v>
      </c>
      <c r="R154" s="3">
        <f t="shared" si="34"/>
        <v>8</v>
      </c>
      <c r="S154" s="3">
        <f t="shared" si="35"/>
        <v>5</v>
      </c>
      <c r="T154" s="3">
        <f t="shared" si="36"/>
        <v>6</v>
      </c>
      <c r="U154" s="3">
        <f t="shared" si="37"/>
        <v>1</v>
      </c>
      <c r="V154" s="3">
        <f t="shared" si="38"/>
        <v>13</v>
      </c>
      <c r="W154" s="3">
        <f t="shared" si="39"/>
        <v>14</v>
      </c>
      <c r="X154" s="3">
        <f t="shared" si="40"/>
        <v>7</v>
      </c>
      <c r="Y154" s="3">
        <f t="shared" si="41"/>
        <v>9</v>
      </c>
      <c r="Z154" s="3">
        <f t="shared" si="42"/>
        <v>4</v>
      </c>
      <c r="AA154" s="3">
        <f t="shared" si="43"/>
        <v>3</v>
      </c>
      <c r="AB154" s="3">
        <f t="shared" si="44"/>
        <v>10</v>
      </c>
      <c r="AC154" s="3">
        <f t="shared" si="45"/>
        <v>11</v>
      </c>
      <c r="AD154" s="3">
        <f t="shared" si="46"/>
        <v>2</v>
      </c>
    </row>
    <row r="155" spans="1:30" x14ac:dyDescent="0.25">
      <c r="A155" s="2">
        <v>37925</v>
      </c>
      <c r="B155">
        <v>-3.70783697595354E-2</v>
      </c>
      <c r="C155">
        <v>5.3310130812152801E-2</v>
      </c>
      <c r="D155">
        <v>-0.68557561709635095</v>
      </c>
      <c r="E155">
        <v>-0.59049530943126805</v>
      </c>
      <c r="F155">
        <v>1.8299463261237701</v>
      </c>
      <c r="G155">
        <v>-0.16016363116230301</v>
      </c>
      <c r="H155">
        <v>-1.9323209765534901</v>
      </c>
      <c r="I155">
        <v>1.0292170731979999</v>
      </c>
      <c r="J155">
        <v>-0.96671905945107695</v>
      </c>
      <c r="K155">
        <v>0.181082404682089</v>
      </c>
      <c r="L155">
        <v>0.61247531443704395</v>
      </c>
      <c r="M155">
        <v>1.4577282572197201</v>
      </c>
      <c r="N155">
        <v>-0.73406704302613301</v>
      </c>
      <c r="O155">
        <v>-5.7339499992614902E-2</v>
      </c>
      <c r="P155" s="4">
        <f t="shared" si="32"/>
        <v>37925</v>
      </c>
      <c r="Q155" s="3">
        <f t="shared" si="33"/>
        <v>7</v>
      </c>
      <c r="R155" s="3">
        <f t="shared" si="34"/>
        <v>6</v>
      </c>
      <c r="S155" s="3">
        <f t="shared" si="35"/>
        <v>11</v>
      </c>
      <c r="T155" s="3">
        <f t="shared" si="36"/>
        <v>10</v>
      </c>
      <c r="U155" s="3">
        <f t="shared" si="37"/>
        <v>1</v>
      </c>
      <c r="V155" s="3">
        <f t="shared" si="38"/>
        <v>9</v>
      </c>
      <c r="W155" s="3">
        <f t="shared" si="39"/>
        <v>14</v>
      </c>
      <c r="X155" s="3">
        <f t="shared" si="40"/>
        <v>3</v>
      </c>
      <c r="Y155" s="3">
        <f t="shared" si="41"/>
        <v>13</v>
      </c>
      <c r="Z155" s="3">
        <f t="shared" si="42"/>
        <v>5</v>
      </c>
      <c r="AA155" s="3">
        <f t="shared" si="43"/>
        <v>4</v>
      </c>
      <c r="AB155" s="3">
        <f t="shared" si="44"/>
        <v>2</v>
      </c>
      <c r="AC155" s="3">
        <f t="shared" si="45"/>
        <v>12</v>
      </c>
      <c r="AD155" s="3">
        <f t="shared" si="46"/>
        <v>8</v>
      </c>
    </row>
    <row r="156" spans="1:30" x14ac:dyDescent="0.25">
      <c r="A156" s="2">
        <v>37953</v>
      </c>
      <c r="B156">
        <v>-0.302653886434266</v>
      </c>
      <c r="C156">
        <v>1.0584203783085199E-2</v>
      </c>
      <c r="D156">
        <v>-0.34844968653001201</v>
      </c>
      <c r="E156">
        <v>-0.24828953004247301</v>
      </c>
      <c r="F156">
        <v>2.08569416153196</v>
      </c>
      <c r="G156">
        <v>-0.37025411791957902</v>
      </c>
      <c r="H156">
        <v>-2.3825863899848598</v>
      </c>
      <c r="I156">
        <v>0.73546902312881302</v>
      </c>
      <c r="J156">
        <v>-0.66427982733680202</v>
      </c>
      <c r="K156">
        <v>0.23491190067670201</v>
      </c>
      <c r="L156">
        <v>0.52770921471077004</v>
      </c>
      <c r="M156">
        <v>0.87258438993397403</v>
      </c>
      <c r="N156">
        <v>-0.56139616181085505</v>
      </c>
      <c r="O156">
        <v>0.41095670629354297</v>
      </c>
      <c r="P156" s="4">
        <f t="shared" si="32"/>
        <v>37953</v>
      </c>
      <c r="Q156" s="3">
        <f t="shared" si="33"/>
        <v>9</v>
      </c>
      <c r="R156" s="3">
        <f t="shared" si="34"/>
        <v>7</v>
      </c>
      <c r="S156" s="3">
        <f t="shared" si="35"/>
        <v>10</v>
      </c>
      <c r="T156" s="3">
        <f t="shared" si="36"/>
        <v>8</v>
      </c>
      <c r="U156" s="3">
        <f t="shared" si="37"/>
        <v>1</v>
      </c>
      <c r="V156" s="3">
        <f t="shared" si="38"/>
        <v>11</v>
      </c>
      <c r="W156" s="3">
        <f t="shared" si="39"/>
        <v>14</v>
      </c>
      <c r="X156" s="3">
        <f t="shared" si="40"/>
        <v>3</v>
      </c>
      <c r="Y156" s="3">
        <f t="shared" si="41"/>
        <v>13</v>
      </c>
      <c r="Z156" s="3">
        <f t="shared" si="42"/>
        <v>6</v>
      </c>
      <c r="AA156" s="3">
        <f t="shared" si="43"/>
        <v>4</v>
      </c>
      <c r="AB156" s="3">
        <f t="shared" si="44"/>
        <v>2</v>
      </c>
      <c r="AC156" s="3">
        <f t="shared" si="45"/>
        <v>12</v>
      </c>
      <c r="AD156" s="3">
        <f t="shared" si="46"/>
        <v>5</v>
      </c>
    </row>
    <row r="157" spans="1:30" x14ac:dyDescent="0.25">
      <c r="A157" s="2">
        <v>37986</v>
      </c>
      <c r="B157">
        <v>-0.482697234430364</v>
      </c>
      <c r="C157">
        <v>-8.7580373743166105E-3</v>
      </c>
      <c r="D157">
        <v>-1.7601604176999699E-2</v>
      </c>
      <c r="E157">
        <v>9.7964994430322597E-2</v>
      </c>
      <c r="F157">
        <v>2.1250732848795599</v>
      </c>
      <c r="G157">
        <v>-0.67621997551843205</v>
      </c>
      <c r="H157">
        <v>-2.5269127476254698</v>
      </c>
      <c r="I157">
        <v>0.37403267546469099</v>
      </c>
      <c r="J157">
        <v>-0.30104736378492802</v>
      </c>
      <c r="K157">
        <v>0.28942774630744</v>
      </c>
      <c r="L157">
        <v>0.42842964211110701</v>
      </c>
      <c r="M157">
        <v>0.22682090520238199</v>
      </c>
      <c r="N157">
        <v>-0.37174004084388901</v>
      </c>
      <c r="O157">
        <v>0.84322775535889904</v>
      </c>
      <c r="P157" s="4">
        <f t="shared" si="32"/>
        <v>37986</v>
      </c>
      <c r="Q157" s="3">
        <f t="shared" si="33"/>
        <v>12</v>
      </c>
      <c r="R157" s="3">
        <f t="shared" si="34"/>
        <v>8</v>
      </c>
      <c r="S157" s="3">
        <f t="shared" si="35"/>
        <v>9</v>
      </c>
      <c r="T157" s="3">
        <f t="shared" si="36"/>
        <v>7</v>
      </c>
      <c r="U157" s="3">
        <f t="shared" si="37"/>
        <v>1</v>
      </c>
      <c r="V157" s="3">
        <f t="shared" si="38"/>
        <v>13</v>
      </c>
      <c r="W157" s="3">
        <f t="shared" si="39"/>
        <v>14</v>
      </c>
      <c r="X157" s="3">
        <f t="shared" si="40"/>
        <v>4</v>
      </c>
      <c r="Y157" s="3">
        <f t="shared" si="41"/>
        <v>10</v>
      </c>
      <c r="Z157" s="3">
        <f t="shared" si="42"/>
        <v>5</v>
      </c>
      <c r="AA157" s="3">
        <f t="shared" si="43"/>
        <v>3</v>
      </c>
      <c r="AB157" s="3">
        <f t="shared" si="44"/>
        <v>6</v>
      </c>
      <c r="AC157" s="3">
        <f t="shared" si="45"/>
        <v>11</v>
      </c>
      <c r="AD157" s="3">
        <f t="shared" si="46"/>
        <v>2</v>
      </c>
    </row>
    <row r="158" spans="1:30" x14ac:dyDescent="0.25">
      <c r="A158" s="2">
        <v>38016</v>
      </c>
      <c r="B158">
        <v>-0.368543202981578</v>
      </c>
      <c r="C158">
        <v>4.6710820714457202E-2</v>
      </c>
      <c r="D158">
        <v>-0.33477306815198798</v>
      </c>
      <c r="E158">
        <v>-0.198979088531095</v>
      </c>
      <c r="F158">
        <v>2.07228293423892</v>
      </c>
      <c r="G158">
        <v>-0.44018475087222703</v>
      </c>
      <c r="H158">
        <v>-2.3714842991610201</v>
      </c>
      <c r="I158">
        <v>0.70524026499794701</v>
      </c>
      <c r="J158">
        <v>-0.62163018046071605</v>
      </c>
      <c r="K158">
        <v>0.28224297677913901</v>
      </c>
      <c r="L158">
        <v>0.558946811036653</v>
      </c>
      <c r="M158">
        <v>0.86223086730751597</v>
      </c>
      <c r="N158">
        <v>-0.62542366328098298</v>
      </c>
      <c r="O158">
        <v>0.43336357836497702</v>
      </c>
      <c r="P158" s="4">
        <f t="shared" si="32"/>
        <v>38016</v>
      </c>
      <c r="Q158" s="3">
        <f t="shared" si="33"/>
        <v>10</v>
      </c>
      <c r="R158" s="3">
        <f t="shared" si="34"/>
        <v>7</v>
      </c>
      <c r="S158" s="3">
        <f t="shared" si="35"/>
        <v>9</v>
      </c>
      <c r="T158" s="3">
        <f t="shared" si="36"/>
        <v>8</v>
      </c>
      <c r="U158" s="3">
        <f t="shared" si="37"/>
        <v>1</v>
      </c>
      <c r="V158" s="3">
        <f t="shared" si="38"/>
        <v>11</v>
      </c>
      <c r="W158" s="3">
        <f t="shared" si="39"/>
        <v>14</v>
      </c>
      <c r="X158" s="3">
        <f t="shared" si="40"/>
        <v>3</v>
      </c>
      <c r="Y158" s="3">
        <f t="shared" si="41"/>
        <v>12</v>
      </c>
      <c r="Z158" s="3">
        <f t="shared" si="42"/>
        <v>6</v>
      </c>
      <c r="AA158" s="3">
        <f t="shared" si="43"/>
        <v>4</v>
      </c>
      <c r="AB158" s="3">
        <f t="shared" si="44"/>
        <v>2</v>
      </c>
      <c r="AC158" s="3">
        <f t="shared" si="45"/>
        <v>13</v>
      </c>
      <c r="AD158" s="3">
        <f t="shared" si="46"/>
        <v>5</v>
      </c>
    </row>
    <row r="159" spans="1:30" x14ac:dyDescent="0.25">
      <c r="A159" s="2">
        <v>38044</v>
      </c>
      <c r="B159">
        <v>-0.290234142859294</v>
      </c>
      <c r="C159">
        <v>6.8879234456211802E-2</v>
      </c>
      <c r="D159">
        <v>-0.43290909594377902</v>
      </c>
      <c r="E159">
        <v>-0.34850911578450799</v>
      </c>
      <c r="F159">
        <v>2.0562730758466801</v>
      </c>
      <c r="G159">
        <v>-0.38310082892364999</v>
      </c>
      <c r="H159">
        <v>-2.24616292681847</v>
      </c>
      <c r="I159">
        <v>0.76939271021214495</v>
      </c>
      <c r="J159">
        <v>-0.73428540378511398</v>
      </c>
      <c r="K159">
        <v>0.30074469536505799</v>
      </c>
      <c r="L159">
        <v>0.59765599691718596</v>
      </c>
      <c r="M159">
        <v>1.0363810809936</v>
      </c>
      <c r="N159">
        <v>-0.67211233755078403</v>
      </c>
      <c r="O159">
        <v>0.277987057874722</v>
      </c>
      <c r="P159" s="4">
        <f t="shared" si="32"/>
        <v>38044</v>
      </c>
      <c r="Q159" s="3">
        <f t="shared" si="33"/>
        <v>8</v>
      </c>
      <c r="R159" s="3">
        <f t="shared" si="34"/>
        <v>7</v>
      </c>
      <c r="S159" s="3">
        <f t="shared" si="35"/>
        <v>11</v>
      </c>
      <c r="T159" s="3">
        <f t="shared" si="36"/>
        <v>9</v>
      </c>
      <c r="U159" s="3">
        <f t="shared" si="37"/>
        <v>1</v>
      </c>
      <c r="V159" s="3">
        <f t="shared" si="38"/>
        <v>10</v>
      </c>
      <c r="W159" s="3">
        <f t="shared" si="39"/>
        <v>14</v>
      </c>
      <c r="X159" s="3">
        <f t="shared" si="40"/>
        <v>3</v>
      </c>
      <c r="Y159" s="3">
        <f t="shared" si="41"/>
        <v>13</v>
      </c>
      <c r="Z159" s="3">
        <f t="shared" si="42"/>
        <v>5</v>
      </c>
      <c r="AA159" s="3">
        <f t="shared" si="43"/>
        <v>4</v>
      </c>
      <c r="AB159" s="3">
        <f t="shared" si="44"/>
        <v>2</v>
      </c>
      <c r="AC159" s="3">
        <f t="shared" si="45"/>
        <v>12</v>
      </c>
      <c r="AD159" s="3">
        <f t="shared" si="46"/>
        <v>6</v>
      </c>
    </row>
    <row r="160" spans="1:30" x14ac:dyDescent="0.25">
      <c r="A160" s="2">
        <v>38077</v>
      </c>
      <c r="B160">
        <v>0.10189711922769901</v>
      </c>
      <c r="C160">
        <v>0.103916166959596</v>
      </c>
      <c r="D160">
        <v>-0.88276010530099802</v>
      </c>
      <c r="E160">
        <v>-0.81084279512504498</v>
      </c>
      <c r="F160">
        <v>1.4940396916682701</v>
      </c>
      <c r="G160">
        <v>1.9586602316494998E-2</v>
      </c>
      <c r="H160">
        <v>-1.4041014003437</v>
      </c>
      <c r="I160">
        <v>1.0900015444157201</v>
      </c>
      <c r="J160">
        <v>-1.1801009991627001</v>
      </c>
      <c r="K160">
        <v>0.22654079615960601</v>
      </c>
      <c r="L160">
        <v>0.66632875997386298</v>
      </c>
      <c r="M160">
        <v>1.8335602182522299</v>
      </c>
      <c r="N160">
        <v>-0.86214640299939604</v>
      </c>
      <c r="O160">
        <v>-0.39591919604164499</v>
      </c>
      <c r="P160" s="4">
        <f t="shared" si="32"/>
        <v>38077</v>
      </c>
      <c r="Q160" s="3">
        <f t="shared" si="33"/>
        <v>7</v>
      </c>
      <c r="R160" s="3">
        <f t="shared" si="34"/>
        <v>6</v>
      </c>
      <c r="S160" s="3">
        <f t="shared" si="35"/>
        <v>12</v>
      </c>
      <c r="T160" s="3">
        <f t="shared" si="36"/>
        <v>10</v>
      </c>
      <c r="U160" s="3">
        <f t="shared" si="37"/>
        <v>2</v>
      </c>
      <c r="V160" s="3">
        <f t="shared" si="38"/>
        <v>8</v>
      </c>
      <c r="W160" s="3">
        <f t="shared" si="39"/>
        <v>14</v>
      </c>
      <c r="X160" s="3">
        <f t="shared" si="40"/>
        <v>3</v>
      </c>
      <c r="Y160" s="3">
        <f t="shared" si="41"/>
        <v>13</v>
      </c>
      <c r="Z160" s="3">
        <f t="shared" si="42"/>
        <v>5</v>
      </c>
      <c r="AA160" s="3">
        <f t="shared" si="43"/>
        <v>4</v>
      </c>
      <c r="AB160" s="3">
        <f t="shared" si="44"/>
        <v>1</v>
      </c>
      <c r="AC160" s="3">
        <f t="shared" si="45"/>
        <v>11</v>
      </c>
      <c r="AD160" s="3">
        <f t="shared" si="46"/>
        <v>9</v>
      </c>
    </row>
    <row r="161" spans="1:30" x14ac:dyDescent="0.25">
      <c r="A161" s="2">
        <v>38107</v>
      </c>
      <c r="B161">
        <v>-0.30412899493024098</v>
      </c>
      <c r="C161">
        <v>-3.15142391719547E-2</v>
      </c>
      <c r="D161">
        <v>-0.40566323661250298</v>
      </c>
      <c r="E161">
        <v>-0.31795892834803402</v>
      </c>
      <c r="F161">
        <v>2.0090435646983802</v>
      </c>
      <c r="G161">
        <v>-0.41541812359038</v>
      </c>
      <c r="H161">
        <v>-2.26443965361503</v>
      </c>
      <c r="I161">
        <v>0.75118500122568199</v>
      </c>
      <c r="J161">
        <v>-0.74123852238240795</v>
      </c>
      <c r="K161">
        <v>0.32360025625856298</v>
      </c>
      <c r="L161">
        <v>0.66047039479444603</v>
      </c>
      <c r="M161">
        <v>1.0488170749494099</v>
      </c>
      <c r="N161">
        <v>-0.65675713360975796</v>
      </c>
      <c r="O161">
        <v>0.34400254033382199</v>
      </c>
      <c r="P161" s="4">
        <f t="shared" si="32"/>
        <v>38107</v>
      </c>
      <c r="Q161" s="3">
        <f t="shared" si="33"/>
        <v>8</v>
      </c>
      <c r="R161" s="3">
        <f t="shared" si="34"/>
        <v>7</v>
      </c>
      <c r="S161" s="3">
        <f t="shared" si="35"/>
        <v>10</v>
      </c>
      <c r="T161" s="3">
        <f t="shared" si="36"/>
        <v>9</v>
      </c>
      <c r="U161" s="3">
        <f t="shared" si="37"/>
        <v>1</v>
      </c>
      <c r="V161" s="3">
        <f t="shared" si="38"/>
        <v>11</v>
      </c>
      <c r="W161" s="3">
        <f t="shared" si="39"/>
        <v>14</v>
      </c>
      <c r="X161" s="3">
        <f t="shared" si="40"/>
        <v>3</v>
      </c>
      <c r="Y161" s="3">
        <f t="shared" si="41"/>
        <v>13</v>
      </c>
      <c r="Z161" s="3">
        <f t="shared" si="42"/>
        <v>6</v>
      </c>
      <c r="AA161" s="3">
        <f t="shared" si="43"/>
        <v>4</v>
      </c>
      <c r="AB161" s="3">
        <f t="shared" si="44"/>
        <v>2</v>
      </c>
      <c r="AC161" s="3">
        <f t="shared" si="45"/>
        <v>12</v>
      </c>
      <c r="AD161" s="3">
        <f t="shared" si="46"/>
        <v>5</v>
      </c>
    </row>
    <row r="162" spans="1:30" x14ac:dyDescent="0.25">
      <c r="A162" s="2">
        <v>38138</v>
      </c>
      <c r="B162">
        <v>-0.16997275974863699</v>
      </c>
      <c r="C162">
        <v>1.13116769063036E-2</v>
      </c>
      <c r="D162">
        <v>-0.49873434391933702</v>
      </c>
      <c r="E162">
        <v>-0.446807066760462</v>
      </c>
      <c r="F162">
        <v>1.9337650762022101</v>
      </c>
      <c r="G162">
        <v>-0.29429146913776399</v>
      </c>
      <c r="H162">
        <v>-2.1319529213139199</v>
      </c>
      <c r="I162">
        <v>0.85339815036933997</v>
      </c>
      <c r="J162">
        <v>-0.89789555541140897</v>
      </c>
      <c r="K162">
        <v>0.28959628013408001</v>
      </c>
      <c r="L162">
        <v>0.65312720704105498</v>
      </c>
      <c r="M162">
        <v>1.24362099368662</v>
      </c>
      <c r="N162">
        <v>-0.72600791041724899</v>
      </c>
      <c r="O162">
        <v>0.180842642369173</v>
      </c>
      <c r="P162" s="4">
        <f t="shared" si="32"/>
        <v>38138</v>
      </c>
      <c r="Q162" s="3">
        <f t="shared" si="33"/>
        <v>8</v>
      </c>
      <c r="R162" s="3">
        <f t="shared" si="34"/>
        <v>7</v>
      </c>
      <c r="S162" s="3">
        <f t="shared" si="35"/>
        <v>11</v>
      </c>
      <c r="T162" s="3">
        <f t="shared" si="36"/>
        <v>10</v>
      </c>
      <c r="U162" s="3">
        <f t="shared" si="37"/>
        <v>1</v>
      </c>
      <c r="V162" s="3">
        <f t="shared" si="38"/>
        <v>9</v>
      </c>
      <c r="W162" s="3">
        <f t="shared" si="39"/>
        <v>14</v>
      </c>
      <c r="X162" s="3">
        <f t="shared" si="40"/>
        <v>3</v>
      </c>
      <c r="Y162" s="3">
        <f t="shared" si="41"/>
        <v>13</v>
      </c>
      <c r="Z162" s="3">
        <f t="shared" si="42"/>
        <v>5</v>
      </c>
      <c r="AA162" s="3">
        <f t="shared" si="43"/>
        <v>4</v>
      </c>
      <c r="AB162" s="3">
        <f t="shared" si="44"/>
        <v>2</v>
      </c>
      <c r="AC162" s="3">
        <f t="shared" si="45"/>
        <v>12</v>
      </c>
      <c r="AD162" s="3">
        <f t="shared" si="46"/>
        <v>6</v>
      </c>
    </row>
    <row r="163" spans="1:30" x14ac:dyDescent="0.25">
      <c r="A163" s="2">
        <v>38168</v>
      </c>
      <c r="B163">
        <v>-0.139527140705306</v>
      </c>
      <c r="C163">
        <v>1.21165552174975E-2</v>
      </c>
      <c r="D163">
        <v>-0.55519999395251796</v>
      </c>
      <c r="E163">
        <v>-0.47917081389393001</v>
      </c>
      <c r="F163">
        <v>1.88503619412396</v>
      </c>
      <c r="G163">
        <v>-0.220082450673414</v>
      </c>
      <c r="H163">
        <v>-2.04948271834528</v>
      </c>
      <c r="I163">
        <v>0.90633474683607695</v>
      </c>
      <c r="J163">
        <v>-0.95170456099632605</v>
      </c>
      <c r="K163">
        <v>0.26875094588370602</v>
      </c>
      <c r="L163">
        <v>0.690761903643488</v>
      </c>
      <c r="M163">
        <v>1.3191054033943601</v>
      </c>
      <c r="N163">
        <v>-0.78381672065588903</v>
      </c>
      <c r="O163">
        <v>9.6878650123577006E-2</v>
      </c>
      <c r="P163" s="4">
        <f t="shared" si="32"/>
        <v>38168</v>
      </c>
      <c r="Q163" s="3">
        <f t="shared" si="33"/>
        <v>8</v>
      </c>
      <c r="R163" s="3">
        <f t="shared" si="34"/>
        <v>7</v>
      </c>
      <c r="S163" s="3">
        <f t="shared" si="35"/>
        <v>11</v>
      </c>
      <c r="T163" s="3">
        <f t="shared" si="36"/>
        <v>10</v>
      </c>
      <c r="U163" s="3">
        <f t="shared" si="37"/>
        <v>1</v>
      </c>
      <c r="V163" s="3">
        <f t="shared" si="38"/>
        <v>9</v>
      </c>
      <c r="W163" s="3">
        <f t="shared" si="39"/>
        <v>14</v>
      </c>
      <c r="X163" s="3">
        <f t="shared" si="40"/>
        <v>3</v>
      </c>
      <c r="Y163" s="3">
        <f t="shared" si="41"/>
        <v>13</v>
      </c>
      <c r="Z163" s="3">
        <f t="shared" si="42"/>
        <v>5</v>
      </c>
      <c r="AA163" s="3">
        <f t="shared" si="43"/>
        <v>4</v>
      </c>
      <c r="AB163" s="3">
        <f t="shared" si="44"/>
        <v>2</v>
      </c>
      <c r="AC163" s="3">
        <f t="shared" si="45"/>
        <v>12</v>
      </c>
      <c r="AD163" s="3">
        <f t="shared" si="46"/>
        <v>6</v>
      </c>
    </row>
    <row r="164" spans="1:30" x14ac:dyDescent="0.25">
      <c r="A164" s="2">
        <v>38198</v>
      </c>
      <c r="B164">
        <v>-0.213082259784769</v>
      </c>
      <c r="C164">
        <v>2.28146057811008E-2</v>
      </c>
      <c r="D164">
        <v>-0.41759217410089799</v>
      </c>
      <c r="E164">
        <v>-0.38473916829712301</v>
      </c>
      <c r="F164">
        <v>2.0356043677847699</v>
      </c>
      <c r="G164">
        <v>-0.35965312148720502</v>
      </c>
      <c r="H164">
        <v>-2.2670152096491001</v>
      </c>
      <c r="I164">
        <v>0.72733475636046196</v>
      </c>
      <c r="J164">
        <v>-0.71778643298618205</v>
      </c>
      <c r="K164">
        <v>0.29200906410344302</v>
      </c>
      <c r="L164">
        <v>0.65375417769171495</v>
      </c>
      <c r="M164">
        <v>1.0419688675912699</v>
      </c>
      <c r="N164">
        <v>-0.70235826205122298</v>
      </c>
      <c r="O164">
        <v>0.28874078904374101</v>
      </c>
      <c r="P164" s="4">
        <f t="shared" si="32"/>
        <v>38198</v>
      </c>
      <c r="Q164" s="3">
        <f t="shared" si="33"/>
        <v>8</v>
      </c>
      <c r="R164" s="3">
        <f t="shared" si="34"/>
        <v>7</v>
      </c>
      <c r="S164" s="3">
        <f t="shared" si="35"/>
        <v>11</v>
      </c>
      <c r="T164" s="3">
        <f t="shared" si="36"/>
        <v>10</v>
      </c>
      <c r="U164" s="3">
        <f t="shared" si="37"/>
        <v>1</v>
      </c>
      <c r="V164" s="3">
        <f t="shared" si="38"/>
        <v>9</v>
      </c>
      <c r="W164" s="3">
        <f t="shared" si="39"/>
        <v>14</v>
      </c>
      <c r="X164" s="3">
        <f t="shared" si="40"/>
        <v>3</v>
      </c>
      <c r="Y164" s="3">
        <f t="shared" si="41"/>
        <v>13</v>
      </c>
      <c r="Z164" s="3">
        <f t="shared" si="42"/>
        <v>5</v>
      </c>
      <c r="AA164" s="3">
        <f t="shared" si="43"/>
        <v>4</v>
      </c>
      <c r="AB164" s="3">
        <f t="shared" si="44"/>
        <v>2</v>
      </c>
      <c r="AC164" s="3">
        <f t="shared" si="45"/>
        <v>12</v>
      </c>
      <c r="AD164" s="3">
        <f t="shared" si="46"/>
        <v>6</v>
      </c>
    </row>
    <row r="165" spans="1:30" x14ac:dyDescent="0.25">
      <c r="A165" s="2">
        <v>38230</v>
      </c>
      <c r="B165">
        <v>0.10282511745728699</v>
      </c>
      <c r="C165">
        <v>3.7732700657668997E-2</v>
      </c>
      <c r="D165">
        <v>-0.81260680121143303</v>
      </c>
      <c r="E165">
        <v>-0.79158614324582499</v>
      </c>
      <c r="F165">
        <v>1.64582208042712</v>
      </c>
      <c r="G165">
        <v>4.11141795952032E-3</v>
      </c>
      <c r="H165">
        <v>-1.62538753056376</v>
      </c>
      <c r="I165">
        <v>1.0151606429056099</v>
      </c>
      <c r="J165">
        <v>-1.0526837782570599</v>
      </c>
      <c r="K165">
        <v>0.22585076170938401</v>
      </c>
      <c r="L165">
        <v>0.68845647077190497</v>
      </c>
      <c r="M165">
        <v>1.7074146033325199</v>
      </c>
      <c r="N165">
        <v>-0.813236353623494</v>
      </c>
      <c r="O165">
        <v>-0.33187318831944701</v>
      </c>
      <c r="P165" s="4">
        <f t="shared" si="32"/>
        <v>38230</v>
      </c>
      <c r="Q165" s="3">
        <f t="shared" si="33"/>
        <v>6</v>
      </c>
      <c r="R165" s="3">
        <f t="shared" si="34"/>
        <v>7</v>
      </c>
      <c r="S165" s="3">
        <f t="shared" si="35"/>
        <v>11</v>
      </c>
      <c r="T165" s="3">
        <f t="shared" si="36"/>
        <v>10</v>
      </c>
      <c r="U165" s="3">
        <f t="shared" si="37"/>
        <v>2</v>
      </c>
      <c r="V165" s="3">
        <f t="shared" si="38"/>
        <v>8</v>
      </c>
      <c r="W165" s="3">
        <f t="shared" si="39"/>
        <v>14</v>
      </c>
      <c r="X165" s="3">
        <f t="shared" si="40"/>
        <v>3</v>
      </c>
      <c r="Y165" s="3">
        <f t="shared" si="41"/>
        <v>13</v>
      </c>
      <c r="Z165" s="3">
        <f t="shared" si="42"/>
        <v>5</v>
      </c>
      <c r="AA165" s="3">
        <f t="shared" si="43"/>
        <v>4</v>
      </c>
      <c r="AB165" s="3">
        <f t="shared" si="44"/>
        <v>1</v>
      </c>
      <c r="AC165" s="3">
        <f t="shared" si="45"/>
        <v>12</v>
      </c>
      <c r="AD165" s="3">
        <f t="shared" si="46"/>
        <v>9</v>
      </c>
    </row>
    <row r="166" spans="1:30" x14ac:dyDescent="0.25">
      <c r="A166" s="2">
        <v>38260</v>
      </c>
      <c r="B166">
        <v>1.7050932164212999E-2</v>
      </c>
      <c r="C166">
        <v>6.6371230196931599E-2</v>
      </c>
      <c r="D166">
        <v>-0.68692939881121395</v>
      </c>
      <c r="E166">
        <v>-0.63845825531505496</v>
      </c>
      <c r="F166">
        <v>1.8659017291711799</v>
      </c>
      <c r="G166">
        <v>-0.132722151465928</v>
      </c>
      <c r="H166">
        <v>-1.9825754561760101</v>
      </c>
      <c r="I166">
        <v>0.86384285410991701</v>
      </c>
      <c r="J166">
        <v>-0.89195059438161095</v>
      </c>
      <c r="K166">
        <v>0.25514245785086698</v>
      </c>
      <c r="L166">
        <v>0.70475787051844496</v>
      </c>
      <c r="M166">
        <v>1.4145642233953499</v>
      </c>
      <c r="N166">
        <v>-0.75606361757504204</v>
      </c>
      <c r="O166">
        <v>-9.8931823682045603E-2</v>
      </c>
      <c r="P166" s="4">
        <f t="shared" si="32"/>
        <v>38260</v>
      </c>
      <c r="Q166" s="3">
        <f t="shared" si="33"/>
        <v>7</v>
      </c>
      <c r="R166" s="3">
        <f t="shared" si="34"/>
        <v>6</v>
      </c>
      <c r="S166" s="3">
        <f t="shared" si="35"/>
        <v>11</v>
      </c>
      <c r="T166" s="3">
        <f t="shared" si="36"/>
        <v>10</v>
      </c>
      <c r="U166" s="3">
        <f t="shared" si="37"/>
        <v>1</v>
      </c>
      <c r="V166" s="3">
        <f t="shared" si="38"/>
        <v>9</v>
      </c>
      <c r="W166" s="3">
        <f t="shared" si="39"/>
        <v>14</v>
      </c>
      <c r="X166" s="3">
        <f t="shared" si="40"/>
        <v>3</v>
      </c>
      <c r="Y166" s="3">
        <f t="shared" si="41"/>
        <v>13</v>
      </c>
      <c r="Z166" s="3">
        <f t="shared" si="42"/>
        <v>5</v>
      </c>
      <c r="AA166" s="3">
        <f t="shared" si="43"/>
        <v>4</v>
      </c>
      <c r="AB166" s="3">
        <f t="shared" si="44"/>
        <v>2</v>
      </c>
      <c r="AC166" s="3">
        <f t="shared" si="45"/>
        <v>12</v>
      </c>
      <c r="AD166" s="3">
        <f t="shared" si="46"/>
        <v>8</v>
      </c>
    </row>
    <row r="167" spans="1:30" x14ac:dyDescent="0.25">
      <c r="A167" s="2">
        <v>38289</v>
      </c>
      <c r="B167">
        <v>-4.5115381163674001E-2</v>
      </c>
      <c r="C167">
        <v>8.8694093402365101E-2</v>
      </c>
      <c r="D167">
        <v>-0.55792878167336202</v>
      </c>
      <c r="E167">
        <v>-0.51483435064846705</v>
      </c>
      <c r="F167">
        <v>1.9658940544013701</v>
      </c>
      <c r="G167">
        <v>-0.21583196423411</v>
      </c>
      <c r="H167">
        <v>-2.2140341728559698</v>
      </c>
      <c r="I167">
        <v>0.77697796642059602</v>
      </c>
      <c r="J167">
        <v>-0.79799830988647702</v>
      </c>
      <c r="K167">
        <v>0.34171447307546898</v>
      </c>
      <c r="L167">
        <v>0.65599248494964901</v>
      </c>
      <c r="M167">
        <v>1.13685200170129</v>
      </c>
      <c r="N167">
        <v>-0.71517772085563103</v>
      </c>
      <c r="O167">
        <v>9.4795607366948698E-2</v>
      </c>
      <c r="P167" s="4">
        <f t="shared" si="32"/>
        <v>38289</v>
      </c>
      <c r="Q167" s="3">
        <f t="shared" si="33"/>
        <v>8</v>
      </c>
      <c r="R167" s="3">
        <f t="shared" si="34"/>
        <v>7</v>
      </c>
      <c r="S167" s="3">
        <f t="shared" si="35"/>
        <v>11</v>
      </c>
      <c r="T167" s="3">
        <f t="shared" si="36"/>
        <v>10</v>
      </c>
      <c r="U167" s="3">
        <f t="shared" si="37"/>
        <v>1</v>
      </c>
      <c r="V167" s="3">
        <f t="shared" si="38"/>
        <v>9</v>
      </c>
      <c r="W167" s="3">
        <f t="shared" si="39"/>
        <v>14</v>
      </c>
      <c r="X167" s="3">
        <f t="shared" si="40"/>
        <v>3</v>
      </c>
      <c r="Y167" s="3">
        <f t="shared" si="41"/>
        <v>13</v>
      </c>
      <c r="Z167" s="3">
        <f t="shared" si="42"/>
        <v>5</v>
      </c>
      <c r="AA167" s="3">
        <f t="shared" si="43"/>
        <v>4</v>
      </c>
      <c r="AB167" s="3">
        <f t="shared" si="44"/>
        <v>2</v>
      </c>
      <c r="AC167" s="3">
        <f t="shared" si="45"/>
        <v>12</v>
      </c>
      <c r="AD167" s="3">
        <f t="shared" si="46"/>
        <v>6</v>
      </c>
    </row>
    <row r="168" spans="1:30" x14ac:dyDescent="0.25">
      <c r="A168" s="2">
        <v>38321</v>
      </c>
      <c r="B168">
        <v>0.14432096647328899</v>
      </c>
      <c r="C168">
        <v>7.0895872161096801E-2</v>
      </c>
      <c r="D168">
        <v>-0.78557026483744696</v>
      </c>
      <c r="E168">
        <v>-0.68692594222097902</v>
      </c>
      <c r="F168">
        <v>1.75607615920872</v>
      </c>
      <c r="G168">
        <v>1.5236370920982401E-2</v>
      </c>
      <c r="H168">
        <v>-1.8557834330045899</v>
      </c>
      <c r="I168">
        <v>0.91067824299222899</v>
      </c>
      <c r="J168">
        <v>-1.0270724126612401</v>
      </c>
      <c r="K168">
        <v>0.31749503337617602</v>
      </c>
      <c r="L168">
        <v>0.711186731469585</v>
      </c>
      <c r="M168">
        <v>1.4705622317394</v>
      </c>
      <c r="N168">
        <v>-0.80505802248849401</v>
      </c>
      <c r="O168">
        <v>-0.23604153312873</v>
      </c>
      <c r="P168" s="4">
        <f t="shared" si="32"/>
        <v>38321</v>
      </c>
      <c r="Q168" s="3">
        <f t="shared" si="33"/>
        <v>6</v>
      </c>
      <c r="R168" s="3">
        <f t="shared" si="34"/>
        <v>7</v>
      </c>
      <c r="S168" s="3">
        <f t="shared" si="35"/>
        <v>11</v>
      </c>
      <c r="T168" s="3">
        <f t="shared" si="36"/>
        <v>10</v>
      </c>
      <c r="U168" s="3">
        <f t="shared" si="37"/>
        <v>1</v>
      </c>
      <c r="V168" s="3">
        <f t="shared" si="38"/>
        <v>8</v>
      </c>
      <c r="W168" s="3">
        <f t="shared" si="39"/>
        <v>14</v>
      </c>
      <c r="X168" s="3">
        <f t="shared" si="40"/>
        <v>3</v>
      </c>
      <c r="Y168" s="3">
        <f t="shared" si="41"/>
        <v>13</v>
      </c>
      <c r="Z168" s="3">
        <f t="shared" si="42"/>
        <v>5</v>
      </c>
      <c r="AA168" s="3">
        <f t="shared" si="43"/>
        <v>4</v>
      </c>
      <c r="AB168" s="3">
        <f t="shared" si="44"/>
        <v>2</v>
      </c>
      <c r="AC168" s="3">
        <f t="shared" si="45"/>
        <v>12</v>
      </c>
      <c r="AD168" s="3">
        <f t="shared" si="46"/>
        <v>9</v>
      </c>
    </row>
    <row r="169" spans="1:30" x14ac:dyDescent="0.25">
      <c r="A169" s="2">
        <v>38352</v>
      </c>
      <c r="B169">
        <v>8.5681939444975597E-2</v>
      </c>
      <c r="C169">
        <v>5.4147619301157898E-2</v>
      </c>
      <c r="D169">
        <v>-0.74180359832763498</v>
      </c>
      <c r="E169">
        <v>-0.61492051719028695</v>
      </c>
      <c r="F169">
        <v>1.8439130289746299</v>
      </c>
      <c r="G169">
        <v>-5.2998937465948803E-2</v>
      </c>
      <c r="H169">
        <v>-1.9662495243712499</v>
      </c>
      <c r="I169">
        <v>0.863190543198323</v>
      </c>
      <c r="J169">
        <v>-0.96416477044938997</v>
      </c>
      <c r="K169">
        <v>0.359192731620679</v>
      </c>
      <c r="L169">
        <v>0.65000489094909597</v>
      </c>
      <c r="M169">
        <v>1.3833343174178701</v>
      </c>
      <c r="N169">
        <v>-0.80188472696993696</v>
      </c>
      <c r="O169">
        <v>-9.7442996132288504E-2</v>
      </c>
      <c r="P169" s="4">
        <f t="shared" si="32"/>
        <v>38352</v>
      </c>
      <c r="Q169" s="3">
        <f t="shared" si="33"/>
        <v>6</v>
      </c>
      <c r="R169" s="3">
        <f t="shared" si="34"/>
        <v>7</v>
      </c>
      <c r="S169" s="3">
        <f t="shared" si="35"/>
        <v>11</v>
      </c>
      <c r="T169" s="3">
        <f t="shared" si="36"/>
        <v>10</v>
      </c>
      <c r="U169" s="3">
        <f t="shared" si="37"/>
        <v>1</v>
      </c>
      <c r="V169" s="3">
        <f t="shared" si="38"/>
        <v>8</v>
      </c>
      <c r="W169" s="3">
        <f t="shared" si="39"/>
        <v>14</v>
      </c>
      <c r="X169" s="3">
        <f t="shared" si="40"/>
        <v>3</v>
      </c>
      <c r="Y169" s="3">
        <f t="shared" si="41"/>
        <v>13</v>
      </c>
      <c r="Z169" s="3">
        <f t="shared" si="42"/>
        <v>5</v>
      </c>
      <c r="AA169" s="3">
        <f t="shared" si="43"/>
        <v>4</v>
      </c>
      <c r="AB169" s="3">
        <f t="shared" si="44"/>
        <v>2</v>
      </c>
      <c r="AC169" s="3">
        <f t="shared" si="45"/>
        <v>12</v>
      </c>
      <c r="AD169" s="3">
        <f t="shared" si="46"/>
        <v>9</v>
      </c>
    </row>
    <row r="170" spans="1:30" x14ac:dyDescent="0.25">
      <c r="A170" s="2">
        <v>38383</v>
      </c>
      <c r="B170">
        <v>0.18287507414582499</v>
      </c>
      <c r="C170">
        <v>3.11203788166734E-2</v>
      </c>
      <c r="D170">
        <v>-0.808198871518363</v>
      </c>
      <c r="E170">
        <v>-0.72544471311354297</v>
      </c>
      <c r="F170">
        <v>1.6083377023179699</v>
      </c>
      <c r="G170">
        <v>9.7042034735551702E-2</v>
      </c>
      <c r="H170">
        <v>-1.7903010873534599</v>
      </c>
      <c r="I170">
        <v>1.0074759982159101</v>
      </c>
      <c r="J170">
        <v>-1.0301218921569399</v>
      </c>
      <c r="K170">
        <v>0.37266663926411903</v>
      </c>
      <c r="L170">
        <v>0.63980446479855002</v>
      </c>
      <c r="M170">
        <v>1.5944929536996799</v>
      </c>
      <c r="N170">
        <v>-0.83694421418665499</v>
      </c>
      <c r="O170">
        <v>-0.34280446766532502</v>
      </c>
      <c r="P170" s="4">
        <f t="shared" si="32"/>
        <v>38383</v>
      </c>
      <c r="Q170" s="3">
        <f t="shared" si="33"/>
        <v>6</v>
      </c>
      <c r="R170" s="3">
        <f t="shared" si="34"/>
        <v>8</v>
      </c>
      <c r="S170" s="3">
        <f t="shared" si="35"/>
        <v>11</v>
      </c>
      <c r="T170" s="3">
        <f t="shared" si="36"/>
        <v>10</v>
      </c>
      <c r="U170" s="3">
        <f t="shared" si="37"/>
        <v>1</v>
      </c>
      <c r="V170" s="3">
        <f t="shared" si="38"/>
        <v>7</v>
      </c>
      <c r="W170" s="3">
        <f t="shared" si="39"/>
        <v>14</v>
      </c>
      <c r="X170" s="3">
        <f t="shared" si="40"/>
        <v>3</v>
      </c>
      <c r="Y170" s="3">
        <f t="shared" si="41"/>
        <v>13</v>
      </c>
      <c r="Z170" s="3">
        <f t="shared" si="42"/>
        <v>5</v>
      </c>
      <c r="AA170" s="3">
        <f t="shared" si="43"/>
        <v>4</v>
      </c>
      <c r="AB170" s="3">
        <f t="shared" si="44"/>
        <v>2</v>
      </c>
      <c r="AC170" s="3">
        <f t="shared" si="45"/>
        <v>12</v>
      </c>
      <c r="AD170" s="3">
        <f t="shared" si="46"/>
        <v>9</v>
      </c>
    </row>
    <row r="171" spans="1:30" x14ac:dyDescent="0.25">
      <c r="A171" s="2">
        <v>38411</v>
      </c>
      <c r="B171">
        <v>0.23867300589187901</v>
      </c>
      <c r="C171">
        <v>9.0564340146332495E-2</v>
      </c>
      <c r="D171">
        <v>-0.86772880050075396</v>
      </c>
      <c r="E171">
        <v>-0.81171157857290899</v>
      </c>
      <c r="F171">
        <v>1.4625533015652401</v>
      </c>
      <c r="G171">
        <v>0.17075606713955399</v>
      </c>
      <c r="H171">
        <v>-1.5675362831247199</v>
      </c>
      <c r="I171">
        <v>1.0795431484186799</v>
      </c>
      <c r="J171">
        <v>-1.1452598615709899</v>
      </c>
      <c r="K171">
        <v>0.334958994245801</v>
      </c>
      <c r="L171">
        <v>0.64310207279856602</v>
      </c>
      <c r="M171">
        <v>1.71322956740199</v>
      </c>
      <c r="N171">
        <v>-0.84422977058909399</v>
      </c>
      <c r="O171">
        <v>-0.49691420324958502</v>
      </c>
      <c r="P171" s="4">
        <f t="shared" si="32"/>
        <v>38411</v>
      </c>
      <c r="Q171" s="3">
        <f t="shared" si="33"/>
        <v>6</v>
      </c>
      <c r="R171" s="3">
        <f t="shared" si="34"/>
        <v>8</v>
      </c>
      <c r="S171" s="3">
        <f t="shared" si="35"/>
        <v>12</v>
      </c>
      <c r="T171" s="3">
        <f t="shared" si="36"/>
        <v>10</v>
      </c>
      <c r="U171" s="3">
        <f t="shared" si="37"/>
        <v>2</v>
      </c>
      <c r="V171" s="3">
        <f t="shared" si="38"/>
        <v>7</v>
      </c>
      <c r="W171" s="3">
        <f t="shared" si="39"/>
        <v>14</v>
      </c>
      <c r="X171" s="3">
        <f t="shared" si="40"/>
        <v>3</v>
      </c>
      <c r="Y171" s="3">
        <f t="shared" si="41"/>
        <v>13</v>
      </c>
      <c r="Z171" s="3">
        <f t="shared" si="42"/>
        <v>5</v>
      </c>
      <c r="AA171" s="3">
        <f t="shared" si="43"/>
        <v>4</v>
      </c>
      <c r="AB171" s="3">
        <f t="shared" si="44"/>
        <v>1</v>
      </c>
      <c r="AC171" s="3">
        <f t="shared" si="45"/>
        <v>11</v>
      </c>
      <c r="AD171" s="3">
        <f t="shared" si="46"/>
        <v>9</v>
      </c>
    </row>
    <row r="172" spans="1:30" x14ac:dyDescent="0.25">
      <c r="A172" s="2">
        <v>38442</v>
      </c>
      <c r="B172">
        <v>4.5073818177720798E-2</v>
      </c>
      <c r="C172">
        <v>9.0372313707196394E-2</v>
      </c>
      <c r="D172">
        <v>-0.65468877821088201</v>
      </c>
      <c r="E172">
        <v>-0.62083149678779703</v>
      </c>
      <c r="F172">
        <v>1.74780430104937</v>
      </c>
      <c r="G172">
        <v>-3.1101664148142399E-2</v>
      </c>
      <c r="H172">
        <v>-2.0118690891505202</v>
      </c>
      <c r="I172">
        <v>0.93132010771349705</v>
      </c>
      <c r="J172">
        <v>-0.96317253570648298</v>
      </c>
      <c r="K172">
        <v>0.35848634501912002</v>
      </c>
      <c r="L172">
        <v>0.67977662586927601</v>
      </c>
      <c r="M172">
        <v>1.4116966010854699</v>
      </c>
      <c r="N172">
        <v>-0.81607139208461799</v>
      </c>
      <c r="O172">
        <v>-0.16679515653320401</v>
      </c>
      <c r="P172" s="4">
        <f t="shared" si="32"/>
        <v>38442</v>
      </c>
      <c r="Q172" s="3">
        <f t="shared" si="33"/>
        <v>7</v>
      </c>
      <c r="R172" s="3">
        <f t="shared" si="34"/>
        <v>6</v>
      </c>
      <c r="S172" s="3">
        <f t="shared" si="35"/>
        <v>11</v>
      </c>
      <c r="T172" s="3">
        <f t="shared" si="36"/>
        <v>10</v>
      </c>
      <c r="U172" s="3">
        <f t="shared" si="37"/>
        <v>1</v>
      </c>
      <c r="V172" s="3">
        <f t="shared" si="38"/>
        <v>8</v>
      </c>
      <c r="W172" s="3">
        <f t="shared" si="39"/>
        <v>14</v>
      </c>
      <c r="X172" s="3">
        <f t="shared" si="40"/>
        <v>3</v>
      </c>
      <c r="Y172" s="3">
        <f t="shared" si="41"/>
        <v>13</v>
      </c>
      <c r="Z172" s="3">
        <f t="shared" si="42"/>
        <v>5</v>
      </c>
      <c r="AA172" s="3">
        <f t="shared" si="43"/>
        <v>4</v>
      </c>
      <c r="AB172" s="3">
        <f t="shared" si="44"/>
        <v>2</v>
      </c>
      <c r="AC172" s="3">
        <f t="shared" si="45"/>
        <v>12</v>
      </c>
      <c r="AD172" s="3">
        <f t="shared" si="46"/>
        <v>9</v>
      </c>
    </row>
    <row r="173" spans="1:30" x14ac:dyDescent="0.25">
      <c r="A173" s="2">
        <v>38471</v>
      </c>
      <c r="B173">
        <v>0.29823434510239999</v>
      </c>
      <c r="C173">
        <v>0.11751499069414401</v>
      </c>
      <c r="D173">
        <v>-0.94897524803564104</v>
      </c>
      <c r="E173">
        <v>-0.90076265574510095</v>
      </c>
      <c r="F173">
        <v>1.22161970347918</v>
      </c>
      <c r="G173">
        <v>0.31495785298392398</v>
      </c>
      <c r="H173">
        <v>-1.27789186586756</v>
      </c>
      <c r="I173">
        <v>1.0606658887451199</v>
      </c>
      <c r="J173">
        <v>-1.1570811182684799</v>
      </c>
      <c r="K173">
        <v>0.26544385714065899</v>
      </c>
      <c r="L173">
        <v>0.66406359366103596</v>
      </c>
      <c r="M173">
        <v>1.9282348187031999</v>
      </c>
      <c r="N173">
        <v>-0.86244827976222205</v>
      </c>
      <c r="O173">
        <v>-0.72357588283065399</v>
      </c>
      <c r="P173" s="4">
        <f t="shared" si="32"/>
        <v>38471</v>
      </c>
      <c r="Q173" s="3">
        <f t="shared" si="33"/>
        <v>6</v>
      </c>
      <c r="R173" s="3">
        <f t="shared" si="34"/>
        <v>8</v>
      </c>
      <c r="S173" s="3">
        <f t="shared" si="35"/>
        <v>12</v>
      </c>
      <c r="T173" s="3">
        <f t="shared" si="36"/>
        <v>11</v>
      </c>
      <c r="U173" s="3">
        <f t="shared" si="37"/>
        <v>2</v>
      </c>
      <c r="V173" s="3">
        <f t="shared" si="38"/>
        <v>5</v>
      </c>
      <c r="W173" s="3">
        <f t="shared" si="39"/>
        <v>14</v>
      </c>
      <c r="X173" s="3">
        <f t="shared" si="40"/>
        <v>3</v>
      </c>
      <c r="Y173" s="3">
        <f t="shared" si="41"/>
        <v>13</v>
      </c>
      <c r="Z173" s="3">
        <f t="shared" si="42"/>
        <v>7</v>
      </c>
      <c r="AA173" s="3">
        <f t="shared" si="43"/>
        <v>4</v>
      </c>
      <c r="AB173" s="3">
        <f t="shared" si="44"/>
        <v>1</v>
      </c>
      <c r="AC173" s="3">
        <f t="shared" si="45"/>
        <v>10</v>
      </c>
      <c r="AD173" s="3">
        <f t="shared" si="46"/>
        <v>9</v>
      </c>
    </row>
    <row r="174" spans="1:30" x14ac:dyDescent="0.25">
      <c r="A174" s="2">
        <v>38503</v>
      </c>
      <c r="B174">
        <v>7.9282436877016096E-2</v>
      </c>
      <c r="C174">
        <v>6.7354746037313201E-2</v>
      </c>
      <c r="D174">
        <v>-0.68637051557495998</v>
      </c>
      <c r="E174">
        <v>-0.65325178931836003</v>
      </c>
      <c r="F174">
        <v>1.6030637162183601</v>
      </c>
      <c r="G174">
        <v>3.7536107930164903E-2</v>
      </c>
      <c r="H174">
        <v>-1.8902521989533301</v>
      </c>
      <c r="I174">
        <v>0.95364551908922401</v>
      </c>
      <c r="J174">
        <v>-1.0136765097823901</v>
      </c>
      <c r="K174">
        <v>0.35380804372243801</v>
      </c>
      <c r="L174">
        <v>0.74048696966980299</v>
      </c>
      <c r="M174">
        <v>1.5871454558460401</v>
      </c>
      <c r="N174">
        <v>-0.83717250995106496</v>
      </c>
      <c r="O174">
        <v>-0.34159947181025102</v>
      </c>
      <c r="P174" s="4">
        <f t="shared" si="32"/>
        <v>38503</v>
      </c>
      <c r="Q174" s="3">
        <f t="shared" si="33"/>
        <v>6</v>
      </c>
      <c r="R174" s="3">
        <f t="shared" si="34"/>
        <v>7</v>
      </c>
      <c r="S174" s="3">
        <f t="shared" si="35"/>
        <v>11</v>
      </c>
      <c r="T174" s="3">
        <f t="shared" si="36"/>
        <v>10</v>
      </c>
      <c r="U174" s="3">
        <f t="shared" si="37"/>
        <v>1</v>
      </c>
      <c r="V174" s="3">
        <f t="shared" si="38"/>
        <v>8</v>
      </c>
      <c r="W174" s="3">
        <f t="shared" si="39"/>
        <v>14</v>
      </c>
      <c r="X174" s="3">
        <f t="shared" si="40"/>
        <v>3</v>
      </c>
      <c r="Y174" s="3">
        <f t="shared" si="41"/>
        <v>13</v>
      </c>
      <c r="Z174" s="3">
        <f t="shared" si="42"/>
        <v>5</v>
      </c>
      <c r="AA174" s="3">
        <f t="shared" si="43"/>
        <v>4</v>
      </c>
      <c r="AB174" s="3">
        <f t="shared" si="44"/>
        <v>2</v>
      </c>
      <c r="AC174" s="3">
        <f t="shared" si="45"/>
        <v>12</v>
      </c>
      <c r="AD174" s="3">
        <f t="shared" si="46"/>
        <v>9</v>
      </c>
    </row>
    <row r="175" spans="1:30" x14ac:dyDescent="0.25">
      <c r="A175" s="2">
        <v>38533</v>
      </c>
      <c r="B175">
        <v>7.0086406354550906E-2</v>
      </c>
      <c r="C175">
        <v>7.8008905059688605E-2</v>
      </c>
      <c r="D175">
        <v>-0.65552220279791396</v>
      </c>
      <c r="E175">
        <v>-0.63170255391257801</v>
      </c>
      <c r="F175">
        <v>1.6305510545550601</v>
      </c>
      <c r="G175">
        <v>1.9569341884341498E-3</v>
      </c>
      <c r="H175">
        <v>-1.94097751990766</v>
      </c>
      <c r="I175">
        <v>0.97862443609084704</v>
      </c>
      <c r="J175">
        <v>-0.992399034509449</v>
      </c>
      <c r="K175">
        <v>0.37578589045441002</v>
      </c>
      <c r="L175">
        <v>0.74809091166985198</v>
      </c>
      <c r="M175">
        <v>1.51225057607664</v>
      </c>
      <c r="N175">
        <v>-0.82592353783011496</v>
      </c>
      <c r="O175">
        <v>-0.34883026549176799</v>
      </c>
      <c r="P175" s="4">
        <f t="shared" si="32"/>
        <v>38533</v>
      </c>
      <c r="Q175" s="3">
        <f t="shared" si="33"/>
        <v>7</v>
      </c>
      <c r="R175" s="3">
        <f t="shared" si="34"/>
        <v>6</v>
      </c>
      <c r="S175" s="3">
        <f t="shared" si="35"/>
        <v>11</v>
      </c>
      <c r="T175" s="3">
        <f t="shared" si="36"/>
        <v>10</v>
      </c>
      <c r="U175" s="3">
        <f t="shared" si="37"/>
        <v>1</v>
      </c>
      <c r="V175" s="3">
        <f t="shared" si="38"/>
        <v>8</v>
      </c>
      <c r="W175" s="3">
        <f t="shared" si="39"/>
        <v>14</v>
      </c>
      <c r="X175" s="3">
        <f t="shared" si="40"/>
        <v>3</v>
      </c>
      <c r="Y175" s="3">
        <f t="shared" si="41"/>
        <v>13</v>
      </c>
      <c r="Z175" s="3">
        <f t="shared" si="42"/>
        <v>5</v>
      </c>
      <c r="AA175" s="3">
        <f t="shared" si="43"/>
        <v>4</v>
      </c>
      <c r="AB175" s="3">
        <f t="shared" si="44"/>
        <v>2</v>
      </c>
      <c r="AC175" s="3">
        <f t="shared" si="45"/>
        <v>12</v>
      </c>
      <c r="AD175" s="3">
        <f t="shared" si="46"/>
        <v>9</v>
      </c>
    </row>
    <row r="176" spans="1:30" x14ac:dyDescent="0.25">
      <c r="A176" s="2">
        <v>38562</v>
      </c>
      <c r="B176">
        <v>0.11748920295714101</v>
      </c>
      <c r="C176">
        <v>0.107477948606521</v>
      </c>
      <c r="D176">
        <v>-0.73140738075504097</v>
      </c>
      <c r="E176">
        <v>-0.68473052865803496</v>
      </c>
      <c r="F176">
        <v>1.44877861043998</v>
      </c>
      <c r="G176">
        <v>0.120055640262063</v>
      </c>
      <c r="H176">
        <v>-1.74112943484964</v>
      </c>
      <c r="I176">
        <v>1.01956904487657</v>
      </c>
      <c r="J176">
        <v>-1.0385615327419999</v>
      </c>
      <c r="K176">
        <v>0.33994702479548</v>
      </c>
      <c r="L176">
        <v>0.75692454820840305</v>
      </c>
      <c r="M176">
        <v>1.7158317282485001</v>
      </c>
      <c r="N176">
        <v>-0.87701597306298196</v>
      </c>
      <c r="O176">
        <v>-0.55322889832696198</v>
      </c>
      <c r="P176" s="4">
        <f t="shared" si="32"/>
        <v>38562</v>
      </c>
      <c r="Q176" s="3">
        <f t="shared" si="33"/>
        <v>7</v>
      </c>
      <c r="R176" s="3">
        <f t="shared" si="34"/>
        <v>8</v>
      </c>
      <c r="S176" s="3">
        <f t="shared" si="35"/>
        <v>11</v>
      </c>
      <c r="T176" s="3">
        <f t="shared" si="36"/>
        <v>10</v>
      </c>
      <c r="U176" s="3">
        <f t="shared" si="37"/>
        <v>2</v>
      </c>
      <c r="V176" s="3">
        <f t="shared" si="38"/>
        <v>6</v>
      </c>
      <c r="W176" s="3">
        <f t="shared" si="39"/>
        <v>14</v>
      </c>
      <c r="X176" s="3">
        <f t="shared" si="40"/>
        <v>3</v>
      </c>
      <c r="Y176" s="3">
        <f t="shared" si="41"/>
        <v>13</v>
      </c>
      <c r="Z176" s="3">
        <f t="shared" si="42"/>
        <v>5</v>
      </c>
      <c r="AA176" s="3">
        <f t="shared" si="43"/>
        <v>4</v>
      </c>
      <c r="AB176" s="3">
        <f t="shared" si="44"/>
        <v>1</v>
      </c>
      <c r="AC176" s="3">
        <f t="shared" si="45"/>
        <v>12</v>
      </c>
      <c r="AD176" s="3">
        <f t="shared" si="46"/>
        <v>9</v>
      </c>
    </row>
    <row r="177" spans="1:30" x14ac:dyDescent="0.25">
      <c r="A177" s="2">
        <v>38595</v>
      </c>
      <c r="B177">
        <v>8.4958407009030207E-2</v>
      </c>
      <c r="C177">
        <v>0.15788706372276501</v>
      </c>
      <c r="D177">
        <v>-0.69308178434497902</v>
      </c>
      <c r="E177">
        <v>-0.64624337324097603</v>
      </c>
      <c r="F177">
        <v>1.62787044573578</v>
      </c>
      <c r="G177">
        <v>1.24337315856499E-2</v>
      </c>
      <c r="H177">
        <v>-1.8345931320958799</v>
      </c>
      <c r="I177">
        <v>0.96408055458564201</v>
      </c>
      <c r="J177">
        <v>-1.0379807754250101</v>
      </c>
      <c r="K177">
        <v>0.34759585323707398</v>
      </c>
      <c r="L177">
        <v>0.73327417361328895</v>
      </c>
      <c r="M177">
        <v>1.5714108265998701</v>
      </c>
      <c r="N177">
        <v>-0.85633662675454603</v>
      </c>
      <c r="O177">
        <v>-0.43127536422770602</v>
      </c>
      <c r="P177" s="4">
        <f t="shared" si="32"/>
        <v>38595</v>
      </c>
      <c r="Q177" s="3">
        <f t="shared" si="33"/>
        <v>7</v>
      </c>
      <c r="R177" s="3">
        <f t="shared" si="34"/>
        <v>6</v>
      </c>
      <c r="S177" s="3">
        <f t="shared" si="35"/>
        <v>11</v>
      </c>
      <c r="T177" s="3">
        <f t="shared" si="36"/>
        <v>10</v>
      </c>
      <c r="U177" s="3">
        <f t="shared" si="37"/>
        <v>1</v>
      </c>
      <c r="V177" s="3">
        <f t="shared" si="38"/>
        <v>8</v>
      </c>
      <c r="W177" s="3">
        <f t="shared" si="39"/>
        <v>14</v>
      </c>
      <c r="X177" s="3">
        <f t="shared" si="40"/>
        <v>3</v>
      </c>
      <c r="Y177" s="3">
        <f t="shared" si="41"/>
        <v>13</v>
      </c>
      <c r="Z177" s="3">
        <f t="shared" si="42"/>
        <v>5</v>
      </c>
      <c r="AA177" s="3">
        <f t="shared" si="43"/>
        <v>4</v>
      </c>
      <c r="AB177" s="3">
        <f t="shared" si="44"/>
        <v>2</v>
      </c>
      <c r="AC177" s="3">
        <f t="shared" si="45"/>
        <v>12</v>
      </c>
      <c r="AD177" s="3">
        <f t="shared" si="46"/>
        <v>9</v>
      </c>
    </row>
    <row r="178" spans="1:30" x14ac:dyDescent="0.25">
      <c r="A178" s="2">
        <v>38625</v>
      </c>
      <c r="B178">
        <v>0.129271500927784</v>
      </c>
      <c r="C178">
        <v>0.143526638661443</v>
      </c>
      <c r="D178">
        <v>-0.74592591326237401</v>
      </c>
      <c r="E178">
        <v>-0.70072102396428504</v>
      </c>
      <c r="F178">
        <v>1.5142235559665</v>
      </c>
      <c r="G178">
        <v>6.2265988520127498E-2</v>
      </c>
      <c r="H178">
        <v>-1.5744013373636501</v>
      </c>
      <c r="I178">
        <v>0.98474503311005102</v>
      </c>
      <c r="J178">
        <v>-1.1624456355364501</v>
      </c>
      <c r="K178">
        <v>0.40716734652785602</v>
      </c>
      <c r="L178">
        <v>0.756124283581186</v>
      </c>
      <c r="M178">
        <v>1.7007568256711501</v>
      </c>
      <c r="N178">
        <v>-0.90170809593230605</v>
      </c>
      <c r="O178">
        <v>-0.61287916690703503</v>
      </c>
      <c r="P178" s="4">
        <f t="shared" si="32"/>
        <v>38625</v>
      </c>
      <c r="Q178" s="3">
        <f t="shared" si="33"/>
        <v>7</v>
      </c>
      <c r="R178" s="3">
        <f t="shared" si="34"/>
        <v>6</v>
      </c>
      <c r="S178" s="3">
        <f t="shared" si="35"/>
        <v>11</v>
      </c>
      <c r="T178" s="3">
        <f t="shared" si="36"/>
        <v>10</v>
      </c>
      <c r="U178" s="3">
        <f t="shared" si="37"/>
        <v>2</v>
      </c>
      <c r="V178" s="3">
        <f t="shared" si="38"/>
        <v>8</v>
      </c>
      <c r="W178" s="3">
        <f t="shared" si="39"/>
        <v>14</v>
      </c>
      <c r="X178" s="3">
        <f t="shared" si="40"/>
        <v>3</v>
      </c>
      <c r="Y178" s="3">
        <f t="shared" si="41"/>
        <v>13</v>
      </c>
      <c r="Z178" s="3">
        <f t="shared" si="42"/>
        <v>5</v>
      </c>
      <c r="AA178" s="3">
        <f t="shared" si="43"/>
        <v>4</v>
      </c>
      <c r="AB178" s="3">
        <f t="shared" si="44"/>
        <v>1</v>
      </c>
      <c r="AC178" s="3">
        <f t="shared" si="45"/>
        <v>12</v>
      </c>
      <c r="AD178" s="3">
        <f t="shared" si="46"/>
        <v>9</v>
      </c>
    </row>
    <row r="179" spans="1:30" x14ac:dyDescent="0.25">
      <c r="A179" s="2">
        <v>38656</v>
      </c>
      <c r="B179">
        <v>0.26298268846940998</v>
      </c>
      <c r="C179">
        <v>9.3219095340229902E-2</v>
      </c>
      <c r="D179">
        <v>-0.89876650056307905</v>
      </c>
      <c r="E179">
        <v>-0.83206566395370596</v>
      </c>
      <c r="F179">
        <v>1.02016426867148</v>
      </c>
      <c r="G179">
        <v>0.216652560091563</v>
      </c>
      <c r="H179">
        <v>-0.95837783235637697</v>
      </c>
      <c r="I179">
        <v>1.07914958306252</v>
      </c>
      <c r="J179">
        <v>-1.2986311306045799</v>
      </c>
      <c r="K179">
        <v>0.35235182332492598</v>
      </c>
      <c r="L179">
        <v>0.74032842685700695</v>
      </c>
      <c r="M179">
        <v>2.05356540739283</v>
      </c>
      <c r="N179">
        <v>-0.91477636595134604</v>
      </c>
      <c r="O179">
        <v>-0.91579635978088703</v>
      </c>
      <c r="P179" s="4">
        <f t="shared" si="32"/>
        <v>38656</v>
      </c>
      <c r="Q179" s="3">
        <f t="shared" si="33"/>
        <v>6</v>
      </c>
      <c r="R179" s="3">
        <f t="shared" si="34"/>
        <v>8</v>
      </c>
      <c r="S179" s="3">
        <f t="shared" si="35"/>
        <v>10</v>
      </c>
      <c r="T179" s="3">
        <f t="shared" si="36"/>
        <v>9</v>
      </c>
      <c r="U179" s="3">
        <f t="shared" si="37"/>
        <v>3</v>
      </c>
      <c r="V179" s="3">
        <f t="shared" si="38"/>
        <v>7</v>
      </c>
      <c r="W179" s="3">
        <f t="shared" si="39"/>
        <v>13</v>
      </c>
      <c r="X179" s="3">
        <f t="shared" si="40"/>
        <v>2</v>
      </c>
      <c r="Y179" s="3">
        <f t="shared" si="41"/>
        <v>14</v>
      </c>
      <c r="Z179" s="3">
        <f t="shared" si="42"/>
        <v>5</v>
      </c>
      <c r="AA179" s="3">
        <f t="shared" si="43"/>
        <v>4</v>
      </c>
      <c r="AB179" s="3">
        <f t="shared" si="44"/>
        <v>1</v>
      </c>
      <c r="AC179" s="3">
        <f t="shared" si="45"/>
        <v>11</v>
      </c>
      <c r="AD179" s="3">
        <f t="shared" si="46"/>
        <v>12</v>
      </c>
    </row>
    <row r="180" spans="1:30" x14ac:dyDescent="0.25">
      <c r="A180" s="2">
        <v>38686</v>
      </c>
      <c r="B180">
        <v>3.2095570909432901E-2</v>
      </c>
      <c r="C180">
        <v>8.4542105706172696E-2</v>
      </c>
      <c r="D180">
        <v>-0.71701229721335902</v>
      </c>
      <c r="E180">
        <v>-0.59378375230171798</v>
      </c>
      <c r="F180">
        <v>1.5865514073864999</v>
      </c>
      <c r="G180">
        <v>-9.4989462170168404E-2</v>
      </c>
      <c r="H180">
        <v>-1.6149277193568099</v>
      </c>
      <c r="I180">
        <v>1.00528331601711</v>
      </c>
      <c r="J180">
        <v>-1.1278530737983601</v>
      </c>
      <c r="K180">
        <v>0.355157526686182</v>
      </c>
      <c r="L180">
        <v>0.77378008830980305</v>
      </c>
      <c r="M180">
        <v>1.7035177879464301</v>
      </c>
      <c r="N180">
        <v>-0.93298140673206498</v>
      </c>
      <c r="O180">
        <v>-0.45938009138914698</v>
      </c>
      <c r="P180" s="4">
        <f t="shared" si="32"/>
        <v>38686</v>
      </c>
      <c r="Q180" s="3">
        <f t="shared" si="33"/>
        <v>7</v>
      </c>
      <c r="R180" s="3">
        <f t="shared" si="34"/>
        <v>6</v>
      </c>
      <c r="S180" s="3">
        <f t="shared" si="35"/>
        <v>11</v>
      </c>
      <c r="T180" s="3">
        <f t="shared" si="36"/>
        <v>10</v>
      </c>
      <c r="U180" s="3">
        <f t="shared" si="37"/>
        <v>2</v>
      </c>
      <c r="V180" s="3">
        <f t="shared" si="38"/>
        <v>8</v>
      </c>
      <c r="W180" s="3">
        <f t="shared" si="39"/>
        <v>14</v>
      </c>
      <c r="X180" s="3">
        <f t="shared" si="40"/>
        <v>3</v>
      </c>
      <c r="Y180" s="3">
        <f t="shared" si="41"/>
        <v>13</v>
      </c>
      <c r="Z180" s="3">
        <f t="shared" si="42"/>
        <v>5</v>
      </c>
      <c r="AA180" s="3">
        <f t="shared" si="43"/>
        <v>4</v>
      </c>
      <c r="AB180" s="3">
        <f t="shared" si="44"/>
        <v>1</v>
      </c>
      <c r="AC180" s="3">
        <f t="shared" si="45"/>
        <v>12</v>
      </c>
      <c r="AD180" s="3">
        <f t="shared" si="46"/>
        <v>9</v>
      </c>
    </row>
    <row r="181" spans="1:30" x14ac:dyDescent="0.25">
      <c r="A181" s="2">
        <v>38716</v>
      </c>
      <c r="B181">
        <v>-3.50170489195595E-2</v>
      </c>
      <c r="C181">
        <v>9.6489349942284294E-2</v>
      </c>
      <c r="D181">
        <v>-0.66856675878035898</v>
      </c>
      <c r="E181">
        <v>-0.53250362982845001</v>
      </c>
      <c r="F181">
        <v>1.65404388675251</v>
      </c>
      <c r="G181">
        <v>-0.140636179071045</v>
      </c>
      <c r="H181">
        <v>-1.7030796988498</v>
      </c>
      <c r="I181">
        <v>0.99345576461641905</v>
      </c>
      <c r="J181">
        <v>-1.09958141878295</v>
      </c>
      <c r="K181">
        <v>0.34363381080803301</v>
      </c>
      <c r="L181">
        <v>0.83545517098543198</v>
      </c>
      <c r="M181">
        <v>1.59929782454699</v>
      </c>
      <c r="N181">
        <v>-0.92755468556285103</v>
      </c>
      <c r="O181">
        <v>-0.41543638785665099</v>
      </c>
      <c r="P181" s="4">
        <f t="shared" si="32"/>
        <v>38716</v>
      </c>
      <c r="Q181" s="3">
        <f t="shared" si="33"/>
        <v>7</v>
      </c>
      <c r="R181" s="3">
        <f t="shared" si="34"/>
        <v>6</v>
      </c>
      <c r="S181" s="3">
        <f t="shared" si="35"/>
        <v>11</v>
      </c>
      <c r="T181" s="3">
        <f t="shared" si="36"/>
        <v>10</v>
      </c>
      <c r="U181" s="3">
        <f t="shared" si="37"/>
        <v>1</v>
      </c>
      <c r="V181" s="3">
        <f t="shared" si="38"/>
        <v>8</v>
      </c>
      <c r="W181" s="3">
        <f t="shared" si="39"/>
        <v>14</v>
      </c>
      <c r="X181" s="3">
        <f t="shared" si="40"/>
        <v>3</v>
      </c>
      <c r="Y181" s="3">
        <f t="shared" si="41"/>
        <v>13</v>
      </c>
      <c r="Z181" s="3">
        <f t="shared" si="42"/>
        <v>5</v>
      </c>
      <c r="AA181" s="3">
        <f t="shared" si="43"/>
        <v>4</v>
      </c>
      <c r="AB181" s="3">
        <f t="shared" si="44"/>
        <v>2</v>
      </c>
      <c r="AC181" s="3">
        <f t="shared" si="45"/>
        <v>12</v>
      </c>
      <c r="AD181" s="3">
        <f t="shared" si="46"/>
        <v>9</v>
      </c>
    </row>
    <row r="182" spans="1:30" x14ac:dyDescent="0.25">
      <c r="A182" s="2">
        <v>38748</v>
      </c>
      <c r="B182">
        <v>0.148501699783189</v>
      </c>
      <c r="C182">
        <v>0.156893390536963</v>
      </c>
      <c r="D182">
        <v>-0.81047584304956299</v>
      </c>
      <c r="E182">
        <v>-0.66757773304087398</v>
      </c>
      <c r="F182">
        <v>1.30323137058284</v>
      </c>
      <c r="G182">
        <v>8.1085244225411496E-2</v>
      </c>
      <c r="H182">
        <v>-1.18692137746787</v>
      </c>
      <c r="I182">
        <v>1.10500845667414</v>
      </c>
      <c r="J182">
        <v>-1.26993136174036</v>
      </c>
      <c r="K182">
        <v>0.289933408765015</v>
      </c>
      <c r="L182">
        <v>0.74037430715601804</v>
      </c>
      <c r="M182">
        <v>1.90747543490782</v>
      </c>
      <c r="N182">
        <v>-0.99074017230060496</v>
      </c>
      <c r="O182">
        <v>-0.80685682503213096</v>
      </c>
      <c r="P182" s="4">
        <f t="shared" si="32"/>
        <v>38748</v>
      </c>
      <c r="Q182" s="3">
        <f t="shared" si="33"/>
        <v>7</v>
      </c>
      <c r="R182" s="3">
        <f t="shared" si="34"/>
        <v>6</v>
      </c>
      <c r="S182" s="3">
        <f t="shared" si="35"/>
        <v>11</v>
      </c>
      <c r="T182" s="3">
        <f t="shared" si="36"/>
        <v>9</v>
      </c>
      <c r="U182" s="3">
        <f t="shared" si="37"/>
        <v>2</v>
      </c>
      <c r="V182" s="3">
        <f t="shared" si="38"/>
        <v>8</v>
      </c>
      <c r="W182" s="3">
        <f t="shared" si="39"/>
        <v>13</v>
      </c>
      <c r="X182" s="3">
        <f t="shared" si="40"/>
        <v>3</v>
      </c>
      <c r="Y182" s="3">
        <f t="shared" si="41"/>
        <v>14</v>
      </c>
      <c r="Z182" s="3">
        <f t="shared" si="42"/>
        <v>5</v>
      </c>
      <c r="AA182" s="3">
        <f t="shared" si="43"/>
        <v>4</v>
      </c>
      <c r="AB182" s="3">
        <f t="shared" si="44"/>
        <v>1</v>
      </c>
      <c r="AC182" s="3">
        <f t="shared" si="45"/>
        <v>12</v>
      </c>
      <c r="AD182" s="3">
        <f t="shared" si="46"/>
        <v>10</v>
      </c>
    </row>
    <row r="183" spans="1:30" x14ac:dyDescent="0.25">
      <c r="A183" s="2">
        <v>38776</v>
      </c>
      <c r="B183">
        <v>3.2864570927887297E-2</v>
      </c>
      <c r="C183">
        <v>7.78474658699113E-2</v>
      </c>
      <c r="D183">
        <v>-0.72418512785832301</v>
      </c>
      <c r="E183">
        <v>-0.55991289476919404</v>
      </c>
      <c r="F183">
        <v>1.49676050704171</v>
      </c>
      <c r="G183">
        <v>-1.40188641632725E-2</v>
      </c>
      <c r="H183">
        <v>-1.54074117318002</v>
      </c>
      <c r="I183">
        <v>1.04557538339512</v>
      </c>
      <c r="J183">
        <v>-1.1460993854924699</v>
      </c>
      <c r="K183">
        <v>0.42372742049283602</v>
      </c>
      <c r="L183">
        <v>0.793870322717384</v>
      </c>
      <c r="M183">
        <v>1.72308709086527</v>
      </c>
      <c r="N183">
        <v>-0.97886746344326103</v>
      </c>
      <c r="O183">
        <v>-0.62990785240357805</v>
      </c>
      <c r="P183" s="4">
        <f t="shared" si="32"/>
        <v>38776</v>
      </c>
      <c r="Q183" s="3">
        <f t="shared" si="33"/>
        <v>7</v>
      </c>
      <c r="R183" s="3">
        <f t="shared" si="34"/>
        <v>6</v>
      </c>
      <c r="S183" s="3">
        <f t="shared" si="35"/>
        <v>11</v>
      </c>
      <c r="T183" s="3">
        <f t="shared" si="36"/>
        <v>9</v>
      </c>
      <c r="U183" s="3">
        <f t="shared" si="37"/>
        <v>2</v>
      </c>
      <c r="V183" s="3">
        <f t="shared" si="38"/>
        <v>8</v>
      </c>
      <c r="W183" s="3">
        <f t="shared" si="39"/>
        <v>14</v>
      </c>
      <c r="X183" s="3">
        <f t="shared" si="40"/>
        <v>3</v>
      </c>
      <c r="Y183" s="3">
        <f t="shared" si="41"/>
        <v>13</v>
      </c>
      <c r="Z183" s="3">
        <f t="shared" si="42"/>
        <v>5</v>
      </c>
      <c r="AA183" s="3">
        <f t="shared" si="43"/>
        <v>4</v>
      </c>
      <c r="AB183" s="3">
        <f t="shared" si="44"/>
        <v>1</v>
      </c>
      <c r="AC183" s="3">
        <f t="shared" si="45"/>
        <v>12</v>
      </c>
      <c r="AD183" s="3">
        <f t="shared" si="46"/>
        <v>10</v>
      </c>
    </row>
    <row r="184" spans="1:30" x14ac:dyDescent="0.25">
      <c r="A184" s="2">
        <v>38807</v>
      </c>
      <c r="B184">
        <v>0.10418997499017101</v>
      </c>
      <c r="C184">
        <v>9.8828709540545706E-2</v>
      </c>
      <c r="D184">
        <v>-0.74035363868092396</v>
      </c>
      <c r="E184">
        <v>-0.59999409754899102</v>
      </c>
      <c r="F184">
        <v>1.34793181850971</v>
      </c>
      <c r="G184">
        <v>1.78865654044832E-3</v>
      </c>
      <c r="H184">
        <v>-1.3905152165128101</v>
      </c>
      <c r="I184">
        <v>1.07391428041047</v>
      </c>
      <c r="J184">
        <v>-1.21353001080218</v>
      </c>
      <c r="K184">
        <v>0.37888423097948898</v>
      </c>
      <c r="L184">
        <v>0.87940774411867795</v>
      </c>
      <c r="M184">
        <v>1.7997862220549501</v>
      </c>
      <c r="N184">
        <v>-0.980457481411391</v>
      </c>
      <c r="O184">
        <v>-0.75988119218817596</v>
      </c>
      <c r="P184" s="4">
        <f t="shared" si="32"/>
        <v>38807</v>
      </c>
      <c r="Q184" s="3">
        <f t="shared" si="33"/>
        <v>6</v>
      </c>
      <c r="R184" s="3">
        <f t="shared" si="34"/>
        <v>7</v>
      </c>
      <c r="S184" s="3">
        <f t="shared" si="35"/>
        <v>10</v>
      </c>
      <c r="T184" s="3">
        <f t="shared" si="36"/>
        <v>9</v>
      </c>
      <c r="U184" s="3">
        <f t="shared" si="37"/>
        <v>2</v>
      </c>
      <c r="V184" s="3">
        <f t="shared" si="38"/>
        <v>8</v>
      </c>
      <c r="W184" s="3">
        <f t="shared" si="39"/>
        <v>14</v>
      </c>
      <c r="X184" s="3">
        <f t="shared" si="40"/>
        <v>3</v>
      </c>
      <c r="Y184" s="3">
        <f t="shared" si="41"/>
        <v>13</v>
      </c>
      <c r="Z184" s="3">
        <f t="shared" si="42"/>
        <v>5</v>
      </c>
      <c r="AA184" s="3">
        <f t="shared" si="43"/>
        <v>4</v>
      </c>
      <c r="AB184" s="3">
        <f t="shared" si="44"/>
        <v>1</v>
      </c>
      <c r="AC184" s="3">
        <f t="shared" si="45"/>
        <v>12</v>
      </c>
      <c r="AD184" s="3">
        <f t="shared" si="46"/>
        <v>11</v>
      </c>
    </row>
    <row r="185" spans="1:30" x14ac:dyDescent="0.25">
      <c r="A185" s="2">
        <v>38835</v>
      </c>
      <c r="B185">
        <v>0.13644520869045801</v>
      </c>
      <c r="C185">
        <v>8.1201776570890102E-2</v>
      </c>
      <c r="D185">
        <v>-0.77561352087818203</v>
      </c>
      <c r="E185">
        <v>-0.614315326475944</v>
      </c>
      <c r="F185">
        <v>1.4125651061864599</v>
      </c>
      <c r="G185">
        <v>-6.5305119798397E-3</v>
      </c>
      <c r="H185">
        <v>-1.3825971968647699</v>
      </c>
      <c r="I185">
        <v>1.05948577053693</v>
      </c>
      <c r="J185">
        <v>-1.1605902575427101</v>
      </c>
      <c r="K185">
        <v>0.35307533280120001</v>
      </c>
      <c r="L185">
        <v>0.84537370426465897</v>
      </c>
      <c r="M185">
        <v>1.79818163076062</v>
      </c>
      <c r="N185">
        <v>-0.97621715903519701</v>
      </c>
      <c r="O185">
        <v>-0.77046455703457195</v>
      </c>
      <c r="P185" s="4">
        <f t="shared" si="32"/>
        <v>38835</v>
      </c>
      <c r="Q185" s="3">
        <f t="shared" si="33"/>
        <v>6</v>
      </c>
      <c r="R185" s="3">
        <f t="shared" si="34"/>
        <v>7</v>
      </c>
      <c r="S185" s="3">
        <f t="shared" si="35"/>
        <v>11</v>
      </c>
      <c r="T185" s="3">
        <f t="shared" si="36"/>
        <v>9</v>
      </c>
      <c r="U185" s="3">
        <f t="shared" si="37"/>
        <v>2</v>
      </c>
      <c r="V185" s="3">
        <f t="shared" si="38"/>
        <v>8</v>
      </c>
      <c r="W185" s="3">
        <f t="shared" si="39"/>
        <v>14</v>
      </c>
      <c r="X185" s="3">
        <f t="shared" si="40"/>
        <v>3</v>
      </c>
      <c r="Y185" s="3">
        <f t="shared" si="41"/>
        <v>13</v>
      </c>
      <c r="Z185" s="3">
        <f t="shared" si="42"/>
        <v>5</v>
      </c>
      <c r="AA185" s="3">
        <f t="shared" si="43"/>
        <v>4</v>
      </c>
      <c r="AB185" s="3">
        <f t="shared" si="44"/>
        <v>1</v>
      </c>
      <c r="AC185" s="3">
        <f t="shared" si="45"/>
        <v>12</v>
      </c>
      <c r="AD185" s="3">
        <f t="shared" si="46"/>
        <v>10</v>
      </c>
    </row>
    <row r="186" spans="1:30" x14ac:dyDescent="0.25">
      <c r="A186" s="2">
        <v>38868</v>
      </c>
      <c r="B186">
        <v>-4.6224703370380003E-2</v>
      </c>
      <c r="C186">
        <v>8.0652936843758696E-2</v>
      </c>
      <c r="D186">
        <v>-0.53131042052521504</v>
      </c>
      <c r="E186">
        <v>-0.43026218944857902</v>
      </c>
      <c r="F186">
        <v>1.8198471545249499</v>
      </c>
      <c r="G186">
        <v>-0.21179890252414599</v>
      </c>
      <c r="H186">
        <v>-1.9411875583995899</v>
      </c>
      <c r="I186">
        <v>0.88178759348506897</v>
      </c>
      <c r="J186">
        <v>-0.99694544150855802</v>
      </c>
      <c r="K186">
        <v>0.41693492004716798</v>
      </c>
      <c r="L186">
        <v>0.77930952523566199</v>
      </c>
      <c r="M186">
        <v>1.3921712862483799</v>
      </c>
      <c r="N186">
        <v>-0.90028018663257703</v>
      </c>
      <c r="O186">
        <v>-0.31269401397593599</v>
      </c>
      <c r="P186" s="4">
        <f t="shared" si="32"/>
        <v>38868</v>
      </c>
      <c r="Q186" s="3">
        <f t="shared" si="33"/>
        <v>7</v>
      </c>
      <c r="R186" s="3">
        <f t="shared" si="34"/>
        <v>6</v>
      </c>
      <c r="S186" s="3">
        <f t="shared" si="35"/>
        <v>11</v>
      </c>
      <c r="T186" s="3">
        <f t="shared" si="36"/>
        <v>10</v>
      </c>
      <c r="U186" s="3">
        <f t="shared" si="37"/>
        <v>1</v>
      </c>
      <c r="V186" s="3">
        <f t="shared" si="38"/>
        <v>8</v>
      </c>
      <c r="W186" s="3">
        <f t="shared" si="39"/>
        <v>14</v>
      </c>
      <c r="X186" s="3">
        <f t="shared" si="40"/>
        <v>3</v>
      </c>
      <c r="Y186" s="3">
        <f t="shared" si="41"/>
        <v>13</v>
      </c>
      <c r="Z186" s="3">
        <f t="shared" si="42"/>
        <v>5</v>
      </c>
      <c r="AA186" s="3">
        <f t="shared" si="43"/>
        <v>4</v>
      </c>
      <c r="AB186" s="3">
        <f t="shared" si="44"/>
        <v>2</v>
      </c>
      <c r="AC186" s="3">
        <f t="shared" si="45"/>
        <v>12</v>
      </c>
      <c r="AD186" s="3">
        <f t="shared" si="46"/>
        <v>9</v>
      </c>
    </row>
    <row r="187" spans="1:30" x14ac:dyDescent="0.25">
      <c r="A187" s="2">
        <v>38898</v>
      </c>
      <c r="B187">
        <v>0.51128001880547502</v>
      </c>
      <c r="C187">
        <v>8.8718248803212302E-2</v>
      </c>
      <c r="D187">
        <v>-0.95889471163987094</v>
      </c>
      <c r="E187">
        <v>-0.866709965856721</v>
      </c>
      <c r="F187">
        <v>0.28633485237776202</v>
      </c>
      <c r="G187">
        <v>0.57248191383426295</v>
      </c>
      <c r="H187">
        <v>-8.65828364902263E-2</v>
      </c>
      <c r="I187">
        <v>1.10192115431953</v>
      </c>
      <c r="J187">
        <v>-1.3067709326818</v>
      </c>
      <c r="K187">
        <v>0.21138480084963601</v>
      </c>
      <c r="L187">
        <v>0.57153547766252399</v>
      </c>
      <c r="M187">
        <v>2.14788818683857</v>
      </c>
      <c r="N187">
        <v>-0.85891946473164804</v>
      </c>
      <c r="O187">
        <v>-1.4136667420907201</v>
      </c>
      <c r="P187" s="4">
        <f t="shared" si="32"/>
        <v>38898</v>
      </c>
      <c r="Q187" s="3">
        <f t="shared" si="33"/>
        <v>5</v>
      </c>
      <c r="R187" s="3">
        <f t="shared" si="34"/>
        <v>8</v>
      </c>
      <c r="S187" s="3">
        <f t="shared" si="35"/>
        <v>12</v>
      </c>
      <c r="T187" s="3">
        <f t="shared" si="36"/>
        <v>11</v>
      </c>
      <c r="U187" s="3">
        <f t="shared" si="37"/>
        <v>6</v>
      </c>
      <c r="V187" s="3">
        <f t="shared" si="38"/>
        <v>3</v>
      </c>
      <c r="W187" s="3">
        <f t="shared" si="39"/>
        <v>9</v>
      </c>
      <c r="X187" s="3">
        <f t="shared" si="40"/>
        <v>2</v>
      </c>
      <c r="Y187" s="3">
        <f t="shared" si="41"/>
        <v>13</v>
      </c>
      <c r="Z187" s="3">
        <f t="shared" si="42"/>
        <v>7</v>
      </c>
      <c r="AA187" s="3">
        <f t="shared" si="43"/>
        <v>4</v>
      </c>
      <c r="AB187" s="3">
        <f t="shared" si="44"/>
        <v>1</v>
      </c>
      <c r="AC187" s="3">
        <f t="shared" si="45"/>
        <v>10</v>
      </c>
      <c r="AD187" s="3">
        <f t="shared" si="46"/>
        <v>14</v>
      </c>
    </row>
    <row r="188" spans="1:30" x14ac:dyDescent="0.25">
      <c r="A188" s="2">
        <v>38929</v>
      </c>
      <c r="B188">
        <v>0.11263903694739701</v>
      </c>
      <c r="C188">
        <v>9.8009086729100095E-2</v>
      </c>
      <c r="D188">
        <v>-0.75006905999045703</v>
      </c>
      <c r="E188">
        <v>-0.69254214345046095</v>
      </c>
      <c r="F188">
        <v>1.37985238255447</v>
      </c>
      <c r="G188">
        <v>9.4923930121960598E-2</v>
      </c>
      <c r="H188">
        <v>-1.32046349479444</v>
      </c>
      <c r="I188">
        <v>1.0765852612194</v>
      </c>
      <c r="J188">
        <v>-1.21099686084372</v>
      </c>
      <c r="K188">
        <v>0.41760504857221598</v>
      </c>
      <c r="L188">
        <v>0.66676816075283696</v>
      </c>
      <c r="M188">
        <v>1.87310465652721</v>
      </c>
      <c r="N188">
        <v>-0.90861700506088305</v>
      </c>
      <c r="O188">
        <v>-0.83679899928462698</v>
      </c>
      <c r="P188" s="4">
        <f t="shared" si="32"/>
        <v>38929</v>
      </c>
      <c r="Q188" s="3">
        <f t="shared" si="33"/>
        <v>6</v>
      </c>
      <c r="R188" s="3">
        <f t="shared" si="34"/>
        <v>7</v>
      </c>
      <c r="S188" s="3">
        <f t="shared" si="35"/>
        <v>10</v>
      </c>
      <c r="T188" s="3">
        <f t="shared" si="36"/>
        <v>9</v>
      </c>
      <c r="U188" s="3">
        <f t="shared" si="37"/>
        <v>2</v>
      </c>
      <c r="V188" s="3">
        <f t="shared" si="38"/>
        <v>8</v>
      </c>
      <c r="W188" s="3">
        <f t="shared" si="39"/>
        <v>14</v>
      </c>
      <c r="X188" s="3">
        <f t="shared" si="40"/>
        <v>3</v>
      </c>
      <c r="Y188" s="3">
        <f t="shared" si="41"/>
        <v>13</v>
      </c>
      <c r="Z188" s="3">
        <f t="shared" si="42"/>
        <v>5</v>
      </c>
      <c r="AA188" s="3">
        <f t="shared" si="43"/>
        <v>4</v>
      </c>
      <c r="AB188" s="3">
        <f t="shared" si="44"/>
        <v>1</v>
      </c>
      <c r="AC188" s="3">
        <f t="shared" si="45"/>
        <v>12</v>
      </c>
      <c r="AD188" s="3">
        <f t="shared" si="46"/>
        <v>11</v>
      </c>
    </row>
    <row r="189" spans="1:30" x14ac:dyDescent="0.25">
      <c r="A189" s="2">
        <v>38960</v>
      </c>
      <c r="B189">
        <v>-5.9990241596105297E-2</v>
      </c>
      <c r="C189">
        <v>6.2627646864316003E-2</v>
      </c>
      <c r="D189">
        <v>-0.56803080618133295</v>
      </c>
      <c r="E189">
        <v>-0.51575593664726305</v>
      </c>
      <c r="F189">
        <v>1.7781754318098499</v>
      </c>
      <c r="G189">
        <v>-0.14376768725960501</v>
      </c>
      <c r="H189">
        <v>-1.7929288206521301</v>
      </c>
      <c r="I189">
        <v>0.95307849724486005</v>
      </c>
      <c r="J189">
        <v>-1.0173144150300499</v>
      </c>
      <c r="K189">
        <v>0.45444192442267001</v>
      </c>
      <c r="L189">
        <v>0.72934659517342004</v>
      </c>
      <c r="M189">
        <v>1.5037049680977399</v>
      </c>
      <c r="N189">
        <v>-0.92267070522449901</v>
      </c>
      <c r="O189">
        <v>-0.46091645102187401</v>
      </c>
      <c r="P189" s="4">
        <f t="shared" si="32"/>
        <v>38960</v>
      </c>
      <c r="Q189" s="3">
        <f t="shared" si="33"/>
        <v>7</v>
      </c>
      <c r="R189" s="3">
        <f t="shared" si="34"/>
        <v>6</v>
      </c>
      <c r="S189" s="3">
        <f t="shared" si="35"/>
        <v>11</v>
      </c>
      <c r="T189" s="3">
        <f t="shared" si="36"/>
        <v>10</v>
      </c>
      <c r="U189" s="3">
        <f t="shared" si="37"/>
        <v>1</v>
      </c>
      <c r="V189" s="3">
        <f t="shared" si="38"/>
        <v>8</v>
      </c>
      <c r="W189" s="3">
        <f t="shared" si="39"/>
        <v>14</v>
      </c>
      <c r="X189" s="3">
        <f t="shared" si="40"/>
        <v>3</v>
      </c>
      <c r="Y189" s="3">
        <f t="shared" si="41"/>
        <v>13</v>
      </c>
      <c r="Z189" s="3">
        <f t="shared" si="42"/>
        <v>5</v>
      </c>
      <c r="AA189" s="3">
        <f t="shared" si="43"/>
        <v>4</v>
      </c>
      <c r="AB189" s="3">
        <f t="shared" si="44"/>
        <v>2</v>
      </c>
      <c r="AC189" s="3">
        <f t="shared" si="45"/>
        <v>12</v>
      </c>
      <c r="AD189" s="3">
        <f t="shared" si="46"/>
        <v>9</v>
      </c>
    </row>
    <row r="190" spans="1:30" x14ac:dyDescent="0.25">
      <c r="A190" s="2">
        <v>38989</v>
      </c>
      <c r="B190">
        <v>-2.1635697297268299E-2</v>
      </c>
      <c r="C190">
        <v>4.4857234489240998E-3</v>
      </c>
      <c r="D190">
        <v>-0.62801442392425699</v>
      </c>
      <c r="E190">
        <v>-0.56066743632947702</v>
      </c>
      <c r="F190">
        <v>1.62028695331748</v>
      </c>
      <c r="G190">
        <v>-8.2416736616807304E-2</v>
      </c>
      <c r="H190">
        <v>-1.68235558220871</v>
      </c>
      <c r="I190">
        <v>1.0079080720048701</v>
      </c>
      <c r="J190">
        <v>-1.0372402825126401</v>
      </c>
      <c r="K190">
        <v>0.51839886275556302</v>
      </c>
      <c r="L190">
        <v>0.76416227491240396</v>
      </c>
      <c r="M190">
        <v>1.62575873571114</v>
      </c>
      <c r="N190">
        <v>-0.95457644899219196</v>
      </c>
      <c r="O190">
        <v>-0.57409401426902595</v>
      </c>
      <c r="P190" s="4">
        <f t="shared" si="32"/>
        <v>38989</v>
      </c>
      <c r="Q190" s="3">
        <f t="shared" si="33"/>
        <v>7</v>
      </c>
      <c r="R190" s="3">
        <f t="shared" si="34"/>
        <v>6</v>
      </c>
      <c r="S190" s="3">
        <f t="shared" si="35"/>
        <v>11</v>
      </c>
      <c r="T190" s="3">
        <f t="shared" si="36"/>
        <v>9</v>
      </c>
      <c r="U190" s="3">
        <f t="shared" si="37"/>
        <v>2</v>
      </c>
      <c r="V190" s="3">
        <f t="shared" si="38"/>
        <v>8</v>
      </c>
      <c r="W190" s="3">
        <f t="shared" si="39"/>
        <v>14</v>
      </c>
      <c r="X190" s="3">
        <f t="shared" si="40"/>
        <v>3</v>
      </c>
      <c r="Y190" s="3">
        <f t="shared" si="41"/>
        <v>13</v>
      </c>
      <c r="Z190" s="3">
        <f t="shared" si="42"/>
        <v>5</v>
      </c>
      <c r="AA190" s="3">
        <f t="shared" si="43"/>
        <v>4</v>
      </c>
      <c r="AB190" s="3">
        <f t="shared" si="44"/>
        <v>1</v>
      </c>
      <c r="AC190" s="3">
        <f t="shared" si="45"/>
        <v>12</v>
      </c>
      <c r="AD190" s="3">
        <f t="shared" si="46"/>
        <v>10</v>
      </c>
    </row>
    <row r="191" spans="1:30" x14ac:dyDescent="0.25">
      <c r="A191" s="2">
        <v>39021</v>
      </c>
      <c r="B191">
        <v>3.2747749051186298E-2</v>
      </c>
      <c r="C191">
        <v>2.9295653014269001E-2</v>
      </c>
      <c r="D191">
        <v>-0.70790699912779798</v>
      </c>
      <c r="E191">
        <v>-0.59055022421200098</v>
      </c>
      <c r="F191">
        <v>1.5262898068630599</v>
      </c>
      <c r="G191">
        <v>-1.62180802656747E-2</v>
      </c>
      <c r="H191">
        <v>-1.59899735343887</v>
      </c>
      <c r="I191">
        <v>0.99367263333726297</v>
      </c>
      <c r="J191">
        <v>-1.03156155115231</v>
      </c>
      <c r="K191">
        <v>0.56325282756369399</v>
      </c>
      <c r="L191">
        <v>0.77667198629334799</v>
      </c>
      <c r="M191">
        <v>1.6906890919275599</v>
      </c>
      <c r="N191">
        <v>-0.97700500426067904</v>
      </c>
      <c r="O191">
        <v>-0.69038053559303902</v>
      </c>
      <c r="P191" s="4">
        <f t="shared" si="32"/>
        <v>39021</v>
      </c>
      <c r="Q191" s="3">
        <f t="shared" si="33"/>
        <v>6</v>
      </c>
      <c r="R191" s="3">
        <f t="shared" si="34"/>
        <v>7</v>
      </c>
      <c r="S191" s="3">
        <f t="shared" si="35"/>
        <v>11</v>
      </c>
      <c r="T191" s="3">
        <f t="shared" si="36"/>
        <v>9</v>
      </c>
      <c r="U191" s="3">
        <f t="shared" si="37"/>
        <v>2</v>
      </c>
      <c r="V191" s="3">
        <f t="shared" si="38"/>
        <v>8</v>
      </c>
      <c r="W191" s="3">
        <f t="shared" si="39"/>
        <v>14</v>
      </c>
      <c r="X191" s="3">
        <f t="shared" si="40"/>
        <v>3</v>
      </c>
      <c r="Y191" s="3">
        <f t="shared" si="41"/>
        <v>13</v>
      </c>
      <c r="Z191" s="3">
        <f t="shared" si="42"/>
        <v>5</v>
      </c>
      <c r="AA191" s="3">
        <f t="shared" si="43"/>
        <v>4</v>
      </c>
      <c r="AB191" s="3">
        <f t="shared" si="44"/>
        <v>1</v>
      </c>
      <c r="AC191" s="3">
        <f t="shared" si="45"/>
        <v>12</v>
      </c>
      <c r="AD191" s="3">
        <f t="shared" si="46"/>
        <v>10</v>
      </c>
    </row>
    <row r="192" spans="1:30" x14ac:dyDescent="0.25">
      <c r="A192" s="2">
        <v>39051</v>
      </c>
      <c r="B192">
        <v>0.13124060999509199</v>
      </c>
      <c r="C192">
        <v>9.9700135933845094E-2</v>
      </c>
      <c r="D192">
        <v>-0.81977192773789997</v>
      </c>
      <c r="E192">
        <v>-0.67675499645944404</v>
      </c>
      <c r="F192">
        <v>1.39504964219029</v>
      </c>
      <c r="G192">
        <v>0.11804124204210301</v>
      </c>
      <c r="H192">
        <v>-1.3992964249231301</v>
      </c>
      <c r="I192">
        <v>1.00068436032298</v>
      </c>
      <c r="J192">
        <v>-1.01845690238728</v>
      </c>
      <c r="K192">
        <v>0.54378613666226105</v>
      </c>
      <c r="L192">
        <v>0.71226103547348696</v>
      </c>
      <c r="M192">
        <v>1.8084013043579801</v>
      </c>
      <c r="N192">
        <v>-1.0408057889078</v>
      </c>
      <c r="O192">
        <v>-0.85407842656248001</v>
      </c>
      <c r="P192" s="4">
        <f t="shared" si="32"/>
        <v>39051</v>
      </c>
      <c r="Q192" s="3">
        <f t="shared" si="33"/>
        <v>6</v>
      </c>
      <c r="R192" s="3">
        <f t="shared" si="34"/>
        <v>8</v>
      </c>
      <c r="S192" s="3">
        <f t="shared" si="35"/>
        <v>10</v>
      </c>
      <c r="T192" s="3">
        <f t="shared" si="36"/>
        <v>9</v>
      </c>
      <c r="U192" s="3">
        <f t="shared" si="37"/>
        <v>2</v>
      </c>
      <c r="V192" s="3">
        <f t="shared" si="38"/>
        <v>7</v>
      </c>
      <c r="W192" s="3">
        <f t="shared" si="39"/>
        <v>14</v>
      </c>
      <c r="X192" s="3">
        <f t="shared" si="40"/>
        <v>3</v>
      </c>
      <c r="Y192" s="3">
        <f t="shared" si="41"/>
        <v>12</v>
      </c>
      <c r="Z192" s="3">
        <f t="shared" si="42"/>
        <v>5</v>
      </c>
      <c r="AA192" s="3">
        <f t="shared" si="43"/>
        <v>4</v>
      </c>
      <c r="AB192" s="3">
        <f t="shared" si="44"/>
        <v>1</v>
      </c>
      <c r="AC192" s="3">
        <f t="shared" si="45"/>
        <v>13</v>
      </c>
      <c r="AD192" s="3">
        <f t="shared" si="46"/>
        <v>11</v>
      </c>
    </row>
    <row r="193" spans="1:30" x14ac:dyDescent="0.25">
      <c r="A193" s="2">
        <v>39080</v>
      </c>
      <c r="B193">
        <v>-3.7064968361356497E-2</v>
      </c>
      <c r="C193">
        <v>3.53327565774606E-2</v>
      </c>
      <c r="D193">
        <v>-0.64078745651804603</v>
      </c>
      <c r="E193">
        <v>-0.49581653122187802</v>
      </c>
      <c r="F193">
        <v>1.78531481073434</v>
      </c>
      <c r="G193">
        <v>-0.138731049210437</v>
      </c>
      <c r="H193">
        <v>-1.83465501117108</v>
      </c>
      <c r="I193">
        <v>0.85854229735328302</v>
      </c>
      <c r="J193">
        <v>-0.793847546051624</v>
      </c>
      <c r="K193">
        <v>0.542165740464709</v>
      </c>
      <c r="L193">
        <v>0.80847776082530898</v>
      </c>
      <c r="M193">
        <v>1.4616643183707301</v>
      </c>
      <c r="N193">
        <v>-1.01496078487079</v>
      </c>
      <c r="O193">
        <v>-0.53563433692060802</v>
      </c>
      <c r="P193" s="4">
        <f t="shared" si="32"/>
        <v>39080</v>
      </c>
      <c r="Q193" s="3">
        <f t="shared" si="33"/>
        <v>7</v>
      </c>
      <c r="R193" s="3">
        <f t="shared" si="34"/>
        <v>6</v>
      </c>
      <c r="S193" s="3">
        <f t="shared" si="35"/>
        <v>11</v>
      </c>
      <c r="T193" s="3">
        <f t="shared" si="36"/>
        <v>9</v>
      </c>
      <c r="U193" s="3">
        <f t="shared" si="37"/>
        <v>1</v>
      </c>
      <c r="V193" s="3">
        <f t="shared" si="38"/>
        <v>8</v>
      </c>
      <c r="W193" s="3">
        <f t="shared" si="39"/>
        <v>14</v>
      </c>
      <c r="X193" s="3">
        <f t="shared" si="40"/>
        <v>3</v>
      </c>
      <c r="Y193" s="3">
        <f t="shared" si="41"/>
        <v>12</v>
      </c>
      <c r="Z193" s="3">
        <f t="shared" si="42"/>
        <v>5</v>
      </c>
      <c r="AA193" s="3">
        <f t="shared" si="43"/>
        <v>4</v>
      </c>
      <c r="AB193" s="3">
        <f t="shared" si="44"/>
        <v>2</v>
      </c>
      <c r="AC193" s="3">
        <f t="shared" si="45"/>
        <v>13</v>
      </c>
      <c r="AD193" s="3">
        <f t="shared" si="46"/>
        <v>10</v>
      </c>
    </row>
    <row r="194" spans="1:30" x14ac:dyDescent="0.25">
      <c r="A194" s="2">
        <v>39113</v>
      </c>
      <c r="B194">
        <v>0.100167299151041</v>
      </c>
      <c r="C194">
        <v>2.57849181606482E-2</v>
      </c>
      <c r="D194">
        <v>-0.80408033021615799</v>
      </c>
      <c r="E194">
        <v>-0.62245837537584603</v>
      </c>
      <c r="F194">
        <v>1.4424505307281901</v>
      </c>
      <c r="G194">
        <v>5.9379246153356102E-2</v>
      </c>
      <c r="H194">
        <v>-1.42101994877907</v>
      </c>
      <c r="I194">
        <v>0.95229639918958797</v>
      </c>
      <c r="J194">
        <v>-0.90826615656813503</v>
      </c>
      <c r="K194">
        <v>0.53602712777091699</v>
      </c>
      <c r="L194">
        <v>0.81319251675767601</v>
      </c>
      <c r="M194">
        <v>1.7923122936328</v>
      </c>
      <c r="N194">
        <v>-1.0987638348840501</v>
      </c>
      <c r="O194">
        <v>-0.86702168572096705</v>
      </c>
      <c r="P194" s="4">
        <f t="shared" si="32"/>
        <v>39113</v>
      </c>
      <c r="Q194" s="3">
        <f t="shared" si="33"/>
        <v>6</v>
      </c>
      <c r="R194" s="3">
        <f t="shared" si="34"/>
        <v>8</v>
      </c>
      <c r="S194" s="3">
        <f t="shared" si="35"/>
        <v>10</v>
      </c>
      <c r="T194" s="3">
        <f t="shared" si="36"/>
        <v>9</v>
      </c>
      <c r="U194" s="3">
        <f t="shared" si="37"/>
        <v>2</v>
      </c>
      <c r="V194" s="3">
        <f t="shared" si="38"/>
        <v>7</v>
      </c>
      <c r="W194" s="3">
        <f t="shared" si="39"/>
        <v>14</v>
      </c>
      <c r="X194" s="3">
        <f t="shared" si="40"/>
        <v>3</v>
      </c>
      <c r="Y194" s="3">
        <f t="shared" si="41"/>
        <v>12</v>
      </c>
      <c r="Z194" s="3">
        <f t="shared" si="42"/>
        <v>5</v>
      </c>
      <c r="AA194" s="3">
        <f t="shared" si="43"/>
        <v>4</v>
      </c>
      <c r="AB194" s="3">
        <f t="shared" si="44"/>
        <v>1</v>
      </c>
      <c r="AC194" s="3">
        <f t="shared" si="45"/>
        <v>13</v>
      </c>
      <c r="AD194" s="3">
        <f t="shared" si="46"/>
        <v>11</v>
      </c>
    </row>
    <row r="195" spans="1:30" x14ac:dyDescent="0.25">
      <c r="A195" s="2">
        <v>39141</v>
      </c>
      <c r="B195">
        <v>0.133813107619602</v>
      </c>
      <c r="C195">
        <v>4.08163970014256E-2</v>
      </c>
      <c r="D195">
        <v>-0.80921850809094398</v>
      </c>
      <c r="E195">
        <v>-0.60441021157920705</v>
      </c>
      <c r="F195">
        <v>1.4978492025013901</v>
      </c>
      <c r="G195">
        <v>5.7870570086234604E-3</v>
      </c>
      <c r="H195">
        <v>-1.4649463449365501</v>
      </c>
      <c r="I195">
        <v>0.94669689090901399</v>
      </c>
      <c r="J195">
        <v>-0.87952336478970405</v>
      </c>
      <c r="K195">
        <v>0.53736762158975304</v>
      </c>
      <c r="L195">
        <v>0.81244716471932499</v>
      </c>
      <c r="M195">
        <v>1.73642183523258</v>
      </c>
      <c r="N195">
        <v>-1.0980726460238901</v>
      </c>
      <c r="O195">
        <v>-0.85502820116141798</v>
      </c>
      <c r="P195" s="4">
        <f t="shared" ref="P195:P258" si="47">A195</f>
        <v>39141</v>
      </c>
      <c r="Q195" s="3">
        <f t="shared" ref="Q195:Q258" si="48">RANK(B195,$B195:$O195)</f>
        <v>6</v>
      </c>
      <c r="R195" s="3">
        <f t="shared" ref="R195:R258" si="49">RANK(C195,$B195:$O195)</f>
        <v>7</v>
      </c>
      <c r="S195" s="3">
        <f t="shared" ref="S195:S258" si="50">RANK(D195,$B195:$O195)</f>
        <v>10</v>
      </c>
      <c r="T195" s="3">
        <f t="shared" ref="T195:T258" si="51">RANK(E195,$B195:$O195)</f>
        <v>9</v>
      </c>
      <c r="U195" s="3">
        <f t="shared" ref="U195:U258" si="52">RANK(F195,$B195:$O195)</f>
        <v>2</v>
      </c>
      <c r="V195" s="3">
        <f t="shared" ref="V195:V258" si="53">RANK(G195,$B195:$O195)</f>
        <v>8</v>
      </c>
      <c r="W195" s="3">
        <f t="shared" ref="W195:W258" si="54">RANK(H195,$B195:$O195)</f>
        <v>14</v>
      </c>
      <c r="X195" s="3">
        <f t="shared" ref="X195:X258" si="55">RANK(I195,$B195:$O195)</f>
        <v>3</v>
      </c>
      <c r="Y195" s="3">
        <f t="shared" ref="Y195:Y258" si="56">RANK(J195,$B195:$O195)</f>
        <v>12</v>
      </c>
      <c r="Z195" s="3">
        <f t="shared" ref="Z195:Z258" si="57">RANK(K195,$B195:$O195)</f>
        <v>5</v>
      </c>
      <c r="AA195" s="3">
        <f t="shared" ref="AA195:AA258" si="58">RANK(L195,$B195:$O195)</f>
        <v>4</v>
      </c>
      <c r="AB195" s="3">
        <f t="shared" ref="AB195:AB258" si="59">RANK(M195,$B195:$O195)</f>
        <v>1</v>
      </c>
      <c r="AC195" s="3">
        <f t="shared" ref="AC195:AC258" si="60">RANK(N195,$B195:$O195)</f>
        <v>13</v>
      </c>
      <c r="AD195" s="3">
        <f t="shared" ref="AD195:AD258" si="61">RANK(O195,$B195:$O195)</f>
        <v>11</v>
      </c>
    </row>
    <row r="196" spans="1:30" x14ac:dyDescent="0.25">
      <c r="A196" s="2">
        <v>39171</v>
      </c>
      <c r="B196">
        <v>0.27827155198116499</v>
      </c>
      <c r="C196">
        <v>2.7884717906199299E-2</v>
      </c>
      <c r="D196">
        <v>-0.92050563399726903</v>
      </c>
      <c r="E196">
        <v>-0.70846510108992899</v>
      </c>
      <c r="F196">
        <v>1.12108641497517</v>
      </c>
      <c r="G196">
        <v>0.16736596046978799</v>
      </c>
      <c r="H196">
        <v>-1.1003485653490399</v>
      </c>
      <c r="I196">
        <v>1.04860172013491</v>
      </c>
      <c r="J196">
        <v>-0.91754346239265605</v>
      </c>
      <c r="K196">
        <v>0.49244944176306898</v>
      </c>
      <c r="L196">
        <v>0.81807866345157898</v>
      </c>
      <c r="M196">
        <v>1.9292056203350301</v>
      </c>
      <c r="N196">
        <v>-1.08765990911708</v>
      </c>
      <c r="O196">
        <v>-1.1484214190709501</v>
      </c>
      <c r="P196" s="4">
        <f t="shared" si="47"/>
        <v>39171</v>
      </c>
      <c r="Q196" s="3">
        <f t="shared" si="48"/>
        <v>6</v>
      </c>
      <c r="R196" s="3">
        <f t="shared" si="49"/>
        <v>8</v>
      </c>
      <c r="S196" s="3">
        <f t="shared" si="50"/>
        <v>11</v>
      </c>
      <c r="T196" s="3">
        <f t="shared" si="51"/>
        <v>9</v>
      </c>
      <c r="U196" s="3">
        <f t="shared" si="52"/>
        <v>2</v>
      </c>
      <c r="V196" s="3">
        <f t="shared" si="53"/>
        <v>7</v>
      </c>
      <c r="W196" s="3">
        <f t="shared" si="54"/>
        <v>13</v>
      </c>
      <c r="X196" s="3">
        <f t="shared" si="55"/>
        <v>3</v>
      </c>
      <c r="Y196" s="3">
        <f t="shared" si="56"/>
        <v>10</v>
      </c>
      <c r="Z196" s="3">
        <f t="shared" si="57"/>
        <v>5</v>
      </c>
      <c r="AA196" s="3">
        <f t="shared" si="58"/>
        <v>4</v>
      </c>
      <c r="AB196" s="3">
        <f t="shared" si="59"/>
        <v>1</v>
      </c>
      <c r="AC196" s="3">
        <f t="shared" si="60"/>
        <v>12</v>
      </c>
      <c r="AD196" s="3">
        <f t="shared" si="61"/>
        <v>14</v>
      </c>
    </row>
    <row r="197" spans="1:30" x14ac:dyDescent="0.25">
      <c r="A197" s="2">
        <v>39202</v>
      </c>
      <c r="B197">
        <v>-0.15990734445253399</v>
      </c>
      <c r="C197">
        <v>-4.6661502869698897E-2</v>
      </c>
      <c r="D197">
        <v>-0.40272923020392998</v>
      </c>
      <c r="E197">
        <v>-0.20605541338633601</v>
      </c>
      <c r="F197">
        <v>1.9582317128803399</v>
      </c>
      <c r="G197">
        <v>-0.38659084563927198</v>
      </c>
      <c r="H197">
        <v>-2.26933444464381</v>
      </c>
      <c r="I197">
        <v>0.67562043197391597</v>
      </c>
      <c r="J197">
        <v>-0.46748097716255099</v>
      </c>
      <c r="K197">
        <v>0.461872593562283</v>
      </c>
      <c r="L197">
        <v>0.87722453975251502</v>
      </c>
      <c r="M197">
        <v>1.0448211700015699</v>
      </c>
      <c r="N197">
        <v>-0.92807065769081298</v>
      </c>
      <c r="O197">
        <v>-0.150940032121687</v>
      </c>
      <c r="P197" s="4">
        <f t="shared" si="47"/>
        <v>39202</v>
      </c>
      <c r="Q197" s="3">
        <f t="shared" si="48"/>
        <v>8</v>
      </c>
      <c r="R197" s="3">
        <f t="shared" si="49"/>
        <v>6</v>
      </c>
      <c r="S197" s="3">
        <f t="shared" si="50"/>
        <v>11</v>
      </c>
      <c r="T197" s="3">
        <f t="shared" si="51"/>
        <v>9</v>
      </c>
      <c r="U197" s="3">
        <f t="shared" si="52"/>
        <v>1</v>
      </c>
      <c r="V197" s="3">
        <f t="shared" si="53"/>
        <v>10</v>
      </c>
      <c r="W197" s="3">
        <f t="shared" si="54"/>
        <v>14</v>
      </c>
      <c r="X197" s="3">
        <f t="shared" si="55"/>
        <v>4</v>
      </c>
      <c r="Y197" s="3">
        <f t="shared" si="56"/>
        <v>12</v>
      </c>
      <c r="Z197" s="3">
        <f t="shared" si="57"/>
        <v>5</v>
      </c>
      <c r="AA197" s="3">
        <f t="shared" si="58"/>
        <v>3</v>
      </c>
      <c r="AB197" s="3">
        <f t="shared" si="59"/>
        <v>2</v>
      </c>
      <c r="AC197" s="3">
        <f t="shared" si="60"/>
        <v>13</v>
      </c>
      <c r="AD197" s="3">
        <f t="shared" si="61"/>
        <v>7</v>
      </c>
    </row>
    <row r="198" spans="1:30" x14ac:dyDescent="0.25">
      <c r="A198" s="2">
        <v>39233</v>
      </c>
      <c r="B198">
        <v>1.5759686764732099E-2</v>
      </c>
      <c r="C198">
        <v>-3.63114539666225E-3</v>
      </c>
      <c r="D198">
        <v>-0.63118496434677995</v>
      </c>
      <c r="E198">
        <v>-0.368091127827335</v>
      </c>
      <c r="F198">
        <v>1.6538682484908001</v>
      </c>
      <c r="G198">
        <v>-0.18226354206964099</v>
      </c>
      <c r="H198">
        <v>-1.89511257850343</v>
      </c>
      <c r="I198">
        <v>0.88345356369627603</v>
      </c>
      <c r="J198">
        <v>-0.66749498636553894</v>
      </c>
      <c r="K198">
        <v>0.50980609621558004</v>
      </c>
      <c r="L198">
        <v>0.88945285053151801</v>
      </c>
      <c r="M198">
        <v>1.5040929523286599</v>
      </c>
      <c r="N198">
        <v>-1.0853967824255399</v>
      </c>
      <c r="O198">
        <v>-0.62325827109263399</v>
      </c>
      <c r="P198" s="4">
        <f t="shared" si="47"/>
        <v>39233</v>
      </c>
      <c r="Q198" s="3">
        <f t="shared" si="48"/>
        <v>6</v>
      </c>
      <c r="R198" s="3">
        <f t="shared" si="49"/>
        <v>7</v>
      </c>
      <c r="S198" s="3">
        <f t="shared" si="50"/>
        <v>11</v>
      </c>
      <c r="T198" s="3">
        <f t="shared" si="51"/>
        <v>9</v>
      </c>
      <c r="U198" s="3">
        <f t="shared" si="52"/>
        <v>1</v>
      </c>
      <c r="V198" s="3">
        <f t="shared" si="53"/>
        <v>8</v>
      </c>
      <c r="W198" s="3">
        <f t="shared" si="54"/>
        <v>14</v>
      </c>
      <c r="X198" s="3">
        <f t="shared" si="55"/>
        <v>4</v>
      </c>
      <c r="Y198" s="3">
        <f t="shared" si="56"/>
        <v>12</v>
      </c>
      <c r="Z198" s="3">
        <f t="shared" si="57"/>
        <v>5</v>
      </c>
      <c r="AA198" s="3">
        <f t="shared" si="58"/>
        <v>3</v>
      </c>
      <c r="AB198" s="3">
        <f t="shared" si="59"/>
        <v>2</v>
      </c>
      <c r="AC198" s="3">
        <f t="shared" si="60"/>
        <v>13</v>
      </c>
      <c r="AD198" s="3">
        <f t="shared" si="61"/>
        <v>10</v>
      </c>
    </row>
    <row r="199" spans="1:30" x14ac:dyDescent="0.25">
      <c r="A199" s="2">
        <v>39262</v>
      </c>
      <c r="B199">
        <v>4.5103851477436797E-3</v>
      </c>
      <c r="C199">
        <v>-9.0673583158711202E-3</v>
      </c>
      <c r="D199">
        <v>-0.63275522135441198</v>
      </c>
      <c r="E199">
        <v>-0.33601103479188299</v>
      </c>
      <c r="F199">
        <v>1.75411111462854</v>
      </c>
      <c r="G199">
        <v>-0.21396995260615001</v>
      </c>
      <c r="H199">
        <v>-1.86382660305298</v>
      </c>
      <c r="I199">
        <v>0.90802759698814495</v>
      </c>
      <c r="J199">
        <v>-0.64846424555157001</v>
      </c>
      <c r="K199">
        <v>0.46088009765750498</v>
      </c>
      <c r="L199">
        <v>0.85032107716839</v>
      </c>
      <c r="M199">
        <v>1.4568086800873099</v>
      </c>
      <c r="N199">
        <v>-1.0772746901491499</v>
      </c>
      <c r="O199">
        <v>-0.653289845855617</v>
      </c>
      <c r="P199" s="4">
        <f t="shared" si="47"/>
        <v>39262</v>
      </c>
      <c r="Q199" s="3">
        <f t="shared" si="48"/>
        <v>6</v>
      </c>
      <c r="R199" s="3">
        <f t="shared" si="49"/>
        <v>7</v>
      </c>
      <c r="S199" s="3">
        <f t="shared" si="50"/>
        <v>10</v>
      </c>
      <c r="T199" s="3">
        <f t="shared" si="51"/>
        <v>9</v>
      </c>
      <c r="U199" s="3">
        <f t="shared" si="52"/>
        <v>1</v>
      </c>
      <c r="V199" s="3">
        <f t="shared" si="53"/>
        <v>8</v>
      </c>
      <c r="W199" s="3">
        <f t="shared" si="54"/>
        <v>14</v>
      </c>
      <c r="X199" s="3">
        <f t="shared" si="55"/>
        <v>3</v>
      </c>
      <c r="Y199" s="3">
        <f t="shared" si="56"/>
        <v>11</v>
      </c>
      <c r="Z199" s="3">
        <f t="shared" si="57"/>
        <v>5</v>
      </c>
      <c r="AA199" s="3">
        <f t="shared" si="58"/>
        <v>4</v>
      </c>
      <c r="AB199" s="3">
        <f t="shared" si="59"/>
        <v>2</v>
      </c>
      <c r="AC199" s="3">
        <f t="shared" si="60"/>
        <v>13</v>
      </c>
      <c r="AD199" s="3">
        <f t="shared" si="61"/>
        <v>12</v>
      </c>
    </row>
    <row r="200" spans="1:30" x14ac:dyDescent="0.25">
      <c r="A200" s="2">
        <v>39294</v>
      </c>
      <c r="B200">
        <v>-0.49808907348690501</v>
      </c>
      <c r="C200">
        <v>-2.4783154520097699E-2</v>
      </c>
      <c r="D200">
        <v>0.15878727201238699</v>
      </c>
      <c r="E200">
        <v>0.276205937708081</v>
      </c>
      <c r="F200">
        <v>2.16356165213169</v>
      </c>
      <c r="G200">
        <v>-0.86160828074668705</v>
      </c>
      <c r="H200">
        <v>-2.4235441590494902</v>
      </c>
      <c r="I200">
        <v>5.0775264078094101E-2</v>
      </c>
      <c r="J200">
        <v>0.16839046569847499</v>
      </c>
      <c r="K200">
        <v>0.42163779266108298</v>
      </c>
      <c r="L200">
        <v>0.49437640178817199</v>
      </c>
      <c r="M200">
        <v>-0.28260106142167601</v>
      </c>
      <c r="N200">
        <v>-0.436447586472203</v>
      </c>
      <c r="O200">
        <v>0.79333852961906903</v>
      </c>
      <c r="P200" s="4">
        <f t="shared" si="47"/>
        <v>39294</v>
      </c>
      <c r="Q200" s="3">
        <f t="shared" si="48"/>
        <v>12</v>
      </c>
      <c r="R200" s="3">
        <f t="shared" si="49"/>
        <v>9</v>
      </c>
      <c r="S200" s="3">
        <f t="shared" si="50"/>
        <v>7</v>
      </c>
      <c r="T200" s="3">
        <f t="shared" si="51"/>
        <v>5</v>
      </c>
      <c r="U200" s="3">
        <f t="shared" si="52"/>
        <v>1</v>
      </c>
      <c r="V200" s="3">
        <f t="shared" si="53"/>
        <v>13</v>
      </c>
      <c r="W200" s="3">
        <f t="shared" si="54"/>
        <v>14</v>
      </c>
      <c r="X200" s="3">
        <f t="shared" si="55"/>
        <v>8</v>
      </c>
      <c r="Y200" s="3">
        <f t="shared" si="56"/>
        <v>6</v>
      </c>
      <c r="Z200" s="3">
        <f t="shared" si="57"/>
        <v>4</v>
      </c>
      <c r="AA200" s="3">
        <f t="shared" si="58"/>
        <v>3</v>
      </c>
      <c r="AB200" s="3">
        <f t="shared" si="59"/>
        <v>10</v>
      </c>
      <c r="AC200" s="3">
        <f t="shared" si="60"/>
        <v>11</v>
      </c>
      <c r="AD200" s="3">
        <f t="shared" si="61"/>
        <v>2</v>
      </c>
    </row>
    <row r="201" spans="1:30" x14ac:dyDescent="0.25">
      <c r="A201" s="2">
        <v>39325</v>
      </c>
      <c r="B201">
        <v>0.44482249250262301</v>
      </c>
      <c r="C201">
        <v>5.7219058501663297E-2</v>
      </c>
      <c r="D201">
        <v>-1.03292469034306</v>
      </c>
      <c r="E201">
        <v>-0.75885015142689005</v>
      </c>
      <c r="F201">
        <v>0.56723735933753505</v>
      </c>
      <c r="G201">
        <v>0.42625951817919999</v>
      </c>
      <c r="H201">
        <v>-0.31924505015646198</v>
      </c>
      <c r="I201">
        <v>1.1122691985203701</v>
      </c>
      <c r="J201">
        <v>-0.91718372342080601</v>
      </c>
      <c r="K201">
        <v>0.26940499892576297</v>
      </c>
      <c r="L201">
        <v>0.687385520114836</v>
      </c>
      <c r="M201">
        <v>2.0867612274548599</v>
      </c>
      <c r="N201">
        <v>-1.0544718551616401</v>
      </c>
      <c r="O201">
        <v>-1.56868390302799</v>
      </c>
      <c r="P201" s="4">
        <f t="shared" si="47"/>
        <v>39325</v>
      </c>
      <c r="Q201" s="3">
        <f t="shared" si="48"/>
        <v>5</v>
      </c>
      <c r="R201" s="3">
        <f t="shared" si="49"/>
        <v>8</v>
      </c>
      <c r="S201" s="3">
        <f t="shared" si="50"/>
        <v>12</v>
      </c>
      <c r="T201" s="3">
        <f t="shared" si="51"/>
        <v>10</v>
      </c>
      <c r="U201" s="3">
        <f t="shared" si="52"/>
        <v>4</v>
      </c>
      <c r="V201" s="3">
        <f t="shared" si="53"/>
        <v>6</v>
      </c>
      <c r="W201" s="3">
        <f t="shared" si="54"/>
        <v>9</v>
      </c>
      <c r="X201" s="3">
        <f t="shared" si="55"/>
        <v>2</v>
      </c>
      <c r="Y201" s="3">
        <f t="shared" si="56"/>
        <v>11</v>
      </c>
      <c r="Z201" s="3">
        <f t="shared" si="57"/>
        <v>7</v>
      </c>
      <c r="AA201" s="3">
        <f t="shared" si="58"/>
        <v>3</v>
      </c>
      <c r="AB201" s="3">
        <f t="shared" si="59"/>
        <v>1</v>
      </c>
      <c r="AC201" s="3">
        <f t="shared" si="60"/>
        <v>13</v>
      </c>
      <c r="AD201" s="3">
        <f t="shared" si="61"/>
        <v>14</v>
      </c>
    </row>
    <row r="202" spans="1:30" x14ac:dyDescent="0.25">
      <c r="A202" s="2">
        <v>39353</v>
      </c>
      <c r="B202">
        <v>2.1209997610105901E-2</v>
      </c>
      <c r="C202">
        <v>1.6908896697811399E-2</v>
      </c>
      <c r="D202">
        <v>-0.637854274576658</v>
      </c>
      <c r="E202">
        <v>-0.30332847720040002</v>
      </c>
      <c r="F202">
        <v>2.1240022477043898</v>
      </c>
      <c r="G202">
        <v>-0.38803709147791399</v>
      </c>
      <c r="H202">
        <v>-1.9667696576131299</v>
      </c>
      <c r="I202">
        <v>0.76669784417380105</v>
      </c>
      <c r="J202">
        <v>-0.40549766203119803</v>
      </c>
      <c r="K202">
        <v>0.40299125407388597</v>
      </c>
      <c r="L202">
        <v>0.71054880840322898</v>
      </c>
      <c r="M202">
        <v>1.1415985312697099</v>
      </c>
      <c r="N202">
        <v>-1.0138290385734201</v>
      </c>
      <c r="O202">
        <v>-0.46864137846021903</v>
      </c>
      <c r="P202" s="4">
        <f t="shared" si="47"/>
        <v>39353</v>
      </c>
      <c r="Q202" s="3">
        <f t="shared" si="48"/>
        <v>6</v>
      </c>
      <c r="R202" s="3">
        <f t="shared" si="49"/>
        <v>7</v>
      </c>
      <c r="S202" s="3">
        <f t="shared" si="50"/>
        <v>12</v>
      </c>
      <c r="T202" s="3">
        <f t="shared" si="51"/>
        <v>8</v>
      </c>
      <c r="U202" s="3">
        <f t="shared" si="52"/>
        <v>1</v>
      </c>
      <c r="V202" s="3">
        <f t="shared" si="53"/>
        <v>9</v>
      </c>
      <c r="W202" s="3">
        <f t="shared" si="54"/>
        <v>14</v>
      </c>
      <c r="X202" s="3">
        <f t="shared" si="55"/>
        <v>3</v>
      </c>
      <c r="Y202" s="3">
        <f t="shared" si="56"/>
        <v>10</v>
      </c>
      <c r="Z202" s="3">
        <f t="shared" si="57"/>
        <v>5</v>
      </c>
      <c r="AA202" s="3">
        <f t="shared" si="58"/>
        <v>4</v>
      </c>
      <c r="AB202" s="3">
        <f t="shared" si="59"/>
        <v>2</v>
      </c>
      <c r="AC202" s="3">
        <f t="shared" si="60"/>
        <v>13</v>
      </c>
      <c r="AD202" s="3">
        <f t="shared" si="61"/>
        <v>11</v>
      </c>
    </row>
    <row r="203" spans="1:30" x14ac:dyDescent="0.25">
      <c r="A203" s="2">
        <v>39386</v>
      </c>
      <c r="B203">
        <v>-0.12777190318265599</v>
      </c>
      <c r="C203">
        <v>1.37929939915766E-2</v>
      </c>
      <c r="D203">
        <v>-0.407507870357743</v>
      </c>
      <c r="E203">
        <v>-0.13385385543428399</v>
      </c>
      <c r="F203">
        <v>2.3629054423009999</v>
      </c>
      <c r="G203">
        <v>-0.56259946970181696</v>
      </c>
      <c r="H203">
        <v>-2.2101895928819602</v>
      </c>
      <c r="I203">
        <v>0.51354893880963703</v>
      </c>
      <c r="J203">
        <v>-0.25296181694687098</v>
      </c>
      <c r="K203">
        <v>0.49410867667303499</v>
      </c>
      <c r="L203">
        <v>0.55345297619525202</v>
      </c>
      <c r="M203">
        <v>0.66635940734197796</v>
      </c>
      <c r="N203">
        <v>-0.82821724488705895</v>
      </c>
      <c r="O203">
        <v>-8.1066681920083303E-2</v>
      </c>
      <c r="P203" s="4">
        <f t="shared" si="47"/>
        <v>39386</v>
      </c>
      <c r="Q203" s="3">
        <f t="shared" si="48"/>
        <v>8</v>
      </c>
      <c r="R203" s="3">
        <f t="shared" si="49"/>
        <v>6</v>
      </c>
      <c r="S203" s="3">
        <f t="shared" si="50"/>
        <v>11</v>
      </c>
      <c r="T203" s="3">
        <f t="shared" si="51"/>
        <v>9</v>
      </c>
      <c r="U203" s="3">
        <f t="shared" si="52"/>
        <v>1</v>
      </c>
      <c r="V203" s="3">
        <f t="shared" si="53"/>
        <v>12</v>
      </c>
      <c r="W203" s="3">
        <f t="shared" si="54"/>
        <v>14</v>
      </c>
      <c r="X203" s="3">
        <f t="shared" si="55"/>
        <v>4</v>
      </c>
      <c r="Y203" s="3">
        <f t="shared" si="56"/>
        <v>10</v>
      </c>
      <c r="Z203" s="3">
        <f t="shared" si="57"/>
        <v>5</v>
      </c>
      <c r="AA203" s="3">
        <f t="shared" si="58"/>
        <v>3</v>
      </c>
      <c r="AB203" s="3">
        <f t="shared" si="59"/>
        <v>2</v>
      </c>
      <c r="AC203" s="3">
        <f t="shared" si="60"/>
        <v>13</v>
      </c>
      <c r="AD203" s="3">
        <f t="shared" si="61"/>
        <v>7</v>
      </c>
    </row>
    <row r="204" spans="1:30" x14ac:dyDescent="0.25">
      <c r="A204" s="2">
        <v>39416</v>
      </c>
      <c r="B204">
        <v>0.593993776813319</v>
      </c>
      <c r="C204">
        <v>5.25704802423144E-2</v>
      </c>
      <c r="D204">
        <v>-1.12337168345473</v>
      </c>
      <c r="E204">
        <v>-0.81953663504200402</v>
      </c>
      <c r="F204">
        <v>0.54307678764211798</v>
      </c>
      <c r="G204">
        <v>0.47271827394115901</v>
      </c>
      <c r="H204">
        <v>9.4110965340143099E-2</v>
      </c>
      <c r="I204">
        <v>1.05204579334842</v>
      </c>
      <c r="J204">
        <v>-0.82727754752938298</v>
      </c>
      <c r="K204">
        <v>0.23739110911484801</v>
      </c>
      <c r="L204">
        <v>0.399097238642807</v>
      </c>
      <c r="M204">
        <v>2.0445515888977601</v>
      </c>
      <c r="N204">
        <v>-0.97299926626854205</v>
      </c>
      <c r="O204">
        <v>-1.74637088168823</v>
      </c>
      <c r="P204" s="4">
        <f t="shared" si="47"/>
        <v>39416</v>
      </c>
      <c r="Q204" s="3">
        <f t="shared" si="48"/>
        <v>3</v>
      </c>
      <c r="R204" s="3">
        <f t="shared" si="49"/>
        <v>9</v>
      </c>
      <c r="S204" s="3">
        <f t="shared" si="50"/>
        <v>13</v>
      </c>
      <c r="T204" s="3">
        <f t="shared" si="51"/>
        <v>10</v>
      </c>
      <c r="U204" s="3">
        <f t="shared" si="52"/>
        <v>4</v>
      </c>
      <c r="V204" s="3">
        <f t="shared" si="53"/>
        <v>5</v>
      </c>
      <c r="W204" s="3">
        <f t="shared" si="54"/>
        <v>8</v>
      </c>
      <c r="X204" s="3">
        <f t="shared" si="55"/>
        <v>2</v>
      </c>
      <c r="Y204" s="3">
        <f t="shared" si="56"/>
        <v>11</v>
      </c>
      <c r="Z204" s="3">
        <f t="shared" si="57"/>
        <v>7</v>
      </c>
      <c r="AA204" s="3">
        <f t="shared" si="58"/>
        <v>6</v>
      </c>
      <c r="AB204" s="3">
        <f t="shared" si="59"/>
        <v>1</v>
      </c>
      <c r="AC204" s="3">
        <f t="shared" si="60"/>
        <v>12</v>
      </c>
      <c r="AD204" s="3">
        <f t="shared" si="61"/>
        <v>14</v>
      </c>
    </row>
    <row r="205" spans="1:30" x14ac:dyDescent="0.25">
      <c r="A205" s="2">
        <v>39447</v>
      </c>
      <c r="B205">
        <v>-0.34933150776187799</v>
      </c>
      <c r="C205">
        <v>-2.13940915999816E-2</v>
      </c>
      <c r="D205">
        <v>1.3116432463606401E-2</v>
      </c>
      <c r="E205">
        <v>0.21719738024483201</v>
      </c>
      <c r="F205">
        <v>2.2924521054192302</v>
      </c>
      <c r="G205">
        <v>-0.77713990790890197</v>
      </c>
      <c r="H205">
        <v>-2.4367529916250499</v>
      </c>
      <c r="I205">
        <v>0.116852055771624</v>
      </c>
      <c r="J205">
        <v>-1.1295569432052701E-3</v>
      </c>
      <c r="K205">
        <v>0.49745062507702198</v>
      </c>
      <c r="L205">
        <v>0.41226241771078898</v>
      </c>
      <c r="M205">
        <v>-2.90478098080208E-2</v>
      </c>
      <c r="N205">
        <v>-0.51455868209941402</v>
      </c>
      <c r="O205">
        <v>0.580023531059354</v>
      </c>
      <c r="P205" s="4">
        <f t="shared" si="47"/>
        <v>39447</v>
      </c>
      <c r="Q205" s="3">
        <f t="shared" si="48"/>
        <v>11</v>
      </c>
      <c r="R205" s="3">
        <f t="shared" si="49"/>
        <v>9</v>
      </c>
      <c r="S205" s="3">
        <f t="shared" si="50"/>
        <v>7</v>
      </c>
      <c r="T205" s="3">
        <f t="shared" si="51"/>
        <v>5</v>
      </c>
      <c r="U205" s="3">
        <f t="shared" si="52"/>
        <v>1</v>
      </c>
      <c r="V205" s="3">
        <f t="shared" si="53"/>
        <v>13</v>
      </c>
      <c r="W205" s="3">
        <f t="shared" si="54"/>
        <v>14</v>
      </c>
      <c r="X205" s="3">
        <f t="shared" si="55"/>
        <v>6</v>
      </c>
      <c r="Y205" s="3">
        <f t="shared" si="56"/>
        <v>8</v>
      </c>
      <c r="Z205" s="3">
        <f t="shared" si="57"/>
        <v>3</v>
      </c>
      <c r="AA205" s="3">
        <f t="shared" si="58"/>
        <v>4</v>
      </c>
      <c r="AB205" s="3">
        <f t="shared" si="59"/>
        <v>10</v>
      </c>
      <c r="AC205" s="3">
        <f t="shared" si="60"/>
        <v>12</v>
      </c>
      <c r="AD205" s="3">
        <f t="shared" si="61"/>
        <v>2</v>
      </c>
    </row>
    <row r="206" spans="1:30" x14ac:dyDescent="0.25">
      <c r="A206" s="2">
        <v>39478</v>
      </c>
      <c r="B206">
        <v>-2.95993173998246E-2</v>
      </c>
      <c r="C206">
        <v>0.15294865550293801</v>
      </c>
      <c r="D206">
        <v>-0.60359362865783395</v>
      </c>
      <c r="E206">
        <v>-0.22026475921889899</v>
      </c>
      <c r="F206">
        <v>2.1983623776024102</v>
      </c>
      <c r="G206">
        <v>-0.42750981447698699</v>
      </c>
      <c r="H206">
        <v>-2.0917303376843499</v>
      </c>
      <c r="I206">
        <v>0.67106714338752504</v>
      </c>
      <c r="J206">
        <v>-0.45714799338890599</v>
      </c>
      <c r="K206">
        <v>0.49912510980873498</v>
      </c>
      <c r="L206">
        <v>0.529430253017664</v>
      </c>
      <c r="M206">
        <v>1.0234341087980401</v>
      </c>
      <c r="N206">
        <v>-0.90635496079342703</v>
      </c>
      <c r="O206">
        <v>-0.33816683649708501</v>
      </c>
      <c r="P206" s="4">
        <f t="shared" si="47"/>
        <v>39478</v>
      </c>
      <c r="Q206" s="3">
        <f t="shared" si="48"/>
        <v>7</v>
      </c>
      <c r="R206" s="3">
        <f t="shared" si="49"/>
        <v>6</v>
      </c>
      <c r="S206" s="3">
        <f t="shared" si="50"/>
        <v>12</v>
      </c>
      <c r="T206" s="3">
        <f t="shared" si="51"/>
        <v>8</v>
      </c>
      <c r="U206" s="3">
        <f t="shared" si="52"/>
        <v>1</v>
      </c>
      <c r="V206" s="3">
        <f t="shared" si="53"/>
        <v>10</v>
      </c>
      <c r="W206" s="3">
        <f t="shared" si="54"/>
        <v>14</v>
      </c>
      <c r="X206" s="3">
        <f t="shared" si="55"/>
        <v>3</v>
      </c>
      <c r="Y206" s="3">
        <f t="shared" si="56"/>
        <v>11</v>
      </c>
      <c r="Z206" s="3">
        <f t="shared" si="57"/>
        <v>5</v>
      </c>
      <c r="AA206" s="3">
        <f t="shared" si="58"/>
        <v>4</v>
      </c>
      <c r="AB206" s="3">
        <f t="shared" si="59"/>
        <v>2</v>
      </c>
      <c r="AC206" s="3">
        <f t="shared" si="60"/>
        <v>13</v>
      </c>
      <c r="AD206" s="3">
        <f t="shared" si="61"/>
        <v>9</v>
      </c>
    </row>
    <row r="207" spans="1:30" x14ac:dyDescent="0.25">
      <c r="A207" s="2">
        <v>39507</v>
      </c>
      <c r="B207">
        <v>-0.48126863377688001</v>
      </c>
      <c r="C207">
        <v>5.1491653544184099E-2</v>
      </c>
      <c r="D207">
        <v>0.26104034761088601</v>
      </c>
      <c r="E207">
        <v>0.32539262119149598</v>
      </c>
      <c r="F207">
        <v>2.0945348799142098</v>
      </c>
      <c r="G207">
        <v>-0.90450192689779196</v>
      </c>
      <c r="H207">
        <v>-2.3626771224213101</v>
      </c>
      <c r="I207">
        <v>-0.21883479425361799</v>
      </c>
      <c r="J207">
        <v>0.18192842748444599</v>
      </c>
      <c r="K207">
        <v>0.43553465839845901</v>
      </c>
      <c r="L207">
        <v>0.31079716610158797</v>
      </c>
      <c r="M207">
        <v>-0.51425107871451303</v>
      </c>
      <c r="N207">
        <v>-0.23599454145663101</v>
      </c>
      <c r="O207">
        <v>1.05680834327547</v>
      </c>
      <c r="P207" s="4">
        <f t="shared" si="47"/>
        <v>39507</v>
      </c>
      <c r="Q207" s="3">
        <f t="shared" si="48"/>
        <v>11</v>
      </c>
      <c r="R207" s="3">
        <f t="shared" si="49"/>
        <v>8</v>
      </c>
      <c r="S207" s="3">
        <f t="shared" si="50"/>
        <v>6</v>
      </c>
      <c r="T207" s="3">
        <f t="shared" si="51"/>
        <v>4</v>
      </c>
      <c r="U207" s="3">
        <f t="shared" si="52"/>
        <v>1</v>
      </c>
      <c r="V207" s="3">
        <f t="shared" si="53"/>
        <v>13</v>
      </c>
      <c r="W207" s="3">
        <f t="shared" si="54"/>
        <v>14</v>
      </c>
      <c r="X207" s="3">
        <f t="shared" si="55"/>
        <v>9</v>
      </c>
      <c r="Y207" s="3">
        <f t="shared" si="56"/>
        <v>7</v>
      </c>
      <c r="Z207" s="3">
        <f t="shared" si="57"/>
        <v>3</v>
      </c>
      <c r="AA207" s="3">
        <f t="shared" si="58"/>
        <v>5</v>
      </c>
      <c r="AB207" s="3">
        <f t="shared" si="59"/>
        <v>12</v>
      </c>
      <c r="AC207" s="3">
        <f t="shared" si="60"/>
        <v>10</v>
      </c>
      <c r="AD207" s="3">
        <f t="shared" si="61"/>
        <v>2</v>
      </c>
    </row>
    <row r="208" spans="1:30" x14ac:dyDescent="0.25">
      <c r="A208" s="2">
        <v>39538</v>
      </c>
      <c r="B208">
        <v>0.48246615797973902</v>
      </c>
      <c r="C208">
        <v>0.21389064996278101</v>
      </c>
      <c r="D208">
        <v>-1.1642431714027399</v>
      </c>
      <c r="E208">
        <v>-0.70894846587703197</v>
      </c>
      <c r="F208">
        <v>0.78617218965649605</v>
      </c>
      <c r="G208">
        <v>0.39944745022672101</v>
      </c>
      <c r="H208">
        <v>-0.26076937445147602</v>
      </c>
      <c r="I208">
        <v>1.1878801502793199</v>
      </c>
      <c r="J208">
        <v>-0.771417977200753</v>
      </c>
      <c r="K208">
        <v>0.17618903450639101</v>
      </c>
      <c r="L208">
        <v>0.41965407026421198</v>
      </c>
      <c r="M208">
        <v>1.9596575381944299</v>
      </c>
      <c r="N208">
        <v>-0.99592464805613301</v>
      </c>
      <c r="O208">
        <v>-1.7240536040819601</v>
      </c>
      <c r="P208" s="4">
        <f t="shared" si="47"/>
        <v>39538</v>
      </c>
      <c r="Q208" s="3">
        <f t="shared" si="48"/>
        <v>4</v>
      </c>
      <c r="R208" s="3">
        <f t="shared" si="49"/>
        <v>7</v>
      </c>
      <c r="S208" s="3">
        <f t="shared" si="50"/>
        <v>13</v>
      </c>
      <c r="T208" s="3">
        <f t="shared" si="51"/>
        <v>10</v>
      </c>
      <c r="U208" s="3">
        <f t="shared" si="52"/>
        <v>3</v>
      </c>
      <c r="V208" s="3">
        <f t="shared" si="53"/>
        <v>6</v>
      </c>
      <c r="W208" s="3">
        <f t="shared" si="54"/>
        <v>9</v>
      </c>
      <c r="X208" s="3">
        <f t="shared" si="55"/>
        <v>2</v>
      </c>
      <c r="Y208" s="3">
        <f t="shared" si="56"/>
        <v>11</v>
      </c>
      <c r="Z208" s="3">
        <f t="shared" si="57"/>
        <v>8</v>
      </c>
      <c r="AA208" s="3">
        <f t="shared" si="58"/>
        <v>5</v>
      </c>
      <c r="AB208" s="3">
        <f t="shared" si="59"/>
        <v>1</v>
      </c>
      <c r="AC208" s="3">
        <f t="shared" si="60"/>
        <v>12</v>
      </c>
      <c r="AD208" s="3">
        <f t="shared" si="61"/>
        <v>14</v>
      </c>
    </row>
    <row r="209" spans="1:30" x14ac:dyDescent="0.25">
      <c r="A209" s="2">
        <v>39568</v>
      </c>
      <c r="B209">
        <v>-4.6199652575633098E-2</v>
      </c>
      <c r="C209">
        <v>0.185106981843458</v>
      </c>
      <c r="D209">
        <v>-0.72881273064585805</v>
      </c>
      <c r="E209">
        <v>-0.35159615291600099</v>
      </c>
      <c r="F209">
        <v>2.2197889584027801</v>
      </c>
      <c r="G209">
        <v>-0.342572602392333</v>
      </c>
      <c r="H209">
        <v>-1.82806087032759</v>
      </c>
      <c r="I209">
        <v>0.83643827619630495</v>
      </c>
      <c r="J209">
        <v>-0.46669461490291198</v>
      </c>
      <c r="K209">
        <v>0.42332878490477799</v>
      </c>
      <c r="L209">
        <v>0.54976561751073605</v>
      </c>
      <c r="M209">
        <v>1.1161919365598301</v>
      </c>
      <c r="N209">
        <v>-0.94172683727889495</v>
      </c>
      <c r="O209">
        <v>-0.62495709437865798</v>
      </c>
      <c r="P209" s="4">
        <f t="shared" si="47"/>
        <v>39568</v>
      </c>
      <c r="Q209" s="3">
        <f t="shared" si="48"/>
        <v>7</v>
      </c>
      <c r="R209" s="3">
        <f t="shared" si="49"/>
        <v>6</v>
      </c>
      <c r="S209" s="3">
        <f t="shared" si="50"/>
        <v>12</v>
      </c>
      <c r="T209" s="3">
        <f t="shared" si="51"/>
        <v>9</v>
      </c>
      <c r="U209" s="3">
        <f t="shared" si="52"/>
        <v>1</v>
      </c>
      <c r="V209" s="3">
        <f t="shared" si="53"/>
        <v>8</v>
      </c>
      <c r="W209" s="3">
        <f t="shared" si="54"/>
        <v>14</v>
      </c>
      <c r="X209" s="3">
        <f t="shared" si="55"/>
        <v>3</v>
      </c>
      <c r="Y209" s="3">
        <f t="shared" si="56"/>
        <v>10</v>
      </c>
      <c r="Z209" s="3">
        <f t="shared" si="57"/>
        <v>5</v>
      </c>
      <c r="AA209" s="3">
        <f t="shared" si="58"/>
        <v>4</v>
      </c>
      <c r="AB209" s="3">
        <f t="shared" si="59"/>
        <v>2</v>
      </c>
      <c r="AC209" s="3">
        <f t="shared" si="60"/>
        <v>13</v>
      </c>
      <c r="AD209" s="3">
        <f t="shared" si="61"/>
        <v>11</v>
      </c>
    </row>
    <row r="210" spans="1:30" x14ac:dyDescent="0.25">
      <c r="A210" s="2">
        <v>39598</v>
      </c>
      <c r="B210">
        <v>-0.153296022467203</v>
      </c>
      <c r="C210">
        <v>0.256728244514217</v>
      </c>
      <c r="D210">
        <v>-0.52652520963403004</v>
      </c>
      <c r="E210">
        <v>-0.20881245727397901</v>
      </c>
      <c r="F210">
        <v>2.28524630789672</v>
      </c>
      <c r="G210">
        <v>-0.54530747451146</v>
      </c>
      <c r="H210">
        <v>-2.1263284049553501</v>
      </c>
      <c r="I210">
        <v>0.67246152926478298</v>
      </c>
      <c r="J210">
        <v>-0.32409537020317503</v>
      </c>
      <c r="K210">
        <v>0.44793408098316001</v>
      </c>
      <c r="L210">
        <v>0.56476838395309104</v>
      </c>
      <c r="M210">
        <v>0.79132714913983604</v>
      </c>
      <c r="N210">
        <v>-0.88535414690099901</v>
      </c>
      <c r="O210">
        <v>-0.248746609805613</v>
      </c>
      <c r="P210" s="4">
        <f t="shared" si="47"/>
        <v>39598</v>
      </c>
      <c r="Q210" s="3">
        <f t="shared" si="48"/>
        <v>7</v>
      </c>
      <c r="R210" s="3">
        <f t="shared" si="49"/>
        <v>6</v>
      </c>
      <c r="S210" s="3">
        <f t="shared" si="50"/>
        <v>11</v>
      </c>
      <c r="T210" s="3">
        <f t="shared" si="51"/>
        <v>8</v>
      </c>
      <c r="U210" s="3">
        <f t="shared" si="52"/>
        <v>1</v>
      </c>
      <c r="V210" s="3">
        <f t="shared" si="53"/>
        <v>12</v>
      </c>
      <c r="W210" s="3">
        <f t="shared" si="54"/>
        <v>14</v>
      </c>
      <c r="X210" s="3">
        <f t="shared" si="55"/>
        <v>3</v>
      </c>
      <c r="Y210" s="3">
        <f t="shared" si="56"/>
        <v>10</v>
      </c>
      <c r="Z210" s="3">
        <f t="shared" si="57"/>
        <v>5</v>
      </c>
      <c r="AA210" s="3">
        <f t="shared" si="58"/>
        <v>4</v>
      </c>
      <c r="AB210" s="3">
        <f t="shared" si="59"/>
        <v>2</v>
      </c>
      <c r="AC210" s="3">
        <f t="shared" si="60"/>
        <v>13</v>
      </c>
      <c r="AD210" s="3">
        <f t="shared" si="61"/>
        <v>9</v>
      </c>
    </row>
    <row r="211" spans="1:30" x14ac:dyDescent="0.25">
      <c r="A211" s="2">
        <v>39629</v>
      </c>
      <c r="B211">
        <v>-0.266984089398904</v>
      </c>
      <c r="C211">
        <v>0.33160644983606802</v>
      </c>
      <c r="D211">
        <v>-0.33288972418323398</v>
      </c>
      <c r="E211">
        <v>-5.9454115391328E-2</v>
      </c>
      <c r="F211">
        <v>2.3266987750074999</v>
      </c>
      <c r="G211">
        <v>-0.74874491833092105</v>
      </c>
      <c r="H211">
        <v>-2.3247803922744601</v>
      </c>
      <c r="I211">
        <v>0.39598391016816198</v>
      </c>
      <c r="J211">
        <v>-0.155415114846361</v>
      </c>
      <c r="K211">
        <v>0.45985081003113099</v>
      </c>
      <c r="L211">
        <v>0.45932214906963498</v>
      </c>
      <c r="M211">
        <v>0.44147381215683901</v>
      </c>
      <c r="N211">
        <v>-0.704168825815776</v>
      </c>
      <c r="O211">
        <v>0.17750127397163901</v>
      </c>
      <c r="P211" s="4">
        <f t="shared" si="47"/>
        <v>39629</v>
      </c>
      <c r="Q211" s="3">
        <f t="shared" si="48"/>
        <v>10</v>
      </c>
      <c r="R211" s="3">
        <f t="shared" si="49"/>
        <v>6</v>
      </c>
      <c r="S211" s="3">
        <f t="shared" si="50"/>
        <v>11</v>
      </c>
      <c r="T211" s="3">
        <f t="shared" si="51"/>
        <v>8</v>
      </c>
      <c r="U211" s="3">
        <f t="shared" si="52"/>
        <v>1</v>
      </c>
      <c r="V211" s="3">
        <f t="shared" si="53"/>
        <v>13</v>
      </c>
      <c r="W211" s="3">
        <f t="shared" si="54"/>
        <v>14</v>
      </c>
      <c r="X211" s="3">
        <f t="shared" si="55"/>
        <v>5</v>
      </c>
      <c r="Y211" s="3">
        <f t="shared" si="56"/>
        <v>9</v>
      </c>
      <c r="Z211" s="3">
        <f t="shared" si="57"/>
        <v>2</v>
      </c>
      <c r="AA211" s="3">
        <f t="shared" si="58"/>
        <v>3</v>
      </c>
      <c r="AB211" s="3">
        <f t="shared" si="59"/>
        <v>4</v>
      </c>
      <c r="AC211" s="3">
        <f t="shared" si="60"/>
        <v>12</v>
      </c>
      <c r="AD211" s="3">
        <f t="shared" si="61"/>
        <v>7</v>
      </c>
    </row>
    <row r="212" spans="1:30" x14ac:dyDescent="0.25">
      <c r="A212" s="2">
        <v>39660</v>
      </c>
      <c r="B212">
        <v>0.20705376893022301</v>
      </c>
      <c r="C212">
        <v>0.33434560025950699</v>
      </c>
      <c r="D212">
        <v>-1.08925925623652</v>
      </c>
      <c r="E212">
        <v>-0.59851484419394896</v>
      </c>
      <c r="F212">
        <v>1.58521051336179</v>
      </c>
      <c r="G212">
        <v>5.73152965361651E-2</v>
      </c>
      <c r="H212">
        <v>-0.78146461073929696</v>
      </c>
      <c r="I212">
        <v>1.07604995212909</v>
      </c>
      <c r="J212">
        <v>-0.69202607354537304</v>
      </c>
      <c r="K212">
        <v>0.17327125764690801</v>
      </c>
      <c r="L212">
        <v>0.46267094862462999</v>
      </c>
      <c r="M212">
        <v>1.76524585706952</v>
      </c>
      <c r="N212">
        <v>-1.0886083071702599</v>
      </c>
      <c r="O212">
        <v>-1.41129010267243</v>
      </c>
      <c r="P212" s="4">
        <f t="shared" si="47"/>
        <v>39660</v>
      </c>
      <c r="Q212" s="3">
        <f t="shared" si="48"/>
        <v>6</v>
      </c>
      <c r="R212" s="3">
        <f t="shared" si="49"/>
        <v>5</v>
      </c>
      <c r="S212" s="3">
        <f t="shared" si="50"/>
        <v>13</v>
      </c>
      <c r="T212" s="3">
        <f t="shared" si="51"/>
        <v>9</v>
      </c>
      <c r="U212" s="3">
        <f t="shared" si="52"/>
        <v>2</v>
      </c>
      <c r="V212" s="3">
        <f t="shared" si="53"/>
        <v>8</v>
      </c>
      <c r="W212" s="3">
        <f t="shared" si="54"/>
        <v>11</v>
      </c>
      <c r="X212" s="3">
        <f t="shared" si="55"/>
        <v>3</v>
      </c>
      <c r="Y212" s="3">
        <f t="shared" si="56"/>
        <v>10</v>
      </c>
      <c r="Z212" s="3">
        <f t="shared" si="57"/>
        <v>7</v>
      </c>
      <c r="AA212" s="3">
        <f t="shared" si="58"/>
        <v>4</v>
      </c>
      <c r="AB212" s="3">
        <f t="shared" si="59"/>
        <v>1</v>
      </c>
      <c r="AC212" s="3">
        <f t="shared" si="60"/>
        <v>12</v>
      </c>
      <c r="AD212" s="3">
        <f t="shared" si="61"/>
        <v>14</v>
      </c>
    </row>
    <row r="213" spans="1:30" x14ac:dyDescent="0.25">
      <c r="A213" s="2">
        <v>39689</v>
      </c>
      <c r="B213">
        <v>0.23307684248785801</v>
      </c>
      <c r="C213">
        <v>0.37200109668727899</v>
      </c>
      <c r="D213">
        <v>-1.0053790068392401</v>
      </c>
      <c r="E213">
        <v>-0.58648815386753494</v>
      </c>
      <c r="F213">
        <v>1.6212092776177101</v>
      </c>
      <c r="G213">
        <v>-2.0356980385151598E-2</v>
      </c>
      <c r="H213">
        <v>-1.10826770476807</v>
      </c>
      <c r="I213">
        <v>1.1170089739534399</v>
      </c>
      <c r="J213">
        <v>-0.777511666853404</v>
      </c>
      <c r="K213">
        <v>0.194878162416976</v>
      </c>
      <c r="L213">
        <v>0.47715469767823598</v>
      </c>
      <c r="M213">
        <v>1.7171614382239599</v>
      </c>
      <c r="N213">
        <v>-0.98967613093421503</v>
      </c>
      <c r="O213">
        <v>-1.2448108454178499</v>
      </c>
      <c r="P213" s="4">
        <f t="shared" si="47"/>
        <v>39689</v>
      </c>
      <c r="Q213" s="3">
        <f t="shared" si="48"/>
        <v>6</v>
      </c>
      <c r="R213" s="3">
        <f t="shared" si="49"/>
        <v>5</v>
      </c>
      <c r="S213" s="3">
        <f t="shared" si="50"/>
        <v>12</v>
      </c>
      <c r="T213" s="3">
        <f t="shared" si="51"/>
        <v>9</v>
      </c>
      <c r="U213" s="3">
        <f t="shared" si="52"/>
        <v>2</v>
      </c>
      <c r="V213" s="3">
        <f t="shared" si="53"/>
        <v>8</v>
      </c>
      <c r="W213" s="3">
        <f t="shared" si="54"/>
        <v>13</v>
      </c>
      <c r="X213" s="3">
        <f t="shared" si="55"/>
        <v>3</v>
      </c>
      <c r="Y213" s="3">
        <f t="shared" si="56"/>
        <v>10</v>
      </c>
      <c r="Z213" s="3">
        <f t="shared" si="57"/>
        <v>7</v>
      </c>
      <c r="AA213" s="3">
        <f t="shared" si="58"/>
        <v>4</v>
      </c>
      <c r="AB213" s="3">
        <f t="shared" si="59"/>
        <v>1</v>
      </c>
      <c r="AC213" s="3">
        <f t="shared" si="60"/>
        <v>11</v>
      </c>
      <c r="AD213" s="3">
        <f t="shared" si="61"/>
        <v>14</v>
      </c>
    </row>
    <row r="214" spans="1:30" x14ac:dyDescent="0.25">
      <c r="A214" s="2">
        <v>39721</v>
      </c>
      <c r="B214">
        <v>0.64594527754804398</v>
      </c>
      <c r="C214">
        <v>0.119719530431596</v>
      </c>
      <c r="D214">
        <v>-0.94004239009938895</v>
      </c>
      <c r="E214">
        <v>-0.69113344146456701</v>
      </c>
      <c r="F214">
        <v>-0.66468185798927704</v>
      </c>
      <c r="G214">
        <v>0.89635034554458803</v>
      </c>
      <c r="H214">
        <v>1.3437101525144901</v>
      </c>
      <c r="I214">
        <v>0.90863588467262102</v>
      </c>
      <c r="J214">
        <v>-0.82520905981052295</v>
      </c>
      <c r="K214">
        <v>-0.21312401551167701</v>
      </c>
      <c r="L214">
        <v>5.7096119863970098E-2</v>
      </c>
      <c r="M214">
        <v>1.7131524849783699</v>
      </c>
      <c r="N214">
        <v>-0.50294591666320498</v>
      </c>
      <c r="O214">
        <v>-1.84747311401504</v>
      </c>
      <c r="P214" s="4">
        <f t="shared" si="47"/>
        <v>39721</v>
      </c>
      <c r="Q214" s="3">
        <f t="shared" si="48"/>
        <v>5</v>
      </c>
      <c r="R214" s="3">
        <f t="shared" si="49"/>
        <v>6</v>
      </c>
      <c r="S214" s="3">
        <f t="shared" si="50"/>
        <v>13</v>
      </c>
      <c r="T214" s="3">
        <f t="shared" si="51"/>
        <v>11</v>
      </c>
      <c r="U214" s="3">
        <f t="shared" si="52"/>
        <v>10</v>
      </c>
      <c r="V214" s="3">
        <f t="shared" si="53"/>
        <v>4</v>
      </c>
      <c r="W214" s="3">
        <f t="shared" si="54"/>
        <v>2</v>
      </c>
      <c r="X214" s="3">
        <f t="shared" si="55"/>
        <v>3</v>
      </c>
      <c r="Y214" s="3">
        <f t="shared" si="56"/>
        <v>12</v>
      </c>
      <c r="Z214" s="3">
        <f t="shared" si="57"/>
        <v>8</v>
      </c>
      <c r="AA214" s="3">
        <f t="shared" si="58"/>
        <v>7</v>
      </c>
      <c r="AB214" s="3">
        <f t="shared" si="59"/>
        <v>1</v>
      </c>
      <c r="AC214" s="3">
        <f t="shared" si="60"/>
        <v>9</v>
      </c>
      <c r="AD214" s="3">
        <f t="shared" si="61"/>
        <v>14</v>
      </c>
    </row>
    <row r="215" spans="1:30" x14ac:dyDescent="0.25">
      <c r="A215" s="2">
        <v>39752</v>
      </c>
      <c r="B215">
        <v>0.84685655895432199</v>
      </c>
      <c r="C215">
        <v>0.129769906221398</v>
      </c>
      <c r="D215">
        <v>-0.38861127615833202</v>
      </c>
      <c r="E215">
        <v>-0.19687550726463501</v>
      </c>
      <c r="F215">
        <v>-1.25220051930506</v>
      </c>
      <c r="G215">
        <v>0.70699462725690099</v>
      </c>
      <c r="H215">
        <v>0.76109847631708805</v>
      </c>
      <c r="I215">
        <v>0.40740036044705202</v>
      </c>
      <c r="J215">
        <v>-1.55579292672401</v>
      </c>
      <c r="K215">
        <v>-0.23589977184393601</v>
      </c>
      <c r="L215">
        <v>-0.15506728557131999</v>
      </c>
      <c r="M215">
        <v>2.1574200898873399</v>
      </c>
      <c r="N215">
        <v>0.21148270529774901</v>
      </c>
      <c r="O215">
        <v>-1.4365754375145601</v>
      </c>
      <c r="P215" s="4">
        <f t="shared" si="47"/>
        <v>39752</v>
      </c>
      <c r="Q215" s="3">
        <f t="shared" si="48"/>
        <v>2</v>
      </c>
      <c r="R215" s="3">
        <f t="shared" si="49"/>
        <v>7</v>
      </c>
      <c r="S215" s="3">
        <f t="shared" si="50"/>
        <v>11</v>
      </c>
      <c r="T215" s="3">
        <f t="shared" si="51"/>
        <v>9</v>
      </c>
      <c r="U215" s="3">
        <f t="shared" si="52"/>
        <v>12</v>
      </c>
      <c r="V215" s="3">
        <f t="shared" si="53"/>
        <v>4</v>
      </c>
      <c r="W215" s="3">
        <f t="shared" si="54"/>
        <v>3</v>
      </c>
      <c r="X215" s="3">
        <f t="shared" si="55"/>
        <v>5</v>
      </c>
      <c r="Y215" s="3">
        <f t="shared" si="56"/>
        <v>14</v>
      </c>
      <c r="Z215" s="3">
        <f t="shared" si="57"/>
        <v>10</v>
      </c>
      <c r="AA215" s="3">
        <f t="shared" si="58"/>
        <v>8</v>
      </c>
      <c r="AB215" s="3">
        <f t="shared" si="59"/>
        <v>1</v>
      </c>
      <c r="AC215" s="3">
        <f t="shared" si="60"/>
        <v>6</v>
      </c>
      <c r="AD215" s="3">
        <f t="shared" si="61"/>
        <v>13</v>
      </c>
    </row>
    <row r="216" spans="1:30" x14ac:dyDescent="0.25">
      <c r="A216" s="2">
        <v>39780</v>
      </c>
      <c r="B216">
        <v>-7.5157692986165703E-2</v>
      </c>
      <c r="C216">
        <v>6.4496370716616404E-3</v>
      </c>
      <c r="D216">
        <v>-0.83082941576462699</v>
      </c>
      <c r="E216">
        <v>-1.0619484190339401</v>
      </c>
      <c r="F216">
        <v>0.303238026691452</v>
      </c>
      <c r="G216">
        <v>8.2757897987403902E-3</v>
      </c>
      <c r="H216">
        <v>0.65754962690266705</v>
      </c>
      <c r="I216">
        <v>0.10729985493444801</v>
      </c>
      <c r="J216">
        <v>-1.07250170539574</v>
      </c>
      <c r="K216">
        <v>0.56331090848816101</v>
      </c>
      <c r="L216">
        <v>1.1359343213095601</v>
      </c>
      <c r="M216">
        <v>1.8064712265387399</v>
      </c>
      <c r="N216">
        <v>0.53378272685718897</v>
      </c>
      <c r="O216">
        <v>-2.0818748854121498</v>
      </c>
      <c r="P216" s="4">
        <f t="shared" si="47"/>
        <v>39780</v>
      </c>
      <c r="Q216" s="3">
        <f t="shared" si="48"/>
        <v>10</v>
      </c>
      <c r="R216" s="3">
        <f t="shared" si="49"/>
        <v>9</v>
      </c>
      <c r="S216" s="3">
        <f t="shared" si="50"/>
        <v>11</v>
      </c>
      <c r="T216" s="3">
        <f t="shared" si="51"/>
        <v>12</v>
      </c>
      <c r="U216" s="3">
        <f t="shared" si="52"/>
        <v>6</v>
      </c>
      <c r="V216" s="3">
        <f t="shared" si="53"/>
        <v>8</v>
      </c>
      <c r="W216" s="3">
        <f t="shared" si="54"/>
        <v>3</v>
      </c>
      <c r="X216" s="3">
        <f t="shared" si="55"/>
        <v>7</v>
      </c>
      <c r="Y216" s="3">
        <f t="shared" si="56"/>
        <v>13</v>
      </c>
      <c r="Z216" s="3">
        <f t="shared" si="57"/>
        <v>4</v>
      </c>
      <c r="AA216" s="3">
        <f t="shared" si="58"/>
        <v>2</v>
      </c>
      <c r="AB216" s="3">
        <f t="shared" si="59"/>
        <v>1</v>
      </c>
      <c r="AC216" s="3">
        <f t="shared" si="60"/>
        <v>5</v>
      </c>
      <c r="AD216" s="3">
        <f t="shared" si="61"/>
        <v>14</v>
      </c>
    </row>
    <row r="217" spans="1:30" x14ac:dyDescent="0.25">
      <c r="A217" s="2">
        <v>39813</v>
      </c>
      <c r="B217">
        <v>-5.1057773352425E-2</v>
      </c>
      <c r="C217">
        <v>-0.38801719718901601</v>
      </c>
      <c r="D217">
        <v>-1.07540089491029</v>
      </c>
      <c r="E217">
        <v>-0.81574216486143403</v>
      </c>
      <c r="F217">
        <v>0.91962905712135801</v>
      </c>
      <c r="G217">
        <v>-0.46705254197965401</v>
      </c>
      <c r="H217">
        <v>0.53276857545171497</v>
      </c>
      <c r="I217">
        <v>-0.153917825824267</v>
      </c>
      <c r="J217">
        <v>-0.73491495606973301</v>
      </c>
      <c r="K217">
        <v>0.88138774154893096</v>
      </c>
      <c r="L217">
        <v>1.3848739249217401</v>
      </c>
      <c r="M217">
        <v>1.3436017545607499</v>
      </c>
      <c r="N217">
        <v>0.66590302778517496</v>
      </c>
      <c r="O217">
        <v>-2.0420607272028599</v>
      </c>
      <c r="P217" s="4">
        <f t="shared" si="47"/>
        <v>39813</v>
      </c>
      <c r="Q217" s="3">
        <f t="shared" si="48"/>
        <v>7</v>
      </c>
      <c r="R217" s="3">
        <f t="shared" si="49"/>
        <v>9</v>
      </c>
      <c r="S217" s="3">
        <f t="shared" si="50"/>
        <v>13</v>
      </c>
      <c r="T217" s="3">
        <f t="shared" si="51"/>
        <v>12</v>
      </c>
      <c r="U217" s="3">
        <f t="shared" si="52"/>
        <v>3</v>
      </c>
      <c r="V217" s="3">
        <f t="shared" si="53"/>
        <v>10</v>
      </c>
      <c r="W217" s="3">
        <f t="shared" si="54"/>
        <v>6</v>
      </c>
      <c r="X217" s="3">
        <f t="shared" si="55"/>
        <v>8</v>
      </c>
      <c r="Y217" s="3">
        <f t="shared" si="56"/>
        <v>11</v>
      </c>
      <c r="Z217" s="3">
        <f t="shared" si="57"/>
        <v>4</v>
      </c>
      <c r="AA217" s="3">
        <f t="shared" si="58"/>
        <v>1</v>
      </c>
      <c r="AB217" s="3">
        <f t="shared" si="59"/>
        <v>2</v>
      </c>
      <c r="AC217" s="3">
        <f t="shared" si="60"/>
        <v>5</v>
      </c>
      <c r="AD217" s="3">
        <f t="shared" si="61"/>
        <v>14</v>
      </c>
    </row>
    <row r="218" spans="1:30" x14ac:dyDescent="0.25">
      <c r="A218" s="2">
        <v>39843</v>
      </c>
      <c r="B218">
        <v>-0.13365867179802199</v>
      </c>
      <c r="C218">
        <v>0.35198193955030399</v>
      </c>
      <c r="D218">
        <v>0.361168528286468</v>
      </c>
      <c r="E218">
        <v>0.58510977654784802</v>
      </c>
      <c r="F218">
        <v>1.6672954935642601</v>
      </c>
      <c r="G218">
        <v>-0.43179599950259101</v>
      </c>
      <c r="H218">
        <v>-2.5110258971541</v>
      </c>
      <c r="I218">
        <v>0.12676957598917701</v>
      </c>
      <c r="J218">
        <v>5.7476717093445998E-2</v>
      </c>
      <c r="K218">
        <v>3.8867561893284198E-2</v>
      </c>
      <c r="L218">
        <v>-0.30066444900085099</v>
      </c>
      <c r="M218">
        <v>-0.21211607042073999</v>
      </c>
      <c r="N218">
        <v>-0.99915431736920002</v>
      </c>
      <c r="O218">
        <v>1.39974581232071</v>
      </c>
      <c r="P218" s="4">
        <f t="shared" si="47"/>
        <v>39843</v>
      </c>
      <c r="Q218" s="3">
        <f t="shared" si="48"/>
        <v>9</v>
      </c>
      <c r="R218" s="3">
        <f t="shared" si="49"/>
        <v>5</v>
      </c>
      <c r="S218" s="3">
        <f t="shared" si="50"/>
        <v>4</v>
      </c>
      <c r="T218" s="3">
        <f t="shared" si="51"/>
        <v>3</v>
      </c>
      <c r="U218" s="3">
        <f t="shared" si="52"/>
        <v>1</v>
      </c>
      <c r="V218" s="3">
        <f t="shared" si="53"/>
        <v>12</v>
      </c>
      <c r="W218" s="3">
        <f t="shared" si="54"/>
        <v>14</v>
      </c>
      <c r="X218" s="3">
        <f t="shared" si="55"/>
        <v>6</v>
      </c>
      <c r="Y218" s="3">
        <f t="shared" si="56"/>
        <v>7</v>
      </c>
      <c r="Z218" s="3">
        <f t="shared" si="57"/>
        <v>8</v>
      </c>
      <c r="AA218" s="3">
        <f t="shared" si="58"/>
        <v>11</v>
      </c>
      <c r="AB218" s="3">
        <f t="shared" si="59"/>
        <v>10</v>
      </c>
      <c r="AC218" s="3">
        <f t="shared" si="60"/>
        <v>13</v>
      </c>
      <c r="AD218" s="3">
        <f t="shared" si="61"/>
        <v>2</v>
      </c>
    </row>
    <row r="219" spans="1:30" x14ac:dyDescent="0.25">
      <c r="A219" s="2">
        <v>39871</v>
      </c>
      <c r="B219">
        <v>-1.59318206141516E-2</v>
      </c>
      <c r="C219">
        <v>0.41112070175759402</v>
      </c>
      <c r="D219">
        <v>0.58216752391843196</v>
      </c>
      <c r="E219">
        <v>0.68975607229749303</v>
      </c>
      <c r="F219">
        <v>1.4476403385322401</v>
      </c>
      <c r="G219">
        <v>-0.477414362953268</v>
      </c>
      <c r="H219">
        <v>-2.2431004657303899</v>
      </c>
      <c r="I219">
        <v>-8.3772562823496002E-2</v>
      </c>
      <c r="J219">
        <v>0.14048014598139699</v>
      </c>
      <c r="K219">
        <v>-0.22751404421584101</v>
      </c>
      <c r="L219">
        <v>-0.239136939077533</v>
      </c>
      <c r="M219">
        <v>-0.66114580466895401</v>
      </c>
      <c r="N219">
        <v>-1.0506527848473399</v>
      </c>
      <c r="O219">
        <v>1.7275040024438</v>
      </c>
      <c r="P219" s="4">
        <f t="shared" si="47"/>
        <v>39871</v>
      </c>
      <c r="Q219" s="3">
        <f t="shared" si="48"/>
        <v>7</v>
      </c>
      <c r="R219" s="3">
        <f t="shared" si="49"/>
        <v>5</v>
      </c>
      <c r="S219" s="3">
        <f t="shared" si="50"/>
        <v>4</v>
      </c>
      <c r="T219" s="3">
        <f t="shared" si="51"/>
        <v>3</v>
      </c>
      <c r="U219" s="3">
        <f t="shared" si="52"/>
        <v>2</v>
      </c>
      <c r="V219" s="3">
        <f t="shared" si="53"/>
        <v>11</v>
      </c>
      <c r="W219" s="3">
        <f t="shared" si="54"/>
        <v>14</v>
      </c>
      <c r="X219" s="3">
        <f t="shared" si="55"/>
        <v>8</v>
      </c>
      <c r="Y219" s="3">
        <f t="shared" si="56"/>
        <v>6</v>
      </c>
      <c r="Z219" s="3">
        <f t="shared" si="57"/>
        <v>9</v>
      </c>
      <c r="AA219" s="3">
        <f t="shared" si="58"/>
        <v>10</v>
      </c>
      <c r="AB219" s="3">
        <f t="shared" si="59"/>
        <v>12</v>
      </c>
      <c r="AC219" s="3">
        <f t="shared" si="60"/>
        <v>13</v>
      </c>
      <c r="AD219" s="3">
        <f t="shared" si="61"/>
        <v>1</v>
      </c>
    </row>
    <row r="220" spans="1:30" x14ac:dyDescent="0.25">
      <c r="A220" s="2">
        <v>39903</v>
      </c>
      <c r="B220">
        <v>-0.240538192826796</v>
      </c>
      <c r="C220">
        <v>-0.24134136733484199</v>
      </c>
      <c r="D220">
        <v>-1.0530494758300599</v>
      </c>
      <c r="E220">
        <v>-0.94064254401087899</v>
      </c>
      <c r="F220">
        <v>1.1079976355147001</v>
      </c>
      <c r="G220">
        <v>-0.53739729906663303</v>
      </c>
      <c r="H220">
        <v>-0.27223391664711599</v>
      </c>
      <c r="I220">
        <v>0.61958992771591603</v>
      </c>
      <c r="J220">
        <v>-0.57434995169689296</v>
      </c>
      <c r="K220">
        <v>0.95121899508859198</v>
      </c>
      <c r="L220">
        <v>1.20177587848847</v>
      </c>
      <c r="M220">
        <v>1.4847613509489199</v>
      </c>
      <c r="N220">
        <v>0.45095999923167501</v>
      </c>
      <c r="O220">
        <v>-1.95675103957505</v>
      </c>
      <c r="P220" s="4">
        <f t="shared" si="47"/>
        <v>39903</v>
      </c>
      <c r="Q220" s="3">
        <f t="shared" si="48"/>
        <v>7</v>
      </c>
      <c r="R220" s="3">
        <f t="shared" si="49"/>
        <v>8</v>
      </c>
      <c r="S220" s="3">
        <f t="shared" si="50"/>
        <v>13</v>
      </c>
      <c r="T220" s="3">
        <f t="shared" si="51"/>
        <v>12</v>
      </c>
      <c r="U220" s="3">
        <f t="shared" si="52"/>
        <v>3</v>
      </c>
      <c r="V220" s="3">
        <f t="shared" si="53"/>
        <v>10</v>
      </c>
      <c r="W220" s="3">
        <f t="shared" si="54"/>
        <v>9</v>
      </c>
      <c r="X220" s="3">
        <f t="shared" si="55"/>
        <v>5</v>
      </c>
      <c r="Y220" s="3">
        <f t="shared" si="56"/>
        <v>11</v>
      </c>
      <c r="Z220" s="3">
        <f t="shared" si="57"/>
        <v>4</v>
      </c>
      <c r="AA220" s="3">
        <f t="shared" si="58"/>
        <v>2</v>
      </c>
      <c r="AB220" s="3">
        <f t="shared" si="59"/>
        <v>1</v>
      </c>
      <c r="AC220" s="3">
        <f t="shared" si="60"/>
        <v>6</v>
      </c>
      <c r="AD220" s="3">
        <f t="shared" si="61"/>
        <v>14</v>
      </c>
    </row>
    <row r="221" spans="1:30" x14ac:dyDescent="0.25">
      <c r="A221" s="2">
        <v>39933</v>
      </c>
      <c r="B221">
        <v>5.1556015732188099E-2</v>
      </c>
      <c r="C221">
        <v>0.523007222591371</v>
      </c>
      <c r="D221">
        <v>9.2540402607891703E-2</v>
      </c>
      <c r="E221">
        <v>0.34033709515294203</v>
      </c>
      <c r="F221">
        <v>1.9948703885088701</v>
      </c>
      <c r="G221">
        <v>-0.81456999604859404</v>
      </c>
      <c r="H221">
        <v>-2.4065694431982898</v>
      </c>
      <c r="I221">
        <v>-0.109066675414094</v>
      </c>
      <c r="J221">
        <v>-6.45295326460544E-3</v>
      </c>
      <c r="K221">
        <v>1.86594544281934E-2</v>
      </c>
      <c r="L221">
        <v>6.3161119025227794E-2</v>
      </c>
      <c r="M221">
        <v>3.4155796892248402E-2</v>
      </c>
      <c r="N221">
        <v>-0.92123144809317403</v>
      </c>
      <c r="O221">
        <v>1.13960302107982</v>
      </c>
      <c r="P221" s="4">
        <f t="shared" si="47"/>
        <v>39933</v>
      </c>
      <c r="Q221" s="3">
        <f t="shared" si="48"/>
        <v>7</v>
      </c>
      <c r="R221" s="3">
        <f t="shared" si="49"/>
        <v>3</v>
      </c>
      <c r="S221" s="3">
        <f t="shared" si="50"/>
        <v>5</v>
      </c>
      <c r="T221" s="3">
        <f t="shared" si="51"/>
        <v>4</v>
      </c>
      <c r="U221" s="3">
        <f t="shared" si="52"/>
        <v>1</v>
      </c>
      <c r="V221" s="3">
        <f t="shared" si="53"/>
        <v>12</v>
      </c>
      <c r="W221" s="3">
        <f t="shared" si="54"/>
        <v>14</v>
      </c>
      <c r="X221" s="3">
        <f t="shared" si="55"/>
        <v>11</v>
      </c>
      <c r="Y221" s="3">
        <f t="shared" si="56"/>
        <v>10</v>
      </c>
      <c r="Z221" s="3">
        <f t="shared" si="57"/>
        <v>9</v>
      </c>
      <c r="AA221" s="3">
        <f t="shared" si="58"/>
        <v>6</v>
      </c>
      <c r="AB221" s="3">
        <f t="shared" si="59"/>
        <v>8</v>
      </c>
      <c r="AC221" s="3">
        <f t="shared" si="60"/>
        <v>13</v>
      </c>
      <c r="AD221" s="3">
        <f t="shared" si="61"/>
        <v>2</v>
      </c>
    </row>
    <row r="222" spans="1:30" x14ac:dyDescent="0.25">
      <c r="A222" s="2">
        <v>39962</v>
      </c>
      <c r="B222">
        <v>-0.33025614522331298</v>
      </c>
      <c r="C222">
        <v>0.20611156861367599</v>
      </c>
      <c r="D222">
        <v>-0.494244178309375</v>
      </c>
      <c r="E222">
        <v>-0.19350661309059</v>
      </c>
      <c r="F222">
        <v>2.3457903705556702</v>
      </c>
      <c r="G222">
        <v>-0.73357760574560504</v>
      </c>
      <c r="H222">
        <v>-2.1357438782713398</v>
      </c>
      <c r="I222">
        <v>0.25919748092219203</v>
      </c>
      <c r="J222">
        <v>-0.107255130266374</v>
      </c>
      <c r="K222">
        <v>0.591129102589523</v>
      </c>
      <c r="L222">
        <v>0.82066474302137804</v>
      </c>
      <c r="M222">
        <v>0.64814701081444104</v>
      </c>
      <c r="N222">
        <v>-0.60949179424010502</v>
      </c>
      <c r="O222">
        <v>-0.26696493137017602</v>
      </c>
      <c r="P222" s="4">
        <f t="shared" si="47"/>
        <v>39962</v>
      </c>
      <c r="Q222" s="3">
        <f t="shared" si="48"/>
        <v>10</v>
      </c>
      <c r="R222" s="3">
        <f t="shared" si="49"/>
        <v>6</v>
      </c>
      <c r="S222" s="3">
        <f t="shared" si="50"/>
        <v>11</v>
      </c>
      <c r="T222" s="3">
        <f t="shared" si="51"/>
        <v>8</v>
      </c>
      <c r="U222" s="3">
        <f t="shared" si="52"/>
        <v>1</v>
      </c>
      <c r="V222" s="3">
        <f t="shared" si="53"/>
        <v>13</v>
      </c>
      <c r="W222" s="3">
        <f t="shared" si="54"/>
        <v>14</v>
      </c>
      <c r="X222" s="3">
        <f t="shared" si="55"/>
        <v>5</v>
      </c>
      <c r="Y222" s="3">
        <f t="shared" si="56"/>
        <v>7</v>
      </c>
      <c r="Z222" s="3">
        <f t="shared" si="57"/>
        <v>4</v>
      </c>
      <c r="AA222" s="3">
        <f t="shared" si="58"/>
        <v>2</v>
      </c>
      <c r="AB222" s="3">
        <f t="shared" si="59"/>
        <v>3</v>
      </c>
      <c r="AC222" s="3">
        <f t="shared" si="60"/>
        <v>12</v>
      </c>
      <c r="AD222" s="3">
        <f t="shared" si="61"/>
        <v>9</v>
      </c>
    </row>
    <row r="223" spans="1:30" x14ac:dyDescent="0.25">
      <c r="A223" s="2">
        <v>39994</v>
      </c>
      <c r="B223">
        <v>-0.137373605418846</v>
      </c>
      <c r="C223">
        <v>0.470405954563272</v>
      </c>
      <c r="D223">
        <v>-0.176139040466576</v>
      </c>
      <c r="E223">
        <v>6.2539714209866606E-2</v>
      </c>
      <c r="F223">
        <v>2.3019181608834098</v>
      </c>
      <c r="G223">
        <v>-0.84399896035984801</v>
      </c>
      <c r="H223">
        <v>-2.3073443301776799</v>
      </c>
      <c r="I223">
        <v>1.5758864956292501E-2</v>
      </c>
      <c r="J223">
        <v>0.140387134693675</v>
      </c>
      <c r="K223">
        <v>0.25199319210380899</v>
      </c>
      <c r="L223">
        <v>0.29514396180815899</v>
      </c>
      <c r="M223">
        <v>0.20290194070956399</v>
      </c>
      <c r="N223">
        <v>-0.89309097496794099</v>
      </c>
      <c r="O223">
        <v>0.61689798746284497</v>
      </c>
      <c r="P223" s="4">
        <f t="shared" si="47"/>
        <v>39994</v>
      </c>
      <c r="Q223" s="3">
        <f t="shared" si="48"/>
        <v>10</v>
      </c>
      <c r="R223" s="3">
        <f t="shared" si="49"/>
        <v>3</v>
      </c>
      <c r="S223" s="3">
        <f t="shared" si="50"/>
        <v>11</v>
      </c>
      <c r="T223" s="3">
        <f t="shared" si="51"/>
        <v>8</v>
      </c>
      <c r="U223" s="3">
        <f t="shared" si="52"/>
        <v>1</v>
      </c>
      <c r="V223" s="3">
        <f t="shared" si="53"/>
        <v>12</v>
      </c>
      <c r="W223" s="3">
        <f t="shared" si="54"/>
        <v>14</v>
      </c>
      <c r="X223" s="3">
        <f t="shared" si="55"/>
        <v>9</v>
      </c>
      <c r="Y223" s="3">
        <f t="shared" si="56"/>
        <v>7</v>
      </c>
      <c r="Z223" s="3">
        <f t="shared" si="57"/>
        <v>5</v>
      </c>
      <c r="AA223" s="3">
        <f t="shared" si="58"/>
        <v>4</v>
      </c>
      <c r="AB223" s="3">
        <f t="shared" si="59"/>
        <v>6</v>
      </c>
      <c r="AC223" s="3">
        <f t="shared" si="60"/>
        <v>13</v>
      </c>
      <c r="AD223" s="3">
        <f t="shared" si="61"/>
        <v>2</v>
      </c>
    </row>
    <row r="224" spans="1:30" x14ac:dyDescent="0.25">
      <c r="A224" s="2">
        <v>40025</v>
      </c>
      <c r="B224">
        <v>-0.193693525494151</v>
      </c>
      <c r="C224">
        <v>0.325972813954164</v>
      </c>
      <c r="D224">
        <v>-0.270426229753504</v>
      </c>
      <c r="E224">
        <v>1.07509526332757E-2</v>
      </c>
      <c r="F224">
        <v>2.3201602281397</v>
      </c>
      <c r="G224">
        <v>-0.83825885880836704</v>
      </c>
      <c r="H224">
        <v>-2.31552446703212</v>
      </c>
      <c r="I224">
        <v>0.102400281613133</v>
      </c>
      <c r="J224">
        <v>0.15066666267378501</v>
      </c>
      <c r="K224">
        <v>0.38571107903662999</v>
      </c>
      <c r="L224">
        <v>0.45958362939729103</v>
      </c>
      <c r="M224">
        <v>0.33439549298101301</v>
      </c>
      <c r="N224">
        <v>-0.83555165578535995</v>
      </c>
      <c r="O224">
        <v>0.363813596444514</v>
      </c>
      <c r="P224" s="4">
        <f t="shared" si="47"/>
        <v>40025</v>
      </c>
      <c r="Q224" s="3">
        <f t="shared" si="48"/>
        <v>10</v>
      </c>
      <c r="R224" s="3">
        <f t="shared" si="49"/>
        <v>6</v>
      </c>
      <c r="S224" s="3">
        <f t="shared" si="50"/>
        <v>11</v>
      </c>
      <c r="T224" s="3">
        <f t="shared" si="51"/>
        <v>9</v>
      </c>
      <c r="U224" s="3">
        <f t="shared" si="52"/>
        <v>1</v>
      </c>
      <c r="V224" s="3">
        <f t="shared" si="53"/>
        <v>13</v>
      </c>
      <c r="W224" s="3">
        <f t="shared" si="54"/>
        <v>14</v>
      </c>
      <c r="X224" s="3">
        <f t="shared" si="55"/>
        <v>8</v>
      </c>
      <c r="Y224" s="3">
        <f t="shared" si="56"/>
        <v>7</v>
      </c>
      <c r="Z224" s="3">
        <f t="shared" si="57"/>
        <v>3</v>
      </c>
      <c r="AA224" s="3">
        <f t="shared" si="58"/>
        <v>2</v>
      </c>
      <c r="AB224" s="3">
        <f t="shared" si="59"/>
        <v>5</v>
      </c>
      <c r="AC224" s="3">
        <f t="shared" si="60"/>
        <v>12</v>
      </c>
      <c r="AD224" s="3">
        <f t="shared" si="61"/>
        <v>4</v>
      </c>
    </row>
    <row r="225" spans="1:30" x14ac:dyDescent="0.25">
      <c r="A225" s="2">
        <v>40056</v>
      </c>
      <c r="B225">
        <v>-3.7860583054063597E-2</v>
      </c>
      <c r="C225">
        <v>0.45592529484528399</v>
      </c>
      <c r="D225">
        <v>6.8968715967199598E-2</v>
      </c>
      <c r="E225">
        <v>0.21680993095352</v>
      </c>
      <c r="F225">
        <v>2.0766495906715901</v>
      </c>
      <c r="G225">
        <v>-0.77850156063839704</v>
      </c>
      <c r="H225">
        <v>-2.4192009786656099</v>
      </c>
      <c r="I225">
        <v>-4.1325427324503498E-2</v>
      </c>
      <c r="J225">
        <v>0.28356867784078299</v>
      </c>
      <c r="K225">
        <v>9.3053229853369696E-2</v>
      </c>
      <c r="L225">
        <v>7.4675987942382999E-3</v>
      </c>
      <c r="M225">
        <v>-1.04692199520727E-2</v>
      </c>
      <c r="N225">
        <v>-0.92535340627754203</v>
      </c>
      <c r="O225">
        <v>1.0102681369862001</v>
      </c>
      <c r="P225" s="4">
        <f t="shared" si="47"/>
        <v>40056</v>
      </c>
      <c r="Q225" s="3">
        <f t="shared" si="48"/>
        <v>10</v>
      </c>
      <c r="R225" s="3">
        <f t="shared" si="49"/>
        <v>3</v>
      </c>
      <c r="S225" s="3">
        <f t="shared" si="50"/>
        <v>7</v>
      </c>
      <c r="T225" s="3">
        <f t="shared" si="51"/>
        <v>5</v>
      </c>
      <c r="U225" s="3">
        <f t="shared" si="52"/>
        <v>1</v>
      </c>
      <c r="V225" s="3">
        <f t="shared" si="53"/>
        <v>12</v>
      </c>
      <c r="W225" s="3">
        <f t="shared" si="54"/>
        <v>14</v>
      </c>
      <c r="X225" s="3">
        <f t="shared" si="55"/>
        <v>11</v>
      </c>
      <c r="Y225" s="3">
        <f t="shared" si="56"/>
        <v>4</v>
      </c>
      <c r="Z225" s="3">
        <f t="shared" si="57"/>
        <v>6</v>
      </c>
      <c r="AA225" s="3">
        <f t="shared" si="58"/>
        <v>8</v>
      </c>
      <c r="AB225" s="3">
        <f t="shared" si="59"/>
        <v>9</v>
      </c>
      <c r="AC225" s="3">
        <f t="shared" si="60"/>
        <v>13</v>
      </c>
      <c r="AD225" s="3">
        <f t="shared" si="61"/>
        <v>2</v>
      </c>
    </row>
    <row r="226" spans="1:30" x14ac:dyDescent="0.25">
      <c r="A226" s="2">
        <v>40086</v>
      </c>
      <c r="B226">
        <v>1.84253695087386E-2</v>
      </c>
      <c r="C226">
        <v>0.47249329582911498</v>
      </c>
      <c r="D226">
        <v>9.2250652015946802E-2</v>
      </c>
      <c r="E226">
        <v>0.22849037833552499</v>
      </c>
      <c r="F226">
        <v>2.0498239500387401</v>
      </c>
      <c r="G226">
        <v>-0.71439701619108997</v>
      </c>
      <c r="H226">
        <v>-2.4742877955880802</v>
      </c>
      <c r="I226">
        <v>-1.09437662531888E-2</v>
      </c>
      <c r="J226">
        <v>0.27020514444733601</v>
      </c>
      <c r="K226">
        <v>8.2159690609720795E-2</v>
      </c>
      <c r="L226">
        <v>-9.19963123043335E-2</v>
      </c>
      <c r="M226">
        <v>-5.3831860729512002E-2</v>
      </c>
      <c r="N226">
        <v>-0.87800431393621503</v>
      </c>
      <c r="O226">
        <v>1.0096125842173</v>
      </c>
      <c r="P226" s="4">
        <f t="shared" si="47"/>
        <v>40086</v>
      </c>
      <c r="Q226" s="3">
        <f t="shared" si="48"/>
        <v>8</v>
      </c>
      <c r="R226" s="3">
        <f t="shared" si="49"/>
        <v>3</v>
      </c>
      <c r="S226" s="3">
        <f t="shared" si="50"/>
        <v>6</v>
      </c>
      <c r="T226" s="3">
        <f t="shared" si="51"/>
        <v>5</v>
      </c>
      <c r="U226" s="3">
        <f t="shared" si="52"/>
        <v>1</v>
      </c>
      <c r="V226" s="3">
        <f t="shared" si="53"/>
        <v>12</v>
      </c>
      <c r="W226" s="3">
        <f t="shared" si="54"/>
        <v>14</v>
      </c>
      <c r="X226" s="3">
        <f t="shared" si="55"/>
        <v>9</v>
      </c>
      <c r="Y226" s="3">
        <f t="shared" si="56"/>
        <v>4</v>
      </c>
      <c r="Z226" s="3">
        <f t="shared" si="57"/>
        <v>7</v>
      </c>
      <c r="AA226" s="3">
        <f t="shared" si="58"/>
        <v>11</v>
      </c>
      <c r="AB226" s="3">
        <f t="shared" si="59"/>
        <v>10</v>
      </c>
      <c r="AC226" s="3">
        <f t="shared" si="60"/>
        <v>13</v>
      </c>
      <c r="AD226" s="3">
        <f t="shared" si="61"/>
        <v>2</v>
      </c>
    </row>
    <row r="227" spans="1:30" x14ac:dyDescent="0.25">
      <c r="A227" s="2">
        <v>40116</v>
      </c>
      <c r="B227">
        <v>2.9845598725181801E-2</v>
      </c>
      <c r="C227">
        <v>0.43938866675597399</v>
      </c>
      <c r="D227">
        <v>8.5634841565419798E-2</v>
      </c>
      <c r="E227">
        <v>0.21036493846097501</v>
      </c>
      <c r="F227">
        <v>2.0660664746953299</v>
      </c>
      <c r="G227">
        <v>-0.76999435560363505</v>
      </c>
      <c r="H227">
        <v>-2.4106684965875198</v>
      </c>
      <c r="I227">
        <v>-5.9122819056282798E-2</v>
      </c>
      <c r="J227">
        <v>0.307977613219726</v>
      </c>
      <c r="K227">
        <v>8.6447125944769092E-3</v>
      </c>
      <c r="L227">
        <v>-3.6318183099265697E-2</v>
      </c>
      <c r="M227">
        <v>-9.8616962108945994E-2</v>
      </c>
      <c r="N227">
        <v>-0.87311814489258399</v>
      </c>
      <c r="O227">
        <v>1.0999161153311401</v>
      </c>
      <c r="P227" s="4">
        <f t="shared" si="47"/>
        <v>40116</v>
      </c>
      <c r="Q227" s="3">
        <f t="shared" si="48"/>
        <v>7</v>
      </c>
      <c r="R227" s="3">
        <f t="shared" si="49"/>
        <v>3</v>
      </c>
      <c r="S227" s="3">
        <f t="shared" si="50"/>
        <v>6</v>
      </c>
      <c r="T227" s="3">
        <f t="shared" si="51"/>
        <v>5</v>
      </c>
      <c r="U227" s="3">
        <f t="shared" si="52"/>
        <v>1</v>
      </c>
      <c r="V227" s="3">
        <f t="shared" si="53"/>
        <v>12</v>
      </c>
      <c r="W227" s="3">
        <f t="shared" si="54"/>
        <v>14</v>
      </c>
      <c r="X227" s="3">
        <f t="shared" si="55"/>
        <v>10</v>
      </c>
      <c r="Y227" s="3">
        <f t="shared" si="56"/>
        <v>4</v>
      </c>
      <c r="Z227" s="3">
        <f t="shared" si="57"/>
        <v>8</v>
      </c>
      <c r="AA227" s="3">
        <f t="shared" si="58"/>
        <v>9</v>
      </c>
      <c r="AB227" s="3">
        <f t="shared" si="59"/>
        <v>11</v>
      </c>
      <c r="AC227" s="3">
        <f t="shared" si="60"/>
        <v>13</v>
      </c>
      <c r="AD227" s="3">
        <f t="shared" si="61"/>
        <v>2</v>
      </c>
    </row>
    <row r="228" spans="1:30" x14ac:dyDescent="0.25">
      <c r="A228" s="2">
        <v>40147</v>
      </c>
      <c r="B228">
        <v>-3.4027584421053698E-2</v>
      </c>
      <c r="C228">
        <v>0.41941898795520099</v>
      </c>
      <c r="D228">
        <v>-3.4326669324430403E-2</v>
      </c>
      <c r="E228">
        <v>0.15543205612442301</v>
      </c>
      <c r="F228">
        <v>2.0987800190031098</v>
      </c>
      <c r="G228">
        <v>-0.79643060637602303</v>
      </c>
      <c r="H228">
        <v>-2.5081253706215798</v>
      </c>
      <c r="I228">
        <v>7.7490810555735697E-3</v>
      </c>
      <c r="J228">
        <v>0.26601041882277998</v>
      </c>
      <c r="K228">
        <v>0.17553115884734899</v>
      </c>
      <c r="L228">
        <v>0.121448730770932</v>
      </c>
      <c r="M228">
        <v>2.65330101132293E-2</v>
      </c>
      <c r="N228">
        <v>-0.76918896352102395</v>
      </c>
      <c r="O228">
        <v>0.87119573157152297</v>
      </c>
      <c r="P228" s="4">
        <f t="shared" si="47"/>
        <v>40147</v>
      </c>
      <c r="Q228" s="3">
        <f t="shared" si="48"/>
        <v>10</v>
      </c>
      <c r="R228" s="3">
        <f t="shared" si="49"/>
        <v>3</v>
      </c>
      <c r="S228" s="3">
        <f t="shared" si="50"/>
        <v>11</v>
      </c>
      <c r="T228" s="3">
        <f t="shared" si="51"/>
        <v>6</v>
      </c>
      <c r="U228" s="3">
        <f t="shared" si="52"/>
        <v>1</v>
      </c>
      <c r="V228" s="3">
        <f t="shared" si="53"/>
        <v>13</v>
      </c>
      <c r="W228" s="3">
        <f t="shared" si="54"/>
        <v>14</v>
      </c>
      <c r="X228" s="3">
        <f t="shared" si="55"/>
        <v>9</v>
      </c>
      <c r="Y228" s="3">
        <f t="shared" si="56"/>
        <v>4</v>
      </c>
      <c r="Z228" s="3">
        <f t="shared" si="57"/>
        <v>5</v>
      </c>
      <c r="AA228" s="3">
        <f t="shared" si="58"/>
        <v>7</v>
      </c>
      <c r="AB228" s="3">
        <f t="shared" si="59"/>
        <v>8</v>
      </c>
      <c r="AC228" s="3">
        <f t="shared" si="60"/>
        <v>12</v>
      </c>
      <c r="AD228" s="3">
        <f t="shared" si="61"/>
        <v>2</v>
      </c>
    </row>
    <row r="229" spans="1:30" x14ac:dyDescent="0.25">
      <c r="A229" s="2">
        <v>40178</v>
      </c>
      <c r="B229">
        <v>-4.4356232430212403E-2</v>
      </c>
      <c r="C229">
        <v>0.38944561123841398</v>
      </c>
      <c r="D229">
        <v>3.10451727689951E-3</v>
      </c>
      <c r="E229">
        <v>0.17253100968673099</v>
      </c>
      <c r="F229">
        <v>2.0922768174530399</v>
      </c>
      <c r="G229">
        <v>-0.79478144517582205</v>
      </c>
      <c r="H229">
        <v>-2.5176144241384701</v>
      </c>
      <c r="I229">
        <v>9.0740683443224293E-2</v>
      </c>
      <c r="J229">
        <v>0.29624013197896498</v>
      </c>
      <c r="K229">
        <v>0.15147040381997501</v>
      </c>
      <c r="L229">
        <v>7.8805301876009801E-2</v>
      </c>
      <c r="M229">
        <v>3.7348216453755703E-2</v>
      </c>
      <c r="N229">
        <v>-0.79655653269912297</v>
      </c>
      <c r="O229">
        <v>0.841345941216608</v>
      </c>
      <c r="P229" s="4">
        <f t="shared" si="47"/>
        <v>40178</v>
      </c>
      <c r="Q229" s="3">
        <f t="shared" si="48"/>
        <v>11</v>
      </c>
      <c r="R229" s="3">
        <f t="shared" si="49"/>
        <v>3</v>
      </c>
      <c r="S229" s="3">
        <f t="shared" si="50"/>
        <v>10</v>
      </c>
      <c r="T229" s="3">
        <f t="shared" si="51"/>
        <v>5</v>
      </c>
      <c r="U229" s="3">
        <f t="shared" si="52"/>
        <v>1</v>
      </c>
      <c r="V229" s="3">
        <f t="shared" si="53"/>
        <v>12</v>
      </c>
      <c r="W229" s="3">
        <f t="shared" si="54"/>
        <v>14</v>
      </c>
      <c r="X229" s="3">
        <f t="shared" si="55"/>
        <v>7</v>
      </c>
      <c r="Y229" s="3">
        <f t="shared" si="56"/>
        <v>4</v>
      </c>
      <c r="Z229" s="3">
        <f t="shared" si="57"/>
        <v>6</v>
      </c>
      <c r="AA229" s="3">
        <f t="shared" si="58"/>
        <v>8</v>
      </c>
      <c r="AB229" s="3">
        <f t="shared" si="59"/>
        <v>9</v>
      </c>
      <c r="AC229" s="3">
        <f t="shared" si="60"/>
        <v>13</v>
      </c>
      <c r="AD229" s="3">
        <f t="shared" si="61"/>
        <v>2</v>
      </c>
    </row>
    <row r="230" spans="1:30" x14ac:dyDescent="0.25">
      <c r="A230" s="2">
        <v>40207</v>
      </c>
      <c r="B230">
        <v>-7.5237228879132201E-2</v>
      </c>
      <c r="C230">
        <v>0.37535945865822901</v>
      </c>
      <c r="D230">
        <v>7.0338550217769902E-3</v>
      </c>
      <c r="E230">
        <v>0.164412347625846</v>
      </c>
      <c r="F230">
        <v>2.06763031592497</v>
      </c>
      <c r="G230">
        <v>-0.83248355676789898</v>
      </c>
      <c r="H230">
        <v>-2.5050652544291898</v>
      </c>
      <c r="I230">
        <v>0.124569690628087</v>
      </c>
      <c r="J230">
        <v>0.28371555758831501</v>
      </c>
      <c r="K230">
        <v>8.2742894095360398E-2</v>
      </c>
      <c r="L230">
        <v>0.13957495131639</v>
      </c>
      <c r="M230">
        <v>7.2349173514391005E-2</v>
      </c>
      <c r="N230">
        <v>-0.80399452258488102</v>
      </c>
      <c r="O230">
        <v>0.89939231828773603</v>
      </c>
      <c r="P230" s="4">
        <f t="shared" si="47"/>
        <v>40207</v>
      </c>
      <c r="Q230" s="3">
        <f t="shared" si="48"/>
        <v>11</v>
      </c>
      <c r="R230" s="3">
        <f t="shared" si="49"/>
        <v>3</v>
      </c>
      <c r="S230" s="3">
        <f t="shared" si="50"/>
        <v>10</v>
      </c>
      <c r="T230" s="3">
        <f t="shared" si="51"/>
        <v>5</v>
      </c>
      <c r="U230" s="3">
        <f t="shared" si="52"/>
        <v>1</v>
      </c>
      <c r="V230" s="3">
        <f t="shared" si="53"/>
        <v>13</v>
      </c>
      <c r="W230" s="3">
        <f t="shared" si="54"/>
        <v>14</v>
      </c>
      <c r="X230" s="3">
        <f t="shared" si="55"/>
        <v>7</v>
      </c>
      <c r="Y230" s="3">
        <f t="shared" si="56"/>
        <v>4</v>
      </c>
      <c r="Z230" s="3">
        <f t="shared" si="57"/>
        <v>8</v>
      </c>
      <c r="AA230" s="3">
        <f t="shared" si="58"/>
        <v>6</v>
      </c>
      <c r="AB230" s="3">
        <f t="shared" si="59"/>
        <v>9</v>
      </c>
      <c r="AC230" s="3">
        <f t="shared" si="60"/>
        <v>12</v>
      </c>
      <c r="AD230" s="3">
        <f t="shared" si="61"/>
        <v>2</v>
      </c>
    </row>
    <row r="231" spans="1:30" x14ac:dyDescent="0.25">
      <c r="A231" s="2">
        <v>40235</v>
      </c>
      <c r="B231">
        <v>-0.24798517280238899</v>
      </c>
      <c r="C231">
        <v>0.14046581097265801</v>
      </c>
      <c r="D231">
        <v>-0.46662035180622202</v>
      </c>
      <c r="E231">
        <v>-0.198941121281872</v>
      </c>
      <c r="F231">
        <v>2.25073170830637</v>
      </c>
      <c r="G231">
        <v>-0.80814049608923</v>
      </c>
      <c r="H231">
        <v>-2.2702143367857599</v>
      </c>
      <c r="I231">
        <v>0.312823828773095</v>
      </c>
      <c r="J231">
        <v>-4.79115576508473E-2</v>
      </c>
      <c r="K231">
        <v>0.514090340725463</v>
      </c>
      <c r="L231">
        <v>0.80923502425637395</v>
      </c>
      <c r="M231">
        <v>0.68130154053435199</v>
      </c>
      <c r="N231">
        <v>-0.53635403089445999</v>
      </c>
      <c r="O231">
        <v>-0.132481186257527</v>
      </c>
      <c r="P231" s="4">
        <f t="shared" si="47"/>
        <v>40235</v>
      </c>
      <c r="Q231" s="3">
        <f t="shared" si="48"/>
        <v>10</v>
      </c>
      <c r="R231" s="3">
        <f t="shared" si="49"/>
        <v>6</v>
      </c>
      <c r="S231" s="3">
        <f t="shared" si="50"/>
        <v>11</v>
      </c>
      <c r="T231" s="3">
        <f t="shared" si="51"/>
        <v>9</v>
      </c>
      <c r="U231" s="3">
        <f t="shared" si="52"/>
        <v>1</v>
      </c>
      <c r="V231" s="3">
        <f t="shared" si="53"/>
        <v>13</v>
      </c>
      <c r="W231" s="3">
        <f t="shared" si="54"/>
        <v>14</v>
      </c>
      <c r="X231" s="3">
        <f t="shared" si="55"/>
        <v>5</v>
      </c>
      <c r="Y231" s="3">
        <f t="shared" si="56"/>
        <v>7</v>
      </c>
      <c r="Z231" s="3">
        <f t="shared" si="57"/>
        <v>4</v>
      </c>
      <c r="AA231" s="3">
        <f t="shared" si="58"/>
        <v>2</v>
      </c>
      <c r="AB231" s="3">
        <f t="shared" si="59"/>
        <v>3</v>
      </c>
      <c r="AC231" s="3">
        <f t="shared" si="60"/>
        <v>12</v>
      </c>
      <c r="AD231" s="3">
        <f t="shared" si="61"/>
        <v>8</v>
      </c>
    </row>
    <row r="232" spans="1:30" x14ac:dyDescent="0.25">
      <c r="A232" s="2">
        <v>40268</v>
      </c>
      <c r="B232">
        <v>-0.160288334549507</v>
      </c>
      <c r="C232">
        <v>0.30048593844008697</v>
      </c>
      <c r="D232">
        <v>-0.21336236516040599</v>
      </c>
      <c r="E232">
        <v>3.6815807752527602E-2</v>
      </c>
      <c r="F232">
        <v>2.2141528027931701</v>
      </c>
      <c r="G232">
        <v>-0.87052785451633297</v>
      </c>
      <c r="H232">
        <v>-2.4551041719170899</v>
      </c>
      <c r="I232">
        <v>0.207753248745876</v>
      </c>
      <c r="J232">
        <v>0.112307071560743</v>
      </c>
      <c r="K232">
        <v>0.21159616175927701</v>
      </c>
      <c r="L232">
        <v>0.46653861814730702</v>
      </c>
      <c r="M232">
        <v>0.35198652579705703</v>
      </c>
      <c r="N232">
        <v>-0.68715265883594601</v>
      </c>
      <c r="O232">
        <v>0.48479920998324</v>
      </c>
      <c r="P232" s="4">
        <f t="shared" si="47"/>
        <v>40268</v>
      </c>
      <c r="Q232" s="3">
        <f t="shared" si="48"/>
        <v>10</v>
      </c>
      <c r="R232" s="3">
        <f t="shared" si="49"/>
        <v>5</v>
      </c>
      <c r="S232" s="3">
        <f t="shared" si="50"/>
        <v>11</v>
      </c>
      <c r="T232" s="3">
        <f t="shared" si="51"/>
        <v>9</v>
      </c>
      <c r="U232" s="3">
        <f t="shared" si="52"/>
        <v>1</v>
      </c>
      <c r="V232" s="3">
        <f t="shared" si="53"/>
        <v>13</v>
      </c>
      <c r="W232" s="3">
        <f t="shared" si="54"/>
        <v>14</v>
      </c>
      <c r="X232" s="3">
        <f t="shared" si="55"/>
        <v>7</v>
      </c>
      <c r="Y232" s="3">
        <f t="shared" si="56"/>
        <v>8</v>
      </c>
      <c r="Z232" s="3">
        <f t="shared" si="57"/>
        <v>6</v>
      </c>
      <c r="AA232" s="3">
        <f t="shared" si="58"/>
        <v>3</v>
      </c>
      <c r="AB232" s="3">
        <f t="shared" si="59"/>
        <v>4</v>
      </c>
      <c r="AC232" s="3">
        <f t="shared" si="60"/>
        <v>12</v>
      </c>
      <c r="AD232" s="3">
        <f t="shared" si="61"/>
        <v>2</v>
      </c>
    </row>
    <row r="233" spans="1:30" x14ac:dyDescent="0.25">
      <c r="A233" s="2">
        <v>40298</v>
      </c>
      <c r="B233">
        <v>-0.142311511183696</v>
      </c>
      <c r="C233">
        <v>0.36631560694465998</v>
      </c>
      <c r="D233">
        <v>-0.19575461929532001</v>
      </c>
      <c r="E233">
        <v>8.6835960560429207E-2</v>
      </c>
      <c r="F233">
        <v>2.1605560267937101</v>
      </c>
      <c r="G233">
        <v>-0.93934285623940705</v>
      </c>
      <c r="H233">
        <v>-2.4414528962278199</v>
      </c>
      <c r="I233">
        <v>0.194176260514106</v>
      </c>
      <c r="J233">
        <v>0.21394965743487099</v>
      </c>
      <c r="K233">
        <v>9.6298776188220803E-2</v>
      </c>
      <c r="L233">
        <v>0.43343846557715199</v>
      </c>
      <c r="M233">
        <v>0.23982199646533101</v>
      </c>
      <c r="N233">
        <v>-0.72469632235537496</v>
      </c>
      <c r="O233">
        <v>0.65216545482313104</v>
      </c>
      <c r="P233" s="4">
        <f t="shared" si="47"/>
        <v>40298</v>
      </c>
      <c r="Q233" s="3">
        <f t="shared" si="48"/>
        <v>10</v>
      </c>
      <c r="R233" s="3">
        <f t="shared" si="49"/>
        <v>4</v>
      </c>
      <c r="S233" s="3">
        <f t="shared" si="50"/>
        <v>11</v>
      </c>
      <c r="T233" s="3">
        <f t="shared" si="51"/>
        <v>9</v>
      </c>
      <c r="U233" s="3">
        <f t="shared" si="52"/>
        <v>1</v>
      </c>
      <c r="V233" s="3">
        <f t="shared" si="53"/>
        <v>13</v>
      </c>
      <c r="W233" s="3">
        <f t="shared" si="54"/>
        <v>14</v>
      </c>
      <c r="X233" s="3">
        <f t="shared" si="55"/>
        <v>7</v>
      </c>
      <c r="Y233" s="3">
        <f t="shared" si="56"/>
        <v>6</v>
      </c>
      <c r="Z233" s="3">
        <f t="shared" si="57"/>
        <v>8</v>
      </c>
      <c r="AA233" s="3">
        <f t="shared" si="58"/>
        <v>3</v>
      </c>
      <c r="AB233" s="3">
        <f t="shared" si="59"/>
        <v>5</v>
      </c>
      <c r="AC233" s="3">
        <f t="shared" si="60"/>
        <v>12</v>
      </c>
      <c r="AD233" s="3">
        <f t="shared" si="61"/>
        <v>2</v>
      </c>
    </row>
    <row r="234" spans="1:30" x14ac:dyDescent="0.25">
      <c r="A234" s="2">
        <v>40329</v>
      </c>
      <c r="B234">
        <v>-0.31678848167992901</v>
      </c>
      <c r="C234">
        <v>0.110132274399691</v>
      </c>
      <c r="D234">
        <v>-0.56843824022596001</v>
      </c>
      <c r="E234">
        <v>-0.169198307199077</v>
      </c>
      <c r="F234">
        <v>2.2077533047433802</v>
      </c>
      <c r="G234">
        <v>-0.82263653721851604</v>
      </c>
      <c r="H234">
        <v>-2.1545684446306899</v>
      </c>
      <c r="I234">
        <v>0.39806142198928701</v>
      </c>
      <c r="J234">
        <v>-0.106927949027686</v>
      </c>
      <c r="K234">
        <v>0.51316751080289003</v>
      </c>
      <c r="L234">
        <v>1.00917361539019</v>
      </c>
      <c r="M234">
        <v>0.73007481929672402</v>
      </c>
      <c r="N234">
        <v>-0.49778484526948402</v>
      </c>
      <c r="O234">
        <v>-0.33202014137081398</v>
      </c>
      <c r="P234" s="4">
        <f t="shared" si="47"/>
        <v>40329</v>
      </c>
      <c r="Q234" s="3">
        <f t="shared" si="48"/>
        <v>9</v>
      </c>
      <c r="R234" s="3">
        <f t="shared" si="49"/>
        <v>6</v>
      </c>
      <c r="S234" s="3">
        <f t="shared" si="50"/>
        <v>12</v>
      </c>
      <c r="T234" s="3">
        <f t="shared" si="51"/>
        <v>8</v>
      </c>
      <c r="U234" s="3">
        <f t="shared" si="52"/>
        <v>1</v>
      </c>
      <c r="V234" s="3">
        <f t="shared" si="53"/>
        <v>13</v>
      </c>
      <c r="W234" s="3">
        <f t="shared" si="54"/>
        <v>14</v>
      </c>
      <c r="X234" s="3">
        <f t="shared" si="55"/>
        <v>5</v>
      </c>
      <c r="Y234" s="3">
        <f t="shared" si="56"/>
        <v>7</v>
      </c>
      <c r="Z234" s="3">
        <f t="shared" si="57"/>
        <v>4</v>
      </c>
      <c r="AA234" s="3">
        <f t="shared" si="58"/>
        <v>2</v>
      </c>
      <c r="AB234" s="3">
        <f t="shared" si="59"/>
        <v>3</v>
      </c>
      <c r="AC234" s="3">
        <f t="shared" si="60"/>
        <v>11</v>
      </c>
      <c r="AD234" s="3">
        <f t="shared" si="61"/>
        <v>10</v>
      </c>
    </row>
    <row r="235" spans="1:30" x14ac:dyDescent="0.25">
      <c r="A235" s="2">
        <v>40359</v>
      </c>
      <c r="B235">
        <v>-3.2046667416805799E-2</v>
      </c>
      <c r="C235">
        <v>0.56593285487052003</v>
      </c>
      <c r="D235">
        <v>0.139259835952695</v>
      </c>
      <c r="E235">
        <v>0.36610308557083299</v>
      </c>
      <c r="F235">
        <v>1.8444221000347401</v>
      </c>
      <c r="G235">
        <v>-0.90348021028426095</v>
      </c>
      <c r="H235">
        <v>-2.4055915884380301</v>
      </c>
      <c r="I235">
        <v>6.66719800467192E-3</v>
      </c>
      <c r="J235">
        <v>0.44599840697144399</v>
      </c>
      <c r="K235">
        <v>-0.29983578694977298</v>
      </c>
      <c r="L235">
        <v>-5.2960014101232203E-2</v>
      </c>
      <c r="M235">
        <v>-0.130854501641849</v>
      </c>
      <c r="N235">
        <v>-0.79828093636691899</v>
      </c>
      <c r="O235">
        <v>1.2546662237939601</v>
      </c>
      <c r="P235" s="4">
        <f t="shared" si="47"/>
        <v>40359</v>
      </c>
      <c r="Q235" s="3">
        <f t="shared" si="48"/>
        <v>8</v>
      </c>
      <c r="R235" s="3">
        <f t="shared" si="49"/>
        <v>3</v>
      </c>
      <c r="S235" s="3">
        <f t="shared" si="50"/>
        <v>6</v>
      </c>
      <c r="T235" s="3">
        <f t="shared" si="51"/>
        <v>5</v>
      </c>
      <c r="U235" s="3">
        <f t="shared" si="52"/>
        <v>1</v>
      </c>
      <c r="V235" s="3">
        <f t="shared" si="53"/>
        <v>13</v>
      </c>
      <c r="W235" s="3">
        <f t="shared" si="54"/>
        <v>14</v>
      </c>
      <c r="X235" s="3">
        <f t="shared" si="55"/>
        <v>7</v>
      </c>
      <c r="Y235" s="3">
        <f t="shared" si="56"/>
        <v>4</v>
      </c>
      <c r="Z235" s="3">
        <f t="shared" si="57"/>
        <v>11</v>
      </c>
      <c r="AA235" s="3">
        <f t="shared" si="58"/>
        <v>9</v>
      </c>
      <c r="AB235" s="3">
        <f t="shared" si="59"/>
        <v>10</v>
      </c>
      <c r="AC235" s="3">
        <f t="shared" si="60"/>
        <v>12</v>
      </c>
      <c r="AD235" s="3">
        <f t="shared" si="61"/>
        <v>2</v>
      </c>
    </row>
    <row r="236" spans="1:30" x14ac:dyDescent="0.25">
      <c r="A236" s="2">
        <v>40389</v>
      </c>
      <c r="B236">
        <v>-0.27996610399956801</v>
      </c>
      <c r="C236">
        <v>0.195450662321456</v>
      </c>
      <c r="D236">
        <v>-0.38095062723751699</v>
      </c>
      <c r="E236">
        <v>-3.3709005269358203E-2</v>
      </c>
      <c r="F236">
        <v>2.2119706620286599</v>
      </c>
      <c r="G236">
        <v>-0.81931613647692003</v>
      </c>
      <c r="H236">
        <v>-2.39379833767289</v>
      </c>
      <c r="I236">
        <v>0.29065720866782302</v>
      </c>
      <c r="J236">
        <v>9.7198317464334397E-2</v>
      </c>
      <c r="K236">
        <v>0.425789930469545</v>
      </c>
      <c r="L236">
        <v>0.76718036811530299</v>
      </c>
      <c r="M236">
        <v>0.44195304585723699</v>
      </c>
      <c r="N236">
        <v>-0.61279655685941903</v>
      </c>
      <c r="O236">
        <v>9.0336572591314002E-2</v>
      </c>
      <c r="P236" s="4">
        <f t="shared" si="47"/>
        <v>40389</v>
      </c>
      <c r="Q236" s="3">
        <f t="shared" si="48"/>
        <v>10</v>
      </c>
      <c r="R236" s="3">
        <f t="shared" si="49"/>
        <v>6</v>
      </c>
      <c r="S236" s="3">
        <f t="shared" si="50"/>
        <v>11</v>
      </c>
      <c r="T236" s="3">
        <f t="shared" si="51"/>
        <v>9</v>
      </c>
      <c r="U236" s="3">
        <f t="shared" si="52"/>
        <v>1</v>
      </c>
      <c r="V236" s="3">
        <f t="shared" si="53"/>
        <v>13</v>
      </c>
      <c r="W236" s="3">
        <f t="shared" si="54"/>
        <v>14</v>
      </c>
      <c r="X236" s="3">
        <f t="shared" si="55"/>
        <v>5</v>
      </c>
      <c r="Y236" s="3">
        <f t="shared" si="56"/>
        <v>7</v>
      </c>
      <c r="Z236" s="3">
        <f t="shared" si="57"/>
        <v>4</v>
      </c>
      <c r="AA236" s="3">
        <f t="shared" si="58"/>
        <v>2</v>
      </c>
      <c r="AB236" s="3">
        <f t="shared" si="59"/>
        <v>3</v>
      </c>
      <c r="AC236" s="3">
        <f t="shared" si="60"/>
        <v>12</v>
      </c>
      <c r="AD236" s="3">
        <f t="shared" si="61"/>
        <v>8</v>
      </c>
    </row>
    <row r="237" spans="1:30" x14ac:dyDescent="0.25">
      <c r="A237" s="2">
        <v>40421</v>
      </c>
      <c r="B237">
        <v>-0.123195025508961</v>
      </c>
      <c r="C237">
        <v>0.46244285577265498</v>
      </c>
      <c r="D237">
        <v>-6.1329123204624303E-2</v>
      </c>
      <c r="E237">
        <v>0.18287507801531999</v>
      </c>
      <c r="F237">
        <v>2.0150111324953701</v>
      </c>
      <c r="G237">
        <v>-0.88282102294279496</v>
      </c>
      <c r="H237">
        <v>-2.5480077984583498</v>
      </c>
      <c r="I237">
        <v>8.7970225718277395E-2</v>
      </c>
      <c r="J237">
        <v>0.34764008365884302</v>
      </c>
      <c r="K237">
        <v>8.5901093452542696E-2</v>
      </c>
      <c r="L237">
        <v>0.22486529461705099</v>
      </c>
      <c r="M237">
        <v>5.3680625694996903E-2</v>
      </c>
      <c r="N237">
        <v>-0.69722754428599498</v>
      </c>
      <c r="O237">
        <v>0.85219412497566405</v>
      </c>
      <c r="P237" s="4">
        <f t="shared" si="47"/>
        <v>40421</v>
      </c>
      <c r="Q237" s="3">
        <f t="shared" si="48"/>
        <v>11</v>
      </c>
      <c r="R237" s="3">
        <f t="shared" si="49"/>
        <v>3</v>
      </c>
      <c r="S237" s="3">
        <f t="shared" si="50"/>
        <v>10</v>
      </c>
      <c r="T237" s="3">
        <f t="shared" si="51"/>
        <v>6</v>
      </c>
      <c r="U237" s="3">
        <f t="shared" si="52"/>
        <v>1</v>
      </c>
      <c r="V237" s="3">
        <f t="shared" si="53"/>
        <v>13</v>
      </c>
      <c r="W237" s="3">
        <f t="shared" si="54"/>
        <v>14</v>
      </c>
      <c r="X237" s="3">
        <f t="shared" si="55"/>
        <v>7</v>
      </c>
      <c r="Y237" s="3">
        <f t="shared" si="56"/>
        <v>4</v>
      </c>
      <c r="Z237" s="3">
        <f t="shared" si="57"/>
        <v>8</v>
      </c>
      <c r="AA237" s="3">
        <f t="shared" si="58"/>
        <v>5</v>
      </c>
      <c r="AB237" s="3">
        <f t="shared" si="59"/>
        <v>9</v>
      </c>
      <c r="AC237" s="3">
        <f t="shared" si="60"/>
        <v>12</v>
      </c>
      <c r="AD237" s="3">
        <f t="shared" si="61"/>
        <v>2</v>
      </c>
    </row>
    <row r="238" spans="1:30" x14ac:dyDescent="0.25">
      <c r="A238" s="2">
        <v>40451</v>
      </c>
      <c r="B238">
        <v>-0.18297412525357801</v>
      </c>
      <c r="C238">
        <v>0.36169789450335899</v>
      </c>
      <c r="D238">
        <v>-0.152801036728933</v>
      </c>
      <c r="E238">
        <v>0.109320375178296</v>
      </c>
      <c r="F238">
        <v>2.1328154520167999</v>
      </c>
      <c r="G238">
        <v>-0.88814760314386498</v>
      </c>
      <c r="H238">
        <v>-2.5139167965926501</v>
      </c>
      <c r="I238">
        <v>0.15149113514290899</v>
      </c>
      <c r="J238">
        <v>0.25769901188501299</v>
      </c>
      <c r="K238">
        <v>0.15772736949103999</v>
      </c>
      <c r="L238">
        <v>0.41989420594389498</v>
      </c>
      <c r="M238">
        <v>0.13597024771126601</v>
      </c>
      <c r="N238">
        <v>-0.64007069451149901</v>
      </c>
      <c r="O238">
        <v>0.65129456435794497</v>
      </c>
      <c r="P238" s="4">
        <f t="shared" si="47"/>
        <v>40451</v>
      </c>
      <c r="Q238" s="3">
        <f t="shared" si="48"/>
        <v>11</v>
      </c>
      <c r="R238" s="3">
        <f t="shared" si="49"/>
        <v>4</v>
      </c>
      <c r="S238" s="3">
        <f t="shared" si="50"/>
        <v>10</v>
      </c>
      <c r="T238" s="3">
        <f t="shared" si="51"/>
        <v>9</v>
      </c>
      <c r="U238" s="3">
        <f t="shared" si="52"/>
        <v>1</v>
      </c>
      <c r="V238" s="3">
        <f t="shared" si="53"/>
        <v>13</v>
      </c>
      <c r="W238" s="3">
        <f t="shared" si="54"/>
        <v>14</v>
      </c>
      <c r="X238" s="3">
        <f t="shared" si="55"/>
        <v>7</v>
      </c>
      <c r="Y238" s="3">
        <f t="shared" si="56"/>
        <v>5</v>
      </c>
      <c r="Z238" s="3">
        <f t="shared" si="57"/>
        <v>6</v>
      </c>
      <c r="AA238" s="3">
        <f t="shared" si="58"/>
        <v>3</v>
      </c>
      <c r="AB238" s="3">
        <f t="shared" si="59"/>
        <v>8</v>
      </c>
      <c r="AC238" s="3">
        <f t="shared" si="60"/>
        <v>12</v>
      </c>
      <c r="AD238" s="3">
        <f t="shared" si="61"/>
        <v>2</v>
      </c>
    </row>
    <row r="239" spans="1:30" x14ac:dyDescent="0.25">
      <c r="A239" s="2">
        <v>40480</v>
      </c>
      <c r="B239">
        <v>-0.17357851657642101</v>
      </c>
      <c r="C239">
        <v>0.38576412428118301</v>
      </c>
      <c r="D239">
        <v>-7.9659767570205597E-2</v>
      </c>
      <c r="E239">
        <v>0.19652138927819901</v>
      </c>
      <c r="F239">
        <v>2.0727421216722002</v>
      </c>
      <c r="G239">
        <v>-0.84376821422068105</v>
      </c>
      <c r="H239">
        <v>-2.5551790258554701</v>
      </c>
      <c r="I239">
        <v>9.8278757527385394E-2</v>
      </c>
      <c r="J239">
        <v>0.28190393828199201</v>
      </c>
      <c r="K239">
        <v>0.111027702733264</v>
      </c>
      <c r="L239">
        <v>0.29084001496287198</v>
      </c>
      <c r="M239">
        <v>6.8029618360293198E-2</v>
      </c>
      <c r="N239">
        <v>-0.646689528543828</v>
      </c>
      <c r="O239">
        <v>0.793767385669224</v>
      </c>
      <c r="P239" s="4">
        <f t="shared" si="47"/>
        <v>40480</v>
      </c>
      <c r="Q239" s="3">
        <f t="shared" si="48"/>
        <v>11</v>
      </c>
      <c r="R239" s="3">
        <f t="shared" si="49"/>
        <v>3</v>
      </c>
      <c r="S239" s="3">
        <f t="shared" si="50"/>
        <v>10</v>
      </c>
      <c r="T239" s="3">
        <f t="shared" si="51"/>
        <v>6</v>
      </c>
      <c r="U239" s="3">
        <f t="shared" si="52"/>
        <v>1</v>
      </c>
      <c r="V239" s="3">
        <f t="shared" si="53"/>
        <v>13</v>
      </c>
      <c r="W239" s="3">
        <f t="shared" si="54"/>
        <v>14</v>
      </c>
      <c r="X239" s="3">
        <f t="shared" si="55"/>
        <v>8</v>
      </c>
      <c r="Y239" s="3">
        <f t="shared" si="56"/>
        <v>5</v>
      </c>
      <c r="Z239" s="3">
        <f t="shared" si="57"/>
        <v>7</v>
      </c>
      <c r="AA239" s="3">
        <f t="shared" si="58"/>
        <v>4</v>
      </c>
      <c r="AB239" s="3">
        <f t="shared" si="59"/>
        <v>9</v>
      </c>
      <c r="AC239" s="3">
        <f t="shared" si="60"/>
        <v>12</v>
      </c>
      <c r="AD239" s="3">
        <f t="shared" si="61"/>
        <v>2</v>
      </c>
    </row>
    <row r="240" spans="1:30" x14ac:dyDescent="0.25">
      <c r="A240" s="2">
        <v>40512</v>
      </c>
      <c r="B240">
        <v>-0.148512687485369</v>
      </c>
      <c r="C240">
        <v>0.46029309851358102</v>
      </c>
      <c r="D240">
        <v>-9.1927247080445695E-2</v>
      </c>
      <c r="E240">
        <v>0.26535040527367199</v>
      </c>
      <c r="F240">
        <v>2.0774743294997902</v>
      </c>
      <c r="G240">
        <v>-0.96672512010966705</v>
      </c>
      <c r="H240">
        <v>-2.4447495711243401</v>
      </c>
      <c r="I240">
        <v>6.6093428576452798E-2</v>
      </c>
      <c r="J240">
        <v>0.33982530231339098</v>
      </c>
      <c r="K240">
        <v>-9.4255566183814601E-2</v>
      </c>
      <c r="L240">
        <v>0.28365909031236503</v>
      </c>
      <c r="M240">
        <v>9.9264770725128199E-3</v>
      </c>
      <c r="N240">
        <v>-0.65957184173249295</v>
      </c>
      <c r="O240">
        <v>0.903119902154362</v>
      </c>
      <c r="P240" s="4">
        <f t="shared" si="47"/>
        <v>40512</v>
      </c>
      <c r="Q240" s="3">
        <f t="shared" si="48"/>
        <v>11</v>
      </c>
      <c r="R240" s="3">
        <f t="shared" si="49"/>
        <v>3</v>
      </c>
      <c r="S240" s="3">
        <f t="shared" si="50"/>
        <v>9</v>
      </c>
      <c r="T240" s="3">
        <f t="shared" si="51"/>
        <v>6</v>
      </c>
      <c r="U240" s="3">
        <f t="shared" si="52"/>
        <v>1</v>
      </c>
      <c r="V240" s="3">
        <f t="shared" si="53"/>
        <v>13</v>
      </c>
      <c r="W240" s="3">
        <f t="shared" si="54"/>
        <v>14</v>
      </c>
      <c r="X240" s="3">
        <f t="shared" si="55"/>
        <v>7</v>
      </c>
      <c r="Y240" s="3">
        <f t="shared" si="56"/>
        <v>4</v>
      </c>
      <c r="Z240" s="3">
        <f t="shared" si="57"/>
        <v>10</v>
      </c>
      <c r="AA240" s="3">
        <f t="shared" si="58"/>
        <v>5</v>
      </c>
      <c r="AB240" s="3">
        <f t="shared" si="59"/>
        <v>8</v>
      </c>
      <c r="AC240" s="3">
        <f t="shared" si="60"/>
        <v>12</v>
      </c>
      <c r="AD240" s="3">
        <f t="shared" si="61"/>
        <v>2</v>
      </c>
    </row>
    <row r="241" spans="1:30" x14ac:dyDescent="0.25">
      <c r="A241" s="2">
        <v>40543</v>
      </c>
      <c r="B241">
        <v>-0.259826508005707</v>
      </c>
      <c r="C241">
        <v>0.332647734676776</v>
      </c>
      <c r="D241">
        <v>-0.28767122141878299</v>
      </c>
      <c r="E241">
        <v>0.10402411876449499</v>
      </c>
      <c r="F241">
        <v>2.1848007856046001</v>
      </c>
      <c r="G241">
        <v>-0.95768497752331105</v>
      </c>
      <c r="H241">
        <v>-2.43707122555828</v>
      </c>
      <c r="I241">
        <v>0.237152564561704</v>
      </c>
      <c r="J241">
        <v>0.17574919959622001</v>
      </c>
      <c r="K241">
        <v>0.163741158462157</v>
      </c>
      <c r="L241">
        <v>0.61492250001277404</v>
      </c>
      <c r="M241">
        <v>0.240225269500557</v>
      </c>
      <c r="N241">
        <v>-0.57631612519115505</v>
      </c>
      <c r="O241">
        <v>0.46530672651796001</v>
      </c>
      <c r="P241" s="4">
        <f t="shared" si="47"/>
        <v>40543</v>
      </c>
      <c r="Q241" s="3">
        <f t="shared" si="48"/>
        <v>10</v>
      </c>
      <c r="R241" s="3">
        <f t="shared" si="49"/>
        <v>4</v>
      </c>
      <c r="S241" s="3">
        <f t="shared" si="50"/>
        <v>11</v>
      </c>
      <c r="T241" s="3">
        <f t="shared" si="51"/>
        <v>9</v>
      </c>
      <c r="U241" s="3">
        <f t="shared" si="52"/>
        <v>1</v>
      </c>
      <c r="V241" s="3">
        <f t="shared" si="53"/>
        <v>13</v>
      </c>
      <c r="W241" s="3">
        <f t="shared" si="54"/>
        <v>14</v>
      </c>
      <c r="X241" s="3">
        <f t="shared" si="55"/>
        <v>6</v>
      </c>
      <c r="Y241" s="3">
        <f t="shared" si="56"/>
        <v>7</v>
      </c>
      <c r="Z241" s="3">
        <f t="shared" si="57"/>
        <v>8</v>
      </c>
      <c r="AA241" s="3">
        <f t="shared" si="58"/>
        <v>2</v>
      </c>
      <c r="AB241" s="3">
        <f t="shared" si="59"/>
        <v>5</v>
      </c>
      <c r="AC241" s="3">
        <f t="shared" si="60"/>
        <v>12</v>
      </c>
      <c r="AD241" s="3">
        <f t="shared" si="61"/>
        <v>3</v>
      </c>
    </row>
    <row r="242" spans="1:30" x14ac:dyDescent="0.25">
      <c r="A242" s="2">
        <v>40574</v>
      </c>
      <c r="B242">
        <v>-0.248651858603926</v>
      </c>
      <c r="C242">
        <v>0.38908131491070602</v>
      </c>
      <c r="D242">
        <v>-0.14857419850881601</v>
      </c>
      <c r="E242">
        <v>0.180696500541531</v>
      </c>
      <c r="F242">
        <v>2.1212709709881099</v>
      </c>
      <c r="G242">
        <v>-0.88701872388891201</v>
      </c>
      <c r="H242">
        <v>-2.4958446130345902</v>
      </c>
      <c r="I242">
        <v>0.17120713783118899</v>
      </c>
      <c r="J242">
        <v>0.20872265378874399</v>
      </c>
      <c r="K242">
        <v>0.14783093508104</v>
      </c>
      <c r="L242">
        <v>0.40906195503816101</v>
      </c>
      <c r="M242">
        <v>8.5193114820968696E-2</v>
      </c>
      <c r="N242">
        <v>-0.65375124709072296</v>
      </c>
      <c r="O242">
        <v>0.72077605812652301</v>
      </c>
      <c r="P242" s="4">
        <f t="shared" si="47"/>
        <v>40574</v>
      </c>
      <c r="Q242" s="3">
        <f t="shared" si="48"/>
        <v>11</v>
      </c>
      <c r="R242" s="3">
        <f t="shared" si="49"/>
        <v>4</v>
      </c>
      <c r="S242" s="3">
        <f t="shared" si="50"/>
        <v>10</v>
      </c>
      <c r="T242" s="3">
        <f t="shared" si="51"/>
        <v>6</v>
      </c>
      <c r="U242" s="3">
        <f t="shared" si="52"/>
        <v>1</v>
      </c>
      <c r="V242" s="3">
        <f t="shared" si="53"/>
        <v>13</v>
      </c>
      <c r="W242" s="3">
        <f t="shared" si="54"/>
        <v>14</v>
      </c>
      <c r="X242" s="3">
        <f t="shared" si="55"/>
        <v>7</v>
      </c>
      <c r="Y242" s="3">
        <f t="shared" si="56"/>
        <v>5</v>
      </c>
      <c r="Z242" s="3">
        <f t="shared" si="57"/>
        <v>8</v>
      </c>
      <c r="AA242" s="3">
        <f t="shared" si="58"/>
        <v>3</v>
      </c>
      <c r="AB242" s="3">
        <f t="shared" si="59"/>
        <v>9</v>
      </c>
      <c r="AC242" s="3">
        <f t="shared" si="60"/>
        <v>12</v>
      </c>
      <c r="AD242" s="3">
        <f t="shared" si="61"/>
        <v>2</v>
      </c>
    </row>
    <row r="243" spans="1:30" x14ac:dyDescent="0.25">
      <c r="A243" s="2">
        <v>40602</v>
      </c>
      <c r="B243">
        <v>-0.294007245441403</v>
      </c>
      <c r="C243">
        <v>0.35646629620132297</v>
      </c>
      <c r="D243">
        <v>-0.25733295179537302</v>
      </c>
      <c r="E243">
        <v>0.110320737651499</v>
      </c>
      <c r="F243">
        <v>2.1969147554375001</v>
      </c>
      <c r="G243">
        <v>-0.88258203955149805</v>
      </c>
      <c r="H243">
        <v>-2.4474848789048398</v>
      </c>
      <c r="I243">
        <v>0.25216060771293802</v>
      </c>
      <c r="J243">
        <v>3.0869955825012299E-2</v>
      </c>
      <c r="K243">
        <v>0.26540914984255598</v>
      </c>
      <c r="L243">
        <v>0.56049298598081498</v>
      </c>
      <c r="M243">
        <v>0.25617362620311401</v>
      </c>
      <c r="N243">
        <v>-0.61541633373717697</v>
      </c>
      <c r="O243">
        <v>0.46801533457552902</v>
      </c>
      <c r="P243" s="4">
        <f t="shared" si="47"/>
        <v>40602</v>
      </c>
      <c r="Q243" s="3">
        <f t="shared" si="48"/>
        <v>11</v>
      </c>
      <c r="R243" s="3">
        <f t="shared" si="49"/>
        <v>4</v>
      </c>
      <c r="S243" s="3">
        <f t="shared" si="50"/>
        <v>10</v>
      </c>
      <c r="T243" s="3">
        <f t="shared" si="51"/>
        <v>8</v>
      </c>
      <c r="U243" s="3">
        <f t="shared" si="52"/>
        <v>1</v>
      </c>
      <c r="V243" s="3">
        <f t="shared" si="53"/>
        <v>13</v>
      </c>
      <c r="W243" s="3">
        <f t="shared" si="54"/>
        <v>14</v>
      </c>
      <c r="X243" s="3">
        <f t="shared" si="55"/>
        <v>7</v>
      </c>
      <c r="Y243" s="3">
        <f t="shared" si="56"/>
        <v>9</v>
      </c>
      <c r="Z243" s="3">
        <f t="shared" si="57"/>
        <v>5</v>
      </c>
      <c r="AA243" s="3">
        <f t="shared" si="58"/>
        <v>2</v>
      </c>
      <c r="AB243" s="3">
        <f t="shared" si="59"/>
        <v>6</v>
      </c>
      <c r="AC243" s="3">
        <f t="shared" si="60"/>
        <v>12</v>
      </c>
      <c r="AD243" s="3">
        <f t="shared" si="61"/>
        <v>3</v>
      </c>
    </row>
    <row r="244" spans="1:30" x14ac:dyDescent="0.25">
      <c r="A244" s="2">
        <v>40633</v>
      </c>
      <c r="B244">
        <v>-0.386605679391612</v>
      </c>
      <c r="C244">
        <v>0.104753067325419</v>
      </c>
      <c r="D244">
        <v>-0.596449860851897</v>
      </c>
      <c r="E244">
        <v>-0.17112099970828201</v>
      </c>
      <c r="F244">
        <v>2.18551283489793</v>
      </c>
      <c r="G244">
        <v>-0.77324338190191899</v>
      </c>
      <c r="H244">
        <v>-2.14325240827434</v>
      </c>
      <c r="I244">
        <v>0.41698051653762702</v>
      </c>
      <c r="J244">
        <v>-0.12788328553408099</v>
      </c>
      <c r="K244">
        <v>0.60038397268886901</v>
      </c>
      <c r="L244">
        <v>1.07699790043704</v>
      </c>
      <c r="M244">
        <v>0.65154101122324903</v>
      </c>
      <c r="N244">
        <v>-0.43763678875602202</v>
      </c>
      <c r="O244">
        <v>-0.399976898691979</v>
      </c>
      <c r="P244" s="4">
        <f t="shared" si="47"/>
        <v>40633</v>
      </c>
      <c r="Q244" s="3">
        <f t="shared" si="48"/>
        <v>9</v>
      </c>
      <c r="R244" s="3">
        <f t="shared" si="49"/>
        <v>6</v>
      </c>
      <c r="S244" s="3">
        <f t="shared" si="50"/>
        <v>12</v>
      </c>
      <c r="T244" s="3">
        <f t="shared" si="51"/>
        <v>8</v>
      </c>
      <c r="U244" s="3">
        <f t="shared" si="52"/>
        <v>1</v>
      </c>
      <c r="V244" s="3">
        <f t="shared" si="53"/>
        <v>13</v>
      </c>
      <c r="W244" s="3">
        <f t="shared" si="54"/>
        <v>14</v>
      </c>
      <c r="X244" s="3">
        <f t="shared" si="55"/>
        <v>5</v>
      </c>
      <c r="Y244" s="3">
        <f t="shared" si="56"/>
        <v>7</v>
      </c>
      <c r="Z244" s="3">
        <f t="shared" si="57"/>
        <v>4</v>
      </c>
      <c r="AA244" s="3">
        <f t="shared" si="58"/>
        <v>2</v>
      </c>
      <c r="AB244" s="3">
        <f t="shared" si="59"/>
        <v>3</v>
      </c>
      <c r="AC244" s="3">
        <f t="shared" si="60"/>
        <v>11</v>
      </c>
      <c r="AD244" s="3">
        <f t="shared" si="61"/>
        <v>10</v>
      </c>
    </row>
    <row r="245" spans="1:30" x14ac:dyDescent="0.25">
      <c r="A245" s="2">
        <v>40662</v>
      </c>
      <c r="B245">
        <v>-0.35260243966025101</v>
      </c>
      <c r="C245">
        <v>0.23065781732851101</v>
      </c>
      <c r="D245">
        <v>-0.37666984887500798</v>
      </c>
      <c r="E245">
        <v>4.5929914204636602E-2</v>
      </c>
      <c r="F245">
        <v>2.1840363165382102</v>
      </c>
      <c r="G245">
        <v>-0.83788585211769095</v>
      </c>
      <c r="H245">
        <v>-2.4201375662746898</v>
      </c>
      <c r="I245">
        <v>0.28206203321586998</v>
      </c>
      <c r="J245">
        <v>1.6376567657926101E-2</v>
      </c>
      <c r="K245">
        <v>0.38817385673944699</v>
      </c>
      <c r="L245">
        <v>0.796338380062384</v>
      </c>
      <c r="M245">
        <v>0.41044043126879698</v>
      </c>
      <c r="N245">
        <v>-0.53619238641345002</v>
      </c>
      <c r="O245">
        <v>0.16947277632531399</v>
      </c>
      <c r="P245" s="4">
        <f t="shared" si="47"/>
        <v>40662</v>
      </c>
      <c r="Q245" s="3">
        <f t="shared" si="48"/>
        <v>10</v>
      </c>
      <c r="R245" s="3">
        <f t="shared" si="49"/>
        <v>6</v>
      </c>
      <c r="S245" s="3">
        <f t="shared" si="50"/>
        <v>11</v>
      </c>
      <c r="T245" s="3">
        <f t="shared" si="51"/>
        <v>8</v>
      </c>
      <c r="U245" s="3">
        <f t="shared" si="52"/>
        <v>1</v>
      </c>
      <c r="V245" s="3">
        <f t="shared" si="53"/>
        <v>13</v>
      </c>
      <c r="W245" s="3">
        <f t="shared" si="54"/>
        <v>14</v>
      </c>
      <c r="X245" s="3">
        <f t="shared" si="55"/>
        <v>5</v>
      </c>
      <c r="Y245" s="3">
        <f t="shared" si="56"/>
        <v>9</v>
      </c>
      <c r="Z245" s="3">
        <f t="shared" si="57"/>
        <v>4</v>
      </c>
      <c r="AA245" s="3">
        <f t="shared" si="58"/>
        <v>2</v>
      </c>
      <c r="AB245" s="3">
        <f t="shared" si="59"/>
        <v>3</v>
      </c>
      <c r="AC245" s="3">
        <f t="shared" si="60"/>
        <v>12</v>
      </c>
      <c r="AD245" s="3">
        <f t="shared" si="61"/>
        <v>7</v>
      </c>
    </row>
    <row r="246" spans="1:30" x14ac:dyDescent="0.25">
      <c r="A246" s="2">
        <v>40694</v>
      </c>
      <c r="B246">
        <v>-0.36804460927905502</v>
      </c>
      <c r="C246">
        <v>0.21081938087264501</v>
      </c>
      <c r="D246">
        <v>-0.389259830300757</v>
      </c>
      <c r="E246">
        <v>4.6583292077075804E-3</v>
      </c>
      <c r="F246">
        <v>2.1947214091031402</v>
      </c>
      <c r="G246">
        <v>-0.85857657247598596</v>
      </c>
      <c r="H246">
        <v>-2.3807692689117701</v>
      </c>
      <c r="I246">
        <v>0.28183498212773</v>
      </c>
      <c r="J246">
        <v>7.3208852882945003E-3</v>
      </c>
      <c r="K246">
        <v>0.40367103367010299</v>
      </c>
      <c r="L246">
        <v>0.84282659245854796</v>
      </c>
      <c r="M246">
        <v>0.46698427910810397</v>
      </c>
      <c r="N246">
        <v>-0.51555374775021601</v>
      </c>
      <c r="O246">
        <v>9.9367136881510595E-2</v>
      </c>
      <c r="P246" s="4">
        <f t="shared" si="47"/>
        <v>40694</v>
      </c>
      <c r="Q246" s="3">
        <f t="shared" si="48"/>
        <v>10</v>
      </c>
      <c r="R246" s="3">
        <f t="shared" si="49"/>
        <v>6</v>
      </c>
      <c r="S246" s="3">
        <f t="shared" si="50"/>
        <v>11</v>
      </c>
      <c r="T246" s="3">
        <f t="shared" si="51"/>
        <v>9</v>
      </c>
      <c r="U246" s="3">
        <f t="shared" si="52"/>
        <v>1</v>
      </c>
      <c r="V246" s="3">
        <f t="shared" si="53"/>
        <v>13</v>
      </c>
      <c r="W246" s="3">
        <f t="shared" si="54"/>
        <v>14</v>
      </c>
      <c r="X246" s="3">
        <f t="shared" si="55"/>
        <v>5</v>
      </c>
      <c r="Y246" s="3">
        <f t="shared" si="56"/>
        <v>8</v>
      </c>
      <c r="Z246" s="3">
        <f t="shared" si="57"/>
        <v>4</v>
      </c>
      <c r="AA246" s="3">
        <f t="shared" si="58"/>
        <v>2</v>
      </c>
      <c r="AB246" s="3">
        <f t="shared" si="59"/>
        <v>3</v>
      </c>
      <c r="AC246" s="3">
        <f t="shared" si="60"/>
        <v>12</v>
      </c>
      <c r="AD246" s="3">
        <f t="shared" si="61"/>
        <v>7</v>
      </c>
    </row>
    <row r="247" spans="1:30" x14ac:dyDescent="0.25">
      <c r="A247" s="2">
        <v>40724</v>
      </c>
      <c r="B247">
        <v>-0.46136336221513502</v>
      </c>
      <c r="C247">
        <v>-1.01145317706672E-2</v>
      </c>
      <c r="D247">
        <v>-0.60482004062906702</v>
      </c>
      <c r="E247">
        <v>-0.14581544669928301</v>
      </c>
      <c r="F247">
        <v>2.12526882936911</v>
      </c>
      <c r="G247">
        <v>-0.77625804161543399</v>
      </c>
      <c r="H247">
        <v>-2.0421517470946702</v>
      </c>
      <c r="I247">
        <v>0.38662056198594802</v>
      </c>
      <c r="J247">
        <v>-0.17307379988761601</v>
      </c>
      <c r="K247">
        <v>0.68394950525933396</v>
      </c>
      <c r="L247">
        <v>1.2022859004458899</v>
      </c>
      <c r="M247">
        <v>0.74861208554671499</v>
      </c>
      <c r="N247">
        <v>-0.36230874228571303</v>
      </c>
      <c r="O247">
        <v>-0.570831170409416</v>
      </c>
      <c r="P247" s="4">
        <f t="shared" si="47"/>
        <v>40724</v>
      </c>
      <c r="Q247" s="3">
        <f t="shared" si="48"/>
        <v>10</v>
      </c>
      <c r="R247" s="3">
        <f t="shared" si="49"/>
        <v>6</v>
      </c>
      <c r="S247" s="3">
        <f t="shared" si="50"/>
        <v>12</v>
      </c>
      <c r="T247" s="3">
        <f t="shared" si="51"/>
        <v>7</v>
      </c>
      <c r="U247" s="3">
        <f t="shared" si="52"/>
        <v>1</v>
      </c>
      <c r="V247" s="3">
        <f t="shared" si="53"/>
        <v>13</v>
      </c>
      <c r="W247" s="3">
        <f t="shared" si="54"/>
        <v>14</v>
      </c>
      <c r="X247" s="3">
        <f t="shared" si="55"/>
        <v>5</v>
      </c>
      <c r="Y247" s="3">
        <f t="shared" si="56"/>
        <v>8</v>
      </c>
      <c r="Z247" s="3">
        <f t="shared" si="57"/>
        <v>4</v>
      </c>
      <c r="AA247" s="3">
        <f t="shared" si="58"/>
        <v>2</v>
      </c>
      <c r="AB247" s="3">
        <f t="shared" si="59"/>
        <v>3</v>
      </c>
      <c r="AC247" s="3">
        <f t="shared" si="60"/>
        <v>9</v>
      </c>
      <c r="AD247" s="3">
        <f t="shared" si="61"/>
        <v>11</v>
      </c>
    </row>
    <row r="248" spans="1:30" x14ac:dyDescent="0.25">
      <c r="A248" s="2">
        <v>40753</v>
      </c>
      <c r="B248">
        <v>-0.164305587689066</v>
      </c>
      <c r="C248">
        <v>0.51592335235277897</v>
      </c>
      <c r="D248">
        <v>6.1322104342605002E-2</v>
      </c>
      <c r="E248">
        <v>0.35029861873610302</v>
      </c>
      <c r="F248">
        <v>1.90848019550989</v>
      </c>
      <c r="G248">
        <v>-0.94830048200269301</v>
      </c>
      <c r="H248">
        <v>-2.4487143667817901</v>
      </c>
      <c r="I248">
        <v>4.18029302305052E-2</v>
      </c>
      <c r="J248">
        <v>0.33643083910087401</v>
      </c>
      <c r="K248">
        <v>-0.11148529644356001</v>
      </c>
      <c r="L248">
        <v>6.9878753740678701E-2</v>
      </c>
      <c r="M248">
        <v>-0.19616774598624001</v>
      </c>
      <c r="N248">
        <v>-0.62976406090456605</v>
      </c>
      <c r="O248">
        <v>1.2146007457944701</v>
      </c>
      <c r="P248" s="4">
        <f t="shared" si="47"/>
        <v>40753</v>
      </c>
      <c r="Q248" s="3">
        <f t="shared" si="48"/>
        <v>10</v>
      </c>
      <c r="R248" s="3">
        <f t="shared" si="49"/>
        <v>3</v>
      </c>
      <c r="S248" s="3">
        <f t="shared" si="50"/>
        <v>7</v>
      </c>
      <c r="T248" s="3">
        <f t="shared" si="51"/>
        <v>4</v>
      </c>
      <c r="U248" s="3">
        <f t="shared" si="52"/>
        <v>1</v>
      </c>
      <c r="V248" s="3">
        <f t="shared" si="53"/>
        <v>13</v>
      </c>
      <c r="W248" s="3">
        <f t="shared" si="54"/>
        <v>14</v>
      </c>
      <c r="X248" s="3">
        <f t="shared" si="55"/>
        <v>8</v>
      </c>
      <c r="Y248" s="3">
        <f t="shared" si="56"/>
        <v>5</v>
      </c>
      <c r="Z248" s="3">
        <f t="shared" si="57"/>
        <v>9</v>
      </c>
      <c r="AA248" s="3">
        <f t="shared" si="58"/>
        <v>6</v>
      </c>
      <c r="AB248" s="3">
        <f t="shared" si="59"/>
        <v>11</v>
      </c>
      <c r="AC248" s="3">
        <f t="shared" si="60"/>
        <v>12</v>
      </c>
      <c r="AD248" s="3">
        <f t="shared" si="61"/>
        <v>2</v>
      </c>
    </row>
    <row r="249" spans="1:30" x14ac:dyDescent="0.25">
      <c r="A249" s="2">
        <v>40786</v>
      </c>
      <c r="B249">
        <v>-0.47897371039057901</v>
      </c>
      <c r="C249">
        <v>-0.79886753259520105</v>
      </c>
      <c r="D249">
        <v>-0.90329935097542402</v>
      </c>
      <c r="E249">
        <v>-0.50512389116765899</v>
      </c>
      <c r="F249">
        <v>0.251716555902603</v>
      </c>
      <c r="G249">
        <v>0.24387285581526899</v>
      </c>
      <c r="H249">
        <v>0.66889131584832595</v>
      </c>
      <c r="I249">
        <v>0.47136095795814098</v>
      </c>
      <c r="J249">
        <v>-0.53982729603849999</v>
      </c>
      <c r="K249">
        <v>0.97320897201733703</v>
      </c>
      <c r="L249">
        <v>1.4608867159024901</v>
      </c>
      <c r="M249">
        <v>1.1223036284049701</v>
      </c>
      <c r="N249">
        <v>0.37774996046298998</v>
      </c>
      <c r="O249">
        <v>-2.34389918114476</v>
      </c>
      <c r="P249" s="4">
        <f t="shared" si="47"/>
        <v>40786</v>
      </c>
      <c r="Q249" s="3">
        <f t="shared" si="48"/>
        <v>9</v>
      </c>
      <c r="R249" s="3">
        <f t="shared" si="49"/>
        <v>12</v>
      </c>
      <c r="S249" s="3">
        <f t="shared" si="50"/>
        <v>13</v>
      </c>
      <c r="T249" s="3">
        <f t="shared" si="51"/>
        <v>10</v>
      </c>
      <c r="U249" s="3">
        <f t="shared" si="52"/>
        <v>7</v>
      </c>
      <c r="V249" s="3">
        <f t="shared" si="53"/>
        <v>8</v>
      </c>
      <c r="W249" s="3">
        <f t="shared" si="54"/>
        <v>4</v>
      </c>
      <c r="X249" s="3">
        <f t="shared" si="55"/>
        <v>5</v>
      </c>
      <c r="Y249" s="3">
        <f t="shared" si="56"/>
        <v>11</v>
      </c>
      <c r="Z249" s="3">
        <f t="shared" si="57"/>
        <v>3</v>
      </c>
      <c r="AA249" s="3">
        <f t="shared" si="58"/>
        <v>1</v>
      </c>
      <c r="AB249" s="3">
        <f t="shared" si="59"/>
        <v>2</v>
      </c>
      <c r="AC249" s="3">
        <f t="shared" si="60"/>
        <v>6</v>
      </c>
      <c r="AD249" s="3">
        <f t="shared" si="61"/>
        <v>14</v>
      </c>
    </row>
    <row r="250" spans="1:30" x14ac:dyDescent="0.25">
      <c r="A250" s="2">
        <v>40816</v>
      </c>
      <c r="B250">
        <v>0.19896673602231499</v>
      </c>
      <c r="C250">
        <v>0.82136394765824505</v>
      </c>
      <c r="D250">
        <v>0.44246766948598498</v>
      </c>
      <c r="E250">
        <v>0.288863642572113</v>
      </c>
      <c r="F250">
        <v>1.5942310707118801</v>
      </c>
      <c r="G250">
        <v>-0.85251458034049499</v>
      </c>
      <c r="H250">
        <v>-2.0388323427524302</v>
      </c>
      <c r="I250">
        <v>-0.215087642124072</v>
      </c>
      <c r="J250">
        <v>0.44772630231989402</v>
      </c>
      <c r="K250">
        <v>-0.57533115920723599</v>
      </c>
      <c r="L250">
        <v>-0.50065949604797999</v>
      </c>
      <c r="M250">
        <v>-0.76286439084606295</v>
      </c>
      <c r="N250">
        <v>-0.54395076464501801</v>
      </c>
      <c r="O250">
        <v>1.6956210071928599</v>
      </c>
      <c r="P250" s="4">
        <f t="shared" si="47"/>
        <v>40816</v>
      </c>
      <c r="Q250" s="3">
        <f t="shared" si="48"/>
        <v>7</v>
      </c>
      <c r="R250" s="3">
        <f t="shared" si="49"/>
        <v>3</v>
      </c>
      <c r="S250" s="3">
        <f t="shared" si="50"/>
        <v>5</v>
      </c>
      <c r="T250" s="3">
        <f t="shared" si="51"/>
        <v>6</v>
      </c>
      <c r="U250" s="3">
        <f t="shared" si="52"/>
        <v>2</v>
      </c>
      <c r="V250" s="3">
        <f t="shared" si="53"/>
        <v>13</v>
      </c>
      <c r="W250" s="3">
        <f t="shared" si="54"/>
        <v>14</v>
      </c>
      <c r="X250" s="3">
        <f t="shared" si="55"/>
        <v>8</v>
      </c>
      <c r="Y250" s="3">
        <f t="shared" si="56"/>
        <v>4</v>
      </c>
      <c r="Z250" s="3">
        <f t="shared" si="57"/>
        <v>11</v>
      </c>
      <c r="AA250" s="3">
        <f t="shared" si="58"/>
        <v>9</v>
      </c>
      <c r="AB250" s="3">
        <f t="shared" si="59"/>
        <v>12</v>
      </c>
      <c r="AC250" s="3">
        <f t="shared" si="60"/>
        <v>10</v>
      </c>
      <c r="AD250" s="3">
        <f t="shared" si="61"/>
        <v>1</v>
      </c>
    </row>
    <row r="251" spans="1:30" x14ac:dyDescent="0.25">
      <c r="A251" s="2">
        <v>40847</v>
      </c>
      <c r="B251">
        <v>-0.47181815584512898</v>
      </c>
      <c r="C251">
        <v>1.15623526369701E-2</v>
      </c>
      <c r="D251">
        <v>-0.76330010558625105</v>
      </c>
      <c r="E251">
        <v>-0.20170679272839501</v>
      </c>
      <c r="F251">
        <v>1.9946832187097401</v>
      </c>
      <c r="G251">
        <v>-0.92466407927380201</v>
      </c>
      <c r="H251">
        <v>-2.0040569177271701</v>
      </c>
      <c r="I251">
        <v>0.41963820136901098</v>
      </c>
      <c r="J251">
        <v>-9.8445832998573596E-2</v>
      </c>
      <c r="K251">
        <v>0.74050837820913995</v>
      </c>
      <c r="L251">
        <v>1.17935853247337</v>
      </c>
      <c r="M251">
        <v>0.92182549722763896</v>
      </c>
      <c r="N251">
        <v>-0.34580460541126701</v>
      </c>
      <c r="O251">
        <v>-0.45777969105528898</v>
      </c>
      <c r="P251" s="4">
        <f t="shared" si="47"/>
        <v>40847</v>
      </c>
      <c r="Q251" s="3">
        <f t="shared" si="48"/>
        <v>11</v>
      </c>
      <c r="R251" s="3">
        <f t="shared" si="49"/>
        <v>6</v>
      </c>
      <c r="S251" s="3">
        <f t="shared" si="50"/>
        <v>12</v>
      </c>
      <c r="T251" s="3">
        <f t="shared" si="51"/>
        <v>8</v>
      </c>
      <c r="U251" s="3">
        <f t="shared" si="52"/>
        <v>1</v>
      </c>
      <c r="V251" s="3">
        <f t="shared" si="53"/>
        <v>13</v>
      </c>
      <c r="W251" s="3">
        <f t="shared" si="54"/>
        <v>14</v>
      </c>
      <c r="X251" s="3">
        <f t="shared" si="55"/>
        <v>5</v>
      </c>
      <c r="Y251" s="3">
        <f t="shared" si="56"/>
        <v>7</v>
      </c>
      <c r="Z251" s="3">
        <f t="shared" si="57"/>
        <v>4</v>
      </c>
      <c r="AA251" s="3">
        <f t="shared" si="58"/>
        <v>2</v>
      </c>
      <c r="AB251" s="3">
        <f t="shared" si="59"/>
        <v>3</v>
      </c>
      <c r="AC251" s="3">
        <f t="shared" si="60"/>
        <v>9</v>
      </c>
      <c r="AD251" s="3">
        <f t="shared" si="61"/>
        <v>10</v>
      </c>
    </row>
    <row r="252" spans="1:30" x14ac:dyDescent="0.25">
      <c r="A252" s="2">
        <v>40877</v>
      </c>
      <c r="B252">
        <v>-0.61483383097181199</v>
      </c>
      <c r="C252">
        <v>-0.25538709243784502</v>
      </c>
      <c r="D252">
        <v>-1.0453358739652401</v>
      </c>
      <c r="E252">
        <v>-0.40637940617047102</v>
      </c>
      <c r="F252">
        <v>1.3141993007137101</v>
      </c>
      <c r="G252">
        <v>-0.67844559436069696</v>
      </c>
      <c r="H252">
        <v>-1.2158401781019701</v>
      </c>
      <c r="I252">
        <v>0.54630015052240499</v>
      </c>
      <c r="J252">
        <v>-0.32999892755918597</v>
      </c>
      <c r="K252">
        <v>1.08981628810353</v>
      </c>
      <c r="L252">
        <v>1.5395742761619</v>
      </c>
      <c r="M252">
        <v>1.4382243187056301</v>
      </c>
      <c r="N252">
        <v>-0.123243289694295</v>
      </c>
      <c r="O252">
        <v>-1.2586501409456601</v>
      </c>
      <c r="P252" s="4">
        <f t="shared" si="47"/>
        <v>40877</v>
      </c>
      <c r="Q252" s="3">
        <f t="shared" si="48"/>
        <v>10</v>
      </c>
      <c r="R252" s="3">
        <f t="shared" si="49"/>
        <v>7</v>
      </c>
      <c r="S252" s="3">
        <f t="shared" si="50"/>
        <v>12</v>
      </c>
      <c r="T252" s="3">
        <f t="shared" si="51"/>
        <v>9</v>
      </c>
      <c r="U252" s="3">
        <f t="shared" si="52"/>
        <v>3</v>
      </c>
      <c r="V252" s="3">
        <f t="shared" si="53"/>
        <v>11</v>
      </c>
      <c r="W252" s="3">
        <f t="shared" si="54"/>
        <v>13</v>
      </c>
      <c r="X252" s="3">
        <f t="shared" si="55"/>
        <v>5</v>
      </c>
      <c r="Y252" s="3">
        <f t="shared" si="56"/>
        <v>8</v>
      </c>
      <c r="Z252" s="3">
        <f t="shared" si="57"/>
        <v>4</v>
      </c>
      <c r="AA252" s="3">
        <f t="shared" si="58"/>
        <v>1</v>
      </c>
      <c r="AB252" s="3">
        <f t="shared" si="59"/>
        <v>2</v>
      </c>
      <c r="AC252" s="3">
        <f t="shared" si="60"/>
        <v>6</v>
      </c>
      <c r="AD252" s="3">
        <f t="shared" si="61"/>
        <v>14</v>
      </c>
    </row>
    <row r="253" spans="1:30" x14ac:dyDescent="0.25">
      <c r="A253" s="2">
        <v>40907</v>
      </c>
      <c r="B253">
        <v>-0.25200002430484397</v>
      </c>
      <c r="C253">
        <v>0.36322855091703499</v>
      </c>
      <c r="D253">
        <v>-0.25667977290531602</v>
      </c>
      <c r="E253">
        <v>8.6083769036820093E-2</v>
      </c>
      <c r="F253">
        <v>2.1438603328181398</v>
      </c>
      <c r="G253">
        <v>-1.0402070508728001</v>
      </c>
      <c r="H253">
        <v>-2.4549252327917799</v>
      </c>
      <c r="I253">
        <v>0.23814554079502401</v>
      </c>
      <c r="J253">
        <v>8.4476600074476604E-2</v>
      </c>
      <c r="K253">
        <v>0.140771414962436</v>
      </c>
      <c r="L253">
        <v>0.55557829808197401</v>
      </c>
      <c r="M253">
        <v>0.20991973520531201</v>
      </c>
      <c r="N253">
        <v>-0.44462794216572099</v>
      </c>
      <c r="O253">
        <v>0.62637578114924397</v>
      </c>
      <c r="P253" s="4">
        <f t="shared" si="47"/>
        <v>40907</v>
      </c>
      <c r="Q253" s="3">
        <f t="shared" si="48"/>
        <v>10</v>
      </c>
      <c r="R253" s="3">
        <f t="shared" si="49"/>
        <v>4</v>
      </c>
      <c r="S253" s="3">
        <f t="shared" si="50"/>
        <v>11</v>
      </c>
      <c r="T253" s="3">
        <f t="shared" si="51"/>
        <v>8</v>
      </c>
      <c r="U253" s="3">
        <f t="shared" si="52"/>
        <v>1</v>
      </c>
      <c r="V253" s="3">
        <f t="shared" si="53"/>
        <v>13</v>
      </c>
      <c r="W253" s="3">
        <f t="shared" si="54"/>
        <v>14</v>
      </c>
      <c r="X253" s="3">
        <f t="shared" si="55"/>
        <v>5</v>
      </c>
      <c r="Y253" s="3">
        <f t="shared" si="56"/>
        <v>9</v>
      </c>
      <c r="Z253" s="3">
        <f t="shared" si="57"/>
        <v>7</v>
      </c>
      <c r="AA253" s="3">
        <f t="shared" si="58"/>
        <v>3</v>
      </c>
      <c r="AB253" s="3">
        <f t="shared" si="59"/>
        <v>6</v>
      </c>
      <c r="AC253" s="3">
        <f t="shared" si="60"/>
        <v>12</v>
      </c>
      <c r="AD253" s="3">
        <f t="shared" si="61"/>
        <v>2</v>
      </c>
    </row>
    <row r="254" spans="1:30" x14ac:dyDescent="0.25">
      <c r="A254" s="2">
        <v>40939</v>
      </c>
      <c r="B254">
        <v>-0.15101056828420401</v>
      </c>
      <c r="C254">
        <v>0.43949353660486501</v>
      </c>
      <c r="D254">
        <v>-0.100418448821172</v>
      </c>
      <c r="E254">
        <v>0.23011766140284101</v>
      </c>
      <c r="F254">
        <v>2.13456021636962</v>
      </c>
      <c r="G254">
        <v>-0.99667350264486798</v>
      </c>
      <c r="H254">
        <v>-2.4402273012784002</v>
      </c>
      <c r="I254">
        <v>0.114835584894946</v>
      </c>
      <c r="J254">
        <v>0.22545624884013599</v>
      </c>
      <c r="K254">
        <v>-8.7654259399961396E-2</v>
      </c>
      <c r="L254">
        <v>0.32978620643113299</v>
      </c>
      <c r="M254">
        <v>-9.4366133014125594E-2</v>
      </c>
      <c r="N254">
        <v>-0.49070783320793798</v>
      </c>
      <c r="O254">
        <v>0.88680859210712804</v>
      </c>
      <c r="P254" s="4">
        <f t="shared" si="47"/>
        <v>40939</v>
      </c>
      <c r="Q254" s="3">
        <f t="shared" si="48"/>
        <v>11</v>
      </c>
      <c r="R254" s="3">
        <f t="shared" si="49"/>
        <v>3</v>
      </c>
      <c r="S254" s="3">
        <f t="shared" si="50"/>
        <v>10</v>
      </c>
      <c r="T254" s="3">
        <f t="shared" si="51"/>
        <v>5</v>
      </c>
      <c r="U254" s="3">
        <f t="shared" si="52"/>
        <v>1</v>
      </c>
      <c r="V254" s="3">
        <f t="shared" si="53"/>
        <v>13</v>
      </c>
      <c r="W254" s="3">
        <f t="shared" si="54"/>
        <v>14</v>
      </c>
      <c r="X254" s="3">
        <f t="shared" si="55"/>
        <v>7</v>
      </c>
      <c r="Y254" s="3">
        <f t="shared" si="56"/>
        <v>6</v>
      </c>
      <c r="Z254" s="3">
        <f t="shared" si="57"/>
        <v>8</v>
      </c>
      <c r="AA254" s="3">
        <f t="shared" si="58"/>
        <v>4</v>
      </c>
      <c r="AB254" s="3">
        <f t="shared" si="59"/>
        <v>9</v>
      </c>
      <c r="AC254" s="3">
        <f t="shared" si="60"/>
        <v>12</v>
      </c>
      <c r="AD254" s="3">
        <f t="shared" si="61"/>
        <v>2</v>
      </c>
    </row>
    <row r="255" spans="1:30" x14ac:dyDescent="0.25">
      <c r="A255" s="2">
        <v>40968</v>
      </c>
      <c r="B255">
        <v>-0.22125032482736601</v>
      </c>
      <c r="C255">
        <v>0.37654916208161199</v>
      </c>
      <c r="D255">
        <v>-0.158975123286244</v>
      </c>
      <c r="E255">
        <v>0.220554611661814</v>
      </c>
      <c r="F255">
        <v>2.2034700489256802</v>
      </c>
      <c r="G255">
        <v>-1.0271407431694199</v>
      </c>
      <c r="H255">
        <v>-2.3859301694299599</v>
      </c>
      <c r="I255">
        <v>0.125203663828724</v>
      </c>
      <c r="J255">
        <v>0.20314979209616901</v>
      </c>
      <c r="K255">
        <v>-7.6529201603142194E-2</v>
      </c>
      <c r="L255">
        <v>0.44943972479356598</v>
      </c>
      <c r="M255">
        <v>-6.8985462676131298E-3</v>
      </c>
      <c r="N255">
        <v>-0.49231416292037899</v>
      </c>
      <c r="O255">
        <v>0.79067126811654598</v>
      </c>
      <c r="P255" s="4">
        <f t="shared" si="47"/>
        <v>40968</v>
      </c>
      <c r="Q255" s="3">
        <f t="shared" si="48"/>
        <v>11</v>
      </c>
      <c r="R255" s="3">
        <f t="shared" si="49"/>
        <v>4</v>
      </c>
      <c r="S255" s="3">
        <f t="shared" si="50"/>
        <v>10</v>
      </c>
      <c r="T255" s="3">
        <f t="shared" si="51"/>
        <v>5</v>
      </c>
      <c r="U255" s="3">
        <f t="shared" si="52"/>
        <v>1</v>
      </c>
      <c r="V255" s="3">
        <f t="shared" si="53"/>
        <v>13</v>
      </c>
      <c r="W255" s="3">
        <f t="shared" si="54"/>
        <v>14</v>
      </c>
      <c r="X255" s="3">
        <f t="shared" si="55"/>
        <v>7</v>
      </c>
      <c r="Y255" s="3">
        <f t="shared" si="56"/>
        <v>6</v>
      </c>
      <c r="Z255" s="3">
        <f t="shared" si="57"/>
        <v>9</v>
      </c>
      <c r="AA255" s="3">
        <f t="shared" si="58"/>
        <v>3</v>
      </c>
      <c r="AB255" s="3">
        <f t="shared" si="59"/>
        <v>8</v>
      </c>
      <c r="AC255" s="3">
        <f t="shared" si="60"/>
        <v>12</v>
      </c>
      <c r="AD255" s="3">
        <f t="shared" si="61"/>
        <v>2</v>
      </c>
    </row>
    <row r="256" spans="1:30" x14ac:dyDescent="0.25">
      <c r="A256" s="2">
        <v>40998</v>
      </c>
      <c r="B256">
        <v>-0.42148072324482799</v>
      </c>
      <c r="C256">
        <v>0.14269121129953699</v>
      </c>
      <c r="D256">
        <v>-0.53578845337992198</v>
      </c>
      <c r="E256">
        <v>2.1013043199229701E-2</v>
      </c>
      <c r="F256">
        <v>2.17251183093363</v>
      </c>
      <c r="G256">
        <v>-1.0841956241144399</v>
      </c>
      <c r="H256">
        <v>-2.2233446305807698</v>
      </c>
      <c r="I256">
        <v>0.32874659124600297</v>
      </c>
      <c r="J256">
        <v>3.5006184374281997E-2</v>
      </c>
      <c r="K256">
        <v>0.28879973969973499</v>
      </c>
      <c r="L256">
        <v>0.93830034165199805</v>
      </c>
      <c r="M256">
        <v>0.62461221153303703</v>
      </c>
      <c r="N256">
        <v>-0.43629467349744899</v>
      </c>
      <c r="O256">
        <v>0.14942295087996499</v>
      </c>
      <c r="P256" s="4">
        <f t="shared" si="47"/>
        <v>40998</v>
      </c>
      <c r="Q256" s="3">
        <f t="shared" si="48"/>
        <v>10</v>
      </c>
      <c r="R256" s="3">
        <f t="shared" si="49"/>
        <v>7</v>
      </c>
      <c r="S256" s="3">
        <f t="shared" si="50"/>
        <v>12</v>
      </c>
      <c r="T256" s="3">
        <f t="shared" si="51"/>
        <v>9</v>
      </c>
      <c r="U256" s="3">
        <f t="shared" si="52"/>
        <v>1</v>
      </c>
      <c r="V256" s="3">
        <f t="shared" si="53"/>
        <v>13</v>
      </c>
      <c r="W256" s="3">
        <f t="shared" si="54"/>
        <v>14</v>
      </c>
      <c r="X256" s="3">
        <f t="shared" si="55"/>
        <v>4</v>
      </c>
      <c r="Y256" s="3">
        <f t="shared" si="56"/>
        <v>8</v>
      </c>
      <c r="Z256" s="3">
        <f t="shared" si="57"/>
        <v>5</v>
      </c>
      <c r="AA256" s="3">
        <f t="shared" si="58"/>
        <v>2</v>
      </c>
      <c r="AB256" s="3">
        <f t="shared" si="59"/>
        <v>3</v>
      </c>
      <c r="AC256" s="3">
        <f t="shared" si="60"/>
        <v>11</v>
      </c>
      <c r="AD256" s="3">
        <f t="shared" si="61"/>
        <v>6</v>
      </c>
    </row>
    <row r="257" spans="1:30" x14ac:dyDescent="0.25">
      <c r="A257" s="2">
        <v>41029</v>
      </c>
      <c r="B257">
        <v>-0.36376265408157399</v>
      </c>
      <c r="C257">
        <v>0.15762485314869501</v>
      </c>
      <c r="D257">
        <v>-0.56939003843908098</v>
      </c>
      <c r="E257">
        <v>1.7140256235194901E-2</v>
      </c>
      <c r="F257">
        <v>2.1820882101332102</v>
      </c>
      <c r="G257">
        <v>-1.12990201564187</v>
      </c>
      <c r="H257">
        <v>-2.2017208285518599</v>
      </c>
      <c r="I257">
        <v>0.31100105242443499</v>
      </c>
      <c r="J257">
        <v>5.9296840923026901E-2</v>
      </c>
      <c r="K257">
        <v>0.17304580735279099</v>
      </c>
      <c r="L257">
        <v>0.95458879769156202</v>
      </c>
      <c r="M257">
        <v>0.64347258638050997</v>
      </c>
      <c r="N257">
        <v>-0.39045087466690298</v>
      </c>
      <c r="O257">
        <v>0.15696800709185901</v>
      </c>
      <c r="P257" s="4">
        <f t="shared" si="47"/>
        <v>41029</v>
      </c>
      <c r="Q257" s="3">
        <f t="shared" si="48"/>
        <v>10</v>
      </c>
      <c r="R257" s="3">
        <f t="shared" si="49"/>
        <v>6</v>
      </c>
      <c r="S257" s="3">
        <f t="shared" si="50"/>
        <v>12</v>
      </c>
      <c r="T257" s="3">
        <f t="shared" si="51"/>
        <v>9</v>
      </c>
      <c r="U257" s="3">
        <f t="shared" si="52"/>
        <v>1</v>
      </c>
      <c r="V257" s="3">
        <f t="shared" si="53"/>
        <v>13</v>
      </c>
      <c r="W257" s="3">
        <f t="shared" si="54"/>
        <v>14</v>
      </c>
      <c r="X257" s="3">
        <f t="shared" si="55"/>
        <v>4</v>
      </c>
      <c r="Y257" s="3">
        <f t="shared" si="56"/>
        <v>8</v>
      </c>
      <c r="Z257" s="3">
        <f t="shared" si="57"/>
        <v>5</v>
      </c>
      <c r="AA257" s="3">
        <f t="shared" si="58"/>
        <v>2</v>
      </c>
      <c r="AB257" s="3">
        <f t="shared" si="59"/>
        <v>3</v>
      </c>
      <c r="AC257" s="3">
        <f t="shared" si="60"/>
        <v>11</v>
      </c>
      <c r="AD257" s="3">
        <f t="shared" si="61"/>
        <v>7</v>
      </c>
    </row>
    <row r="258" spans="1:30" x14ac:dyDescent="0.25">
      <c r="A258" s="2">
        <v>41060</v>
      </c>
      <c r="B258">
        <v>-4.5861563082610801E-2</v>
      </c>
      <c r="C258">
        <v>0.49014894550800903</v>
      </c>
      <c r="D258">
        <v>5.0123199456140098E-2</v>
      </c>
      <c r="E258">
        <v>0.344213968903191</v>
      </c>
      <c r="F258">
        <v>2.0354374427530502</v>
      </c>
      <c r="G258">
        <v>-1.0396721742316499</v>
      </c>
      <c r="H258">
        <v>-2.3176203405250901</v>
      </c>
      <c r="I258">
        <v>2.5239355282018799E-2</v>
      </c>
      <c r="J258">
        <v>0.31392347817675897</v>
      </c>
      <c r="K258">
        <v>-0.45785161309431999</v>
      </c>
      <c r="L258">
        <v>0.16379381374240701</v>
      </c>
      <c r="M258">
        <v>-0.25445087209327799</v>
      </c>
      <c r="N258">
        <v>-0.49071526706757701</v>
      </c>
      <c r="O258">
        <v>1.18329162627296</v>
      </c>
      <c r="P258" s="4">
        <f t="shared" si="47"/>
        <v>41060</v>
      </c>
      <c r="Q258" s="3">
        <f t="shared" si="48"/>
        <v>9</v>
      </c>
      <c r="R258" s="3">
        <f t="shared" si="49"/>
        <v>3</v>
      </c>
      <c r="S258" s="3">
        <f t="shared" si="50"/>
        <v>7</v>
      </c>
      <c r="T258" s="3">
        <f t="shared" si="51"/>
        <v>4</v>
      </c>
      <c r="U258" s="3">
        <f t="shared" si="52"/>
        <v>1</v>
      </c>
      <c r="V258" s="3">
        <f t="shared" si="53"/>
        <v>13</v>
      </c>
      <c r="W258" s="3">
        <f t="shared" si="54"/>
        <v>14</v>
      </c>
      <c r="X258" s="3">
        <f t="shared" si="55"/>
        <v>8</v>
      </c>
      <c r="Y258" s="3">
        <f t="shared" si="56"/>
        <v>5</v>
      </c>
      <c r="Z258" s="3">
        <f t="shared" si="57"/>
        <v>11</v>
      </c>
      <c r="AA258" s="3">
        <f t="shared" si="58"/>
        <v>6</v>
      </c>
      <c r="AB258" s="3">
        <f t="shared" si="59"/>
        <v>10</v>
      </c>
      <c r="AC258" s="3">
        <f t="shared" si="60"/>
        <v>12</v>
      </c>
      <c r="AD258" s="3">
        <f t="shared" si="61"/>
        <v>2</v>
      </c>
    </row>
    <row r="259" spans="1:30" x14ac:dyDescent="0.25">
      <c r="A259" s="2">
        <v>41089</v>
      </c>
      <c r="B259">
        <v>-0.61839033249755304</v>
      </c>
      <c r="C259">
        <v>-0.27208010030686702</v>
      </c>
      <c r="D259">
        <v>-0.99196758989262301</v>
      </c>
      <c r="E259">
        <v>-0.38882720230622703</v>
      </c>
      <c r="F259">
        <v>1.48078132939201</v>
      </c>
      <c r="G259">
        <v>-0.85382457404020595</v>
      </c>
      <c r="H259">
        <v>-1.3287683529413701</v>
      </c>
      <c r="I259">
        <v>0.584139157560709</v>
      </c>
      <c r="J259">
        <v>-0.24046082162716301</v>
      </c>
      <c r="K259">
        <v>0.79513838050331098</v>
      </c>
      <c r="L259">
        <v>1.51564863058404</v>
      </c>
      <c r="M259">
        <v>1.5061188599733999</v>
      </c>
      <c r="N259">
        <v>-0.136004991216857</v>
      </c>
      <c r="O259">
        <v>-1.0515023931846099</v>
      </c>
      <c r="P259" s="4">
        <f t="shared" ref="P259:P322" si="62">A259</f>
        <v>41089</v>
      </c>
      <c r="Q259" s="3">
        <f t="shared" ref="Q259:Q322" si="63">RANK(B259,$B259:$O259)</f>
        <v>10</v>
      </c>
      <c r="R259" s="3">
        <f t="shared" ref="R259:R322" si="64">RANK(C259,$B259:$O259)</f>
        <v>8</v>
      </c>
      <c r="S259" s="3">
        <f t="shared" ref="S259:S322" si="65">RANK(D259,$B259:$O259)</f>
        <v>12</v>
      </c>
      <c r="T259" s="3">
        <f t="shared" ref="T259:T322" si="66">RANK(E259,$B259:$O259)</f>
        <v>9</v>
      </c>
      <c r="U259" s="3">
        <f t="shared" ref="U259:U322" si="67">RANK(F259,$B259:$O259)</f>
        <v>3</v>
      </c>
      <c r="V259" s="3">
        <f t="shared" ref="V259:V322" si="68">RANK(G259,$B259:$O259)</f>
        <v>11</v>
      </c>
      <c r="W259" s="3">
        <f t="shared" ref="W259:W322" si="69">RANK(H259,$B259:$O259)</f>
        <v>14</v>
      </c>
      <c r="X259" s="3">
        <f t="shared" ref="X259:X322" si="70">RANK(I259,$B259:$O259)</f>
        <v>5</v>
      </c>
      <c r="Y259" s="3">
        <f t="shared" ref="Y259:Y322" si="71">RANK(J259,$B259:$O259)</f>
        <v>7</v>
      </c>
      <c r="Z259" s="3">
        <f t="shared" ref="Z259:Z322" si="72">RANK(K259,$B259:$O259)</f>
        <v>4</v>
      </c>
      <c r="AA259" s="3">
        <f t="shared" ref="AA259:AA322" si="73">RANK(L259,$B259:$O259)</f>
        <v>1</v>
      </c>
      <c r="AB259" s="3">
        <f t="shared" ref="AB259:AB322" si="74">RANK(M259,$B259:$O259)</f>
        <v>2</v>
      </c>
      <c r="AC259" s="3">
        <f t="shared" ref="AC259:AC322" si="75">RANK(N259,$B259:$O259)</f>
        <v>6</v>
      </c>
      <c r="AD259" s="3">
        <f t="shared" ref="AD259:AD322" si="76">RANK(O259,$B259:$O259)</f>
        <v>13</v>
      </c>
    </row>
    <row r="260" spans="1:30" x14ac:dyDescent="0.25">
      <c r="A260" s="2">
        <v>41121</v>
      </c>
      <c r="B260">
        <v>-0.30963574671626498</v>
      </c>
      <c r="C260">
        <v>0.21276961395989799</v>
      </c>
      <c r="D260">
        <v>-0.323881218796784</v>
      </c>
      <c r="E260">
        <v>0.122874540522595</v>
      </c>
      <c r="F260">
        <v>2.1458106353217001</v>
      </c>
      <c r="G260">
        <v>-1.1234407575635399</v>
      </c>
      <c r="H260">
        <v>-2.3719768402309098</v>
      </c>
      <c r="I260">
        <v>0.29178657622467102</v>
      </c>
      <c r="J260">
        <v>0.17112559112235301</v>
      </c>
      <c r="K260">
        <v>1.30783944858654E-2</v>
      </c>
      <c r="L260">
        <v>0.72859438242109198</v>
      </c>
      <c r="M260">
        <v>0.4002534445541</v>
      </c>
      <c r="N260">
        <v>-0.44740358369580202</v>
      </c>
      <c r="O260">
        <v>0.49004496839103401</v>
      </c>
      <c r="P260" s="4">
        <f t="shared" si="62"/>
        <v>41121</v>
      </c>
      <c r="Q260" s="3">
        <f t="shared" si="63"/>
        <v>10</v>
      </c>
      <c r="R260" s="3">
        <f t="shared" si="64"/>
        <v>6</v>
      </c>
      <c r="S260" s="3">
        <f t="shared" si="65"/>
        <v>11</v>
      </c>
      <c r="T260" s="3">
        <f t="shared" si="66"/>
        <v>8</v>
      </c>
      <c r="U260" s="3">
        <f t="shared" si="67"/>
        <v>1</v>
      </c>
      <c r="V260" s="3">
        <f t="shared" si="68"/>
        <v>13</v>
      </c>
      <c r="W260" s="3">
        <f t="shared" si="69"/>
        <v>14</v>
      </c>
      <c r="X260" s="3">
        <f t="shared" si="70"/>
        <v>5</v>
      </c>
      <c r="Y260" s="3">
        <f t="shared" si="71"/>
        <v>7</v>
      </c>
      <c r="Z260" s="3">
        <f t="shared" si="72"/>
        <v>9</v>
      </c>
      <c r="AA260" s="3">
        <f t="shared" si="73"/>
        <v>2</v>
      </c>
      <c r="AB260" s="3">
        <f t="shared" si="74"/>
        <v>4</v>
      </c>
      <c r="AC260" s="3">
        <f t="shared" si="75"/>
        <v>12</v>
      </c>
      <c r="AD260" s="3">
        <f t="shared" si="76"/>
        <v>3</v>
      </c>
    </row>
    <row r="261" spans="1:30" x14ac:dyDescent="0.25">
      <c r="A261" s="2">
        <v>41152</v>
      </c>
      <c r="B261">
        <v>-0.26832695549365099</v>
      </c>
      <c r="C261">
        <v>0.28170662658587298</v>
      </c>
      <c r="D261">
        <v>-0.21232835843884201</v>
      </c>
      <c r="E261">
        <v>0.18280602831196899</v>
      </c>
      <c r="F261">
        <v>2.13023320239679</v>
      </c>
      <c r="G261">
        <v>-1.0368731758502201</v>
      </c>
      <c r="H261">
        <v>-2.45696925550163</v>
      </c>
      <c r="I261">
        <v>0.22299178203129</v>
      </c>
      <c r="J261">
        <v>0.18658772140594401</v>
      </c>
      <c r="K261">
        <v>1.6819925450220499E-2</v>
      </c>
      <c r="L261">
        <v>0.54522170447067198</v>
      </c>
      <c r="M261">
        <v>0.20611317268367099</v>
      </c>
      <c r="N261">
        <v>-0.48013883339706098</v>
      </c>
      <c r="O261">
        <v>0.68215641534497495</v>
      </c>
      <c r="P261" s="4">
        <f t="shared" si="62"/>
        <v>41152</v>
      </c>
      <c r="Q261" s="3">
        <f t="shared" si="63"/>
        <v>11</v>
      </c>
      <c r="R261" s="3">
        <f t="shared" si="64"/>
        <v>4</v>
      </c>
      <c r="S261" s="3">
        <f t="shared" si="65"/>
        <v>10</v>
      </c>
      <c r="T261" s="3">
        <f t="shared" si="66"/>
        <v>8</v>
      </c>
      <c r="U261" s="3">
        <f t="shared" si="67"/>
        <v>1</v>
      </c>
      <c r="V261" s="3">
        <f t="shared" si="68"/>
        <v>13</v>
      </c>
      <c r="W261" s="3">
        <f t="shared" si="69"/>
        <v>14</v>
      </c>
      <c r="X261" s="3">
        <f t="shared" si="70"/>
        <v>5</v>
      </c>
      <c r="Y261" s="3">
        <f t="shared" si="71"/>
        <v>7</v>
      </c>
      <c r="Z261" s="3">
        <f t="shared" si="72"/>
        <v>9</v>
      </c>
      <c r="AA261" s="3">
        <f t="shared" si="73"/>
        <v>3</v>
      </c>
      <c r="AB261" s="3">
        <f t="shared" si="74"/>
        <v>6</v>
      </c>
      <c r="AC261" s="3">
        <f t="shared" si="75"/>
        <v>12</v>
      </c>
      <c r="AD261" s="3">
        <f t="shared" si="76"/>
        <v>2</v>
      </c>
    </row>
    <row r="262" spans="1:30" x14ac:dyDescent="0.25">
      <c r="A262" s="2">
        <v>41180</v>
      </c>
      <c r="B262">
        <v>-0.37113773353431401</v>
      </c>
      <c r="C262">
        <v>0.15588331147602499</v>
      </c>
      <c r="D262">
        <v>-0.46028901067712902</v>
      </c>
      <c r="E262">
        <v>8.34674451792001E-2</v>
      </c>
      <c r="F262">
        <v>2.13250225422009</v>
      </c>
      <c r="G262">
        <v>-1.0747986796140301</v>
      </c>
      <c r="H262">
        <v>-2.33866183818968</v>
      </c>
      <c r="I262">
        <v>0.30945807786817398</v>
      </c>
      <c r="J262">
        <v>8.5611082936039598E-2</v>
      </c>
      <c r="K262">
        <v>0.24583660200824001</v>
      </c>
      <c r="L262">
        <v>0.83586675113387698</v>
      </c>
      <c r="M262">
        <v>0.57163842046454405</v>
      </c>
      <c r="N262">
        <v>-0.43602419576964802</v>
      </c>
      <c r="O262">
        <v>0.26064751249860602</v>
      </c>
      <c r="P262" s="4">
        <f t="shared" si="62"/>
        <v>41180</v>
      </c>
      <c r="Q262" s="3">
        <f t="shared" si="63"/>
        <v>10</v>
      </c>
      <c r="R262" s="3">
        <f t="shared" si="64"/>
        <v>7</v>
      </c>
      <c r="S262" s="3">
        <f t="shared" si="65"/>
        <v>12</v>
      </c>
      <c r="T262" s="3">
        <f t="shared" si="66"/>
        <v>9</v>
      </c>
      <c r="U262" s="3">
        <f t="shared" si="67"/>
        <v>1</v>
      </c>
      <c r="V262" s="3">
        <f t="shared" si="68"/>
        <v>13</v>
      </c>
      <c r="W262" s="3">
        <f t="shared" si="69"/>
        <v>14</v>
      </c>
      <c r="X262" s="3">
        <f t="shared" si="70"/>
        <v>4</v>
      </c>
      <c r="Y262" s="3">
        <f t="shared" si="71"/>
        <v>8</v>
      </c>
      <c r="Z262" s="3">
        <f t="shared" si="72"/>
        <v>6</v>
      </c>
      <c r="AA262" s="3">
        <f t="shared" si="73"/>
        <v>2</v>
      </c>
      <c r="AB262" s="3">
        <f t="shared" si="74"/>
        <v>3</v>
      </c>
      <c r="AC262" s="3">
        <f t="shared" si="75"/>
        <v>11</v>
      </c>
      <c r="AD262" s="3">
        <f t="shared" si="76"/>
        <v>5</v>
      </c>
    </row>
    <row r="263" spans="1:30" x14ac:dyDescent="0.25">
      <c r="A263" s="2">
        <v>41213</v>
      </c>
      <c r="B263">
        <v>-0.23504203481916799</v>
      </c>
      <c r="C263">
        <v>0.313091056256109</v>
      </c>
      <c r="D263">
        <v>-0.200176015137457</v>
      </c>
      <c r="E263">
        <v>0.21161207459032599</v>
      </c>
      <c r="F263">
        <v>2.1924449201516398</v>
      </c>
      <c r="G263">
        <v>-1.01360911530415</v>
      </c>
      <c r="H263">
        <v>-2.4273866250120499</v>
      </c>
      <c r="I263">
        <v>0.16613880136337</v>
      </c>
      <c r="J263">
        <v>0.15481711877495999</v>
      </c>
      <c r="K263">
        <v>2.17591857717741E-2</v>
      </c>
      <c r="L263">
        <v>0.45991559491185702</v>
      </c>
      <c r="M263">
        <v>0.142567193276667</v>
      </c>
      <c r="N263">
        <v>-0.49667760025020902</v>
      </c>
      <c r="O263">
        <v>0.71054544542633602</v>
      </c>
      <c r="P263" s="4">
        <f t="shared" si="62"/>
        <v>41213</v>
      </c>
      <c r="Q263" s="3">
        <f t="shared" si="63"/>
        <v>11</v>
      </c>
      <c r="R263" s="3">
        <f t="shared" si="64"/>
        <v>4</v>
      </c>
      <c r="S263" s="3">
        <f t="shared" si="65"/>
        <v>10</v>
      </c>
      <c r="T263" s="3">
        <f t="shared" si="66"/>
        <v>5</v>
      </c>
      <c r="U263" s="3">
        <f t="shared" si="67"/>
        <v>1</v>
      </c>
      <c r="V263" s="3">
        <f t="shared" si="68"/>
        <v>13</v>
      </c>
      <c r="W263" s="3">
        <f t="shared" si="69"/>
        <v>14</v>
      </c>
      <c r="X263" s="3">
        <f t="shared" si="70"/>
        <v>6</v>
      </c>
      <c r="Y263" s="3">
        <f t="shared" si="71"/>
        <v>7</v>
      </c>
      <c r="Z263" s="3">
        <f t="shared" si="72"/>
        <v>9</v>
      </c>
      <c r="AA263" s="3">
        <f t="shared" si="73"/>
        <v>3</v>
      </c>
      <c r="AB263" s="3">
        <f t="shared" si="74"/>
        <v>8</v>
      </c>
      <c r="AC263" s="3">
        <f t="shared" si="75"/>
        <v>12</v>
      </c>
      <c r="AD263" s="3">
        <f t="shared" si="76"/>
        <v>2</v>
      </c>
    </row>
    <row r="264" spans="1:30" x14ac:dyDescent="0.25">
      <c r="A264" s="2">
        <v>41243</v>
      </c>
      <c r="B264">
        <v>-0.47408193173493002</v>
      </c>
      <c r="C264">
        <v>-5.26669422944177E-2</v>
      </c>
      <c r="D264">
        <v>-0.66318438423097603</v>
      </c>
      <c r="E264">
        <v>-7.3716105060212006E-2</v>
      </c>
      <c r="F264">
        <v>1.9987312034543501</v>
      </c>
      <c r="G264">
        <v>-1.0258011790242401</v>
      </c>
      <c r="H264">
        <v>-2.0641916639284599</v>
      </c>
      <c r="I264">
        <v>0.47105327219435</v>
      </c>
      <c r="J264">
        <v>-7.9612323075787597E-2</v>
      </c>
      <c r="K264">
        <v>0.48976089753952401</v>
      </c>
      <c r="L264">
        <v>1.1255368825798699</v>
      </c>
      <c r="M264">
        <v>1.0266171661807699</v>
      </c>
      <c r="N264">
        <v>-0.347233547852973</v>
      </c>
      <c r="O264">
        <v>-0.33121134474685998</v>
      </c>
      <c r="P264" s="4">
        <f t="shared" si="62"/>
        <v>41243</v>
      </c>
      <c r="Q264" s="3">
        <f t="shared" si="63"/>
        <v>11</v>
      </c>
      <c r="R264" s="3">
        <f t="shared" si="64"/>
        <v>6</v>
      </c>
      <c r="S264" s="3">
        <f t="shared" si="65"/>
        <v>12</v>
      </c>
      <c r="T264" s="3">
        <f t="shared" si="66"/>
        <v>7</v>
      </c>
      <c r="U264" s="3">
        <f t="shared" si="67"/>
        <v>1</v>
      </c>
      <c r="V264" s="3">
        <f t="shared" si="68"/>
        <v>13</v>
      </c>
      <c r="W264" s="3">
        <f t="shared" si="69"/>
        <v>14</v>
      </c>
      <c r="X264" s="3">
        <f t="shared" si="70"/>
        <v>5</v>
      </c>
      <c r="Y264" s="3">
        <f t="shared" si="71"/>
        <v>8</v>
      </c>
      <c r="Z264" s="3">
        <f t="shared" si="72"/>
        <v>4</v>
      </c>
      <c r="AA264" s="3">
        <f t="shared" si="73"/>
        <v>2</v>
      </c>
      <c r="AB264" s="3">
        <f t="shared" si="74"/>
        <v>3</v>
      </c>
      <c r="AC264" s="3">
        <f t="shared" si="75"/>
        <v>10</v>
      </c>
      <c r="AD264" s="3">
        <f t="shared" si="76"/>
        <v>9</v>
      </c>
    </row>
    <row r="265" spans="1:30" x14ac:dyDescent="0.25">
      <c r="A265" s="2">
        <v>41274</v>
      </c>
      <c r="B265">
        <v>-0.294213238134095</v>
      </c>
      <c r="C265">
        <v>0.23369415660428799</v>
      </c>
      <c r="D265">
        <v>-0.25351676260710598</v>
      </c>
      <c r="E265">
        <v>0.180312125770627</v>
      </c>
      <c r="F265">
        <v>2.24869964114863</v>
      </c>
      <c r="G265">
        <v>-1.05145562971883</v>
      </c>
      <c r="H265">
        <v>-2.3560125111000101</v>
      </c>
      <c r="I265">
        <v>0.20934493809777799</v>
      </c>
      <c r="J265">
        <v>0.12749506501760399</v>
      </c>
      <c r="K265">
        <v>8.4912613160113795E-2</v>
      </c>
      <c r="L265">
        <v>0.57519384958935504</v>
      </c>
      <c r="M265">
        <v>0.258441979708606</v>
      </c>
      <c r="N265">
        <v>-0.52154968624928899</v>
      </c>
      <c r="O265">
        <v>0.55865345871233196</v>
      </c>
      <c r="P265" s="4">
        <f t="shared" si="62"/>
        <v>41274</v>
      </c>
      <c r="Q265" s="3">
        <f t="shared" si="63"/>
        <v>11</v>
      </c>
      <c r="R265" s="3">
        <f t="shared" si="64"/>
        <v>5</v>
      </c>
      <c r="S265" s="3">
        <f t="shared" si="65"/>
        <v>10</v>
      </c>
      <c r="T265" s="3">
        <f t="shared" si="66"/>
        <v>7</v>
      </c>
      <c r="U265" s="3">
        <f t="shared" si="67"/>
        <v>1</v>
      </c>
      <c r="V265" s="3">
        <f t="shared" si="68"/>
        <v>13</v>
      </c>
      <c r="W265" s="3">
        <f t="shared" si="69"/>
        <v>14</v>
      </c>
      <c r="X265" s="3">
        <f t="shared" si="70"/>
        <v>6</v>
      </c>
      <c r="Y265" s="3">
        <f t="shared" si="71"/>
        <v>8</v>
      </c>
      <c r="Z265" s="3">
        <f t="shared" si="72"/>
        <v>9</v>
      </c>
      <c r="AA265" s="3">
        <f t="shared" si="73"/>
        <v>2</v>
      </c>
      <c r="AB265" s="3">
        <f t="shared" si="74"/>
        <v>4</v>
      </c>
      <c r="AC265" s="3">
        <f t="shared" si="75"/>
        <v>12</v>
      </c>
      <c r="AD265" s="3">
        <f t="shared" si="76"/>
        <v>3</v>
      </c>
    </row>
    <row r="266" spans="1:30" x14ac:dyDescent="0.25">
      <c r="A266" s="2">
        <v>41305</v>
      </c>
      <c r="B266">
        <v>-0.41173676780509399</v>
      </c>
      <c r="C266">
        <v>3.45525570671859E-2</v>
      </c>
      <c r="D266">
        <v>-0.53743012315057603</v>
      </c>
      <c r="E266">
        <v>6.8832527518811601E-3</v>
      </c>
      <c r="F266">
        <v>2.2039684097024601</v>
      </c>
      <c r="G266">
        <v>-1.0538995566576399</v>
      </c>
      <c r="H266">
        <v>-2.1770152397026399</v>
      </c>
      <c r="I266">
        <v>0.34652180276142303</v>
      </c>
      <c r="J266">
        <v>-1.7040912562313801E-2</v>
      </c>
      <c r="K266">
        <v>0.31982776757846898</v>
      </c>
      <c r="L266">
        <v>0.92570114876715404</v>
      </c>
      <c r="M266">
        <v>0.74872071475519097</v>
      </c>
      <c r="N266">
        <v>-0.43637362706080501</v>
      </c>
      <c r="O266">
        <v>4.7320573555296098E-2</v>
      </c>
      <c r="P266" s="4">
        <f t="shared" si="62"/>
        <v>41305</v>
      </c>
      <c r="Q266" s="3">
        <f t="shared" si="63"/>
        <v>10</v>
      </c>
      <c r="R266" s="3">
        <f t="shared" si="64"/>
        <v>7</v>
      </c>
      <c r="S266" s="3">
        <f t="shared" si="65"/>
        <v>12</v>
      </c>
      <c r="T266" s="3">
        <f t="shared" si="66"/>
        <v>8</v>
      </c>
      <c r="U266" s="3">
        <f t="shared" si="67"/>
        <v>1</v>
      </c>
      <c r="V266" s="3">
        <f t="shared" si="68"/>
        <v>13</v>
      </c>
      <c r="W266" s="3">
        <f t="shared" si="69"/>
        <v>14</v>
      </c>
      <c r="X266" s="3">
        <f t="shared" si="70"/>
        <v>4</v>
      </c>
      <c r="Y266" s="3">
        <f t="shared" si="71"/>
        <v>9</v>
      </c>
      <c r="Z266" s="3">
        <f t="shared" si="72"/>
        <v>5</v>
      </c>
      <c r="AA266" s="3">
        <f t="shared" si="73"/>
        <v>2</v>
      </c>
      <c r="AB266" s="3">
        <f t="shared" si="74"/>
        <v>3</v>
      </c>
      <c r="AC266" s="3">
        <f t="shared" si="75"/>
        <v>11</v>
      </c>
      <c r="AD266" s="3">
        <f t="shared" si="76"/>
        <v>6</v>
      </c>
    </row>
    <row r="267" spans="1:30" x14ac:dyDescent="0.25">
      <c r="A267" s="2">
        <v>41333</v>
      </c>
      <c r="B267">
        <v>-0.35380822461486899</v>
      </c>
      <c r="C267">
        <v>4.7263242943346197E-2</v>
      </c>
      <c r="D267">
        <v>-0.552187614680542</v>
      </c>
      <c r="E267">
        <v>-7.05114341557479E-3</v>
      </c>
      <c r="F267">
        <v>2.1650306499788101</v>
      </c>
      <c r="G267">
        <v>-1.1718835577033</v>
      </c>
      <c r="H267">
        <v>-2.1307317190087902</v>
      </c>
      <c r="I267">
        <v>0.30555834265336101</v>
      </c>
      <c r="J267">
        <v>-2.08920361426282E-2</v>
      </c>
      <c r="K267">
        <v>0.30703959346091803</v>
      </c>
      <c r="L267">
        <v>0.97688039077078903</v>
      </c>
      <c r="M267">
        <v>0.80641045676595802</v>
      </c>
      <c r="N267">
        <v>-0.41517848561866</v>
      </c>
      <c r="O267">
        <v>4.3550104611178898E-2</v>
      </c>
      <c r="P267" s="4">
        <f t="shared" si="62"/>
        <v>41333</v>
      </c>
      <c r="Q267" s="3">
        <f t="shared" si="63"/>
        <v>10</v>
      </c>
      <c r="R267" s="3">
        <f t="shared" si="64"/>
        <v>6</v>
      </c>
      <c r="S267" s="3">
        <f t="shared" si="65"/>
        <v>12</v>
      </c>
      <c r="T267" s="3">
        <f t="shared" si="66"/>
        <v>8</v>
      </c>
      <c r="U267" s="3">
        <f t="shared" si="67"/>
        <v>1</v>
      </c>
      <c r="V267" s="3">
        <f t="shared" si="68"/>
        <v>13</v>
      </c>
      <c r="W267" s="3">
        <f t="shared" si="69"/>
        <v>14</v>
      </c>
      <c r="X267" s="3">
        <f t="shared" si="70"/>
        <v>5</v>
      </c>
      <c r="Y267" s="3">
        <f t="shared" si="71"/>
        <v>9</v>
      </c>
      <c r="Z267" s="3">
        <f t="shared" si="72"/>
        <v>4</v>
      </c>
      <c r="AA267" s="3">
        <f t="shared" si="73"/>
        <v>2</v>
      </c>
      <c r="AB267" s="3">
        <f t="shared" si="74"/>
        <v>3</v>
      </c>
      <c r="AC267" s="3">
        <f t="shared" si="75"/>
        <v>11</v>
      </c>
      <c r="AD267" s="3">
        <f t="shared" si="76"/>
        <v>7</v>
      </c>
    </row>
    <row r="268" spans="1:30" x14ac:dyDescent="0.25">
      <c r="A268" s="2">
        <v>41362</v>
      </c>
      <c r="B268">
        <v>-0.38661289027815898</v>
      </c>
      <c r="C268">
        <v>5.3144277753394802E-2</v>
      </c>
      <c r="D268">
        <v>-0.531460784518206</v>
      </c>
      <c r="E268">
        <v>1.1090421340633099E-2</v>
      </c>
      <c r="F268">
        <v>2.16956986029383</v>
      </c>
      <c r="G268">
        <v>-1.2464064612588599</v>
      </c>
      <c r="H268">
        <v>-2.0959792698028399</v>
      </c>
      <c r="I268">
        <v>0.31449096201015903</v>
      </c>
      <c r="J268">
        <v>9.0844891963144693E-3</v>
      </c>
      <c r="K268">
        <v>0.21959269034634099</v>
      </c>
      <c r="L268">
        <v>0.96093302124540203</v>
      </c>
      <c r="M268">
        <v>0.79761864837298901</v>
      </c>
      <c r="N268">
        <v>-0.42633592878200199</v>
      </c>
      <c r="O268">
        <v>0.151270964080995</v>
      </c>
      <c r="P268" s="4">
        <f t="shared" si="62"/>
        <v>41362</v>
      </c>
      <c r="Q268" s="3">
        <f t="shared" si="63"/>
        <v>10</v>
      </c>
      <c r="R268" s="3">
        <f t="shared" si="64"/>
        <v>7</v>
      </c>
      <c r="S268" s="3">
        <f t="shared" si="65"/>
        <v>12</v>
      </c>
      <c r="T268" s="3">
        <f t="shared" si="66"/>
        <v>8</v>
      </c>
      <c r="U268" s="3">
        <f t="shared" si="67"/>
        <v>1</v>
      </c>
      <c r="V268" s="3">
        <f t="shared" si="68"/>
        <v>13</v>
      </c>
      <c r="W268" s="3">
        <f t="shared" si="69"/>
        <v>14</v>
      </c>
      <c r="X268" s="3">
        <f t="shared" si="70"/>
        <v>4</v>
      </c>
      <c r="Y268" s="3">
        <f t="shared" si="71"/>
        <v>9</v>
      </c>
      <c r="Z268" s="3">
        <f t="shared" si="72"/>
        <v>5</v>
      </c>
      <c r="AA268" s="3">
        <f t="shared" si="73"/>
        <v>2</v>
      </c>
      <c r="AB268" s="3">
        <f t="shared" si="74"/>
        <v>3</v>
      </c>
      <c r="AC268" s="3">
        <f t="shared" si="75"/>
        <v>11</v>
      </c>
      <c r="AD268" s="3">
        <f t="shared" si="76"/>
        <v>6</v>
      </c>
    </row>
    <row r="269" spans="1:30" x14ac:dyDescent="0.25">
      <c r="A269" s="2">
        <v>41394</v>
      </c>
      <c r="B269">
        <v>-0.50815411216678796</v>
      </c>
      <c r="C269">
        <v>-0.28001393607653102</v>
      </c>
      <c r="D269">
        <v>-0.847423345133823</v>
      </c>
      <c r="E269">
        <v>-0.22619407712742601</v>
      </c>
      <c r="F269">
        <v>1.8612601592612299</v>
      </c>
      <c r="G269">
        <v>-1.1122658313780101</v>
      </c>
      <c r="H269">
        <v>-1.5529280009178501</v>
      </c>
      <c r="I269">
        <v>0.47634979232920999</v>
      </c>
      <c r="J269">
        <v>-0.16718982851228201</v>
      </c>
      <c r="K269">
        <v>0.591390420543777</v>
      </c>
      <c r="L269">
        <v>1.3550836564895801</v>
      </c>
      <c r="M269">
        <v>1.3605925914238699</v>
      </c>
      <c r="N269">
        <v>-0.33874162140321101</v>
      </c>
      <c r="O269">
        <v>-0.61176586733173999</v>
      </c>
      <c r="P269" s="4">
        <f t="shared" si="62"/>
        <v>41394</v>
      </c>
      <c r="Q269" s="3">
        <f t="shared" si="63"/>
        <v>10</v>
      </c>
      <c r="R269" s="3">
        <f t="shared" si="64"/>
        <v>8</v>
      </c>
      <c r="S269" s="3">
        <f t="shared" si="65"/>
        <v>12</v>
      </c>
      <c r="T269" s="3">
        <f t="shared" si="66"/>
        <v>7</v>
      </c>
      <c r="U269" s="3">
        <f t="shared" si="67"/>
        <v>1</v>
      </c>
      <c r="V269" s="3">
        <f t="shared" si="68"/>
        <v>13</v>
      </c>
      <c r="W269" s="3">
        <f t="shared" si="69"/>
        <v>14</v>
      </c>
      <c r="X269" s="3">
        <f t="shared" si="70"/>
        <v>5</v>
      </c>
      <c r="Y269" s="3">
        <f t="shared" si="71"/>
        <v>6</v>
      </c>
      <c r="Z269" s="3">
        <f t="shared" si="72"/>
        <v>4</v>
      </c>
      <c r="AA269" s="3">
        <f t="shared" si="73"/>
        <v>3</v>
      </c>
      <c r="AB269" s="3">
        <f t="shared" si="74"/>
        <v>2</v>
      </c>
      <c r="AC269" s="3">
        <f t="shared" si="75"/>
        <v>9</v>
      </c>
      <c r="AD269" s="3">
        <f t="shared" si="76"/>
        <v>11</v>
      </c>
    </row>
    <row r="270" spans="1:30" x14ac:dyDescent="0.25">
      <c r="A270" s="2">
        <v>41425</v>
      </c>
      <c r="B270">
        <v>-0.41590435667127801</v>
      </c>
      <c r="C270">
        <v>6.4051962781416102E-2</v>
      </c>
      <c r="D270">
        <v>-0.39756755901958901</v>
      </c>
      <c r="E270">
        <v>0.10589326901950501</v>
      </c>
      <c r="F270">
        <v>2.2346973006997999</v>
      </c>
      <c r="G270">
        <v>-1.15352932850317</v>
      </c>
      <c r="H270">
        <v>-2.18820081340544</v>
      </c>
      <c r="I270">
        <v>0.27813665418740802</v>
      </c>
      <c r="J270">
        <v>-6.4578095536351196E-3</v>
      </c>
      <c r="K270">
        <v>0.14954320370595101</v>
      </c>
      <c r="L270">
        <v>0.82862176160822498</v>
      </c>
      <c r="M270">
        <v>0.61325938946788805</v>
      </c>
      <c r="N270">
        <v>-0.48762077544404497</v>
      </c>
      <c r="O270">
        <v>0.37507710112696102</v>
      </c>
      <c r="P270" s="4">
        <f t="shared" si="62"/>
        <v>41425</v>
      </c>
      <c r="Q270" s="3">
        <f t="shared" si="63"/>
        <v>11</v>
      </c>
      <c r="R270" s="3">
        <f t="shared" si="64"/>
        <v>8</v>
      </c>
      <c r="S270" s="3">
        <f t="shared" si="65"/>
        <v>10</v>
      </c>
      <c r="T270" s="3">
        <f t="shared" si="66"/>
        <v>7</v>
      </c>
      <c r="U270" s="3">
        <f t="shared" si="67"/>
        <v>1</v>
      </c>
      <c r="V270" s="3">
        <f t="shared" si="68"/>
        <v>13</v>
      </c>
      <c r="W270" s="3">
        <f t="shared" si="69"/>
        <v>14</v>
      </c>
      <c r="X270" s="3">
        <f t="shared" si="70"/>
        <v>5</v>
      </c>
      <c r="Y270" s="3">
        <f t="shared" si="71"/>
        <v>9</v>
      </c>
      <c r="Z270" s="3">
        <f t="shared" si="72"/>
        <v>6</v>
      </c>
      <c r="AA270" s="3">
        <f t="shared" si="73"/>
        <v>2</v>
      </c>
      <c r="AB270" s="3">
        <f t="shared" si="74"/>
        <v>3</v>
      </c>
      <c r="AC270" s="3">
        <f t="shared" si="75"/>
        <v>12</v>
      </c>
      <c r="AD270" s="3">
        <f t="shared" si="76"/>
        <v>4</v>
      </c>
    </row>
    <row r="271" spans="1:30" x14ac:dyDescent="0.25">
      <c r="A271" s="2">
        <v>41453</v>
      </c>
      <c r="B271">
        <v>-0.54917851413239005</v>
      </c>
      <c r="C271">
        <v>-0.18486637235362699</v>
      </c>
      <c r="D271">
        <v>-0.73161608773739994</v>
      </c>
      <c r="E271">
        <v>-9.9741562164179107E-2</v>
      </c>
      <c r="F271">
        <v>1.9483660257965101</v>
      </c>
      <c r="G271">
        <v>-1.20027145260283</v>
      </c>
      <c r="H271">
        <v>-1.73227399287471</v>
      </c>
      <c r="I271">
        <v>0.48560453482305299</v>
      </c>
      <c r="J271">
        <v>-0.18216941551485</v>
      </c>
      <c r="K271">
        <v>0.453564500222363</v>
      </c>
      <c r="L271">
        <v>1.26660401025916</v>
      </c>
      <c r="M271">
        <v>1.2430332071853001</v>
      </c>
      <c r="N271">
        <v>-0.36954215765513099</v>
      </c>
      <c r="O271">
        <v>-0.34751272325126598</v>
      </c>
      <c r="P271" s="4">
        <f t="shared" si="62"/>
        <v>41453</v>
      </c>
      <c r="Q271" s="3">
        <f t="shared" si="63"/>
        <v>11</v>
      </c>
      <c r="R271" s="3">
        <f t="shared" si="64"/>
        <v>8</v>
      </c>
      <c r="S271" s="3">
        <f t="shared" si="65"/>
        <v>12</v>
      </c>
      <c r="T271" s="3">
        <f t="shared" si="66"/>
        <v>6</v>
      </c>
      <c r="U271" s="3">
        <f t="shared" si="67"/>
        <v>1</v>
      </c>
      <c r="V271" s="3">
        <f t="shared" si="68"/>
        <v>13</v>
      </c>
      <c r="W271" s="3">
        <f t="shared" si="69"/>
        <v>14</v>
      </c>
      <c r="X271" s="3">
        <f t="shared" si="70"/>
        <v>4</v>
      </c>
      <c r="Y271" s="3">
        <f t="shared" si="71"/>
        <v>7</v>
      </c>
      <c r="Z271" s="3">
        <f t="shared" si="72"/>
        <v>5</v>
      </c>
      <c r="AA271" s="3">
        <f t="shared" si="73"/>
        <v>2</v>
      </c>
      <c r="AB271" s="3">
        <f t="shared" si="74"/>
        <v>3</v>
      </c>
      <c r="AC271" s="3">
        <f t="shared" si="75"/>
        <v>10</v>
      </c>
      <c r="AD271" s="3">
        <f t="shared" si="76"/>
        <v>9</v>
      </c>
    </row>
    <row r="272" spans="1:30" x14ac:dyDescent="0.25">
      <c r="A272" s="2">
        <v>41486</v>
      </c>
      <c r="B272">
        <v>-0.41968311028548599</v>
      </c>
      <c r="C272">
        <v>1.35405974663534E-3</v>
      </c>
      <c r="D272">
        <v>-0.43717781146502199</v>
      </c>
      <c r="E272">
        <v>4.8879637520871301E-2</v>
      </c>
      <c r="F272">
        <v>2.1863171678663802</v>
      </c>
      <c r="G272">
        <v>-1.19657176178754</v>
      </c>
      <c r="H272">
        <v>-2.1513070391993101</v>
      </c>
      <c r="I272">
        <v>0.33481326613873302</v>
      </c>
      <c r="J272">
        <v>-3.8149200878213503E-2</v>
      </c>
      <c r="K272">
        <v>0.23562026485752199</v>
      </c>
      <c r="L272">
        <v>0.92125413332925499</v>
      </c>
      <c r="M272">
        <v>0.68761074712756098</v>
      </c>
      <c r="N272">
        <v>-0.46391515474384498</v>
      </c>
      <c r="O272">
        <v>0.29095480177246302</v>
      </c>
      <c r="P272" s="4">
        <f t="shared" si="62"/>
        <v>41486</v>
      </c>
      <c r="Q272" s="3">
        <f t="shared" si="63"/>
        <v>10</v>
      </c>
      <c r="R272" s="3">
        <f t="shared" si="64"/>
        <v>8</v>
      </c>
      <c r="S272" s="3">
        <f t="shared" si="65"/>
        <v>11</v>
      </c>
      <c r="T272" s="3">
        <f t="shared" si="66"/>
        <v>7</v>
      </c>
      <c r="U272" s="3">
        <f t="shared" si="67"/>
        <v>1</v>
      </c>
      <c r="V272" s="3">
        <f t="shared" si="68"/>
        <v>13</v>
      </c>
      <c r="W272" s="3">
        <f t="shared" si="69"/>
        <v>14</v>
      </c>
      <c r="X272" s="3">
        <f t="shared" si="70"/>
        <v>4</v>
      </c>
      <c r="Y272" s="3">
        <f t="shared" si="71"/>
        <v>9</v>
      </c>
      <c r="Z272" s="3">
        <f t="shared" si="72"/>
        <v>6</v>
      </c>
      <c r="AA272" s="3">
        <f t="shared" si="73"/>
        <v>2</v>
      </c>
      <c r="AB272" s="3">
        <f t="shared" si="74"/>
        <v>3</v>
      </c>
      <c r="AC272" s="3">
        <f t="shared" si="75"/>
        <v>12</v>
      </c>
      <c r="AD272" s="3">
        <f t="shared" si="76"/>
        <v>5</v>
      </c>
    </row>
    <row r="273" spans="1:30" x14ac:dyDescent="0.25">
      <c r="A273" s="2">
        <v>41516</v>
      </c>
      <c r="B273">
        <v>-0.30794415989255902</v>
      </c>
      <c r="C273">
        <v>0.13916659057682701</v>
      </c>
      <c r="D273">
        <v>-0.30619742867561001</v>
      </c>
      <c r="E273">
        <v>0.122167962193621</v>
      </c>
      <c r="F273">
        <v>2.23665974430032</v>
      </c>
      <c r="G273">
        <v>-1.1556187974243399</v>
      </c>
      <c r="H273">
        <v>-2.2529854498490298</v>
      </c>
      <c r="I273">
        <v>0.24080201995380399</v>
      </c>
      <c r="J273">
        <v>-2.1289836353434999E-2</v>
      </c>
      <c r="K273">
        <v>9.9991098424312905E-2</v>
      </c>
      <c r="L273">
        <v>0.72303591640166498</v>
      </c>
      <c r="M273">
        <v>0.447767187449298</v>
      </c>
      <c r="N273">
        <v>-0.51699152371442103</v>
      </c>
      <c r="O273">
        <v>0.55143667660955598</v>
      </c>
      <c r="P273" s="4">
        <f t="shared" si="62"/>
        <v>41516</v>
      </c>
      <c r="Q273" s="3">
        <f t="shared" si="63"/>
        <v>11</v>
      </c>
      <c r="R273" s="3">
        <f t="shared" si="64"/>
        <v>6</v>
      </c>
      <c r="S273" s="3">
        <f t="shared" si="65"/>
        <v>10</v>
      </c>
      <c r="T273" s="3">
        <f t="shared" si="66"/>
        <v>7</v>
      </c>
      <c r="U273" s="3">
        <f t="shared" si="67"/>
        <v>1</v>
      </c>
      <c r="V273" s="3">
        <f t="shared" si="68"/>
        <v>13</v>
      </c>
      <c r="W273" s="3">
        <f t="shared" si="69"/>
        <v>14</v>
      </c>
      <c r="X273" s="3">
        <f t="shared" si="70"/>
        <v>5</v>
      </c>
      <c r="Y273" s="3">
        <f t="shared" si="71"/>
        <v>9</v>
      </c>
      <c r="Z273" s="3">
        <f t="shared" si="72"/>
        <v>8</v>
      </c>
      <c r="AA273" s="3">
        <f t="shared" si="73"/>
        <v>2</v>
      </c>
      <c r="AB273" s="3">
        <f t="shared" si="74"/>
        <v>4</v>
      </c>
      <c r="AC273" s="3">
        <f t="shared" si="75"/>
        <v>12</v>
      </c>
      <c r="AD273" s="3">
        <f t="shared" si="76"/>
        <v>3</v>
      </c>
    </row>
    <row r="274" spans="1:30" x14ac:dyDescent="0.25">
      <c r="A274" s="2">
        <v>41547</v>
      </c>
      <c r="B274">
        <v>-0.310284298859555</v>
      </c>
      <c r="C274">
        <v>0.13848080758848599</v>
      </c>
      <c r="D274">
        <v>-0.23840094977537701</v>
      </c>
      <c r="E274">
        <v>0.169379876591782</v>
      </c>
      <c r="F274">
        <v>2.2743238450424599</v>
      </c>
      <c r="G274">
        <v>-1.14663351883066</v>
      </c>
      <c r="H274">
        <v>-2.2360960282654001</v>
      </c>
      <c r="I274">
        <v>0.186875279719422</v>
      </c>
      <c r="J274">
        <v>1.8670007475724899E-2</v>
      </c>
      <c r="K274">
        <v>0.117184687121328</v>
      </c>
      <c r="L274">
        <v>0.62763775858110504</v>
      </c>
      <c r="M274">
        <v>0.324965615510099</v>
      </c>
      <c r="N274">
        <v>-0.57962025704945397</v>
      </c>
      <c r="O274">
        <v>0.65351717515003405</v>
      </c>
      <c r="P274" s="4">
        <f t="shared" si="62"/>
        <v>41547</v>
      </c>
      <c r="Q274" s="3">
        <f t="shared" si="63"/>
        <v>11</v>
      </c>
      <c r="R274" s="3">
        <f t="shared" si="64"/>
        <v>7</v>
      </c>
      <c r="S274" s="3">
        <f t="shared" si="65"/>
        <v>10</v>
      </c>
      <c r="T274" s="3">
        <f t="shared" si="66"/>
        <v>6</v>
      </c>
      <c r="U274" s="3">
        <f t="shared" si="67"/>
        <v>1</v>
      </c>
      <c r="V274" s="3">
        <f t="shared" si="68"/>
        <v>13</v>
      </c>
      <c r="W274" s="3">
        <f t="shared" si="69"/>
        <v>14</v>
      </c>
      <c r="X274" s="3">
        <f t="shared" si="70"/>
        <v>5</v>
      </c>
      <c r="Y274" s="3">
        <f t="shared" si="71"/>
        <v>9</v>
      </c>
      <c r="Z274" s="3">
        <f t="shared" si="72"/>
        <v>8</v>
      </c>
      <c r="AA274" s="3">
        <f t="shared" si="73"/>
        <v>3</v>
      </c>
      <c r="AB274" s="3">
        <f t="shared" si="74"/>
        <v>4</v>
      </c>
      <c r="AC274" s="3">
        <f t="shared" si="75"/>
        <v>12</v>
      </c>
      <c r="AD274" s="3">
        <f t="shared" si="76"/>
        <v>2</v>
      </c>
    </row>
    <row r="275" spans="1:30" x14ac:dyDescent="0.25">
      <c r="A275" s="2">
        <v>41578</v>
      </c>
      <c r="B275">
        <v>-0.54566572806499902</v>
      </c>
      <c r="C275">
        <v>-0.21542056642785901</v>
      </c>
      <c r="D275">
        <v>-0.70242175146519104</v>
      </c>
      <c r="E275">
        <v>-0.10459353468233901</v>
      </c>
      <c r="F275">
        <v>1.9441579082205001</v>
      </c>
      <c r="G275">
        <v>-1.0298438131760199</v>
      </c>
      <c r="H275">
        <v>-1.82663279898102</v>
      </c>
      <c r="I275">
        <v>0.49952278144999501</v>
      </c>
      <c r="J275">
        <v>-0.27582886429712</v>
      </c>
      <c r="K275">
        <v>0.654557379113478</v>
      </c>
      <c r="L275">
        <v>1.24359148855515</v>
      </c>
      <c r="M275">
        <v>1.16220717137666</v>
      </c>
      <c r="N275">
        <v>-0.41569964981580698</v>
      </c>
      <c r="O275">
        <v>-0.38793002180542402</v>
      </c>
      <c r="P275" s="4">
        <f t="shared" si="62"/>
        <v>41578</v>
      </c>
      <c r="Q275" s="3">
        <f t="shared" si="63"/>
        <v>11</v>
      </c>
      <c r="R275" s="3">
        <f t="shared" si="64"/>
        <v>7</v>
      </c>
      <c r="S275" s="3">
        <f t="shared" si="65"/>
        <v>12</v>
      </c>
      <c r="T275" s="3">
        <f t="shared" si="66"/>
        <v>6</v>
      </c>
      <c r="U275" s="3">
        <f t="shared" si="67"/>
        <v>1</v>
      </c>
      <c r="V275" s="3">
        <f t="shared" si="68"/>
        <v>13</v>
      </c>
      <c r="W275" s="3">
        <f t="shared" si="69"/>
        <v>14</v>
      </c>
      <c r="X275" s="3">
        <f t="shared" si="70"/>
        <v>5</v>
      </c>
      <c r="Y275" s="3">
        <f t="shared" si="71"/>
        <v>8</v>
      </c>
      <c r="Z275" s="3">
        <f t="shared" si="72"/>
        <v>4</v>
      </c>
      <c r="AA275" s="3">
        <f t="shared" si="73"/>
        <v>2</v>
      </c>
      <c r="AB275" s="3">
        <f t="shared" si="74"/>
        <v>3</v>
      </c>
      <c r="AC275" s="3">
        <f t="shared" si="75"/>
        <v>10</v>
      </c>
      <c r="AD275" s="3">
        <f t="shared" si="76"/>
        <v>9</v>
      </c>
    </row>
    <row r="276" spans="1:30" x14ac:dyDescent="0.25">
      <c r="A276" s="2">
        <v>41607</v>
      </c>
      <c r="B276">
        <v>-0.47101017518098998</v>
      </c>
      <c r="C276">
        <v>-2.19756289681808E-2</v>
      </c>
      <c r="D276">
        <v>-0.479691916605407</v>
      </c>
      <c r="E276">
        <v>9.6820187161713797E-2</v>
      </c>
      <c r="F276">
        <v>2.2071197308741901</v>
      </c>
      <c r="G276">
        <v>-1.12167003459014</v>
      </c>
      <c r="H276">
        <v>-2.0987495787001</v>
      </c>
      <c r="I276">
        <v>0.34587510343183903</v>
      </c>
      <c r="J276">
        <v>-0.147417999864594</v>
      </c>
      <c r="K276">
        <v>0.38180073311854901</v>
      </c>
      <c r="L276">
        <v>0.93135730770985903</v>
      </c>
      <c r="M276">
        <v>0.70516922493954703</v>
      </c>
      <c r="N276">
        <v>-0.55009303976229096</v>
      </c>
      <c r="O276">
        <v>0.22246608643600899</v>
      </c>
      <c r="P276" s="4">
        <f t="shared" si="62"/>
        <v>41607</v>
      </c>
      <c r="Q276" s="3">
        <f t="shared" si="63"/>
        <v>10</v>
      </c>
      <c r="R276" s="3">
        <f t="shared" si="64"/>
        <v>8</v>
      </c>
      <c r="S276" s="3">
        <f t="shared" si="65"/>
        <v>11</v>
      </c>
      <c r="T276" s="3">
        <f t="shared" si="66"/>
        <v>7</v>
      </c>
      <c r="U276" s="3">
        <f t="shared" si="67"/>
        <v>1</v>
      </c>
      <c r="V276" s="3">
        <f t="shared" si="68"/>
        <v>13</v>
      </c>
      <c r="W276" s="3">
        <f t="shared" si="69"/>
        <v>14</v>
      </c>
      <c r="X276" s="3">
        <f t="shared" si="70"/>
        <v>5</v>
      </c>
      <c r="Y276" s="3">
        <f t="shared" si="71"/>
        <v>9</v>
      </c>
      <c r="Z276" s="3">
        <f t="shared" si="72"/>
        <v>4</v>
      </c>
      <c r="AA276" s="3">
        <f t="shared" si="73"/>
        <v>2</v>
      </c>
      <c r="AB276" s="3">
        <f t="shared" si="74"/>
        <v>3</v>
      </c>
      <c r="AC276" s="3">
        <f t="shared" si="75"/>
        <v>12</v>
      </c>
      <c r="AD276" s="3">
        <f t="shared" si="76"/>
        <v>6</v>
      </c>
    </row>
    <row r="277" spans="1:30" x14ac:dyDescent="0.25">
      <c r="A277" s="2">
        <v>41639</v>
      </c>
      <c r="B277">
        <v>-0.49660425159482302</v>
      </c>
      <c r="C277">
        <v>-3.3070744088886203E-2</v>
      </c>
      <c r="D277">
        <v>-0.523427741734659</v>
      </c>
      <c r="E277">
        <v>9.5053099312310901E-2</v>
      </c>
      <c r="F277">
        <v>2.1661300807779398</v>
      </c>
      <c r="G277">
        <v>-1.14587254526528</v>
      </c>
      <c r="H277">
        <v>-2.0586535869719098</v>
      </c>
      <c r="I277">
        <v>0.37744759052210303</v>
      </c>
      <c r="J277">
        <v>-0.188280072275955</v>
      </c>
      <c r="K277">
        <v>0.42297065203890799</v>
      </c>
      <c r="L277">
        <v>0.998055198189438</v>
      </c>
      <c r="M277">
        <v>0.74415240750904799</v>
      </c>
      <c r="N277">
        <v>-0.53625760038080095</v>
      </c>
      <c r="O277">
        <v>0.17835751396257299</v>
      </c>
      <c r="P277" s="4">
        <f t="shared" si="62"/>
        <v>41639</v>
      </c>
      <c r="Q277" s="3">
        <f t="shared" si="63"/>
        <v>10</v>
      </c>
      <c r="R277" s="3">
        <f t="shared" si="64"/>
        <v>8</v>
      </c>
      <c r="S277" s="3">
        <f t="shared" si="65"/>
        <v>11</v>
      </c>
      <c r="T277" s="3">
        <f t="shared" si="66"/>
        <v>7</v>
      </c>
      <c r="U277" s="3">
        <f t="shared" si="67"/>
        <v>1</v>
      </c>
      <c r="V277" s="3">
        <f t="shared" si="68"/>
        <v>13</v>
      </c>
      <c r="W277" s="3">
        <f t="shared" si="69"/>
        <v>14</v>
      </c>
      <c r="X277" s="3">
        <f t="shared" si="70"/>
        <v>5</v>
      </c>
      <c r="Y277" s="3">
        <f t="shared" si="71"/>
        <v>9</v>
      </c>
      <c r="Z277" s="3">
        <f t="shared" si="72"/>
        <v>4</v>
      </c>
      <c r="AA277" s="3">
        <f t="shared" si="73"/>
        <v>2</v>
      </c>
      <c r="AB277" s="3">
        <f t="shared" si="74"/>
        <v>3</v>
      </c>
      <c r="AC277" s="3">
        <f t="shared" si="75"/>
        <v>12</v>
      </c>
      <c r="AD277" s="3">
        <f t="shared" si="76"/>
        <v>6</v>
      </c>
    </row>
    <row r="278" spans="1:30" x14ac:dyDescent="0.25">
      <c r="A278" s="2">
        <v>41670</v>
      </c>
      <c r="B278">
        <v>-0.385251244336418</v>
      </c>
      <c r="C278">
        <v>0.164469532630487</v>
      </c>
      <c r="D278">
        <v>-0.31106383270055399</v>
      </c>
      <c r="E278">
        <v>0.20806098283563901</v>
      </c>
      <c r="F278">
        <v>2.2111213305503901</v>
      </c>
      <c r="G278">
        <v>-1.0702506938826299</v>
      </c>
      <c r="H278">
        <v>-2.2725697371188498</v>
      </c>
      <c r="I278">
        <v>0.217678073843491</v>
      </c>
      <c r="J278">
        <v>-9.5934267695219594E-2</v>
      </c>
      <c r="K278">
        <v>0.24324336746221401</v>
      </c>
      <c r="L278">
        <v>0.68997495876653203</v>
      </c>
      <c r="M278">
        <v>0.38376321245547002</v>
      </c>
      <c r="N278">
        <v>-0.60243150921475697</v>
      </c>
      <c r="O278">
        <v>0.61918982640420095</v>
      </c>
      <c r="P278" s="4">
        <f t="shared" si="62"/>
        <v>41670</v>
      </c>
      <c r="Q278" s="3">
        <f t="shared" si="63"/>
        <v>11</v>
      </c>
      <c r="R278" s="3">
        <f t="shared" si="64"/>
        <v>8</v>
      </c>
      <c r="S278" s="3">
        <f t="shared" si="65"/>
        <v>10</v>
      </c>
      <c r="T278" s="3">
        <f t="shared" si="66"/>
        <v>7</v>
      </c>
      <c r="U278" s="3">
        <f t="shared" si="67"/>
        <v>1</v>
      </c>
      <c r="V278" s="3">
        <f t="shared" si="68"/>
        <v>13</v>
      </c>
      <c r="W278" s="3">
        <f t="shared" si="69"/>
        <v>14</v>
      </c>
      <c r="X278" s="3">
        <f t="shared" si="70"/>
        <v>6</v>
      </c>
      <c r="Y278" s="3">
        <f t="shared" si="71"/>
        <v>9</v>
      </c>
      <c r="Z278" s="3">
        <f t="shared" si="72"/>
        <v>5</v>
      </c>
      <c r="AA278" s="3">
        <f t="shared" si="73"/>
        <v>2</v>
      </c>
      <c r="AB278" s="3">
        <f t="shared" si="74"/>
        <v>4</v>
      </c>
      <c r="AC278" s="3">
        <f t="shared" si="75"/>
        <v>12</v>
      </c>
      <c r="AD278" s="3">
        <f t="shared" si="76"/>
        <v>3</v>
      </c>
    </row>
    <row r="279" spans="1:30" x14ac:dyDescent="0.25">
      <c r="A279" s="2">
        <v>41698</v>
      </c>
      <c r="B279">
        <v>-0.55558798360376205</v>
      </c>
      <c r="C279">
        <v>-0.10554711948816101</v>
      </c>
      <c r="D279">
        <v>-0.63941282923092002</v>
      </c>
      <c r="E279">
        <v>3.1455594801458801E-3</v>
      </c>
      <c r="F279">
        <v>1.9800621373037499</v>
      </c>
      <c r="G279">
        <v>-1.02550106001457</v>
      </c>
      <c r="H279">
        <v>-1.96733962520689</v>
      </c>
      <c r="I279">
        <v>0.44487310064948998</v>
      </c>
      <c r="J279">
        <v>-0.33419181498524703</v>
      </c>
      <c r="K279">
        <v>0.58340210039351204</v>
      </c>
      <c r="L279">
        <v>1.2061379331001001</v>
      </c>
      <c r="M279">
        <v>1.0378723893048201</v>
      </c>
      <c r="N279">
        <v>-0.47137326790974499</v>
      </c>
      <c r="O279">
        <v>-0.15653951979253</v>
      </c>
      <c r="P279" s="4">
        <f t="shared" si="62"/>
        <v>41698</v>
      </c>
      <c r="Q279" s="3">
        <f t="shared" si="63"/>
        <v>11</v>
      </c>
      <c r="R279" s="3">
        <f t="shared" si="64"/>
        <v>7</v>
      </c>
      <c r="S279" s="3">
        <f t="shared" si="65"/>
        <v>12</v>
      </c>
      <c r="T279" s="3">
        <f t="shared" si="66"/>
        <v>6</v>
      </c>
      <c r="U279" s="3">
        <f t="shared" si="67"/>
        <v>1</v>
      </c>
      <c r="V279" s="3">
        <f t="shared" si="68"/>
        <v>13</v>
      </c>
      <c r="W279" s="3">
        <f t="shared" si="69"/>
        <v>14</v>
      </c>
      <c r="X279" s="3">
        <f t="shared" si="70"/>
        <v>5</v>
      </c>
      <c r="Y279" s="3">
        <f t="shared" si="71"/>
        <v>9</v>
      </c>
      <c r="Z279" s="3">
        <f t="shared" si="72"/>
        <v>4</v>
      </c>
      <c r="AA279" s="3">
        <f t="shared" si="73"/>
        <v>2</v>
      </c>
      <c r="AB279" s="3">
        <f t="shared" si="74"/>
        <v>3</v>
      </c>
      <c r="AC279" s="3">
        <f t="shared" si="75"/>
        <v>10</v>
      </c>
      <c r="AD279" s="3">
        <f t="shared" si="76"/>
        <v>8</v>
      </c>
    </row>
    <row r="280" spans="1:30" x14ac:dyDescent="0.25">
      <c r="A280" s="2">
        <v>41729</v>
      </c>
      <c r="B280">
        <v>-0.51564208733391204</v>
      </c>
      <c r="C280">
        <v>-7.8637169627380106E-3</v>
      </c>
      <c r="D280">
        <v>-0.54337564172620101</v>
      </c>
      <c r="E280">
        <v>4.9830787515835098E-2</v>
      </c>
      <c r="F280">
        <v>2.05964401789555</v>
      </c>
      <c r="G280">
        <v>-0.98138643728616104</v>
      </c>
      <c r="H280">
        <v>-2.1485637940217899</v>
      </c>
      <c r="I280">
        <v>0.38245260297803002</v>
      </c>
      <c r="J280">
        <v>-0.237714633781165</v>
      </c>
      <c r="K280">
        <v>0.501495330519384</v>
      </c>
      <c r="L280">
        <v>1.0634711238379899</v>
      </c>
      <c r="M280">
        <v>0.83178773653743199</v>
      </c>
      <c r="N280">
        <v>-0.56948194033564503</v>
      </c>
      <c r="O280">
        <v>0.115346652163382</v>
      </c>
      <c r="P280" s="4">
        <f t="shared" si="62"/>
        <v>41729</v>
      </c>
      <c r="Q280" s="3">
        <f t="shared" si="63"/>
        <v>10</v>
      </c>
      <c r="R280" s="3">
        <f t="shared" si="64"/>
        <v>8</v>
      </c>
      <c r="S280" s="3">
        <f t="shared" si="65"/>
        <v>11</v>
      </c>
      <c r="T280" s="3">
        <f t="shared" si="66"/>
        <v>7</v>
      </c>
      <c r="U280" s="3">
        <f t="shared" si="67"/>
        <v>1</v>
      </c>
      <c r="V280" s="3">
        <f t="shared" si="68"/>
        <v>13</v>
      </c>
      <c r="W280" s="3">
        <f t="shared" si="69"/>
        <v>14</v>
      </c>
      <c r="X280" s="3">
        <f t="shared" si="70"/>
        <v>5</v>
      </c>
      <c r="Y280" s="3">
        <f t="shared" si="71"/>
        <v>9</v>
      </c>
      <c r="Z280" s="3">
        <f t="shared" si="72"/>
        <v>4</v>
      </c>
      <c r="AA280" s="3">
        <f t="shared" si="73"/>
        <v>2</v>
      </c>
      <c r="AB280" s="3">
        <f t="shared" si="74"/>
        <v>3</v>
      </c>
      <c r="AC280" s="3">
        <f t="shared" si="75"/>
        <v>12</v>
      </c>
      <c r="AD280" s="3">
        <f t="shared" si="76"/>
        <v>6</v>
      </c>
    </row>
    <row r="281" spans="1:30" x14ac:dyDescent="0.25">
      <c r="A281" s="2">
        <v>41759</v>
      </c>
      <c r="B281">
        <v>-0.59676375164372197</v>
      </c>
      <c r="C281">
        <v>-0.14474732483093999</v>
      </c>
      <c r="D281">
        <v>-0.704061994991377</v>
      </c>
      <c r="E281">
        <v>-8.4150475207127304E-2</v>
      </c>
      <c r="F281">
        <v>1.8107537759255199</v>
      </c>
      <c r="G281">
        <v>-0.92449653926836095</v>
      </c>
      <c r="H281">
        <v>-1.9237759051460299</v>
      </c>
      <c r="I281">
        <v>0.484871424092984</v>
      </c>
      <c r="J281">
        <v>-0.31501927790027001</v>
      </c>
      <c r="K281">
        <v>0.704258625248396</v>
      </c>
      <c r="L281">
        <v>1.32105479449333</v>
      </c>
      <c r="M281">
        <v>1.1756358809352701</v>
      </c>
      <c r="N281">
        <v>-0.45288221572104498</v>
      </c>
      <c r="O281">
        <v>-0.35067701598661599</v>
      </c>
      <c r="P281" s="4">
        <f t="shared" si="62"/>
        <v>41759</v>
      </c>
      <c r="Q281" s="3">
        <f t="shared" si="63"/>
        <v>11</v>
      </c>
      <c r="R281" s="3">
        <f t="shared" si="64"/>
        <v>7</v>
      </c>
      <c r="S281" s="3">
        <f t="shared" si="65"/>
        <v>12</v>
      </c>
      <c r="T281" s="3">
        <f t="shared" si="66"/>
        <v>6</v>
      </c>
      <c r="U281" s="3">
        <f t="shared" si="67"/>
        <v>1</v>
      </c>
      <c r="V281" s="3">
        <f t="shared" si="68"/>
        <v>13</v>
      </c>
      <c r="W281" s="3">
        <f t="shared" si="69"/>
        <v>14</v>
      </c>
      <c r="X281" s="3">
        <f t="shared" si="70"/>
        <v>5</v>
      </c>
      <c r="Y281" s="3">
        <f t="shared" si="71"/>
        <v>8</v>
      </c>
      <c r="Z281" s="3">
        <f t="shared" si="72"/>
        <v>4</v>
      </c>
      <c r="AA281" s="3">
        <f t="shared" si="73"/>
        <v>2</v>
      </c>
      <c r="AB281" s="3">
        <f t="shared" si="74"/>
        <v>3</v>
      </c>
      <c r="AC281" s="3">
        <f t="shared" si="75"/>
        <v>10</v>
      </c>
      <c r="AD281" s="3">
        <f t="shared" si="76"/>
        <v>9</v>
      </c>
    </row>
    <row r="282" spans="1:30" x14ac:dyDescent="0.25">
      <c r="A282" s="2">
        <v>41789</v>
      </c>
      <c r="B282">
        <v>-0.560806146574369</v>
      </c>
      <c r="C282">
        <v>-7.9088910956488997E-2</v>
      </c>
      <c r="D282">
        <v>-0.58065637386061097</v>
      </c>
      <c r="E282">
        <v>1.2020827537186101E-2</v>
      </c>
      <c r="F282">
        <v>1.9934181464328</v>
      </c>
      <c r="G282">
        <v>-0.98480177793928503</v>
      </c>
      <c r="H282">
        <v>-2.07612335524608</v>
      </c>
      <c r="I282">
        <v>0.40728621645660901</v>
      </c>
      <c r="J282">
        <v>-0.25170230060613202</v>
      </c>
      <c r="K282">
        <v>0.58618425324877399</v>
      </c>
      <c r="L282">
        <v>1.15753724601241</v>
      </c>
      <c r="M282">
        <v>0.94754849670877905</v>
      </c>
      <c r="N282">
        <v>-0.52477408964072603</v>
      </c>
      <c r="O282">
        <v>-4.6042231572870698E-2</v>
      </c>
      <c r="P282" s="4">
        <f t="shared" si="62"/>
        <v>41789</v>
      </c>
      <c r="Q282" s="3">
        <f t="shared" si="63"/>
        <v>11</v>
      </c>
      <c r="R282" s="3">
        <f t="shared" si="64"/>
        <v>8</v>
      </c>
      <c r="S282" s="3">
        <f t="shared" si="65"/>
        <v>12</v>
      </c>
      <c r="T282" s="3">
        <f t="shared" si="66"/>
        <v>6</v>
      </c>
      <c r="U282" s="3">
        <f t="shared" si="67"/>
        <v>1</v>
      </c>
      <c r="V282" s="3">
        <f t="shared" si="68"/>
        <v>13</v>
      </c>
      <c r="W282" s="3">
        <f t="shared" si="69"/>
        <v>14</v>
      </c>
      <c r="X282" s="3">
        <f t="shared" si="70"/>
        <v>5</v>
      </c>
      <c r="Y282" s="3">
        <f t="shared" si="71"/>
        <v>9</v>
      </c>
      <c r="Z282" s="3">
        <f t="shared" si="72"/>
        <v>4</v>
      </c>
      <c r="AA282" s="3">
        <f t="shared" si="73"/>
        <v>2</v>
      </c>
      <c r="AB282" s="3">
        <f t="shared" si="74"/>
        <v>3</v>
      </c>
      <c r="AC282" s="3">
        <f t="shared" si="75"/>
        <v>10</v>
      </c>
      <c r="AD282" s="3">
        <f t="shared" si="76"/>
        <v>7</v>
      </c>
    </row>
    <row r="283" spans="1:30" x14ac:dyDescent="0.25">
      <c r="A283" s="2">
        <v>41820</v>
      </c>
      <c r="B283">
        <v>-0.54291996258096398</v>
      </c>
      <c r="C283">
        <v>4.6439881197293899E-2</v>
      </c>
      <c r="D283">
        <v>-0.51394609925430401</v>
      </c>
      <c r="E283">
        <v>5.5972608725866402E-2</v>
      </c>
      <c r="F283">
        <v>2.1029031759563899</v>
      </c>
      <c r="G283">
        <v>-1.02928447936245</v>
      </c>
      <c r="H283">
        <v>-2.1425486567680299</v>
      </c>
      <c r="I283">
        <v>0.35897097950214502</v>
      </c>
      <c r="J283">
        <v>-0.209836462737757</v>
      </c>
      <c r="K283">
        <v>0.50054604779890099</v>
      </c>
      <c r="L283">
        <v>0.99981403728880702</v>
      </c>
      <c r="M283">
        <v>0.74926233307623602</v>
      </c>
      <c r="N283">
        <v>-0.58059386118237499</v>
      </c>
      <c r="O283">
        <v>0.20522045834024299</v>
      </c>
      <c r="P283" s="4">
        <f t="shared" si="62"/>
        <v>41820</v>
      </c>
      <c r="Q283" s="3">
        <f t="shared" si="63"/>
        <v>11</v>
      </c>
      <c r="R283" s="3">
        <f t="shared" si="64"/>
        <v>8</v>
      </c>
      <c r="S283" s="3">
        <f t="shared" si="65"/>
        <v>10</v>
      </c>
      <c r="T283" s="3">
        <f t="shared" si="66"/>
        <v>7</v>
      </c>
      <c r="U283" s="3">
        <f t="shared" si="67"/>
        <v>1</v>
      </c>
      <c r="V283" s="3">
        <f t="shared" si="68"/>
        <v>13</v>
      </c>
      <c r="W283" s="3">
        <f t="shared" si="69"/>
        <v>14</v>
      </c>
      <c r="X283" s="3">
        <f t="shared" si="70"/>
        <v>5</v>
      </c>
      <c r="Y283" s="3">
        <f t="shared" si="71"/>
        <v>9</v>
      </c>
      <c r="Z283" s="3">
        <f t="shared" si="72"/>
        <v>4</v>
      </c>
      <c r="AA283" s="3">
        <f t="shared" si="73"/>
        <v>2</v>
      </c>
      <c r="AB283" s="3">
        <f t="shared" si="74"/>
        <v>3</v>
      </c>
      <c r="AC283" s="3">
        <f t="shared" si="75"/>
        <v>12</v>
      </c>
      <c r="AD283" s="3">
        <f t="shared" si="76"/>
        <v>6</v>
      </c>
    </row>
    <row r="284" spans="1:30" x14ac:dyDescent="0.25">
      <c r="A284" s="2">
        <v>41851</v>
      </c>
      <c r="B284">
        <v>-0.377909538504279</v>
      </c>
      <c r="C284">
        <v>0.20532306409029699</v>
      </c>
      <c r="D284">
        <v>-0.36498285516756901</v>
      </c>
      <c r="E284">
        <v>0.107646977534871</v>
      </c>
      <c r="F284">
        <v>2.2472581789598101</v>
      </c>
      <c r="G284">
        <v>-1.0558175618446</v>
      </c>
      <c r="H284">
        <v>-2.2382162885197898</v>
      </c>
      <c r="I284">
        <v>0.199764519448698</v>
      </c>
      <c r="J284">
        <v>-4.4367973345126897E-2</v>
      </c>
      <c r="K284">
        <v>0.269547312175762</v>
      </c>
      <c r="L284">
        <v>0.71612579293864298</v>
      </c>
      <c r="M284">
        <v>0.37708119512520599</v>
      </c>
      <c r="N284">
        <v>-0.62292180400655905</v>
      </c>
      <c r="O284">
        <v>0.58146898111462997</v>
      </c>
      <c r="P284" s="4">
        <f t="shared" si="62"/>
        <v>41851</v>
      </c>
      <c r="Q284" s="3">
        <f t="shared" si="63"/>
        <v>11</v>
      </c>
      <c r="R284" s="3">
        <f t="shared" si="64"/>
        <v>6</v>
      </c>
      <c r="S284" s="3">
        <f t="shared" si="65"/>
        <v>10</v>
      </c>
      <c r="T284" s="3">
        <f t="shared" si="66"/>
        <v>8</v>
      </c>
      <c r="U284" s="3">
        <f t="shared" si="67"/>
        <v>1</v>
      </c>
      <c r="V284" s="3">
        <f t="shared" si="68"/>
        <v>13</v>
      </c>
      <c r="W284" s="3">
        <f t="shared" si="69"/>
        <v>14</v>
      </c>
      <c r="X284" s="3">
        <f t="shared" si="70"/>
        <v>7</v>
      </c>
      <c r="Y284" s="3">
        <f t="shared" si="71"/>
        <v>9</v>
      </c>
      <c r="Z284" s="3">
        <f t="shared" si="72"/>
        <v>5</v>
      </c>
      <c r="AA284" s="3">
        <f t="shared" si="73"/>
        <v>2</v>
      </c>
      <c r="AB284" s="3">
        <f t="shared" si="74"/>
        <v>4</v>
      </c>
      <c r="AC284" s="3">
        <f t="shared" si="75"/>
        <v>12</v>
      </c>
      <c r="AD284" s="3">
        <f t="shared" si="76"/>
        <v>3</v>
      </c>
    </row>
    <row r="285" spans="1:30" x14ac:dyDescent="0.25">
      <c r="A285" s="2">
        <v>41880</v>
      </c>
      <c r="B285">
        <v>-0.51611168137623598</v>
      </c>
      <c r="C285">
        <v>3.7583348666607397E-2</v>
      </c>
      <c r="D285">
        <v>-0.59364091017159004</v>
      </c>
      <c r="E285">
        <v>-5.3600681863752997E-2</v>
      </c>
      <c r="F285">
        <v>2.1083614919777798</v>
      </c>
      <c r="G285">
        <v>-1.0749991805708801</v>
      </c>
      <c r="H285">
        <v>-2.03946369574561</v>
      </c>
      <c r="I285">
        <v>0.38393452795537603</v>
      </c>
      <c r="J285">
        <v>-0.21820993694903401</v>
      </c>
      <c r="K285">
        <v>0.52427473193037699</v>
      </c>
      <c r="L285">
        <v>1.05969446146734</v>
      </c>
      <c r="M285">
        <v>0.84580121689613097</v>
      </c>
      <c r="N285">
        <v>-0.54884439060263102</v>
      </c>
      <c r="O285">
        <v>8.5220698386118093E-2</v>
      </c>
      <c r="P285" s="4">
        <f t="shared" si="62"/>
        <v>41880</v>
      </c>
      <c r="Q285" s="3">
        <f t="shared" si="63"/>
        <v>10</v>
      </c>
      <c r="R285" s="3">
        <f t="shared" si="64"/>
        <v>7</v>
      </c>
      <c r="S285" s="3">
        <f t="shared" si="65"/>
        <v>12</v>
      </c>
      <c r="T285" s="3">
        <f t="shared" si="66"/>
        <v>8</v>
      </c>
      <c r="U285" s="3">
        <f t="shared" si="67"/>
        <v>1</v>
      </c>
      <c r="V285" s="3">
        <f t="shared" si="68"/>
        <v>13</v>
      </c>
      <c r="W285" s="3">
        <f t="shared" si="69"/>
        <v>14</v>
      </c>
      <c r="X285" s="3">
        <f t="shared" si="70"/>
        <v>5</v>
      </c>
      <c r="Y285" s="3">
        <f t="shared" si="71"/>
        <v>9</v>
      </c>
      <c r="Z285" s="3">
        <f t="shared" si="72"/>
        <v>4</v>
      </c>
      <c r="AA285" s="3">
        <f t="shared" si="73"/>
        <v>2</v>
      </c>
      <c r="AB285" s="3">
        <f t="shared" si="74"/>
        <v>3</v>
      </c>
      <c r="AC285" s="3">
        <f t="shared" si="75"/>
        <v>11</v>
      </c>
      <c r="AD285" s="3">
        <f t="shared" si="76"/>
        <v>6</v>
      </c>
    </row>
    <row r="286" spans="1:30" x14ac:dyDescent="0.25">
      <c r="A286" s="2">
        <v>41912</v>
      </c>
      <c r="B286">
        <v>-0.441649837720827</v>
      </c>
      <c r="C286">
        <v>0.190076878987743</v>
      </c>
      <c r="D286">
        <v>-0.309366872217331</v>
      </c>
      <c r="E286">
        <v>0.121132776386187</v>
      </c>
      <c r="F286">
        <v>2.1920971972195602</v>
      </c>
      <c r="G286">
        <v>-1.05528054966026</v>
      </c>
      <c r="H286">
        <v>-2.2523365634996599</v>
      </c>
      <c r="I286">
        <v>0.24278409965588599</v>
      </c>
      <c r="J286">
        <v>-8.4507709693250402E-2</v>
      </c>
      <c r="K286">
        <v>0.26942570282889</v>
      </c>
      <c r="L286">
        <v>0.71740301966821396</v>
      </c>
      <c r="M286">
        <v>0.41030190044410503</v>
      </c>
      <c r="N286">
        <v>-0.64996978941295203</v>
      </c>
      <c r="O286">
        <v>0.64988974701370295</v>
      </c>
      <c r="P286" s="4">
        <f t="shared" si="62"/>
        <v>41912</v>
      </c>
      <c r="Q286" s="3">
        <f t="shared" si="63"/>
        <v>11</v>
      </c>
      <c r="R286" s="3">
        <f t="shared" si="64"/>
        <v>7</v>
      </c>
      <c r="S286" s="3">
        <f t="shared" si="65"/>
        <v>10</v>
      </c>
      <c r="T286" s="3">
        <f t="shared" si="66"/>
        <v>8</v>
      </c>
      <c r="U286" s="3">
        <f t="shared" si="67"/>
        <v>1</v>
      </c>
      <c r="V286" s="3">
        <f t="shared" si="68"/>
        <v>13</v>
      </c>
      <c r="W286" s="3">
        <f t="shared" si="69"/>
        <v>14</v>
      </c>
      <c r="X286" s="3">
        <f t="shared" si="70"/>
        <v>6</v>
      </c>
      <c r="Y286" s="3">
        <f t="shared" si="71"/>
        <v>9</v>
      </c>
      <c r="Z286" s="3">
        <f t="shared" si="72"/>
        <v>5</v>
      </c>
      <c r="AA286" s="3">
        <f t="shared" si="73"/>
        <v>2</v>
      </c>
      <c r="AB286" s="3">
        <f t="shared" si="74"/>
        <v>4</v>
      </c>
      <c r="AC286" s="3">
        <f t="shared" si="75"/>
        <v>12</v>
      </c>
      <c r="AD286" s="3">
        <f t="shared" si="76"/>
        <v>3</v>
      </c>
    </row>
    <row r="287" spans="1:30" x14ac:dyDescent="0.25">
      <c r="A287" s="2">
        <v>41943</v>
      </c>
      <c r="B287">
        <v>-0.70372349590118999</v>
      </c>
      <c r="C287">
        <v>-0.46188899277827</v>
      </c>
      <c r="D287">
        <v>-1.0433618398428199</v>
      </c>
      <c r="E287">
        <v>-0.41116535358575801</v>
      </c>
      <c r="F287">
        <v>1.06000722944228</v>
      </c>
      <c r="G287">
        <v>-0.72215389576731703</v>
      </c>
      <c r="H287">
        <v>-0.71903914831272497</v>
      </c>
      <c r="I287">
        <v>0.67624839378018597</v>
      </c>
      <c r="J287">
        <v>-0.51937039698482601</v>
      </c>
      <c r="K287">
        <v>1.0108317251080501</v>
      </c>
      <c r="L287">
        <v>1.60868768596954</v>
      </c>
      <c r="M287">
        <v>1.7128035512583499</v>
      </c>
      <c r="N287">
        <v>-0.24677829873055299</v>
      </c>
      <c r="O287">
        <v>-1.2410971636549399</v>
      </c>
      <c r="P287" s="4">
        <f t="shared" si="62"/>
        <v>41943</v>
      </c>
      <c r="Q287" s="3">
        <f t="shared" si="63"/>
        <v>10</v>
      </c>
      <c r="R287" s="3">
        <f t="shared" si="64"/>
        <v>8</v>
      </c>
      <c r="S287" s="3">
        <f t="shared" si="65"/>
        <v>13</v>
      </c>
      <c r="T287" s="3">
        <f t="shared" si="66"/>
        <v>7</v>
      </c>
      <c r="U287" s="3">
        <f t="shared" si="67"/>
        <v>3</v>
      </c>
      <c r="V287" s="3">
        <f t="shared" si="68"/>
        <v>12</v>
      </c>
      <c r="W287" s="3">
        <f t="shared" si="69"/>
        <v>11</v>
      </c>
      <c r="X287" s="3">
        <f t="shared" si="70"/>
        <v>5</v>
      </c>
      <c r="Y287" s="3">
        <f t="shared" si="71"/>
        <v>9</v>
      </c>
      <c r="Z287" s="3">
        <f t="shared" si="72"/>
        <v>4</v>
      </c>
      <c r="AA287" s="3">
        <f t="shared" si="73"/>
        <v>2</v>
      </c>
      <c r="AB287" s="3">
        <f t="shared" si="74"/>
        <v>1</v>
      </c>
      <c r="AC287" s="3">
        <f t="shared" si="75"/>
        <v>6</v>
      </c>
      <c r="AD287" s="3">
        <f t="shared" si="76"/>
        <v>14</v>
      </c>
    </row>
    <row r="288" spans="1:30" x14ac:dyDescent="0.25">
      <c r="A288" s="2">
        <v>41971</v>
      </c>
      <c r="B288">
        <v>-0.47384246377597</v>
      </c>
      <c r="C288">
        <v>0.12985343785969999</v>
      </c>
      <c r="D288">
        <v>-0.38901058057114701</v>
      </c>
      <c r="E288">
        <v>0.124442166018869</v>
      </c>
      <c r="F288">
        <v>2.1996402435461899</v>
      </c>
      <c r="G288">
        <v>-1.12876255941628</v>
      </c>
      <c r="H288">
        <v>-2.1572949413071001</v>
      </c>
      <c r="I288">
        <v>0.26152856209150299</v>
      </c>
      <c r="J288">
        <v>-0.11196206096205</v>
      </c>
      <c r="K288">
        <v>0.29239299248664702</v>
      </c>
      <c r="L288">
        <v>0.80361112679496205</v>
      </c>
      <c r="M288">
        <v>0.50739477460608096</v>
      </c>
      <c r="N288">
        <v>-0.64300048894308104</v>
      </c>
      <c r="O288">
        <v>0.58500979157167898</v>
      </c>
      <c r="P288" s="4">
        <f t="shared" si="62"/>
        <v>41971</v>
      </c>
      <c r="Q288" s="3">
        <f t="shared" si="63"/>
        <v>11</v>
      </c>
      <c r="R288" s="3">
        <f t="shared" si="64"/>
        <v>7</v>
      </c>
      <c r="S288" s="3">
        <f t="shared" si="65"/>
        <v>10</v>
      </c>
      <c r="T288" s="3">
        <f t="shared" si="66"/>
        <v>8</v>
      </c>
      <c r="U288" s="3">
        <f t="shared" si="67"/>
        <v>1</v>
      </c>
      <c r="V288" s="3">
        <f t="shared" si="68"/>
        <v>13</v>
      </c>
      <c r="W288" s="3">
        <f t="shared" si="69"/>
        <v>14</v>
      </c>
      <c r="X288" s="3">
        <f t="shared" si="70"/>
        <v>6</v>
      </c>
      <c r="Y288" s="3">
        <f t="shared" si="71"/>
        <v>9</v>
      </c>
      <c r="Z288" s="3">
        <f t="shared" si="72"/>
        <v>5</v>
      </c>
      <c r="AA288" s="3">
        <f t="shared" si="73"/>
        <v>2</v>
      </c>
      <c r="AB288" s="3">
        <f t="shared" si="74"/>
        <v>4</v>
      </c>
      <c r="AC288" s="3">
        <f t="shared" si="75"/>
        <v>12</v>
      </c>
      <c r="AD288" s="3">
        <f t="shared" si="76"/>
        <v>3</v>
      </c>
    </row>
    <row r="289" spans="1:30" x14ac:dyDescent="0.25">
      <c r="A289" s="2">
        <v>42004</v>
      </c>
      <c r="B289">
        <v>-0.49207313451637202</v>
      </c>
      <c r="C289">
        <v>7.8797430331918702E-2</v>
      </c>
      <c r="D289">
        <v>-0.48456134227007203</v>
      </c>
      <c r="E289">
        <v>8.2021510877378703E-2</v>
      </c>
      <c r="F289">
        <v>2.1610107924659401</v>
      </c>
      <c r="G289">
        <v>-1.18231097965947</v>
      </c>
      <c r="H289">
        <v>-2.0768227332623401</v>
      </c>
      <c r="I289">
        <v>0.32851025980555998</v>
      </c>
      <c r="J289">
        <v>-0.12941570276368</v>
      </c>
      <c r="K289">
        <v>0.34051893586571902</v>
      </c>
      <c r="L289">
        <v>0.93677280732022405</v>
      </c>
      <c r="M289">
        <v>0.643930829993695</v>
      </c>
      <c r="N289">
        <v>-0.63938023774667296</v>
      </c>
      <c r="O289">
        <v>0.43300156355817299</v>
      </c>
      <c r="P289" s="4">
        <f t="shared" si="62"/>
        <v>42004</v>
      </c>
      <c r="Q289" s="3">
        <f t="shared" si="63"/>
        <v>11</v>
      </c>
      <c r="R289" s="3">
        <f t="shared" si="64"/>
        <v>8</v>
      </c>
      <c r="S289" s="3">
        <f t="shared" si="65"/>
        <v>10</v>
      </c>
      <c r="T289" s="3">
        <f t="shared" si="66"/>
        <v>7</v>
      </c>
      <c r="U289" s="3">
        <f t="shared" si="67"/>
        <v>1</v>
      </c>
      <c r="V289" s="3">
        <f t="shared" si="68"/>
        <v>13</v>
      </c>
      <c r="W289" s="3">
        <f t="shared" si="69"/>
        <v>14</v>
      </c>
      <c r="X289" s="3">
        <f t="shared" si="70"/>
        <v>6</v>
      </c>
      <c r="Y289" s="3">
        <f t="shared" si="71"/>
        <v>9</v>
      </c>
      <c r="Z289" s="3">
        <f t="shared" si="72"/>
        <v>5</v>
      </c>
      <c r="AA289" s="3">
        <f t="shared" si="73"/>
        <v>2</v>
      </c>
      <c r="AB289" s="3">
        <f t="shared" si="74"/>
        <v>3</v>
      </c>
      <c r="AC289" s="3">
        <f t="shared" si="75"/>
        <v>12</v>
      </c>
      <c r="AD289" s="3">
        <f t="shared" si="76"/>
        <v>4</v>
      </c>
    </row>
    <row r="290" spans="1:30" x14ac:dyDescent="0.25">
      <c r="A290" s="2">
        <v>42034</v>
      </c>
      <c r="B290">
        <v>-0.41133064648347401</v>
      </c>
      <c r="C290">
        <v>0.13154747415344401</v>
      </c>
      <c r="D290">
        <v>-0.30967681518913898</v>
      </c>
      <c r="E290">
        <v>0.21025010768233701</v>
      </c>
      <c r="F290">
        <v>2.21726135027648</v>
      </c>
      <c r="G290">
        <v>-1.1122303935803901</v>
      </c>
      <c r="H290">
        <v>-2.19460966267471</v>
      </c>
      <c r="I290">
        <v>0.28998299128702598</v>
      </c>
      <c r="J290">
        <v>-0.102387622140221</v>
      </c>
      <c r="K290">
        <v>0.20367420067254399</v>
      </c>
      <c r="L290">
        <v>0.82524921757440495</v>
      </c>
      <c r="M290">
        <v>0.32267937468830898</v>
      </c>
      <c r="N290">
        <v>-0.65973984068352798</v>
      </c>
      <c r="O290">
        <v>0.58933026441692604</v>
      </c>
      <c r="P290" s="4">
        <f t="shared" si="62"/>
        <v>42034</v>
      </c>
      <c r="Q290" s="3">
        <f t="shared" si="63"/>
        <v>11</v>
      </c>
      <c r="R290" s="3">
        <f t="shared" si="64"/>
        <v>8</v>
      </c>
      <c r="S290" s="3">
        <f t="shared" si="65"/>
        <v>10</v>
      </c>
      <c r="T290" s="3">
        <f t="shared" si="66"/>
        <v>6</v>
      </c>
      <c r="U290" s="3">
        <f t="shared" si="67"/>
        <v>1</v>
      </c>
      <c r="V290" s="3">
        <f t="shared" si="68"/>
        <v>13</v>
      </c>
      <c r="W290" s="3">
        <f t="shared" si="69"/>
        <v>14</v>
      </c>
      <c r="X290" s="3">
        <f t="shared" si="70"/>
        <v>5</v>
      </c>
      <c r="Y290" s="3">
        <f t="shared" si="71"/>
        <v>9</v>
      </c>
      <c r="Z290" s="3">
        <f t="shared" si="72"/>
        <v>7</v>
      </c>
      <c r="AA290" s="3">
        <f t="shared" si="73"/>
        <v>2</v>
      </c>
      <c r="AB290" s="3">
        <f t="shared" si="74"/>
        <v>4</v>
      </c>
      <c r="AC290" s="3">
        <f t="shared" si="75"/>
        <v>12</v>
      </c>
      <c r="AD290" s="3">
        <f t="shared" si="76"/>
        <v>3</v>
      </c>
    </row>
    <row r="291" spans="1:30" x14ac:dyDescent="0.25">
      <c r="A291" s="2">
        <v>42062</v>
      </c>
      <c r="B291">
        <v>-0.57698286835867196</v>
      </c>
      <c r="C291">
        <v>-8.3696449928302497E-2</v>
      </c>
      <c r="D291">
        <v>-0.53999997392800603</v>
      </c>
      <c r="E291">
        <v>9.7411690317885602E-2</v>
      </c>
      <c r="F291">
        <v>2.0440621285641201</v>
      </c>
      <c r="G291">
        <v>-1.0864310469751099</v>
      </c>
      <c r="H291">
        <v>-1.9552545724011501</v>
      </c>
      <c r="I291">
        <v>0.49676108405737002</v>
      </c>
      <c r="J291">
        <v>-0.33165152404703102</v>
      </c>
      <c r="K291">
        <v>0.49571863284508599</v>
      </c>
      <c r="L291">
        <v>1.2334098582986099</v>
      </c>
      <c r="M291">
        <v>0.79693915422631501</v>
      </c>
      <c r="N291">
        <v>-0.64465829491634696</v>
      </c>
      <c r="O291">
        <v>5.4372182245233602E-2</v>
      </c>
      <c r="P291" s="4">
        <f t="shared" si="62"/>
        <v>42062</v>
      </c>
      <c r="Q291" s="3">
        <f t="shared" si="63"/>
        <v>11</v>
      </c>
      <c r="R291" s="3">
        <f t="shared" si="64"/>
        <v>8</v>
      </c>
      <c r="S291" s="3">
        <f t="shared" si="65"/>
        <v>10</v>
      </c>
      <c r="T291" s="3">
        <f t="shared" si="66"/>
        <v>6</v>
      </c>
      <c r="U291" s="3">
        <f t="shared" si="67"/>
        <v>1</v>
      </c>
      <c r="V291" s="3">
        <f t="shared" si="68"/>
        <v>13</v>
      </c>
      <c r="W291" s="3">
        <f t="shared" si="69"/>
        <v>14</v>
      </c>
      <c r="X291" s="3">
        <f t="shared" si="70"/>
        <v>4</v>
      </c>
      <c r="Y291" s="3">
        <f t="shared" si="71"/>
        <v>9</v>
      </c>
      <c r="Z291" s="3">
        <f t="shared" si="72"/>
        <v>5</v>
      </c>
      <c r="AA291" s="3">
        <f t="shared" si="73"/>
        <v>2</v>
      </c>
      <c r="AB291" s="3">
        <f t="shared" si="74"/>
        <v>3</v>
      </c>
      <c r="AC291" s="3">
        <f t="shared" si="75"/>
        <v>12</v>
      </c>
      <c r="AD291" s="3">
        <f t="shared" si="76"/>
        <v>7</v>
      </c>
    </row>
    <row r="292" spans="1:30" x14ac:dyDescent="0.25">
      <c r="A292" s="2">
        <v>42094</v>
      </c>
      <c r="B292">
        <v>-0.68675945738543098</v>
      </c>
      <c r="C292">
        <v>-0.25244508355404499</v>
      </c>
      <c r="D292">
        <v>-0.66627375340853601</v>
      </c>
      <c r="E292">
        <v>7.5111613798998195E-2</v>
      </c>
      <c r="F292">
        <v>1.8547993901590101</v>
      </c>
      <c r="G292">
        <v>-1.0013656235380199</v>
      </c>
      <c r="H292">
        <v>-1.7026806113375199</v>
      </c>
      <c r="I292">
        <v>0.596914926609728</v>
      </c>
      <c r="J292">
        <v>-0.42969065770459602</v>
      </c>
      <c r="K292">
        <v>0.68823975575547003</v>
      </c>
      <c r="L292">
        <v>1.4116736885929699</v>
      </c>
      <c r="M292">
        <v>1.07694967494394</v>
      </c>
      <c r="N292">
        <v>-0.62466538826512696</v>
      </c>
      <c r="O292">
        <v>-0.33980847466685099</v>
      </c>
      <c r="P292" s="4">
        <f t="shared" si="62"/>
        <v>42094</v>
      </c>
      <c r="Q292" s="3">
        <f t="shared" si="63"/>
        <v>12</v>
      </c>
      <c r="R292" s="3">
        <f t="shared" si="64"/>
        <v>7</v>
      </c>
      <c r="S292" s="3">
        <f t="shared" si="65"/>
        <v>11</v>
      </c>
      <c r="T292" s="3">
        <f t="shared" si="66"/>
        <v>6</v>
      </c>
      <c r="U292" s="3">
        <f t="shared" si="67"/>
        <v>1</v>
      </c>
      <c r="V292" s="3">
        <f t="shared" si="68"/>
        <v>13</v>
      </c>
      <c r="W292" s="3">
        <f t="shared" si="69"/>
        <v>14</v>
      </c>
      <c r="X292" s="3">
        <f t="shared" si="70"/>
        <v>5</v>
      </c>
      <c r="Y292" s="3">
        <f t="shared" si="71"/>
        <v>9</v>
      </c>
      <c r="Z292" s="3">
        <f t="shared" si="72"/>
        <v>4</v>
      </c>
      <c r="AA292" s="3">
        <f t="shared" si="73"/>
        <v>2</v>
      </c>
      <c r="AB292" s="3">
        <f t="shared" si="74"/>
        <v>3</v>
      </c>
      <c r="AC292" s="3">
        <f t="shared" si="75"/>
        <v>10</v>
      </c>
      <c r="AD292" s="3">
        <f t="shared" si="76"/>
        <v>8</v>
      </c>
    </row>
    <row r="293" spans="1:30" x14ac:dyDescent="0.25">
      <c r="A293" s="2">
        <v>42124</v>
      </c>
      <c r="B293">
        <v>-0.51549651219891501</v>
      </c>
      <c r="C293">
        <v>2.3568185765254102E-2</v>
      </c>
      <c r="D293">
        <v>-0.36087704769145601</v>
      </c>
      <c r="E293">
        <v>0.165697179230548</v>
      </c>
      <c r="F293">
        <v>2.26594772648486</v>
      </c>
      <c r="G293">
        <v>-1.06797192592061</v>
      </c>
      <c r="H293">
        <v>-2.0789246433241901</v>
      </c>
      <c r="I293">
        <v>0.35596609371919202</v>
      </c>
      <c r="J293">
        <v>-0.195640666612414</v>
      </c>
      <c r="K293">
        <v>0.308144365625386</v>
      </c>
      <c r="L293">
        <v>0.920332690532771</v>
      </c>
      <c r="M293">
        <v>0.48173358814698702</v>
      </c>
      <c r="N293">
        <v>-0.69632799910766097</v>
      </c>
      <c r="O293">
        <v>0.39384896535025099</v>
      </c>
      <c r="P293" s="4">
        <f t="shared" si="62"/>
        <v>42124</v>
      </c>
      <c r="Q293" s="3">
        <f t="shared" si="63"/>
        <v>11</v>
      </c>
      <c r="R293" s="3">
        <f t="shared" si="64"/>
        <v>8</v>
      </c>
      <c r="S293" s="3">
        <f t="shared" si="65"/>
        <v>10</v>
      </c>
      <c r="T293" s="3">
        <f t="shared" si="66"/>
        <v>7</v>
      </c>
      <c r="U293" s="3">
        <f t="shared" si="67"/>
        <v>1</v>
      </c>
      <c r="V293" s="3">
        <f t="shared" si="68"/>
        <v>13</v>
      </c>
      <c r="W293" s="3">
        <f t="shared" si="69"/>
        <v>14</v>
      </c>
      <c r="X293" s="3">
        <f t="shared" si="70"/>
        <v>5</v>
      </c>
      <c r="Y293" s="3">
        <f t="shared" si="71"/>
        <v>9</v>
      </c>
      <c r="Z293" s="3">
        <f t="shared" si="72"/>
        <v>6</v>
      </c>
      <c r="AA293" s="3">
        <f t="shared" si="73"/>
        <v>2</v>
      </c>
      <c r="AB293" s="3">
        <f t="shared" si="74"/>
        <v>3</v>
      </c>
      <c r="AC293" s="3">
        <f t="shared" si="75"/>
        <v>12</v>
      </c>
      <c r="AD293" s="3">
        <f t="shared" si="76"/>
        <v>4</v>
      </c>
    </row>
    <row r="294" spans="1:30" x14ac:dyDescent="0.25">
      <c r="A294" s="2">
        <v>42153</v>
      </c>
      <c r="B294">
        <v>-0.63899071618199499</v>
      </c>
      <c r="C294">
        <v>-0.12696455701852299</v>
      </c>
      <c r="D294">
        <v>-0.52474164781263799</v>
      </c>
      <c r="E294">
        <v>6.7337118263233006E-2</v>
      </c>
      <c r="F294">
        <v>2.16512282746314</v>
      </c>
      <c r="G294">
        <v>-1.0307650713549901</v>
      </c>
      <c r="H294">
        <v>-1.8680585500170199</v>
      </c>
      <c r="I294">
        <v>0.49118074811198598</v>
      </c>
      <c r="J294">
        <v>-0.36173159359575602</v>
      </c>
      <c r="K294">
        <v>0.45835692342727002</v>
      </c>
      <c r="L294">
        <v>1.1744882809236701</v>
      </c>
      <c r="M294">
        <v>0.806117000771151</v>
      </c>
      <c r="N294">
        <v>-0.66448242141375902</v>
      </c>
      <c r="O294">
        <v>5.3131658434224301E-2</v>
      </c>
      <c r="P294" s="4">
        <f t="shared" si="62"/>
        <v>42153</v>
      </c>
      <c r="Q294" s="3">
        <f t="shared" si="63"/>
        <v>11</v>
      </c>
      <c r="R294" s="3">
        <f t="shared" si="64"/>
        <v>8</v>
      </c>
      <c r="S294" s="3">
        <f t="shared" si="65"/>
        <v>10</v>
      </c>
      <c r="T294" s="3">
        <f t="shared" si="66"/>
        <v>6</v>
      </c>
      <c r="U294" s="3">
        <f t="shared" si="67"/>
        <v>1</v>
      </c>
      <c r="V294" s="3">
        <f t="shared" si="68"/>
        <v>13</v>
      </c>
      <c r="W294" s="3">
        <f t="shared" si="69"/>
        <v>14</v>
      </c>
      <c r="X294" s="3">
        <f t="shared" si="70"/>
        <v>4</v>
      </c>
      <c r="Y294" s="3">
        <f t="shared" si="71"/>
        <v>9</v>
      </c>
      <c r="Z294" s="3">
        <f t="shared" si="72"/>
        <v>5</v>
      </c>
      <c r="AA294" s="3">
        <f t="shared" si="73"/>
        <v>2</v>
      </c>
      <c r="AB294" s="3">
        <f t="shared" si="74"/>
        <v>3</v>
      </c>
      <c r="AC294" s="3">
        <f t="shared" si="75"/>
        <v>12</v>
      </c>
      <c r="AD294" s="3">
        <f t="shared" si="76"/>
        <v>7</v>
      </c>
    </row>
    <row r="295" spans="1:30" x14ac:dyDescent="0.25">
      <c r="A295" s="2">
        <v>42185</v>
      </c>
      <c r="B295">
        <v>-0.42403127775493599</v>
      </c>
      <c r="C295">
        <v>0.13461599156804299</v>
      </c>
      <c r="D295">
        <v>-0.20964808507190699</v>
      </c>
      <c r="E295">
        <v>0.23224908341652201</v>
      </c>
      <c r="F295">
        <v>2.2956995465985499</v>
      </c>
      <c r="G295">
        <v>-1.02415968617799</v>
      </c>
      <c r="H295">
        <v>-2.1538092379576601</v>
      </c>
      <c r="I295">
        <v>0.25457011375373001</v>
      </c>
      <c r="J295">
        <v>-0.127010009317228</v>
      </c>
      <c r="K295">
        <v>0.12448990726957</v>
      </c>
      <c r="L295">
        <v>0.67549104916617697</v>
      </c>
      <c r="M295">
        <v>0.21592177125213</v>
      </c>
      <c r="N295">
        <v>-0.75441773968932402</v>
      </c>
      <c r="O295">
        <v>0.76003857294433197</v>
      </c>
      <c r="P295" s="4">
        <f t="shared" si="62"/>
        <v>42185</v>
      </c>
      <c r="Q295" s="3">
        <f t="shared" si="63"/>
        <v>11</v>
      </c>
      <c r="R295" s="3">
        <f t="shared" si="64"/>
        <v>7</v>
      </c>
      <c r="S295" s="3">
        <f t="shared" si="65"/>
        <v>10</v>
      </c>
      <c r="T295" s="3">
        <f t="shared" si="66"/>
        <v>5</v>
      </c>
      <c r="U295" s="3">
        <f t="shared" si="67"/>
        <v>1</v>
      </c>
      <c r="V295" s="3">
        <f t="shared" si="68"/>
        <v>13</v>
      </c>
      <c r="W295" s="3">
        <f t="shared" si="69"/>
        <v>14</v>
      </c>
      <c r="X295" s="3">
        <f t="shared" si="70"/>
        <v>4</v>
      </c>
      <c r="Y295" s="3">
        <f t="shared" si="71"/>
        <v>9</v>
      </c>
      <c r="Z295" s="3">
        <f t="shared" si="72"/>
        <v>8</v>
      </c>
      <c r="AA295" s="3">
        <f t="shared" si="73"/>
        <v>3</v>
      </c>
      <c r="AB295" s="3">
        <f t="shared" si="74"/>
        <v>6</v>
      </c>
      <c r="AC295" s="3">
        <f t="shared" si="75"/>
        <v>12</v>
      </c>
      <c r="AD295" s="3">
        <f t="shared" si="76"/>
        <v>2</v>
      </c>
    </row>
    <row r="296" spans="1:30" x14ac:dyDescent="0.25">
      <c r="A296" s="2">
        <v>42216</v>
      </c>
      <c r="B296">
        <v>-0.77670264199809702</v>
      </c>
      <c r="C296">
        <v>-0.31674732550796603</v>
      </c>
      <c r="D296">
        <v>-0.68383619114803196</v>
      </c>
      <c r="E296">
        <v>-5.73939157692957E-2</v>
      </c>
      <c r="F296">
        <v>1.8107217194958301</v>
      </c>
      <c r="G296">
        <v>-0.94002152612239398</v>
      </c>
      <c r="H296">
        <v>-1.49662835643758</v>
      </c>
      <c r="I296">
        <v>0.65867967060601695</v>
      </c>
      <c r="J296">
        <v>-0.53515259107176005</v>
      </c>
      <c r="K296">
        <v>0.71563169275166705</v>
      </c>
      <c r="L296">
        <v>1.44749102991238</v>
      </c>
      <c r="M296">
        <v>1.23408211420529</v>
      </c>
      <c r="N296">
        <v>-0.60331520128031801</v>
      </c>
      <c r="O296">
        <v>-0.45680847763574101</v>
      </c>
      <c r="P296" s="4">
        <f t="shared" si="62"/>
        <v>42216</v>
      </c>
      <c r="Q296" s="3">
        <f t="shared" si="63"/>
        <v>12</v>
      </c>
      <c r="R296" s="3">
        <f t="shared" si="64"/>
        <v>7</v>
      </c>
      <c r="S296" s="3">
        <f t="shared" si="65"/>
        <v>11</v>
      </c>
      <c r="T296" s="3">
        <f t="shared" si="66"/>
        <v>6</v>
      </c>
      <c r="U296" s="3">
        <f t="shared" si="67"/>
        <v>1</v>
      </c>
      <c r="V296" s="3">
        <f t="shared" si="68"/>
        <v>13</v>
      </c>
      <c r="W296" s="3">
        <f t="shared" si="69"/>
        <v>14</v>
      </c>
      <c r="X296" s="3">
        <f t="shared" si="70"/>
        <v>5</v>
      </c>
      <c r="Y296" s="3">
        <f t="shared" si="71"/>
        <v>9</v>
      </c>
      <c r="Z296" s="3">
        <f t="shared" si="72"/>
        <v>4</v>
      </c>
      <c r="AA296" s="3">
        <f t="shared" si="73"/>
        <v>2</v>
      </c>
      <c r="AB296" s="3">
        <f t="shared" si="74"/>
        <v>3</v>
      </c>
      <c r="AC296" s="3">
        <f t="shared" si="75"/>
        <v>10</v>
      </c>
      <c r="AD296" s="3">
        <f t="shared" si="76"/>
        <v>8</v>
      </c>
    </row>
    <row r="297" spans="1:30" x14ac:dyDescent="0.25">
      <c r="A297" s="2">
        <v>42247</v>
      </c>
      <c r="B297">
        <v>-0.61986348838105598</v>
      </c>
      <c r="C297">
        <v>-3.8354412641812399E-2</v>
      </c>
      <c r="D297">
        <v>-0.437796657488501</v>
      </c>
      <c r="E297">
        <v>8.8493894056585198E-2</v>
      </c>
      <c r="F297">
        <v>2.1000133877333198</v>
      </c>
      <c r="G297">
        <v>-1.0271970645533799</v>
      </c>
      <c r="H297">
        <v>-1.9874331418711699</v>
      </c>
      <c r="I297">
        <v>0.46374048105925197</v>
      </c>
      <c r="J297">
        <v>-0.397705226380133</v>
      </c>
      <c r="K297">
        <v>0.42660699114372003</v>
      </c>
      <c r="L297">
        <v>1.1270750997483701</v>
      </c>
      <c r="M297">
        <v>0.77674077641334505</v>
      </c>
      <c r="N297">
        <v>-0.71590233059515296</v>
      </c>
      <c r="O297">
        <v>0.24158169175661401</v>
      </c>
      <c r="P297" s="4">
        <f t="shared" si="62"/>
        <v>42247</v>
      </c>
      <c r="Q297" s="3">
        <f t="shared" si="63"/>
        <v>11</v>
      </c>
      <c r="R297" s="3">
        <f t="shared" si="64"/>
        <v>8</v>
      </c>
      <c r="S297" s="3">
        <f t="shared" si="65"/>
        <v>10</v>
      </c>
      <c r="T297" s="3">
        <f t="shared" si="66"/>
        <v>7</v>
      </c>
      <c r="U297" s="3">
        <f t="shared" si="67"/>
        <v>1</v>
      </c>
      <c r="V297" s="3">
        <f t="shared" si="68"/>
        <v>13</v>
      </c>
      <c r="W297" s="3">
        <f t="shared" si="69"/>
        <v>14</v>
      </c>
      <c r="X297" s="3">
        <f t="shared" si="70"/>
        <v>4</v>
      </c>
      <c r="Y297" s="3">
        <f t="shared" si="71"/>
        <v>9</v>
      </c>
      <c r="Z297" s="3">
        <f t="shared" si="72"/>
        <v>5</v>
      </c>
      <c r="AA297" s="3">
        <f t="shared" si="73"/>
        <v>2</v>
      </c>
      <c r="AB297" s="3">
        <f t="shared" si="74"/>
        <v>3</v>
      </c>
      <c r="AC297" s="3">
        <f t="shared" si="75"/>
        <v>12</v>
      </c>
      <c r="AD297" s="3">
        <f t="shared" si="76"/>
        <v>6</v>
      </c>
    </row>
    <row r="298" spans="1:30" x14ac:dyDescent="0.25">
      <c r="A298" s="2">
        <v>42277</v>
      </c>
      <c r="B298">
        <v>-0.58493911208867599</v>
      </c>
      <c r="C298">
        <v>-1.31621709528297E-2</v>
      </c>
      <c r="D298">
        <v>-0.415201998572237</v>
      </c>
      <c r="E298">
        <v>7.8272997211841097E-2</v>
      </c>
      <c r="F298">
        <v>2.1219706940675702</v>
      </c>
      <c r="G298">
        <v>-1.0062894101107001</v>
      </c>
      <c r="H298">
        <v>-2.04811926317115</v>
      </c>
      <c r="I298">
        <v>0.43267381176467601</v>
      </c>
      <c r="J298">
        <v>-0.37056248481906401</v>
      </c>
      <c r="K298">
        <v>0.36675403019403702</v>
      </c>
      <c r="L298">
        <v>1.0771540689027499</v>
      </c>
      <c r="M298">
        <v>0.75242059595511002</v>
      </c>
      <c r="N298">
        <v>-0.69903543516089595</v>
      </c>
      <c r="O298">
        <v>0.30806367677956198</v>
      </c>
      <c r="P298" s="4">
        <f t="shared" si="62"/>
        <v>42277</v>
      </c>
      <c r="Q298" s="3">
        <f t="shared" si="63"/>
        <v>11</v>
      </c>
      <c r="R298" s="3">
        <f t="shared" si="64"/>
        <v>8</v>
      </c>
      <c r="S298" s="3">
        <f t="shared" si="65"/>
        <v>10</v>
      </c>
      <c r="T298" s="3">
        <f t="shared" si="66"/>
        <v>7</v>
      </c>
      <c r="U298" s="3">
        <f t="shared" si="67"/>
        <v>1</v>
      </c>
      <c r="V298" s="3">
        <f t="shared" si="68"/>
        <v>13</v>
      </c>
      <c r="W298" s="3">
        <f t="shared" si="69"/>
        <v>14</v>
      </c>
      <c r="X298" s="3">
        <f t="shared" si="70"/>
        <v>4</v>
      </c>
      <c r="Y298" s="3">
        <f t="shared" si="71"/>
        <v>9</v>
      </c>
      <c r="Z298" s="3">
        <f t="shared" si="72"/>
        <v>5</v>
      </c>
      <c r="AA298" s="3">
        <f t="shared" si="73"/>
        <v>2</v>
      </c>
      <c r="AB298" s="3">
        <f t="shared" si="74"/>
        <v>3</v>
      </c>
      <c r="AC298" s="3">
        <f t="shared" si="75"/>
        <v>12</v>
      </c>
      <c r="AD298" s="3">
        <f t="shared" si="76"/>
        <v>6</v>
      </c>
    </row>
    <row r="299" spans="1:30" x14ac:dyDescent="0.25">
      <c r="A299" s="2">
        <v>42307</v>
      </c>
      <c r="B299">
        <v>-0.78089165360119395</v>
      </c>
      <c r="C299">
        <v>-0.28139770066414699</v>
      </c>
      <c r="D299">
        <v>-0.60188051433081902</v>
      </c>
      <c r="E299">
        <v>4.7331875802232902E-3</v>
      </c>
      <c r="F299">
        <v>1.90797642403489</v>
      </c>
      <c r="G299">
        <v>-0.970340158557084</v>
      </c>
      <c r="H299">
        <v>-1.65010604973075</v>
      </c>
      <c r="I299">
        <v>0.61987095546544102</v>
      </c>
      <c r="J299">
        <v>-0.51026944854573897</v>
      </c>
      <c r="K299">
        <v>0.62770942613307801</v>
      </c>
      <c r="L299">
        <v>1.36074774845154</v>
      </c>
      <c r="M299">
        <v>1.1374486287890799</v>
      </c>
      <c r="N299">
        <v>-0.64036205182453199</v>
      </c>
      <c r="O299">
        <v>-0.22323879320000101</v>
      </c>
      <c r="P299" s="4">
        <f t="shared" si="62"/>
        <v>42307</v>
      </c>
      <c r="Q299" s="3">
        <f t="shared" si="63"/>
        <v>12</v>
      </c>
      <c r="R299" s="3">
        <f t="shared" si="64"/>
        <v>8</v>
      </c>
      <c r="S299" s="3">
        <f t="shared" si="65"/>
        <v>10</v>
      </c>
      <c r="T299" s="3">
        <f t="shared" si="66"/>
        <v>6</v>
      </c>
      <c r="U299" s="3">
        <f t="shared" si="67"/>
        <v>1</v>
      </c>
      <c r="V299" s="3">
        <f t="shared" si="68"/>
        <v>13</v>
      </c>
      <c r="W299" s="3">
        <f t="shared" si="69"/>
        <v>14</v>
      </c>
      <c r="X299" s="3">
        <f t="shared" si="70"/>
        <v>5</v>
      </c>
      <c r="Y299" s="3">
        <f t="shared" si="71"/>
        <v>9</v>
      </c>
      <c r="Z299" s="3">
        <f t="shared" si="72"/>
        <v>4</v>
      </c>
      <c r="AA299" s="3">
        <f t="shared" si="73"/>
        <v>2</v>
      </c>
      <c r="AB299" s="3">
        <f t="shared" si="74"/>
        <v>3</v>
      </c>
      <c r="AC299" s="3">
        <f t="shared" si="75"/>
        <v>11</v>
      </c>
      <c r="AD299" s="3">
        <f t="shared" si="76"/>
        <v>7</v>
      </c>
    </row>
    <row r="300" spans="1:30" x14ac:dyDescent="0.25">
      <c r="A300" s="2">
        <v>42338</v>
      </c>
      <c r="B300">
        <v>-0.61862992788151905</v>
      </c>
      <c r="C300">
        <v>-7.3727787793758701E-2</v>
      </c>
      <c r="D300">
        <v>-0.33555003095153602</v>
      </c>
      <c r="E300">
        <v>0.22279097518724</v>
      </c>
      <c r="F300">
        <v>2.1179471342435701</v>
      </c>
      <c r="G300">
        <v>-1.02694226840999</v>
      </c>
      <c r="H300">
        <v>-2.03887364309064</v>
      </c>
      <c r="I300">
        <v>0.461238900337548</v>
      </c>
      <c r="J300">
        <v>-0.42271580694977301</v>
      </c>
      <c r="K300">
        <v>0.35123919955417199</v>
      </c>
      <c r="L300">
        <v>1.0414504797047399</v>
      </c>
      <c r="M300">
        <v>0.66441218770140098</v>
      </c>
      <c r="N300">
        <v>-0.74261335762290503</v>
      </c>
      <c r="O300">
        <v>0.39997394597144698</v>
      </c>
      <c r="P300" s="4">
        <f t="shared" si="62"/>
        <v>42338</v>
      </c>
      <c r="Q300" s="3">
        <f t="shared" si="63"/>
        <v>11</v>
      </c>
      <c r="R300" s="3">
        <f t="shared" si="64"/>
        <v>8</v>
      </c>
      <c r="S300" s="3">
        <f t="shared" si="65"/>
        <v>9</v>
      </c>
      <c r="T300" s="3">
        <f t="shared" si="66"/>
        <v>7</v>
      </c>
      <c r="U300" s="3">
        <f t="shared" si="67"/>
        <v>1</v>
      </c>
      <c r="V300" s="3">
        <f t="shared" si="68"/>
        <v>13</v>
      </c>
      <c r="W300" s="3">
        <f t="shared" si="69"/>
        <v>14</v>
      </c>
      <c r="X300" s="3">
        <f t="shared" si="70"/>
        <v>4</v>
      </c>
      <c r="Y300" s="3">
        <f t="shared" si="71"/>
        <v>10</v>
      </c>
      <c r="Z300" s="3">
        <f t="shared" si="72"/>
        <v>6</v>
      </c>
      <c r="AA300" s="3">
        <f t="shared" si="73"/>
        <v>2</v>
      </c>
      <c r="AB300" s="3">
        <f t="shared" si="74"/>
        <v>3</v>
      </c>
      <c r="AC300" s="3">
        <f t="shared" si="75"/>
        <v>12</v>
      </c>
      <c r="AD300" s="3">
        <f t="shared" si="76"/>
        <v>5</v>
      </c>
    </row>
    <row r="301" spans="1:30" x14ac:dyDescent="0.25">
      <c r="A301" s="2">
        <v>42369</v>
      </c>
      <c r="B301">
        <v>-0.79409543590694898</v>
      </c>
      <c r="C301">
        <v>-0.390134700302738</v>
      </c>
      <c r="D301">
        <v>-0.74284307113853498</v>
      </c>
      <c r="E301">
        <v>-2.6881346767116801E-2</v>
      </c>
      <c r="F301">
        <v>1.7105788050603301</v>
      </c>
      <c r="G301">
        <v>-0.939879556100081</v>
      </c>
      <c r="H301">
        <v>-1.3851838548223201</v>
      </c>
      <c r="I301">
        <v>0.67017406330975404</v>
      </c>
      <c r="J301">
        <v>-0.594529769555735</v>
      </c>
      <c r="K301">
        <v>0.69039403522302401</v>
      </c>
      <c r="L301">
        <v>1.49615751059224</v>
      </c>
      <c r="M301">
        <v>1.36334730956721</v>
      </c>
      <c r="N301">
        <v>-0.55405423316332303</v>
      </c>
      <c r="O301">
        <v>-0.50304975599576196</v>
      </c>
      <c r="P301" s="4">
        <f t="shared" si="62"/>
        <v>42369</v>
      </c>
      <c r="Q301" s="3">
        <f t="shared" si="63"/>
        <v>12</v>
      </c>
      <c r="R301" s="3">
        <f t="shared" si="64"/>
        <v>7</v>
      </c>
      <c r="S301" s="3">
        <f t="shared" si="65"/>
        <v>11</v>
      </c>
      <c r="T301" s="3">
        <f t="shared" si="66"/>
        <v>6</v>
      </c>
      <c r="U301" s="3">
        <f t="shared" si="67"/>
        <v>1</v>
      </c>
      <c r="V301" s="3">
        <f t="shared" si="68"/>
        <v>13</v>
      </c>
      <c r="W301" s="3">
        <f t="shared" si="69"/>
        <v>14</v>
      </c>
      <c r="X301" s="3">
        <f t="shared" si="70"/>
        <v>5</v>
      </c>
      <c r="Y301" s="3">
        <f t="shared" si="71"/>
        <v>10</v>
      </c>
      <c r="Z301" s="3">
        <f t="shared" si="72"/>
        <v>4</v>
      </c>
      <c r="AA301" s="3">
        <f t="shared" si="73"/>
        <v>2</v>
      </c>
      <c r="AB301" s="3">
        <f t="shared" si="74"/>
        <v>3</v>
      </c>
      <c r="AC301" s="3">
        <f t="shared" si="75"/>
        <v>9</v>
      </c>
      <c r="AD301" s="3">
        <f t="shared" si="76"/>
        <v>8</v>
      </c>
    </row>
    <row r="302" spans="1:30" x14ac:dyDescent="0.25">
      <c r="A302" s="2">
        <v>42398</v>
      </c>
      <c r="B302">
        <v>-0.85130969831606396</v>
      </c>
      <c r="C302">
        <v>-0.468928470350646</v>
      </c>
      <c r="D302">
        <v>-0.87466063581957199</v>
      </c>
      <c r="E302">
        <v>-0.23009063819223299</v>
      </c>
      <c r="F302">
        <v>1.10935577288507</v>
      </c>
      <c r="G302">
        <v>-0.84850168098758805</v>
      </c>
      <c r="H302">
        <v>-0.75762043821590197</v>
      </c>
      <c r="I302">
        <v>0.829961138358979</v>
      </c>
      <c r="J302">
        <v>-0.72256492339883505</v>
      </c>
      <c r="K302">
        <v>0.86356512111672001</v>
      </c>
      <c r="L302">
        <v>1.64854680243177</v>
      </c>
      <c r="M302">
        <v>1.6741399917084201</v>
      </c>
      <c r="N302">
        <v>-0.30213954741260302</v>
      </c>
      <c r="O302">
        <v>-1.06975279380751</v>
      </c>
      <c r="P302" s="4">
        <f t="shared" si="62"/>
        <v>42398</v>
      </c>
      <c r="Q302" s="3">
        <f t="shared" si="63"/>
        <v>12</v>
      </c>
      <c r="R302" s="3">
        <f t="shared" si="64"/>
        <v>8</v>
      </c>
      <c r="S302" s="3">
        <f t="shared" si="65"/>
        <v>13</v>
      </c>
      <c r="T302" s="3">
        <f t="shared" si="66"/>
        <v>6</v>
      </c>
      <c r="U302" s="3">
        <f t="shared" si="67"/>
        <v>3</v>
      </c>
      <c r="V302" s="3">
        <f t="shared" si="68"/>
        <v>11</v>
      </c>
      <c r="W302" s="3">
        <f t="shared" si="69"/>
        <v>10</v>
      </c>
      <c r="X302" s="3">
        <f t="shared" si="70"/>
        <v>5</v>
      </c>
      <c r="Y302" s="3">
        <f t="shared" si="71"/>
        <v>9</v>
      </c>
      <c r="Z302" s="3">
        <f t="shared" si="72"/>
        <v>4</v>
      </c>
      <c r="AA302" s="3">
        <f t="shared" si="73"/>
        <v>2</v>
      </c>
      <c r="AB302" s="3">
        <f t="shared" si="74"/>
        <v>1</v>
      </c>
      <c r="AC302" s="3">
        <f t="shared" si="75"/>
        <v>7</v>
      </c>
      <c r="AD302" s="3">
        <f t="shared" si="76"/>
        <v>14</v>
      </c>
    </row>
    <row r="303" spans="1:30" x14ac:dyDescent="0.25">
      <c r="A303" s="2">
        <v>42429</v>
      </c>
      <c r="B303">
        <v>-0.54935119824948697</v>
      </c>
      <c r="C303">
        <v>2.6687325314546698E-4</v>
      </c>
      <c r="D303">
        <v>-0.37761434304406699</v>
      </c>
      <c r="E303">
        <v>0.11648709914930699</v>
      </c>
      <c r="F303">
        <v>2.0389848071952699</v>
      </c>
      <c r="G303">
        <v>-1.1802346961999299</v>
      </c>
      <c r="H303">
        <v>-2.0710926255125601</v>
      </c>
      <c r="I303">
        <v>0.52462290357822206</v>
      </c>
      <c r="J303">
        <v>-0.35515908229354598</v>
      </c>
      <c r="K303">
        <v>0.28754199922511497</v>
      </c>
      <c r="L303">
        <v>1.0945945611761501</v>
      </c>
      <c r="M303">
        <v>0.71378112081322798</v>
      </c>
      <c r="N303">
        <v>-0.61185372746309097</v>
      </c>
      <c r="O303">
        <v>0.36902630837224798</v>
      </c>
      <c r="P303" s="4">
        <f t="shared" si="62"/>
        <v>42429</v>
      </c>
      <c r="Q303" s="3">
        <f t="shared" si="63"/>
        <v>11</v>
      </c>
      <c r="R303" s="3">
        <f t="shared" si="64"/>
        <v>8</v>
      </c>
      <c r="S303" s="3">
        <f t="shared" si="65"/>
        <v>10</v>
      </c>
      <c r="T303" s="3">
        <f t="shared" si="66"/>
        <v>7</v>
      </c>
      <c r="U303" s="3">
        <f t="shared" si="67"/>
        <v>1</v>
      </c>
      <c r="V303" s="3">
        <f t="shared" si="68"/>
        <v>13</v>
      </c>
      <c r="W303" s="3">
        <f t="shared" si="69"/>
        <v>14</v>
      </c>
      <c r="X303" s="3">
        <f t="shared" si="70"/>
        <v>4</v>
      </c>
      <c r="Y303" s="3">
        <f t="shared" si="71"/>
        <v>9</v>
      </c>
      <c r="Z303" s="3">
        <f t="shared" si="72"/>
        <v>6</v>
      </c>
      <c r="AA303" s="3">
        <f t="shared" si="73"/>
        <v>2</v>
      </c>
      <c r="AB303" s="3">
        <f t="shared" si="74"/>
        <v>3</v>
      </c>
      <c r="AC303" s="3">
        <f t="shared" si="75"/>
        <v>12</v>
      </c>
      <c r="AD303" s="3">
        <f t="shared" si="76"/>
        <v>5</v>
      </c>
    </row>
    <row r="304" spans="1:30" x14ac:dyDescent="0.25">
      <c r="A304" s="2">
        <v>42460</v>
      </c>
      <c r="B304">
        <v>-0.68072614627100003</v>
      </c>
      <c r="C304">
        <v>-0.12917236338253599</v>
      </c>
      <c r="D304">
        <v>-0.60844669332150403</v>
      </c>
      <c r="E304">
        <v>1.6945895183224199E-2</v>
      </c>
      <c r="F304">
        <v>1.91341714960178</v>
      </c>
      <c r="G304">
        <v>-1.17442185474369</v>
      </c>
      <c r="H304">
        <v>-1.78286211143922</v>
      </c>
      <c r="I304">
        <v>0.65965789865227997</v>
      </c>
      <c r="J304">
        <v>-0.43142288328817102</v>
      </c>
      <c r="K304">
        <v>0.48125532449012998</v>
      </c>
      <c r="L304">
        <v>1.3222618177702199</v>
      </c>
      <c r="M304">
        <v>1.0109752816147799</v>
      </c>
      <c r="N304">
        <v>-0.55229958461992801</v>
      </c>
      <c r="O304">
        <v>-4.5161730246370498E-2</v>
      </c>
      <c r="P304" s="4">
        <f t="shared" si="62"/>
        <v>42460</v>
      </c>
      <c r="Q304" s="3">
        <f t="shared" si="63"/>
        <v>12</v>
      </c>
      <c r="R304" s="3">
        <f t="shared" si="64"/>
        <v>8</v>
      </c>
      <c r="S304" s="3">
        <f t="shared" si="65"/>
        <v>11</v>
      </c>
      <c r="T304" s="3">
        <f t="shared" si="66"/>
        <v>6</v>
      </c>
      <c r="U304" s="3">
        <f t="shared" si="67"/>
        <v>1</v>
      </c>
      <c r="V304" s="3">
        <f t="shared" si="68"/>
        <v>13</v>
      </c>
      <c r="W304" s="3">
        <f t="shared" si="69"/>
        <v>14</v>
      </c>
      <c r="X304" s="3">
        <f t="shared" si="70"/>
        <v>4</v>
      </c>
      <c r="Y304" s="3">
        <f t="shared" si="71"/>
        <v>9</v>
      </c>
      <c r="Z304" s="3">
        <f t="shared" si="72"/>
        <v>5</v>
      </c>
      <c r="AA304" s="3">
        <f t="shared" si="73"/>
        <v>2</v>
      </c>
      <c r="AB304" s="3">
        <f t="shared" si="74"/>
        <v>3</v>
      </c>
      <c r="AC304" s="3">
        <f t="shared" si="75"/>
        <v>10</v>
      </c>
      <c r="AD304" s="3">
        <f t="shared" si="76"/>
        <v>7</v>
      </c>
    </row>
    <row r="305" spans="1:30" x14ac:dyDescent="0.25">
      <c r="A305" s="2">
        <v>42489</v>
      </c>
      <c r="B305">
        <v>-0.44319661118387399</v>
      </c>
      <c r="C305">
        <v>0.107903033034441</v>
      </c>
      <c r="D305">
        <v>-0.31238531619055898</v>
      </c>
      <c r="E305">
        <v>0.17817208605722001</v>
      </c>
      <c r="F305">
        <v>2.1352143476686698</v>
      </c>
      <c r="G305">
        <v>-1.1489507656618601</v>
      </c>
      <c r="H305">
        <v>-2.1650796147184601</v>
      </c>
      <c r="I305">
        <v>0.41411283672264998</v>
      </c>
      <c r="J305">
        <v>-0.26749260840115102</v>
      </c>
      <c r="K305">
        <v>0.204591849080726</v>
      </c>
      <c r="L305">
        <v>0.873681457945224</v>
      </c>
      <c r="M305">
        <v>0.48280099897574102</v>
      </c>
      <c r="N305">
        <v>-0.66715261264103998</v>
      </c>
      <c r="O305">
        <v>0.60778091931226497</v>
      </c>
      <c r="P305" s="4">
        <f t="shared" si="62"/>
        <v>42489</v>
      </c>
      <c r="Q305" s="3">
        <f t="shared" si="63"/>
        <v>11</v>
      </c>
      <c r="R305" s="3">
        <f t="shared" si="64"/>
        <v>8</v>
      </c>
      <c r="S305" s="3">
        <f t="shared" si="65"/>
        <v>10</v>
      </c>
      <c r="T305" s="3">
        <f t="shared" si="66"/>
        <v>7</v>
      </c>
      <c r="U305" s="3">
        <f t="shared" si="67"/>
        <v>1</v>
      </c>
      <c r="V305" s="3">
        <f t="shared" si="68"/>
        <v>13</v>
      </c>
      <c r="W305" s="3">
        <f t="shared" si="69"/>
        <v>14</v>
      </c>
      <c r="X305" s="3">
        <f t="shared" si="70"/>
        <v>5</v>
      </c>
      <c r="Y305" s="3">
        <f t="shared" si="71"/>
        <v>9</v>
      </c>
      <c r="Z305" s="3">
        <f t="shared" si="72"/>
        <v>6</v>
      </c>
      <c r="AA305" s="3">
        <f t="shared" si="73"/>
        <v>2</v>
      </c>
      <c r="AB305" s="3">
        <f t="shared" si="74"/>
        <v>4</v>
      </c>
      <c r="AC305" s="3">
        <f t="shared" si="75"/>
        <v>12</v>
      </c>
      <c r="AD305" s="3">
        <f t="shared" si="76"/>
        <v>3</v>
      </c>
    </row>
    <row r="306" spans="1:30" x14ac:dyDescent="0.25">
      <c r="A306" s="2">
        <v>42521</v>
      </c>
      <c r="B306">
        <v>-0.55851470076758503</v>
      </c>
      <c r="C306">
        <v>-2.6859963635707799E-2</v>
      </c>
      <c r="D306">
        <v>-0.46829145348323498</v>
      </c>
      <c r="E306">
        <v>8.1013980002399302E-2</v>
      </c>
      <c r="F306">
        <v>1.9993829963247001</v>
      </c>
      <c r="G306">
        <v>-1.2016909558900399</v>
      </c>
      <c r="H306">
        <v>-1.96005804962247</v>
      </c>
      <c r="I306">
        <v>0.58121599325748396</v>
      </c>
      <c r="J306">
        <v>-0.43446312312205898</v>
      </c>
      <c r="K306">
        <v>0.38975028232627001</v>
      </c>
      <c r="L306">
        <v>1.1558151450262699</v>
      </c>
      <c r="M306">
        <v>0.85401617744379899</v>
      </c>
      <c r="N306">
        <v>-0.62383293799819595</v>
      </c>
      <c r="O306">
        <v>0.212516610138371</v>
      </c>
      <c r="P306" s="4">
        <f t="shared" si="62"/>
        <v>42521</v>
      </c>
      <c r="Q306" s="3">
        <f t="shared" si="63"/>
        <v>11</v>
      </c>
      <c r="R306" s="3">
        <f t="shared" si="64"/>
        <v>8</v>
      </c>
      <c r="S306" s="3">
        <f t="shared" si="65"/>
        <v>10</v>
      </c>
      <c r="T306" s="3">
        <f t="shared" si="66"/>
        <v>7</v>
      </c>
      <c r="U306" s="3">
        <f t="shared" si="67"/>
        <v>1</v>
      </c>
      <c r="V306" s="3">
        <f t="shared" si="68"/>
        <v>13</v>
      </c>
      <c r="W306" s="3">
        <f t="shared" si="69"/>
        <v>14</v>
      </c>
      <c r="X306" s="3">
        <f t="shared" si="70"/>
        <v>4</v>
      </c>
      <c r="Y306" s="3">
        <f t="shared" si="71"/>
        <v>9</v>
      </c>
      <c r="Z306" s="3">
        <f t="shared" si="72"/>
        <v>5</v>
      </c>
      <c r="AA306" s="3">
        <f t="shared" si="73"/>
        <v>2</v>
      </c>
      <c r="AB306" s="3">
        <f t="shared" si="74"/>
        <v>3</v>
      </c>
      <c r="AC306" s="3">
        <f t="shared" si="75"/>
        <v>12</v>
      </c>
      <c r="AD306" s="3">
        <f t="shared" si="76"/>
        <v>6</v>
      </c>
    </row>
    <row r="307" spans="1:30" x14ac:dyDescent="0.25">
      <c r="A307" s="2">
        <v>42551</v>
      </c>
      <c r="B307">
        <v>-0.78829319809032505</v>
      </c>
      <c r="C307">
        <v>-0.33559424571618302</v>
      </c>
      <c r="D307">
        <v>-0.89221230090862902</v>
      </c>
      <c r="E307">
        <v>-0.26802650715056697</v>
      </c>
      <c r="F307">
        <v>1.22291131773272</v>
      </c>
      <c r="G307">
        <v>-1.0353625547918599</v>
      </c>
      <c r="H307">
        <v>-1.04733701050462</v>
      </c>
      <c r="I307">
        <v>0.84835646715250201</v>
      </c>
      <c r="J307">
        <v>-0.57853482864913197</v>
      </c>
      <c r="K307">
        <v>0.74780266935725903</v>
      </c>
      <c r="L307">
        <v>1.6395427491960199</v>
      </c>
      <c r="M307">
        <v>1.5970976205971901</v>
      </c>
      <c r="N307">
        <v>-0.19130234881361</v>
      </c>
      <c r="O307">
        <v>-0.91904782941075802</v>
      </c>
      <c r="P307" s="4">
        <f t="shared" si="62"/>
        <v>42551</v>
      </c>
      <c r="Q307" s="3">
        <f t="shared" si="63"/>
        <v>10</v>
      </c>
      <c r="R307" s="3">
        <f t="shared" si="64"/>
        <v>8</v>
      </c>
      <c r="S307" s="3">
        <f t="shared" si="65"/>
        <v>11</v>
      </c>
      <c r="T307" s="3">
        <f t="shared" si="66"/>
        <v>7</v>
      </c>
      <c r="U307" s="3">
        <f t="shared" si="67"/>
        <v>3</v>
      </c>
      <c r="V307" s="3">
        <f t="shared" si="68"/>
        <v>13</v>
      </c>
      <c r="W307" s="3">
        <f t="shared" si="69"/>
        <v>14</v>
      </c>
      <c r="X307" s="3">
        <f t="shared" si="70"/>
        <v>4</v>
      </c>
      <c r="Y307" s="3">
        <f t="shared" si="71"/>
        <v>9</v>
      </c>
      <c r="Z307" s="3">
        <f t="shared" si="72"/>
        <v>5</v>
      </c>
      <c r="AA307" s="3">
        <f t="shared" si="73"/>
        <v>1</v>
      </c>
      <c r="AB307" s="3">
        <f t="shared" si="74"/>
        <v>2</v>
      </c>
      <c r="AC307" s="3">
        <f t="shared" si="75"/>
        <v>6</v>
      </c>
      <c r="AD307" s="3">
        <f t="shared" si="76"/>
        <v>12</v>
      </c>
    </row>
    <row r="308" spans="1:30" x14ac:dyDescent="0.25">
      <c r="A308" s="2">
        <v>42580</v>
      </c>
      <c r="B308">
        <v>-0.50845211377609101</v>
      </c>
      <c r="C308">
        <v>9.9021482655728202E-3</v>
      </c>
      <c r="D308">
        <v>-0.47633561642967498</v>
      </c>
      <c r="E308">
        <v>8.1805173879555201E-2</v>
      </c>
      <c r="F308">
        <v>2.0316375997738101</v>
      </c>
      <c r="G308">
        <v>-1.2735394242674101</v>
      </c>
      <c r="H308">
        <v>-1.9809652551960899</v>
      </c>
      <c r="I308">
        <v>0.55481347059939201</v>
      </c>
      <c r="J308">
        <v>-0.41699842786313501</v>
      </c>
      <c r="K308">
        <v>0.31129547441109501</v>
      </c>
      <c r="L308">
        <v>1.1304941502396</v>
      </c>
      <c r="M308">
        <v>0.80025675460679702</v>
      </c>
      <c r="N308">
        <v>-0.52070471147526298</v>
      </c>
      <c r="O308">
        <v>0.25679077723183402</v>
      </c>
      <c r="P308" s="4">
        <f t="shared" si="62"/>
        <v>42580</v>
      </c>
      <c r="Q308" s="3">
        <f t="shared" si="63"/>
        <v>11</v>
      </c>
      <c r="R308" s="3">
        <f t="shared" si="64"/>
        <v>8</v>
      </c>
      <c r="S308" s="3">
        <f t="shared" si="65"/>
        <v>10</v>
      </c>
      <c r="T308" s="3">
        <f t="shared" si="66"/>
        <v>7</v>
      </c>
      <c r="U308" s="3">
        <f t="shared" si="67"/>
        <v>1</v>
      </c>
      <c r="V308" s="3">
        <f t="shared" si="68"/>
        <v>13</v>
      </c>
      <c r="W308" s="3">
        <f t="shared" si="69"/>
        <v>14</v>
      </c>
      <c r="X308" s="3">
        <f t="shared" si="70"/>
        <v>4</v>
      </c>
      <c r="Y308" s="3">
        <f t="shared" si="71"/>
        <v>9</v>
      </c>
      <c r="Z308" s="3">
        <f t="shared" si="72"/>
        <v>5</v>
      </c>
      <c r="AA308" s="3">
        <f t="shared" si="73"/>
        <v>2</v>
      </c>
      <c r="AB308" s="3">
        <f t="shared" si="74"/>
        <v>3</v>
      </c>
      <c r="AC308" s="3">
        <f t="shared" si="75"/>
        <v>12</v>
      </c>
      <c r="AD308" s="3">
        <f t="shared" si="76"/>
        <v>6</v>
      </c>
    </row>
    <row r="309" spans="1:30" x14ac:dyDescent="0.25">
      <c r="A309" s="2">
        <v>42613</v>
      </c>
      <c r="B309">
        <v>-0.42137365009074501</v>
      </c>
      <c r="C309">
        <v>0.11830411824638599</v>
      </c>
      <c r="D309">
        <v>-0.31259530869287999</v>
      </c>
      <c r="E309">
        <v>0.192590658490498</v>
      </c>
      <c r="F309">
        <v>2.1593731261417002</v>
      </c>
      <c r="G309">
        <v>-1.23304503481192</v>
      </c>
      <c r="H309">
        <v>-2.1261928670170001</v>
      </c>
      <c r="I309">
        <v>0.42160894445031699</v>
      </c>
      <c r="J309">
        <v>-0.31687057590199602</v>
      </c>
      <c r="K309">
        <v>0.13897163631524201</v>
      </c>
      <c r="L309">
        <v>0.86755381696686495</v>
      </c>
      <c r="M309">
        <v>0.47332893116458302</v>
      </c>
      <c r="N309">
        <v>-0.57021371144470201</v>
      </c>
      <c r="O309">
        <v>0.60855991618365801</v>
      </c>
      <c r="P309" s="4">
        <f t="shared" si="62"/>
        <v>42613</v>
      </c>
      <c r="Q309" s="3">
        <f t="shared" si="63"/>
        <v>11</v>
      </c>
      <c r="R309" s="3">
        <f t="shared" si="64"/>
        <v>8</v>
      </c>
      <c r="S309" s="3">
        <f t="shared" si="65"/>
        <v>9</v>
      </c>
      <c r="T309" s="3">
        <f t="shared" si="66"/>
        <v>6</v>
      </c>
      <c r="U309" s="3">
        <f t="shared" si="67"/>
        <v>1</v>
      </c>
      <c r="V309" s="3">
        <f t="shared" si="68"/>
        <v>13</v>
      </c>
      <c r="W309" s="3">
        <f t="shared" si="69"/>
        <v>14</v>
      </c>
      <c r="X309" s="3">
        <f t="shared" si="70"/>
        <v>5</v>
      </c>
      <c r="Y309" s="3">
        <f t="shared" si="71"/>
        <v>10</v>
      </c>
      <c r="Z309" s="3">
        <f t="shared" si="72"/>
        <v>7</v>
      </c>
      <c r="AA309" s="3">
        <f t="shared" si="73"/>
        <v>2</v>
      </c>
      <c r="AB309" s="3">
        <f t="shared" si="74"/>
        <v>4</v>
      </c>
      <c r="AC309" s="3">
        <f t="shared" si="75"/>
        <v>12</v>
      </c>
      <c r="AD309" s="3">
        <f t="shared" si="76"/>
        <v>3</v>
      </c>
    </row>
    <row r="310" spans="1:30" x14ac:dyDescent="0.25">
      <c r="A310" s="2">
        <v>42643</v>
      </c>
      <c r="B310">
        <v>-0.71033701564053298</v>
      </c>
      <c r="C310">
        <v>-0.20656040703534401</v>
      </c>
      <c r="D310">
        <v>-0.75495587887522897</v>
      </c>
      <c r="E310">
        <v>-9.3091140040556603E-2</v>
      </c>
      <c r="F310">
        <v>1.66563884745046</v>
      </c>
      <c r="G310">
        <v>-1.2120690058141801</v>
      </c>
      <c r="H310">
        <v>-1.44230241698231</v>
      </c>
      <c r="I310">
        <v>0.74079881959113203</v>
      </c>
      <c r="J310">
        <v>-0.59672530851226202</v>
      </c>
      <c r="K310">
        <v>0.62398764422434405</v>
      </c>
      <c r="L310">
        <v>1.52150137575477</v>
      </c>
      <c r="M310">
        <v>1.26621033083156</v>
      </c>
      <c r="N310">
        <v>-0.310850914805402</v>
      </c>
      <c r="O310">
        <v>-0.49124493014645998</v>
      </c>
      <c r="P310" s="4">
        <f t="shared" si="62"/>
        <v>42643</v>
      </c>
      <c r="Q310" s="3">
        <f t="shared" si="63"/>
        <v>11</v>
      </c>
      <c r="R310" s="3">
        <f t="shared" si="64"/>
        <v>7</v>
      </c>
      <c r="S310" s="3">
        <f t="shared" si="65"/>
        <v>12</v>
      </c>
      <c r="T310" s="3">
        <f t="shared" si="66"/>
        <v>6</v>
      </c>
      <c r="U310" s="3">
        <f t="shared" si="67"/>
        <v>1</v>
      </c>
      <c r="V310" s="3">
        <f t="shared" si="68"/>
        <v>13</v>
      </c>
      <c r="W310" s="3">
        <f t="shared" si="69"/>
        <v>14</v>
      </c>
      <c r="X310" s="3">
        <f t="shared" si="70"/>
        <v>4</v>
      </c>
      <c r="Y310" s="3">
        <f t="shared" si="71"/>
        <v>10</v>
      </c>
      <c r="Z310" s="3">
        <f t="shared" si="72"/>
        <v>5</v>
      </c>
      <c r="AA310" s="3">
        <f t="shared" si="73"/>
        <v>2</v>
      </c>
      <c r="AB310" s="3">
        <f t="shared" si="74"/>
        <v>3</v>
      </c>
      <c r="AC310" s="3">
        <f t="shared" si="75"/>
        <v>8</v>
      </c>
      <c r="AD310" s="3">
        <f t="shared" si="76"/>
        <v>9</v>
      </c>
    </row>
    <row r="311" spans="1:30" x14ac:dyDescent="0.25">
      <c r="A311" s="2">
        <v>42674</v>
      </c>
      <c r="B311">
        <v>-0.27243249952140902</v>
      </c>
      <c r="C311">
        <v>0.27799382396568401</v>
      </c>
      <c r="D311">
        <v>-7.0524075809912198E-2</v>
      </c>
      <c r="E311">
        <v>0.29482120633882503</v>
      </c>
      <c r="F311">
        <v>2.19109716085782</v>
      </c>
      <c r="G311">
        <v>-1.1468895404188799</v>
      </c>
      <c r="H311">
        <v>-2.2058451324144102</v>
      </c>
      <c r="I311">
        <v>0.216581511807663</v>
      </c>
      <c r="J311">
        <v>-0.162164354514656</v>
      </c>
      <c r="K311">
        <v>-5.6904495615579503E-2</v>
      </c>
      <c r="L311">
        <v>0.50311686833257596</v>
      </c>
      <c r="M311">
        <v>9.6317052375971806E-3</v>
      </c>
      <c r="N311">
        <v>-0.61267618155541503</v>
      </c>
      <c r="O311">
        <v>1.0341940033101</v>
      </c>
      <c r="P311" s="4">
        <f t="shared" si="62"/>
        <v>42674</v>
      </c>
      <c r="Q311" s="3">
        <f t="shared" si="63"/>
        <v>11</v>
      </c>
      <c r="R311" s="3">
        <f t="shared" si="64"/>
        <v>5</v>
      </c>
      <c r="S311" s="3">
        <f t="shared" si="65"/>
        <v>9</v>
      </c>
      <c r="T311" s="3">
        <f t="shared" si="66"/>
        <v>4</v>
      </c>
      <c r="U311" s="3">
        <f t="shared" si="67"/>
        <v>1</v>
      </c>
      <c r="V311" s="3">
        <f t="shared" si="68"/>
        <v>13</v>
      </c>
      <c r="W311" s="3">
        <f t="shared" si="69"/>
        <v>14</v>
      </c>
      <c r="X311" s="3">
        <f t="shared" si="70"/>
        <v>6</v>
      </c>
      <c r="Y311" s="3">
        <f t="shared" si="71"/>
        <v>10</v>
      </c>
      <c r="Z311" s="3">
        <f t="shared" si="72"/>
        <v>8</v>
      </c>
      <c r="AA311" s="3">
        <f t="shared" si="73"/>
        <v>3</v>
      </c>
      <c r="AB311" s="3">
        <f t="shared" si="74"/>
        <v>7</v>
      </c>
      <c r="AC311" s="3">
        <f t="shared" si="75"/>
        <v>12</v>
      </c>
      <c r="AD311" s="3">
        <f t="shared" si="76"/>
        <v>2</v>
      </c>
    </row>
    <row r="312" spans="1:30" x14ac:dyDescent="0.25">
      <c r="A312" s="2">
        <v>42704</v>
      </c>
      <c r="B312">
        <v>-0.61747857898990199</v>
      </c>
      <c r="C312">
        <v>-2.9683481299972799E-3</v>
      </c>
      <c r="D312">
        <v>-0.53466312475215705</v>
      </c>
      <c r="E312">
        <v>5.0059324699191901E-2</v>
      </c>
      <c r="F312">
        <v>2.0207264673386698</v>
      </c>
      <c r="G312">
        <v>-1.3001867102324001</v>
      </c>
      <c r="H312">
        <v>-1.8092094053780201</v>
      </c>
      <c r="I312">
        <v>0.59760121952747103</v>
      </c>
      <c r="J312">
        <v>-0.464730941608194</v>
      </c>
      <c r="K312">
        <v>0.376673003785016</v>
      </c>
      <c r="L312">
        <v>1.2750871049407</v>
      </c>
      <c r="M312">
        <v>0.82022758529672402</v>
      </c>
      <c r="N312">
        <v>-0.50983767171329497</v>
      </c>
      <c r="O312">
        <v>9.8700075216196503E-2</v>
      </c>
      <c r="P312" s="4">
        <f t="shared" si="62"/>
        <v>42704</v>
      </c>
      <c r="Q312" s="3">
        <f t="shared" si="63"/>
        <v>12</v>
      </c>
      <c r="R312" s="3">
        <f t="shared" si="64"/>
        <v>8</v>
      </c>
      <c r="S312" s="3">
        <f t="shared" si="65"/>
        <v>11</v>
      </c>
      <c r="T312" s="3">
        <f t="shared" si="66"/>
        <v>7</v>
      </c>
      <c r="U312" s="3">
        <f t="shared" si="67"/>
        <v>1</v>
      </c>
      <c r="V312" s="3">
        <f t="shared" si="68"/>
        <v>13</v>
      </c>
      <c r="W312" s="3">
        <f t="shared" si="69"/>
        <v>14</v>
      </c>
      <c r="X312" s="3">
        <f t="shared" si="70"/>
        <v>4</v>
      </c>
      <c r="Y312" s="3">
        <f t="shared" si="71"/>
        <v>9</v>
      </c>
      <c r="Z312" s="3">
        <f t="shared" si="72"/>
        <v>5</v>
      </c>
      <c r="AA312" s="3">
        <f t="shared" si="73"/>
        <v>2</v>
      </c>
      <c r="AB312" s="3">
        <f t="shared" si="74"/>
        <v>3</v>
      </c>
      <c r="AC312" s="3">
        <f t="shared" si="75"/>
        <v>10</v>
      </c>
      <c r="AD312" s="3">
        <f t="shared" si="76"/>
        <v>6</v>
      </c>
    </row>
    <row r="313" spans="1:30" x14ac:dyDescent="0.25">
      <c r="A313" s="2">
        <v>42734</v>
      </c>
      <c r="B313">
        <v>-0.482074004399487</v>
      </c>
      <c r="C313">
        <v>0.10157796800093299</v>
      </c>
      <c r="D313">
        <v>-0.31772676010457901</v>
      </c>
      <c r="E313">
        <v>0.20570236672018799</v>
      </c>
      <c r="F313">
        <v>2.11547635577426</v>
      </c>
      <c r="G313">
        <v>-1.2007251392078799</v>
      </c>
      <c r="H313">
        <v>-2.1033812466532802</v>
      </c>
      <c r="I313">
        <v>0.47340505974792702</v>
      </c>
      <c r="J313">
        <v>-0.39782081060522001</v>
      </c>
      <c r="K313">
        <v>0.20617104154855301</v>
      </c>
      <c r="L313">
        <v>0.97794666711904898</v>
      </c>
      <c r="M313">
        <v>0.49160185131648099</v>
      </c>
      <c r="N313">
        <v>-0.60403889478373696</v>
      </c>
      <c r="O313">
        <v>0.53388554552679102</v>
      </c>
      <c r="P313" s="4">
        <f t="shared" si="62"/>
        <v>42734</v>
      </c>
      <c r="Q313" s="3">
        <f t="shared" si="63"/>
        <v>11</v>
      </c>
      <c r="R313" s="3">
        <f t="shared" si="64"/>
        <v>8</v>
      </c>
      <c r="S313" s="3">
        <f t="shared" si="65"/>
        <v>9</v>
      </c>
      <c r="T313" s="3">
        <f t="shared" si="66"/>
        <v>7</v>
      </c>
      <c r="U313" s="3">
        <f t="shared" si="67"/>
        <v>1</v>
      </c>
      <c r="V313" s="3">
        <f t="shared" si="68"/>
        <v>13</v>
      </c>
      <c r="W313" s="3">
        <f t="shared" si="69"/>
        <v>14</v>
      </c>
      <c r="X313" s="3">
        <f t="shared" si="70"/>
        <v>5</v>
      </c>
      <c r="Y313" s="3">
        <f t="shared" si="71"/>
        <v>10</v>
      </c>
      <c r="Z313" s="3">
        <f t="shared" si="72"/>
        <v>6</v>
      </c>
      <c r="AA313" s="3">
        <f t="shared" si="73"/>
        <v>2</v>
      </c>
      <c r="AB313" s="3">
        <f t="shared" si="74"/>
        <v>4</v>
      </c>
      <c r="AC313" s="3">
        <f t="shared" si="75"/>
        <v>12</v>
      </c>
      <c r="AD313" s="3">
        <f t="shared" si="76"/>
        <v>3</v>
      </c>
    </row>
    <row r="314" spans="1:30" x14ac:dyDescent="0.25">
      <c r="A314" s="2">
        <v>42766</v>
      </c>
      <c r="B314">
        <v>-0.56584069612188503</v>
      </c>
      <c r="C314">
        <v>4.6518771269029799E-2</v>
      </c>
      <c r="D314">
        <v>-0.43735873099244099</v>
      </c>
      <c r="E314">
        <v>0.16267468500788401</v>
      </c>
      <c r="F314">
        <v>2.09856763813118</v>
      </c>
      <c r="G314">
        <v>-1.23666932269061</v>
      </c>
      <c r="H314">
        <v>-1.9913175179395199</v>
      </c>
      <c r="I314">
        <v>0.50779220337530095</v>
      </c>
      <c r="J314">
        <v>-0.39484470921025899</v>
      </c>
      <c r="K314">
        <v>0.29885777041290701</v>
      </c>
      <c r="L314">
        <v>1.10137240346874</v>
      </c>
      <c r="M314">
        <v>0.63342807374177701</v>
      </c>
      <c r="N314">
        <v>-0.56930399558697198</v>
      </c>
      <c r="O314">
        <v>0.34612342713486099</v>
      </c>
      <c r="P314" s="4">
        <f t="shared" si="62"/>
        <v>42766</v>
      </c>
      <c r="Q314" s="3">
        <f t="shared" si="63"/>
        <v>11</v>
      </c>
      <c r="R314" s="3">
        <f t="shared" si="64"/>
        <v>8</v>
      </c>
      <c r="S314" s="3">
        <f t="shared" si="65"/>
        <v>10</v>
      </c>
      <c r="T314" s="3">
        <f t="shared" si="66"/>
        <v>7</v>
      </c>
      <c r="U314" s="3">
        <f t="shared" si="67"/>
        <v>1</v>
      </c>
      <c r="V314" s="3">
        <f t="shared" si="68"/>
        <v>13</v>
      </c>
      <c r="W314" s="3">
        <f t="shared" si="69"/>
        <v>14</v>
      </c>
      <c r="X314" s="3">
        <f t="shared" si="70"/>
        <v>4</v>
      </c>
      <c r="Y314" s="3">
        <f t="shared" si="71"/>
        <v>9</v>
      </c>
      <c r="Z314" s="3">
        <f t="shared" si="72"/>
        <v>6</v>
      </c>
      <c r="AA314" s="3">
        <f t="shared" si="73"/>
        <v>2</v>
      </c>
      <c r="AB314" s="3">
        <f t="shared" si="74"/>
        <v>3</v>
      </c>
      <c r="AC314" s="3">
        <f t="shared" si="75"/>
        <v>12</v>
      </c>
      <c r="AD314" s="3">
        <f t="shared" si="76"/>
        <v>5</v>
      </c>
    </row>
    <row r="315" spans="1:30" x14ac:dyDescent="0.25">
      <c r="A315" s="2">
        <v>42794</v>
      </c>
      <c r="B315">
        <v>-0.48457231735079798</v>
      </c>
      <c r="C315">
        <v>8.5215365983739105E-2</v>
      </c>
      <c r="D315">
        <v>-0.33260534169344302</v>
      </c>
      <c r="E315">
        <v>0.212641152946662</v>
      </c>
      <c r="F315">
        <v>2.14226139769944</v>
      </c>
      <c r="G315">
        <v>-1.2279356259036101</v>
      </c>
      <c r="H315">
        <v>-2.0940853567891802</v>
      </c>
      <c r="I315">
        <v>0.44976332780992401</v>
      </c>
      <c r="J315">
        <v>-0.318103563817215</v>
      </c>
      <c r="K315">
        <v>0.18270811281041899</v>
      </c>
      <c r="L315">
        <v>0.93439439183657202</v>
      </c>
      <c r="M315">
        <v>0.45581865072458999</v>
      </c>
      <c r="N315">
        <v>-0.59522133174575598</v>
      </c>
      <c r="O315">
        <v>0.58972113748864496</v>
      </c>
      <c r="P315" s="4">
        <f t="shared" si="62"/>
        <v>42794</v>
      </c>
      <c r="Q315" s="3">
        <f t="shared" si="63"/>
        <v>11</v>
      </c>
      <c r="R315" s="3">
        <f t="shared" si="64"/>
        <v>8</v>
      </c>
      <c r="S315" s="3">
        <f t="shared" si="65"/>
        <v>10</v>
      </c>
      <c r="T315" s="3">
        <f t="shared" si="66"/>
        <v>6</v>
      </c>
      <c r="U315" s="3">
        <f t="shared" si="67"/>
        <v>1</v>
      </c>
      <c r="V315" s="3">
        <f t="shared" si="68"/>
        <v>13</v>
      </c>
      <c r="W315" s="3">
        <f t="shared" si="69"/>
        <v>14</v>
      </c>
      <c r="X315" s="3">
        <f t="shared" si="70"/>
        <v>5</v>
      </c>
      <c r="Y315" s="3">
        <f t="shared" si="71"/>
        <v>9</v>
      </c>
      <c r="Z315" s="3">
        <f t="shared" si="72"/>
        <v>7</v>
      </c>
      <c r="AA315" s="3">
        <f t="shared" si="73"/>
        <v>2</v>
      </c>
      <c r="AB315" s="3">
        <f t="shared" si="74"/>
        <v>4</v>
      </c>
      <c r="AC315" s="3">
        <f t="shared" si="75"/>
        <v>12</v>
      </c>
      <c r="AD315" s="3">
        <f t="shared" si="76"/>
        <v>3</v>
      </c>
    </row>
    <row r="316" spans="1:30" x14ac:dyDescent="0.25">
      <c r="A316" s="2">
        <v>42825</v>
      </c>
      <c r="B316">
        <v>-0.60781806694946405</v>
      </c>
      <c r="C316">
        <v>-5.7383653825635803E-2</v>
      </c>
      <c r="D316">
        <v>-0.45978719585015199</v>
      </c>
      <c r="E316">
        <v>0.14116749380840199</v>
      </c>
      <c r="F316">
        <v>2.0140757592091298</v>
      </c>
      <c r="G316">
        <v>-1.1673900777603301</v>
      </c>
      <c r="H316">
        <v>-1.98474464424038</v>
      </c>
      <c r="I316">
        <v>0.59254307119166305</v>
      </c>
      <c r="J316">
        <v>-0.45843998698013</v>
      </c>
      <c r="K316">
        <v>0.44594324507229399</v>
      </c>
      <c r="L316">
        <v>1.17950802783368</v>
      </c>
      <c r="M316">
        <v>0.73228473432202901</v>
      </c>
      <c r="N316">
        <v>-0.56005600781361298</v>
      </c>
      <c r="O316">
        <v>0.19009730198250299</v>
      </c>
      <c r="P316" s="4">
        <f t="shared" si="62"/>
        <v>42825</v>
      </c>
      <c r="Q316" s="3">
        <f t="shared" si="63"/>
        <v>12</v>
      </c>
      <c r="R316" s="3">
        <f t="shared" si="64"/>
        <v>8</v>
      </c>
      <c r="S316" s="3">
        <f t="shared" si="65"/>
        <v>10</v>
      </c>
      <c r="T316" s="3">
        <f t="shared" si="66"/>
        <v>7</v>
      </c>
      <c r="U316" s="3">
        <f t="shared" si="67"/>
        <v>1</v>
      </c>
      <c r="V316" s="3">
        <f t="shared" si="68"/>
        <v>13</v>
      </c>
      <c r="W316" s="3">
        <f t="shared" si="69"/>
        <v>14</v>
      </c>
      <c r="X316" s="3">
        <f t="shared" si="70"/>
        <v>4</v>
      </c>
      <c r="Y316" s="3">
        <f t="shared" si="71"/>
        <v>9</v>
      </c>
      <c r="Z316" s="3">
        <f t="shared" si="72"/>
        <v>5</v>
      </c>
      <c r="AA316" s="3">
        <f t="shared" si="73"/>
        <v>2</v>
      </c>
      <c r="AB316" s="3">
        <f t="shared" si="74"/>
        <v>3</v>
      </c>
      <c r="AC316" s="3">
        <f t="shared" si="75"/>
        <v>11</v>
      </c>
      <c r="AD316" s="3">
        <f t="shared" si="76"/>
        <v>6</v>
      </c>
    </row>
    <row r="317" spans="1:30" x14ac:dyDescent="0.25">
      <c r="A317" s="2">
        <v>42853</v>
      </c>
      <c r="B317">
        <v>-0.63626651668638601</v>
      </c>
      <c r="C317">
        <v>-0.100355167889009</v>
      </c>
      <c r="D317">
        <v>-0.469742062356304</v>
      </c>
      <c r="E317">
        <v>0.113673539537268</v>
      </c>
      <c r="F317">
        <v>1.9682831092814801</v>
      </c>
      <c r="G317">
        <v>-1.15598161021975</v>
      </c>
      <c r="H317">
        <v>-1.9194756962144499</v>
      </c>
      <c r="I317">
        <v>0.61789595054336199</v>
      </c>
      <c r="J317">
        <v>-0.50083424093081597</v>
      </c>
      <c r="K317">
        <v>0.51572053135751195</v>
      </c>
      <c r="L317">
        <v>1.24977539016384</v>
      </c>
      <c r="M317">
        <v>0.80961258242583001</v>
      </c>
      <c r="N317">
        <v>-0.57744135748317804</v>
      </c>
      <c r="O317">
        <v>8.5135548470608197E-2</v>
      </c>
      <c r="P317" s="4">
        <f t="shared" si="62"/>
        <v>42853</v>
      </c>
      <c r="Q317" s="3">
        <f t="shared" si="63"/>
        <v>12</v>
      </c>
      <c r="R317" s="3">
        <f t="shared" si="64"/>
        <v>8</v>
      </c>
      <c r="S317" s="3">
        <f t="shared" si="65"/>
        <v>9</v>
      </c>
      <c r="T317" s="3">
        <f t="shared" si="66"/>
        <v>6</v>
      </c>
      <c r="U317" s="3">
        <f t="shared" si="67"/>
        <v>1</v>
      </c>
      <c r="V317" s="3">
        <f t="shared" si="68"/>
        <v>13</v>
      </c>
      <c r="W317" s="3">
        <f t="shared" si="69"/>
        <v>14</v>
      </c>
      <c r="X317" s="3">
        <f t="shared" si="70"/>
        <v>4</v>
      </c>
      <c r="Y317" s="3">
        <f t="shared" si="71"/>
        <v>10</v>
      </c>
      <c r="Z317" s="3">
        <f t="shared" si="72"/>
        <v>5</v>
      </c>
      <c r="AA317" s="3">
        <f t="shared" si="73"/>
        <v>2</v>
      </c>
      <c r="AB317" s="3">
        <f t="shared" si="74"/>
        <v>3</v>
      </c>
      <c r="AC317" s="3">
        <f t="shared" si="75"/>
        <v>11</v>
      </c>
      <c r="AD317" s="3">
        <f t="shared" si="76"/>
        <v>7</v>
      </c>
    </row>
    <row r="318" spans="1:30" x14ac:dyDescent="0.25">
      <c r="A318" s="2">
        <v>42886</v>
      </c>
      <c r="B318">
        <v>-0.74306648590338897</v>
      </c>
      <c r="C318">
        <v>-0.19229156789360899</v>
      </c>
      <c r="D318">
        <v>-0.52553292628999704</v>
      </c>
      <c r="E318">
        <v>7.18379961987171E-2</v>
      </c>
      <c r="F318">
        <v>1.92135359901792</v>
      </c>
      <c r="G318">
        <v>-1.1255211109544401</v>
      </c>
      <c r="H318">
        <v>-1.7976919261809099</v>
      </c>
      <c r="I318">
        <v>0.65721969833431704</v>
      </c>
      <c r="J318">
        <v>-0.53515931725435995</v>
      </c>
      <c r="K318">
        <v>0.58441106147000099</v>
      </c>
      <c r="L318">
        <v>1.3239085119793499</v>
      </c>
      <c r="M318">
        <v>0.93545114882004299</v>
      </c>
      <c r="N318">
        <v>-0.49542454271507502</v>
      </c>
      <c r="O318">
        <v>-7.9494138628568495E-2</v>
      </c>
      <c r="P318" s="4">
        <f t="shared" si="62"/>
        <v>42886</v>
      </c>
      <c r="Q318" s="3">
        <f t="shared" si="63"/>
        <v>12</v>
      </c>
      <c r="R318" s="3">
        <f t="shared" si="64"/>
        <v>8</v>
      </c>
      <c r="S318" s="3">
        <f t="shared" si="65"/>
        <v>10</v>
      </c>
      <c r="T318" s="3">
        <f t="shared" si="66"/>
        <v>6</v>
      </c>
      <c r="U318" s="3">
        <f t="shared" si="67"/>
        <v>1</v>
      </c>
      <c r="V318" s="3">
        <f t="shared" si="68"/>
        <v>13</v>
      </c>
      <c r="W318" s="3">
        <f t="shared" si="69"/>
        <v>14</v>
      </c>
      <c r="X318" s="3">
        <f t="shared" si="70"/>
        <v>4</v>
      </c>
      <c r="Y318" s="3">
        <f t="shared" si="71"/>
        <v>11</v>
      </c>
      <c r="Z318" s="3">
        <f t="shared" si="72"/>
        <v>5</v>
      </c>
      <c r="AA318" s="3">
        <f t="shared" si="73"/>
        <v>2</v>
      </c>
      <c r="AB318" s="3">
        <f t="shared" si="74"/>
        <v>3</v>
      </c>
      <c r="AC318" s="3">
        <f t="shared" si="75"/>
        <v>9</v>
      </c>
      <c r="AD318" s="3">
        <f t="shared" si="76"/>
        <v>7</v>
      </c>
    </row>
    <row r="319" spans="1:30" x14ac:dyDescent="0.25">
      <c r="A319" s="2">
        <v>42916</v>
      </c>
      <c r="B319">
        <v>-0.69341370554323201</v>
      </c>
      <c r="C319">
        <v>-0.14193969950975299</v>
      </c>
      <c r="D319">
        <v>-0.48784563814881798</v>
      </c>
      <c r="E319">
        <v>9.1520734958098801E-2</v>
      </c>
      <c r="F319">
        <v>2.04469273233352</v>
      </c>
      <c r="G319">
        <v>-1.14738912855444</v>
      </c>
      <c r="H319">
        <v>-1.86110431463467</v>
      </c>
      <c r="I319">
        <v>0.584399079862292</v>
      </c>
      <c r="J319">
        <v>-0.46424892195098799</v>
      </c>
      <c r="K319">
        <v>0.47550887633626299</v>
      </c>
      <c r="L319">
        <v>1.22716672106375</v>
      </c>
      <c r="M319">
        <v>0.82259089709663502</v>
      </c>
      <c r="N319">
        <v>-0.56016112816233399</v>
      </c>
      <c r="O319">
        <v>0.110223494853673</v>
      </c>
      <c r="P319" s="4">
        <f t="shared" si="62"/>
        <v>42916</v>
      </c>
      <c r="Q319" s="3">
        <f t="shared" si="63"/>
        <v>12</v>
      </c>
      <c r="R319" s="3">
        <f t="shared" si="64"/>
        <v>8</v>
      </c>
      <c r="S319" s="3">
        <f t="shared" si="65"/>
        <v>10</v>
      </c>
      <c r="T319" s="3">
        <f t="shared" si="66"/>
        <v>7</v>
      </c>
      <c r="U319" s="3">
        <f t="shared" si="67"/>
        <v>1</v>
      </c>
      <c r="V319" s="3">
        <f t="shared" si="68"/>
        <v>13</v>
      </c>
      <c r="W319" s="3">
        <f t="shared" si="69"/>
        <v>14</v>
      </c>
      <c r="X319" s="3">
        <f t="shared" si="70"/>
        <v>4</v>
      </c>
      <c r="Y319" s="3">
        <f t="shared" si="71"/>
        <v>9</v>
      </c>
      <c r="Z319" s="3">
        <f t="shared" si="72"/>
        <v>5</v>
      </c>
      <c r="AA319" s="3">
        <f t="shared" si="73"/>
        <v>2</v>
      </c>
      <c r="AB319" s="3">
        <f t="shared" si="74"/>
        <v>3</v>
      </c>
      <c r="AC319" s="3">
        <f t="shared" si="75"/>
        <v>11</v>
      </c>
      <c r="AD319" s="3">
        <f t="shared" si="76"/>
        <v>6</v>
      </c>
    </row>
    <row r="320" spans="1:30" x14ac:dyDescent="0.25">
      <c r="A320" s="2">
        <v>42947</v>
      </c>
      <c r="B320">
        <v>-0.69976690290169097</v>
      </c>
      <c r="C320">
        <v>-0.15365212736220499</v>
      </c>
      <c r="D320">
        <v>-0.50328864921128003</v>
      </c>
      <c r="E320">
        <v>5.2372054695593098E-2</v>
      </c>
      <c r="F320">
        <v>2.11612359313047</v>
      </c>
      <c r="G320">
        <v>-1.0949392665673701</v>
      </c>
      <c r="H320">
        <v>-1.8751188211526599</v>
      </c>
      <c r="I320">
        <v>0.60798592323395895</v>
      </c>
      <c r="J320">
        <v>-0.42046715556659298</v>
      </c>
      <c r="K320">
        <v>0.45864549614540201</v>
      </c>
      <c r="L320">
        <v>1.13510707469676</v>
      </c>
      <c r="M320">
        <v>0.806972019174517</v>
      </c>
      <c r="N320">
        <v>-0.56771012987155101</v>
      </c>
      <c r="O320">
        <v>0.137736891556649</v>
      </c>
      <c r="P320" s="4">
        <f t="shared" si="62"/>
        <v>42947</v>
      </c>
      <c r="Q320" s="3">
        <f t="shared" si="63"/>
        <v>12</v>
      </c>
      <c r="R320" s="3">
        <f t="shared" si="64"/>
        <v>8</v>
      </c>
      <c r="S320" s="3">
        <f t="shared" si="65"/>
        <v>10</v>
      </c>
      <c r="T320" s="3">
        <f t="shared" si="66"/>
        <v>7</v>
      </c>
      <c r="U320" s="3">
        <f t="shared" si="67"/>
        <v>1</v>
      </c>
      <c r="V320" s="3">
        <f t="shared" si="68"/>
        <v>13</v>
      </c>
      <c r="W320" s="3">
        <f t="shared" si="69"/>
        <v>14</v>
      </c>
      <c r="X320" s="3">
        <f t="shared" si="70"/>
        <v>4</v>
      </c>
      <c r="Y320" s="3">
        <f t="shared" si="71"/>
        <v>9</v>
      </c>
      <c r="Z320" s="3">
        <f t="shared" si="72"/>
        <v>5</v>
      </c>
      <c r="AA320" s="3">
        <f t="shared" si="73"/>
        <v>2</v>
      </c>
      <c r="AB320" s="3">
        <f t="shared" si="74"/>
        <v>3</v>
      </c>
      <c r="AC320" s="3">
        <f t="shared" si="75"/>
        <v>11</v>
      </c>
      <c r="AD320" s="3">
        <f t="shared" si="76"/>
        <v>6</v>
      </c>
    </row>
    <row r="321" spans="1:30" x14ac:dyDescent="0.25">
      <c r="A321" s="2">
        <v>42978</v>
      </c>
      <c r="B321">
        <v>-0.79701851480085995</v>
      </c>
      <c r="C321">
        <v>-0.27260498971896102</v>
      </c>
      <c r="D321">
        <v>-0.64989928164993904</v>
      </c>
      <c r="E321">
        <v>-4.4587734966756103E-2</v>
      </c>
      <c r="F321">
        <v>1.9713712876416301</v>
      </c>
      <c r="G321">
        <v>-1.03408534967386</v>
      </c>
      <c r="H321">
        <v>-1.62136779764869</v>
      </c>
      <c r="I321">
        <v>0.69826184164987504</v>
      </c>
      <c r="J321">
        <v>-0.53882125152088001</v>
      </c>
      <c r="K321">
        <v>0.60304588789819402</v>
      </c>
      <c r="L321">
        <v>1.33261565452455</v>
      </c>
      <c r="M321">
        <v>1.04839079564421</v>
      </c>
      <c r="N321">
        <v>-0.45569797767397402</v>
      </c>
      <c r="O321">
        <v>-0.23960256970452601</v>
      </c>
      <c r="P321" s="4">
        <f t="shared" si="62"/>
        <v>42978</v>
      </c>
      <c r="Q321" s="3">
        <f t="shared" si="63"/>
        <v>12</v>
      </c>
      <c r="R321" s="3">
        <f t="shared" si="64"/>
        <v>8</v>
      </c>
      <c r="S321" s="3">
        <f t="shared" si="65"/>
        <v>11</v>
      </c>
      <c r="T321" s="3">
        <f t="shared" si="66"/>
        <v>6</v>
      </c>
      <c r="U321" s="3">
        <f t="shared" si="67"/>
        <v>1</v>
      </c>
      <c r="V321" s="3">
        <f t="shared" si="68"/>
        <v>13</v>
      </c>
      <c r="W321" s="3">
        <f t="shared" si="69"/>
        <v>14</v>
      </c>
      <c r="X321" s="3">
        <f t="shared" si="70"/>
        <v>4</v>
      </c>
      <c r="Y321" s="3">
        <f t="shared" si="71"/>
        <v>10</v>
      </c>
      <c r="Z321" s="3">
        <f t="shared" si="72"/>
        <v>5</v>
      </c>
      <c r="AA321" s="3">
        <f t="shared" si="73"/>
        <v>2</v>
      </c>
      <c r="AB321" s="3">
        <f t="shared" si="74"/>
        <v>3</v>
      </c>
      <c r="AC321" s="3">
        <f t="shared" si="75"/>
        <v>9</v>
      </c>
      <c r="AD321" s="3">
        <f t="shared" si="76"/>
        <v>7</v>
      </c>
    </row>
    <row r="322" spans="1:30" x14ac:dyDescent="0.25">
      <c r="A322" s="2">
        <v>43007</v>
      </c>
      <c r="B322">
        <v>-0.76680848870288898</v>
      </c>
      <c r="C322">
        <v>-0.16971448299259101</v>
      </c>
      <c r="D322">
        <v>-0.51207677018084996</v>
      </c>
      <c r="E322">
        <v>7.5582599264064104E-2</v>
      </c>
      <c r="F322">
        <v>2.0649774501669498</v>
      </c>
      <c r="G322">
        <v>-1.0410024550338</v>
      </c>
      <c r="H322">
        <v>-1.7948707848355401</v>
      </c>
      <c r="I322">
        <v>0.64956913996634502</v>
      </c>
      <c r="J322">
        <v>-0.52651758664306703</v>
      </c>
      <c r="K322">
        <v>0.45300146709783801</v>
      </c>
      <c r="L322">
        <v>1.2485378702227301</v>
      </c>
      <c r="M322">
        <v>0.86708046555266804</v>
      </c>
      <c r="N322">
        <v>-0.57456269525922699</v>
      </c>
      <c r="O322">
        <v>2.6804271377367E-2</v>
      </c>
      <c r="P322" s="4">
        <f t="shared" si="62"/>
        <v>43007</v>
      </c>
      <c r="Q322" s="3">
        <f t="shared" si="63"/>
        <v>12</v>
      </c>
      <c r="R322" s="3">
        <f t="shared" si="64"/>
        <v>8</v>
      </c>
      <c r="S322" s="3">
        <f t="shared" si="65"/>
        <v>9</v>
      </c>
      <c r="T322" s="3">
        <f t="shared" si="66"/>
        <v>6</v>
      </c>
      <c r="U322" s="3">
        <f t="shared" si="67"/>
        <v>1</v>
      </c>
      <c r="V322" s="3">
        <f t="shared" si="68"/>
        <v>13</v>
      </c>
      <c r="W322" s="3">
        <f t="shared" si="69"/>
        <v>14</v>
      </c>
      <c r="X322" s="3">
        <f t="shared" si="70"/>
        <v>4</v>
      </c>
      <c r="Y322" s="3">
        <f t="shared" si="71"/>
        <v>10</v>
      </c>
      <c r="Z322" s="3">
        <f t="shared" si="72"/>
        <v>5</v>
      </c>
      <c r="AA322" s="3">
        <f t="shared" si="73"/>
        <v>2</v>
      </c>
      <c r="AB322" s="3">
        <f t="shared" si="74"/>
        <v>3</v>
      </c>
      <c r="AC322" s="3">
        <f t="shared" si="75"/>
        <v>11</v>
      </c>
      <c r="AD322" s="3">
        <f t="shared" si="76"/>
        <v>7</v>
      </c>
    </row>
    <row r="323" spans="1:30" x14ac:dyDescent="0.25">
      <c r="A323" s="2">
        <v>43039</v>
      </c>
      <c r="B323">
        <v>-0.71784578845129599</v>
      </c>
      <c r="C323">
        <v>-0.12884260312790399</v>
      </c>
      <c r="D323">
        <v>-0.458197432609592</v>
      </c>
      <c r="E323">
        <v>0.111234628777953</v>
      </c>
      <c r="F323">
        <v>2.1281601602195299</v>
      </c>
      <c r="G323">
        <v>-1.0924880275575699</v>
      </c>
      <c r="H323">
        <v>-1.8508078305889899</v>
      </c>
      <c r="I323">
        <v>0.61675833536930702</v>
      </c>
      <c r="J323">
        <v>-0.45549886610643397</v>
      </c>
      <c r="K323">
        <v>0.387241747274572</v>
      </c>
      <c r="L323">
        <v>1.1762684296961801</v>
      </c>
      <c r="M323">
        <v>0.75626789300396202</v>
      </c>
      <c r="N323">
        <v>-0.618753393660741</v>
      </c>
      <c r="O323">
        <v>0.14650274776101299</v>
      </c>
      <c r="P323" s="4">
        <f t="shared" ref="P323:P364" si="77">A323</f>
        <v>43039</v>
      </c>
      <c r="Q323" s="3">
        <f t="shared" ref="Q323:Q364" si="78">RANK(B323,$B323:$O323)</f>
        <v>12</v>
      </c>
      <c r="R323" s="3">
        <f t="shared" ref="R323:R364" si="79">RANK(C323,$B323:$O323)</f>
        <v>8</v>
      </c>
      <c r="S323" s="3">
        <f t="shared" ref="S323:S364" si="80">RANK(D323,$B323:$O323)</f>
        <v>10</v>
      </c>
      <c r="T323" s="3">
        <f t="shared" ref="T323:T364" si="81">RANK(E323,$B323:$O323)</f>
        <v>7</v>
      </c>
      <c r="U323" s="3">
        <f t="shared" ref="U323:U364" si="82">RANK(F323,$B323:$O323)</f>
        <v>1</v>
      </c>
      <c r="V323" s="3">
        <f t="shared" ref="V323:V364" si="83">RANK(G323,$B323:$O323)</f>
        <v>13</v>
      </c>
      <c r="W323" s="3">
        <f t="shared" ref="W323:W364" si="84">RANK(H323,$B323:$O323)</f>
        <v>14</v>
      </c>
      <c r="X323" s="3">
        <f t="shared" ref="X323:X364" si="85">RANK(I323,$B323:$O323)</f>
        <v>4</v>
      </c>
      <c r="Y323" s="3">
        <f t="shared" ref="Y323:Y364" si="86">RANK(J323,$B323:$O323)</f>
        <v>9</v>
      </c>
      <c r="Z323" s="3">
        <f t="shared" ref="Z323:Z364" si="87">RANK(K323,$B323:$O323)</f>
        <v>5</v>
      </c>
      <c r="AA323" s="3">
        <f t="shared" ref="AA323:AA364" si="88">RANK(L323,$B323:$O323)</f>
        <v>2</v>
      </c>
      <c r="AB323" s="3">
        <f t="shared" ref="AB323:AB364" si="89">RANK(M323,$B323:$O323)</f>
        <v>3</v>
      </c>
      <c r="AC323" s="3">
        <f t="shared" ref="AC323:AC364" si="90">RANK(N323,$B323:$O323)</f>
        <v>11</v>
      </c>
      <c r="AD323" s="3">
        <f t="shared" ref="AD323:AD364" si="91">RANK(O323,$B323:$O323)</f>
        <v>6</v>
      </c>
    </row>
    <row r="324" spans="1:30" x14ac:dyDescent="0.25">
      <c r="A324" s="2">
        <v>43069</v>
      </c>
      <c r="B324">
        <v>-0.67583370616852401</v>
      </c>
      <c r="C324">
        <v>-0.102776839916275</v>
      </c>
      <c r="D324">
        <v>-0.46796455061939601</v>
      </c>
      <c r="E324">
        <v>0.10572900409243299</v>
      </c>
      <c r="F324">
        <v>2.1982084574699998</v>
      </c>
      <c r="G324">
        <v>-1.1167661542226399</v>
      </c>
      <c r="H324">
        <v>-1.84808583492386</v>
      </c>
      <c r="I324">
        <v>0.571572318896022</v>
      </c>
      <c r="J324">
        <v>-0.40079494384055298</v>
      </c>
      <c r="K324">
        <v>0.32231867479821102</v>
      </c>
      <c r="L324">
        <v>1.0944246870909</v>
      </c>
      <c r="M324">
        <v>0.73318201039947895</v>
      </c>
      <c r="N324">
        <v>-0.65151853675687099</v>
      </c>
      <c r="O324">
        <v>0.23830541370108099</v>
      </c>
      <c r="P324" s="4">
        <f t="shared" si="77"/>
        <v>43069</v>
      </c>
      <c r="Q324" s="3">
        <f t="shared" si="78"/>
        <v>12</v>
      </c>
      <c r="R324" s="3">
        <f t="shared" si="79"/>
        <v>8</v>
      </c>
      <c r="S324" s="3">
        <f t="shared" si="80"/>
        <v>10</v>
      </c>
      <c r="T324" s="3">
        <f t="shared" si="81"/>
        <v>7</v>
      </c>
      <c r="U324" s="3">
        <f t="shared" si="82"/>
        <v>1</v>
      </c>
      <c r="V324" s="3">
        <f t="shared" si="83"/>
        <v>13</v>
      </c>
      <c r="W324" s="3">
        <f t="shared" si="84"/>
        <v>14</v>
      </c>
      <c r="X324" s="3">
        <f t="shared" si="85"/>
        <v>4</v>
      </c>
      <c r="Y324" s="3">
        <f t="shared" si="86"/>
        <v>9</v>
      </c>
      <c r="Z324" s="3">
        <f t="shared" si="87"/>
        <v>5</v>
      </c>
      <c r="AA324" s="3">
        <f t="shared" si="88"/>
        <v>2</v>
      </c>
      <c r="AB324" s="3">
        <f t="shared" si="89"/>
        <v>3</v>
      </c>
      <c r="AC324" s="3">
        <f t="shared" si="90"/>
        <v>11</v>
      </c>
      <c r="AD324" s="3">
        <f t="shared" si="91"/>
        <v>6</v>
      </c>
    </row>
    <row r="325" spans="1:30" x14ac:dyDescent="0.25">
      <c r="A325" s="2">
        <v>43098</v>
      </c>
      <c r="B325">
        <v>-0.64249254139497103</v>
      </c>
      <c r="C325">
        <v>-7.5177141078276402E-2</v>
      </c>
      <c r="D325">
        <v>-0.46199829942029802</v>
      </c>
      <c r="E325">
        <v>9.9253761004550606E-2</v>
      </c>
      <c r="F325">
        <v>2.2399232194085799</v>
      </c>
      <c r="G325">
        <v>-1.15783646325811</v>
      </c>
      <c r="H325">
        <v>-1.8661832108824901</v>
      </c>
      <c r="I325">
        <v>0.55995269611325804</v>
      </c>
      <c r="J325">
        <v>-0.389757564617701</v>
      </c>
      <c r="K325">
        <v>0.27327267958736101</v>
      </c>
      <c r="L325">
        <v>1.0257784408292201</v>
      </c>
      <c r="M325">
        <v>0.69089165633665295</v>
      </c>
      <c r="N325">
        <v>-0.59747490752297705</v>
      </c>
      <c r="O325">
        <v>0.30184767489519698</v>
      </c>
      <c r="P325" s="4">
        <f t="shared" si="77"/>
        <v>43098</v>
      </c>
      <c r="Q325" s="3">
        <f t="shared" si="78"/>
        <v>12</v>
      </c>
      <c r="R325" s="3">
        <f t="shared" si="79"/>
        <v>8</v>
      </c>
      <c r="S325" s="3">
        <f t="shared" si="80"/>
        <v>10</v>
      </c>
      <c r="T325" s="3">
        <f t="shared" si="81"/>
        <v>7</v>
      </c>
      <c r="U325" s="3">
        <f t="shared" si="82"/>
        <v>1</v>
      </c>
      <c r="V325" s="3">
        <f t="shared" si="83"/>
        <v>13</v>
      </c>
      <c r="W325" s="3">
        <f t="shared" si="84"/>
        <v>14</v>
      </c>
      <c r="X325" s="3">
        <f t="shared" si="85"/>
        <v>4</v>
      </c>
      <c r="Y325" s="3">
        <f t="shared" si="86"/>
        <v>9</v>
      </c>
      <c r="Z325" s="3">
        <f t="shared" si="87"/>
        <v>6</v>
      </c>
      <c r="AA325" s="3">
        <f t="shared" si="88"/>
        <v>2</v>
      </c>
      <c r="AB325" s="3">
        <f t="shared" si="89"/>
        <v>3</v>
      </c>
      <c r="AC325" s="3">
        <f t="shared" si="90"/>
        <v>11</v>
      </c>
      <c r="AD325" s="3">
        <f t="shared" si="91"/>
        <v>5</v>
      </c>
    </row>
    <row r="326" spans="1:30" x14ac:dyDescent="0.25">
      <c r="A326" s="2">
        <v>43131</v>
      </c>
      <c r="B326">
        <v>-0.68186183996639504</v>
      </c>
      <c r="C326">
        <v>-0.135152374151946</v>
      </c>
      <c r="D326">
        <v>-0.45329977802861299</v>
      </c>
      <c r="E326">
        <v>8.6374323405511599E-2</v>
      </c>
      <c r="F326">
        <v>2.29398074013426</v>
      </c>
      <c r="G326">
        <v>-1.06726126041808</v>
      </c>
      <c r="H326">
        <v>-1.84742555207621</v>
      </c>
      <c r="I326">
        <v>0.55958084796077201</v>
      </c>
      <c r="J326">
        <v>-0.373802126280323</v>
      </c>
      <c r="K326">
        <v>0.29916057588094502</v>
      </c>
      <c r="L326">
        <v>0.996478389892413</v>
      </c>
      <c r="M326">
        <v>0.65313505009897899</v>
      </c>
      <c r="N326">
        <v>-0.651344265187903</v>
      </c>
      <c r="O326">
        <v>0.32143726873657902</v>
      </c>
      <c r="P326" s="4">
        <f t="shared" si="77"/>
        <v>43131</v>
      </c>
      <c r="Q326" s="3">
        <f t="shared" si="78"/>
        <v>12</v>
      </c>
      <c r="R326" s="3">
        <f t="shared" si="79"/>
        <v>8</v>
      </c>
      <c r="S326" s="3">
        <f t="shared" si="80"/>
        <v>10</v>
      </c>
      <c r="T326" s="3">
        <f t="shared" si="81"/>
        <v>7</v>
      </c>
      <c r="U326" s="3">
        <f t="shared" si="82"/>
        <v>1</v>
      </c>
      <c r="V326" s="3">
        <f t="shared" si="83"/>
        <v>13</v>
      </c>
      <c r="W326" s="3">
        <f t="shared" si="84"/>
        <v>14</v>
      </c>
      <c r="X326" s="3">
        <f t="shared" si="85"/>
        <v>4</v>
      </c>
      <c r="Y326" s="3">
        <f t="shared" si="86"/>
        <v>9</v>
      </c>
      <c r="Z326" s="3">
        <f t="shared" si="87"/>
        <v>6</v>
      </c>
      <c r="AA326" s="3">
        <f t="shared" si="88"/>
        <v>2</v>
      </c>
      <c r="AB326" s="3">
        <f t="shared" si="89"/>
        <v>3</v>
      </c>
      <c r="AC326" s="3">
        <f t="shared" si="90"/>
        <v>11</v>
      </c>
      <c r="AD326" s="3">
        <f t="shared" si="91"/>
        <v>5</v>
      </c>
    </row>
    <row r="327" spans="1:30" x14ac:dyDescent="0.25">
      <c r="A327" s="2">
        <v>43159</v>
      </c>
      <c r="B327">
        <v>-0.90410648123627102</v>
      </c>
      <c r="C327">
        <v>-0.66333242692721395</v>
      </c>
      <c r="D327">
        <v>-0.97558297567402497</v>
      </c>
      <c r="E327">
        <v>-0.39362761743070301</v>
      </c>
      <c r="F327">
        <v>0.57233513540067704</v>
      </c>
      <c r="G327">
        <v>-0.45538827714187202</v>
      </c>
      <c r="H327">
        <v>2.9291313473860499E-2</v>
      </c>
      <c r="I327">
        <v>0.87036099092867303</v>
      </c>
      <c r="J327">
        <v>-0.71244019091316602</v>
      </c>
      <c r="K327">
        <v>0.96400899380565397</v>
      </c>
      <c r="L327">
        <v>1.63242586603238</v>
      </c>
      <c r="M327">
        <v>1.6469425116177201</v>
      </c>
      <c r="N327">
        <v>-2.0921887355195901E-2</v>
      </c>
      <c r="O327">
        <v>-1.5899649545805199</v>
      </c>
      <c r="P327" s="4">
        <f t="shared" si="77"/>
        <v>43159</v>
      </c>
      <c r="Q327" s="3">
        <f t="shared" si="78"/>
        <v>12</v>
      </c>
      <c r="R327" s="3">
        <f t="shared" si="79"/>
        <v>10</v>
      </c>
      <c r="S327" s="3">
        <f t="shared" si="80"/>
        <v>13</v>
      </c>
      <c r="T327" s="3">
        <f t="shared" si="81"/>
        <v>8</v>
      </c>
      <c r="U327" s="3">
        <f t="shared" si="82"/>
        <v>5</v>
      </c>
      <c r="V327" s="3">
        <f t="shared" si="83"/>
        <v>9</v>
      </c>
      <c r="W327" s="3">
        <f t="shared" si="84"/>
        <v>6</v>
      </c>
      <c r="X327" s="3">
        <f t="shared" si="85"/>
        <v>4</v>
      </c>
      <c r="Y327" s="3">
        <f t="shared" si="86"/>
        <v>11</v>
      </c>
      <c r="Z327" s="3">
        <f t="shared" si="87"/>
        <v>3</v>
      </c>
      <c r="AA327" s="3">
        <f t="shared" si="88"/>
        <v>2</v>
      </c>
      <c r="AB327" s="3">
        <f t="shared" si="89"/>
        <v>1</v>
      </c>
      <c r="AC327" s="3">
        <f t="shared" si="90"/>
        <v>7</v>
      </c>
      <c r="AD327" s="3">
        <f t="shared" si="91"/>
        <v>14</v>
      </c>
    </row>
    <row r="328" spans="1:30" x14ac:dyDescent="0.25">
      <c r="A328" s="2">
        <v>43189</v>
      </c>
      <c r="B328">
        <v>-0.85353091014328497</v>
      </c>
      <c r="C328">
        <v>-0.29027943458631</v>
      </c>
      <c r="D328">
        <v>-0.69508014010227404</v>
      </c>
      <c r="E328">
        <v>-9.8536167331052901E-2</v>
      </c>
      <c r="F328">
        <v>2.0006570360323299</v>
      </c>
      <c r="G328">
        <v>-0.98974283509792405</v>
      </c>
      <c r="H328">
        <v>-1.48873974524547</v>
      </c>
      <c r="I328">
        <v>0.74527615269580505</v>
      </c>
      <c r="J328">
        <v>-0.49217273506540599</v>
      </c>
      <c r="K328">
        <v>0.52471686107481796</v>
      </c>
      <c r="L328">
        <v>1.3798073583097701</v>
      </c>
      <c r="M328">
        <v>1.07425272754781</v>
      </c>
      <c r="N328">
        <v>-0.53378358822704297</v>
      </c>
      <c r="O328">
        <v>-0.28284457986176398</v>
      </c>
      <c r="P328" s="4">
        <f t="shared" si="77"/>
        <v>43189</v>
      </c>
      <c r="Q328" s="3">
        <f t="shared" si="78"/>
        <v>12</v>
      </c>
      <c r="R328" s="3">
        <f t="shared" si="79"/>
        <v>8</v>
      </c>
      <c r="S328" s="3">
        <f t="shared" si="80"/>
        <v>11</v>
      </c>
      <c r="T328" s="3">
        <f t="shared" si="81"/>
        <v>6</v>
      </c>
      <c r="U328" s="3">
        <f t="shared" si="82"/>
        <v>1</v>
      </c>
      <c r="V328" s="3">
        <f t="shared" si="83"/>
        <v>13</v>
      </c>
      <c r="W328" s="3">
        <f t="shared" si="84"/>
        <v>14</v>
      </c>
      <c r="X328" s="3">
        <f t="shared" si="85"/>
        <v>4</v>
      </c>
      <c r="Y328" s="3">
        <f t="shared" si="86"/>
        <v>9</v>
      </c>
      <c r="Z328" s="3">
        <f t="shared" si="87"/>
        <v>5</v>
      </c>
      <c r="AA328" s="3">
        <f t="shared" si="88"/>
        <v>2</v>
      </c>
      <c r="AB328" s="3">
        <f t="shared" si="89"/>
        <v>3</v>
      </c>
      <c r="AC328" s="3">
        <f t="shared" si="90"/>
        <v>10</v>
      </c>
      <c r="AD328" s="3">
        <f t="shared" si="91"/>
        <v>7</v>
      </c>
    </row>
    <row r="329" spans="1:30" x14ac:dyDescent="0.25">
      <c r="A329" s="2">
        <v>43220</v>
      </c>
      <c r="B329">
        <v>-0.93025698372424803</v>
      </c>
      <c r="C329">
        <v>-0.422217380971315</v>
      </c>
      <c r="D329">
        <v>-0.746050248237209</v>
      </c>
      <c r="E329">
        <v>-0.173682538549982</v>
      </c>
      <c r="F329">
        <v>1.78636525261639</v>
      </c>
      <c r="G329">
        <v>-0.87454238052425504</v>
      </c>
      <c r="H329">
        <v>-1.26812525497495</v>
      </c>
      <c r="I329">
        <v>0.84596406069438901</v>
      </c>
      <c r="J329">
        <v>-0.54188486800510505</v>
      </c>
      <c r="K329">
        <v>0.65162122610328799</v>
      </c>
      <c r="L329">
        <v>1.50113623438814</v>
      </c>
      <c r="M329">
        <v>1.2355210435556701</v>
      </c>
      <c r="N329">
        <v>-0.41830706456167599</v>
      </c>
      <c r="O329">
        <v>-0.64554109780913205</v>
      </c>
      <c r="P329" s="4">
        <f t="shared" si="77"/>
        <v>43220</v>
      </c>
      <c r="Q329" s="3">
        <f t="shared" si="78"/>
        <v>13</v>
      </c>
      <c r="R329" s="3">
        <f t="shared" si="79"/>
        <v>8</v>
      </c>
      <c r="S329" s="3">
        <f t="shared" si="80"/>
        <v>11</v>
      </c>
      <c r="T329" s="3">
        <f t="shared" si="81"/>
        <v>6</v>
      </c>
      <c r="U329" s="3">
        <f t="shared" si="82"/>
        <v>1</v>
      </c>
      <c r="V329" s="3">
        <f t="shared" si="83"/>
        <v>12</v>
      </c>
      <c r="W329" s="3">
        <f t="shared" si="84"/>
        <v>14</v>
      </c>
      <c r="X329" s="3">
        <f t="shared" si="85"/>
        <v>4</v>
      </c>
      <c r="Y329" s="3">
        <f t="shared" si="86"/>
        <v>9</v>
      </c>
      <c r="Z329" s="3">
        <f t="shared" si="87"/>
        <v>5</v>
      </c>
      <c r="AA329" s="3">
        <f t="shared" si="88"/>
        <v>2</v>
      </c>
      <c r="AB329" s="3">
        <f t="shared" si="89"/>
        <v>3</v>
      </c>
      <c r="AC329" s="3">
        <f t="shared" si="90"/>
        <v>7</v>
      </c>
      <c r="AD329" s="3">
        <f t="shared" si="91"/>
        <v>10</v>
      </c>
    </row>
    <row r="330" spans="1:30" x14ac:dyDescent="0.25">
      <c r="A330" s="2">
        <v>43251</v>
      </c>
      <c r="B330">
        <v>-0.55302745779593998</v>
      </c>
      <c r="C330">
        <v>-5.6622199649611097E-3</v>
      </c>
      <c r="D330">
        <v>-0.30154755851498599</v>
      </c>
      <c r="E330">
        <v>0.119923644178679</v>
      </c>
      <c r="F330">
        <v>2.31960144293841</v>
      </c>
      <c r="G330">
        <v>-1.1096555125383101</v>
      </c>
      <c r="H330">
        <v>-2.00736743174645</v>
      </c>
      <c r="I330">
        <v>0.51251078851129095</v>
      </c>
      <c r="J330">
        <v>-0.28358884792945599</v>
      </c>
      <c r="K330">
        <v>0.10297796478882</v>
      </c>
      <c r="L330">
        <v>0.87246715628000704</v>
      </c>
      <c r="M330">
        <v>0.40045302502580998</v>
      </c>
      <c r="N330">
        <v>-0.61229096384716797</v>
      </c>
      <c r="O330">
        <v>0.54520597061425402</v>
      </c>
      <c r="P330" s="4">
        <f t="shared" si="77"/>
        <v>43251</v>
      </c>
      <c r="Q330" s="3">
        <f t="shared" si="78"/>
        <v>11</v>
      </c>
      <c r="R330" s="3">
        <f t="shared" si="79"/>
        <v>8</v>
      </c>
      <c r="S330" s="3">
        <f t="shared" si="80"/>
        <v>10</v>
      </c>
      <c r="T330" s="3">
        <f t="shared" si="81"/>
        <v>6</v>
      </c>
      <c r="U330" s="3">
        <f t="shared" si="82"/>
        <v>1</v>
      </c>
      <c r="V330" s="3">
        <f t="shared" si="83"/>
        <v>13</v>
      </c>
      <c r="W330" s="3">
        <f t="shared" si="84"/>
        <v>14</v>
      </c>
      <c r="X330" s="3">
        <f t="shared" si="85"/>
        <v>4</v>
      </c>
      <c r="Y330" s="3">
        <f t="shared" si="86"/>
        <v>9</v>
      </c>
      <c r="Z330" s="3">
        <f t="shared" si="87"/>
        <v>7</v>
      </c>
      <c r="AA330" s="3">
        <f t="shared" si="88"/>
        <v>2</v>
      </c>
      <c r="AB330" s="3">
        <f t="shared" si="89"/>
        <v>5</v>
      </c>
      <c r="AC330" s="3">
        <f t="shared" si="90"/>
        <v>12</v>
      </c>
      <c r="AD330" s="3">
        <f t="shared" si="91"/>
        <v>3</v>
      </c>
    </row>
    <row r="331" spans="1:30" x14ac:dyDescent="0.25">
      <c r="A331" s="2">
        <v>43280</v>
      </c>
      <c r="B331">
        <v>-0.379317064194656</v>
      </c>
      <c r="C331">
        <v>0.121944761086551</v>
      </c>
      <c r="D331">
        <v>-0.16157170240973001</v>
      </c>
      <c r="E331">
        <v>0.172749374030787</v>
      </c>
      <c r="F331">
        <v>2.2944285435148699</v>
      </c>
      <c r="G331">
        <v>-1.08645822894587</v>
      </c>
      <c r="H331">
        <v>-2.12203064626418</v>
      </c>
      <c r="I331">
        <v>0.380645192003705</v>
      </c>
      <c r="J331">
        <v>-0.23997892737398799</v>
      </c>
      <c r="K331">
        <v>-1.3512827462545601E-2</v>
      </c>
      <c r="L331">
        <v>0.65356955023295904</v>
      </c>
      <c r="M331">
        <v>0.16923667648482299</v>
      </c>
      <c r="N331">
        <v>-0.65541887610194605</v>
      </c>
      <c r="O331">
        <v>0.86571417539921103</v>
      </c>
      <c r="P331" s="4">
        <f t="shared" si="77"/>
        <v>43280</v>
      </c>
      <c r="Q331" s="3">
        <f t="shared" si="78"/>
        <v>11</v>
      </c>
      <c r="R331" s="3">
        <f t="shared" si="79"/>
        <v>7</v>
      </c>
      <c r="S331" s="3">
        <f t="shared" si="80"/>
        <v>9</v>
      </c>
      <c r="T331" s="3">
        <f t="shared" si="81"/>
        <v>5</v>
      </c>
      <c r="U331" s="3">
        <f t="shared" si="82"/>
        <v>1</v>
      </c>
      <c r="V331" s="3">
        <f t="shared" si="83"/>
        <v>13</v>
      </c>
      <c r="W331" s="3">
        <f t="shared" si="84"/>
        <v>14</v>
      </c>
      <c r="X331" s="3">
        <f t="shared" si="85"/>
        <v>4</v>
      </c>
      <c r="Y331" s="3">
        <f t="shared" si="86"/>
        <v>10</v>
      </c>
      <c r="Z331" s="3">
        <f t="shared" si="87"/>
        <v>8</v>
      </c>
      <c r="AA331" s="3">
        <f t="shared" si="88"/>
        <v>3</v>
      </c>
      <c r="AB331" s="3">
        <f t="shared" si="89"/>
        <v>6</v>
      </c>
      <c r="AC331" s="3">
        <f t="shared" si="90"/>
        <v>12</v>
      </c>
      <c r="AD331" s="3">
        <f t="shared" si="91"/>
        <v>2</v>
      </c>
    </row>
    <row r="332" spans="1:30" x14ac:dyDescent="0.25">
      <c r="A332" s="2">
        <v>43312</v>
      </c>
      <c r="B332">
        <v>-0.63312802389476797</v>
      </c>
      <c r="C332">
        <v>-7.8515501892065395E-2</v>
      </c>
      <c r="D332">
        <v>-0.41987835082056502</v>
      </c>
      <c r="E332">
        <v>4.6869720158059097E-2</v>
      </c>
      <c r="F332">
        <v>2.1567154224991398</v>
      </c>
      <c r="G332">
        <v>-1.11678911273948</v>
      </c>
      <c r="H332">
        <v>-1.91981107170256</v>
      </c>
      <c r="I332">
        <v>0.64555557265558505</v>
      </c>
      <c r="J332">
        <v>-0.46881386934548802</v>
      </c>
      <c r="K332">
        <v>0.27395920676798702</v>
      </c>
      <c r="L332">
        <v>1.09776923138</v>
      </c>
      <c r="M332">
        <v>0.69932950921213599</v>
      </c>
      <c r="N332">
        <v>-0.57998950176372499</v>
      </c>
      <c r="O332">
        <v>0.29672676948575399</v>
      </c>
      <c r="P332" s="4">
        <f t="shared" si="77"/>
        <v>43312</v>
      </c>
      <c r="Q332" s="3">
        <f t="shared" si="78"/>
        <v>12</v>
      </c>
      <c r="R332" s="3">
        <f t="shared" si="79"/>
        <v>8</v>
      </c>
      <c r="S332" s="3">
        <f t="shared" si="80"/>
        <v>9</v>
      </c>
      <c r="T332" s="3">
        <f t="shared" si="81"/>
        <v>7</v>
      </c>
      <c r="U332" s="3">
        <f t="shared" si="82"/>
        <v>1</v>
      </c>
      <c r="V332" s="3">
        <f t="shared" si="83"/>
        <v>13</v>
      </c>
      <c r="W332" s="3">
        <f t="shared" si="84"/>
        <v>14</v>
      </c>
      <c r="X332" s="3">
        <f t="shared" si="85"/>
        <v>4</v>
      </c>
      <c r="Y332" s="3">
        <f t="shared" si="86"/>
        <v>10</v>
      </c>
      <c r="Z332" s="3">
        <f t="shared" si="87"/>
        <v>6</v>
      </c>
      <c r="AA332" s="3">
        <f t="shared" si="88"/>
        <v>2</v>
      </c>
      <c r="AB332" s="3">
        <f t="shared" si="89"/>
        <v>3</v>
      </c>
      <c r="AC332" s="3">
        <f t="shared" si="90"/>
        <v>11</v>
      </c>
      <c r="AD332" s="3">
        <f t="shared" si="91"/>
        <v>5</v>
      </c>
    </row>
    <row r="333" spans="1:30" x14ac:dyDescent="0.25">
      <c r="A333" s="2">
        <v>43343</v>
      </c>
      <c r="B333">
        <v>-0.528579726388402</v>
      </c>
      <c r="C333">
        <v>-2.3292372392868601E-2</v>
      </c>
      <c r="D333">
        <v>-0.34927685427121002</v>
      </c>
      <c r="E333">
        <v>6.0831877406966002E-2</v>
      </c>
      <c r="F333">
        <v>2.1745552051297401</v>
      </c>
      <c r="G333">
        <v>-1.1970622754459099</v>
      </c>
      <c r="H333">
        <v>-1.96121650170978</v>
      </c>
      <c r="I333">
        <v>0.57710005089712102</v>
      </c>
      <c r="J333">
        <v>-0.407682008902224</v>
      </c>
      <c r="K333">
        <v>0.16028530365666899</v>
      </c>
      <c r="L333">
        <v>1.0425360299812101</v>
      </c>
      <c r="M333">
        <v>0.56718001222324699</v>
      </c>
      <c r="N333">
        <v>-0.62609783561487797</v>
      </c>
      <c r="O333">
        <v>0.51071909543031502</v>
      </c>
      <c r="P333" s="4">
        <f t="shared" si="77"/>
        <v>43343</v>
      </c>
      <c r="Q333" s="3">
        <f t="shared" si="78"/>
        <v>11</v>
      </c>
      <c r="R333" s="3">
        <f t="shared" si="79"/>
        <v>8</v>
      </c>
      <c r="S333" s="3">
        <f t="shared" si="80"/>
        <v>9</v>
      </c>
      <c r="T333" s="3">
        <f t="shared" si="81"/>
        <v>7</v>
      </c>
      <c r="U333" s="3">
        <f t="shared" si="82"/>
        <v>1</v>
      </c>
      <c r="V333" s="3">
        <f t="shared" si="83"/>
        <v>13</v>
      </c>
      <c r="W333" s="3">
        <f t="shared" si="84"/>
        <v>14</v>
      </c>
      <c r="X333" s="3">
        <f t="shared" si="85"/>
        <v>3</v>
      </c>
      <c r="Y333" s="3">
        <f t="shared" si="86"/>
        <v>10</v>
      </c>
      <c r="Z333" s="3">
        <f t="shared" si="87"/>
        <v>6</v>
      </c>
      <c r="AA333" s="3">
        <f t="shared" si="88"/>
        <v>2</v>
      </c>
      <c r="AB333" s="3">
        <f t="shared" si="89"/>
        <v>4</v>
      </c>
      <c r="AC333" s="3">
        <f t="shared" si="90"/>
        <v>12</v>
      </c>
      <c r="AD333" s="3">
        <f t="shared" si="91"/>
        <v>5</v>
      </c>
    </row>
    <row r="334" spans="1:30" x14ac:dyDescent="0.25">
      <c r="A334" s="2">
        <v>43371</v>
      </c>
      <c r="B334">
        <v>-0.54315420754411403</v>
      </c>
      <c r="C334">
        <v>-2.8127731161779801E-2</v>
      </c>
      <c r="D334">
        <v>-0.311040332249792</v>
      </c>
      <c r="E334">
        <v>5.8932566745609101E-2</v>
      </c>
      <c r="F334">
        <v>2.2164653422579099</v>
      </c>
      <c r="G334">
        <v>-1.1861836023918</v>
      </c>
      <c r="H334">
        <v>-1.9547013191204801</v>
      </c>
      <c r="I334">
        <v>0.52820692249457202</v>
      </c>
      <c r="J334">
        <v>-0.37550639250177797</v>
      </c>
      <c r="K334">
        <v>0.122637203500588</v>
      </c>
      <c r="L334">
        <v>1.0006990823020701</v>
      </c>
      <c r="M334">
        <v>0.53102380477758904</v>
      </c>
      <c r="N334">
        <v>-0.63920668055105201</v>
      </c>
      <c r="O334">
        <v>0.57995534344246502</v>
      </c>
      <c r="P334" s="4">
        <f t="shared" si="77"/>
        <v>43371</v>
      </c>
      <c r="Q334" s="3">
        <f t="shared" si="78"/>
        <v>11</v>
      </c>
      <c r="R334" s="3">
        <f t="shared" si="79"/>
        <v>8</v>
      </c>
      <c r="S334" s="3">
        <f t="shared" si="80"/>
        <v>9</v>
      </c>
      <c r="T334" s="3">
        <f t="shared" si="81"/>
        <v>7</v>
      </c>
      <c r="U334" s="3">
        <f t="shared" si="82"/>
        <v>1</v>
      </c>
      <c r="V334" s="3">
        <f t="shared" si="83"/>
        <v>13</v>
      </c>
      <c r="W334" s="3">
        <f t="shared" si="84"/>
        <v>14</v>
      </c>
      <c r="X334" s="3">
        <f t="shared" si="85"/>
        <v>5</v>
      </c>
      <c r="Y334" s="3">
        <f t="shared" si="86"/>
        <v>10</v>
      </c>
      <c r="Z334" s="3">
        <f t="shared" si="87"/>
        <v>6</v>
      </c>
      <c r="AA334" s="3">
        <f t="shared" si="88"/>
        <v>2</v>
      </c>
      <c r="AB334" s="3">
        <f t="shared" si="89"/>
        <v>4</v>
      </c>
      <c r="AC334" s="3">
        <f t="shared" si="90"/>
        <v>12</v>
      </c>
      <c r="AD334" s="3">
        <f t="shared" si="91"/>
        <v>3</v>
      </c>
    </row>
    <row r="335" spans="1:30" x14ac:dyDescent="0.25">
      <c r="A335" s="2">
        <v>43404</v>
      </c>
      <c r="B335">
        <v>-0.90591392454492603</v>
      </c>
      <c r="C335">
        <v>-0.45803144912080002</v>
      </c>
      <c r="D335">
        <v>-0.84660430289537703</v>
      </c>
      <c r="E335">
        <v>-0.31441782267565099</v>
      </c>
      <c r="F335">
        <v>1.18979844793677</v>
      </c>
      <c r="G335">
        <v>-0.909783424901635</v>
      </c>
      <c r="H335">
        <v>-0.77322392883344504</v>
      </c>
      <c r="I335">
        <v>0.93542839949158996</v>
      </c>
      <c r="J335">
        <v>-0.76611292985712798</v>
      </c>
      <c r="K335">
        <v>0.75464607486154001</v>
      </c>
      <c r="L335">
        <v>1.69338804148361</v>
      </c>
      <c r="M335">
        <v>1.5607323763695</v>
      </c>
      <c r="N335">
        <v>-0.18934863238459201</v>
      </c>
      <c r="O335">
        <v>-0.970556924929458</v>
      </c>
      <c r="P335" s="4">
        <f t="shared" si="77"/>
        <v>43404</v>
      </c>
      <c r="Q335" s="3">
        <f t="shared" si="78"/>
        <v>12</v>
      </c>
      <c r="R335" s="3">
        <f t="shared" si="79"/>
        <v>8</v>
      </c>
      <c r="S335" s="3">
        <f t="shared" si="80"/>
        <v>11</v>
      </c>
      <c r="T335" s="3">
        <f t="shared" si="81"/>
        <v>7</v>
      </c>
      <c r="U335" s="3">
        <f t="shared" si="82"/>
        <v>3</v>
      </c>
      <c r="V335" s="3">
        <f t="shared" si="83"/>
        <v>13</v>
      </c>
      <c r="W335" s="3">
        <f t="shared" si="84"/>
        <v>10</v>
      </c>
      <c r="X335" s="3">
        <f t="shared" si="85"/>
        <v>4</v>
      </c>
      <c r="Y335" s="3">
        <f t="shared" si="86"/>
        <v>9</v>
      </c>
      <c r="Z335" s="3">
        <f t="shared" si="87"/>
        <v>5</v>
      </c>
      <c r="AA335" s="3">
        <f t="shared" si="88"/>
        <v>1</v>
      </c>
      <c r="AB335" s="3">
        <f t="shared" si="89"/>
        <v>2</v>
      </c>
      <c r="AC335" s="3">
        <f t="shared" si="90"/>
        <v>6</v>
      </c>
      <c r="AD335" s="3">
        <f t="shared" si="91"/>
        <v>14</v>
      </c>
    </row>
    <row r="336" spans="1:30" x14ac:dyDescent="0.25">
      <c r="A336" s="2">
        <v>43434</v>
      </c>
      <c r="B336">
        <v>-0.86506290345721204</v>
      </c>
      <c r="C336">
        <v>-0.27877414353428998</v>
      </c>
      <c r="D336">
        <v>-0.72556871141048296</v>
      </c>
      <c r="E336">
        <v>-0.22466786797893901</v>
      </c>
      <c r="F336">
        <v>1.7801255405063099</v>
      </c>
      <c r="G336">
        <v>-1.08587707465884</v>
      </c>
      <c r="H336">
        <v>-1.3121567011269699</v>
      </c>
      <c r="I336">
        <v>0.83075771679867105</v>
      </c>
      <c r="J336">
        <v>-0.63666955500427103</v>
      </c>
      <c r="K336">
        <v>0.58026682281215103</v>
      </c>
      <c r="L336">
        <v>1.4745405904754401</v>
      </c>
      <c r="M336">
        <v>1.2642366379940899</v>
      </c>
      <c r="N336">
        <v>-0.42879848163165502</v>
      </c>
      <c r="O336">
        <v>-0.37235186978400497</v>
      </c>
      <c r="P336" s="4">
        <f t="shared" si="77"/>
        <v>43434</v>
      </c>
      <c r="Q336" s="3">
        <f t="shared" si="78"/>
        <v>12</v>
      </c>
      <c r="R336" s="3">
        <f t="shared" si="79"/>
        <v>7</v>
      </c>
      <c r="S336" s="3">
        <f t="shared" si="80"/>
        <v>11</v>
      </c>
      <c r="T336" s="3">
        <f t="shared" si="81"/>
        <v>6</v>
      </c>
      <c r="U336" s="3">
        <f t="shared" si="82"/>
        <v>1</v>
      </c>
      <c r="V336" s="3">
        <f t="shared" si="83"/>
        <v>13</v>
      </c>
      <c r="W336" s="3">
        <f t="shared" si="84"/>
        <v>14</v>
      </c>
      <c r="X336" s="3">
        <f t="shared" si="85"/>
        <v>4</v>
      </c>
      <c r="Y336" s="3">
        <f t="shared" si="86"/>
        <v>10</v>
      </c>
      <c r="Z336" s="3">
        <f t="shared" si="87"/>
        <v>5</v>
      </c>
      <c r="AA336" s="3">
        <f t="shared" si="88"/>
        <v>2</v>
      </c>
      <c r="AB336" s="3">
        <f t="shared" si="89"/>
        <v>3</v>
      </c>
      <c r="AC336" s="3">
        <f t="shared" si="90"/>
        <v>9</v>
      </c>
      <c r="AD336" s="3">
        <f t="shared" si="91"/>
        <v>8</v>
      </c>
    </row>
    <row r="337" spans="1:30" x14ac:dyDescent="0.25">
      <c r="A337" s="2">
        <v>43465</v>
      </c>
      <c r="B337">
        <v>-0.89161291642735196</v>
      </c>
      <c r="C337">
        <v>-0.50878333676728604</v>
      </c>
      <c r="D337">
        <v>-0.94671867760251005</v>
      </c>
      <c r="E337">
        <v>-0.44843178177652998</v>
      </c>
      <c r="F337">
        <v>0.93370506936853903</v>
      </c>
      <c r="G337">
        <v>-0.69947611210611504</v>
      </c>
      <c r="H337">
        <v>-0.39165044204506999</v>
      </c>
      <c r="I337">
        <v>0.93062898325031596</v>
      </c>
      <c r="J337">
        <v>-0.71320303936250495</v>
      </c>
      <c r="K337">
        <v>0.87981217744158702</v>
      </c>
      <c r="L337">
        <v>1.6407425950365599</v>
      </c>
      <c r="M337">
        <v>1.6314678982808399</v>
      </c>
      <c r="N337">
        <v>-6.4576457387813896E-2</v>
      </c>
      <c r="O337">
        <v>-1.3519039599026701</v>
      </c>
      <c r="P337" s="4">
        <f t="shared" si="77"/>
        <v>43465</v>
      </c>
      <c r="Q337" s="3">
        <f t="shared" si="78"/>
        <v>12</v>
      </c>
      <c r="R337" s="3">
        <f t="shared" si="79"/>
        <v>9</v>
      </c>
      <c r="S337" s="3">
        <f t="shared" si="80"/>
        <v>13</v>
      </c>
      <c r="T337" s="3">
        <f t="shared" si="81"/>
        <v>8</v>
      </c>
      <c r="U337" s="3">
        <f t="shared" si="82"/>
        <v>3</v>
      </c>
      <c r="V337" s="3">
        <f t="shared" si="83"/>
        <v>10</v>
      </c>
      <c r="W337" s="3">
        <f t="shared" si="84"/>
        <v>7</v>
      </c>
      <c r="X337" s="3">
        <f t="shared" si="85"/>
        <v>4</v>
      </c>
      <c r="Y337" s="3">
        <f t="shared" si="86"/>
        <v>11</v>
      </c>
      <c r="Z337" s="3">
        <f t="shared" si="87"/>
        <v>5</v>
      </c>
      <c r="AA337" s="3">
        <f t="shared" si="88"/>
        <v>1</v>
      </c>
      <c r="AB337" s="3">
        <f t="shared" si="89"/>
        <v>2</v>
      </c>
      <c r="AC337" s="3">
        <f t="shared" si="90"/>
        <v>6</v>
      </c>
      <c r="AD337" s="3">
        <f t="shared" si="91"/>
        <v>14</v>
      </c>
    </row>
    <row r="338" spans="1:30" x14ac:dyDescent="0.25">
      <c r="A338" s="2">
        <v>43496</v>
      </c>
      <c r="B338">
        <v>-0.90316273363011501</v>
      </c>
      <c r="C338">
        <v>-0.36644376651338401</v>
      </c>
      <c r="D338">
        <v>-0.870313413262774</v>
      </c>
      <c r="E338">
        <v>-0.36887654606382098</v>
      </c>
      <c r="F338">
        <v>1.4425243794240501</v>
      </c>
      <c r="G338">
        <v>-0.85789480445774502</v>
      </c>
      <c r="H338">
        <v>-0.92747910239035203</v>
      </c>
      <c r="I338">
        <v>0.90048793209127898</v>
      </c>
      <c r="J338">
        <v>-0.69703164593886202</v>
      </c>
      <c r="K338">
        <v>0.752967360798519</v>
      </c>
      <c r="L338">
        <v>1.60420238036814</v>
      </c>
      <c r="M338">
        <v>1.4718603151085801</v>
      </c>
      <c r="N338">
        <v>-0.29150412082412103</v>
      </c>
      <c r="O338">
        <v>-0.88933623470939904</v>
      </c>
      <c r="P338" s="4">
        <f t="shared" si="77"/>
        <v>43496</v>
      </c>
      <c r="Q338" s="3">
        <f t="shared" si="78"/>
        <v>13</v>
      </c>
      <c r="R338" s="3">
        <f t="shared" si="79"/>
        <v>7</v>
      </c>
      <c r="S338" s="3">
        <f t="shared" si="80"/>
        <v>11</v>
      </c>
      <c r="T338" s="3">
        <f t="shared" si="81"/>
        <v>8</v>
      </c>
      <c r="U338" s="3">
        <f t="shared" si="82"/>
        <v>3</v>
      </c>
      <c r="V338" s="3">
        <f t="shared" si="83"/>
        <v>10</v>
      </c>
      <c r="W338" s="3">
        <f t="shared" si="84"/>
        <v>14</v>
      </c>
      <c r="X338" s="3">
        <f t="shared" si="85"/>
        <v>4</v>
      </c>
      <c r="Y338" s="3">
        <f t="shared" si="86"/>
        <v>9</v>
      </c>
      <c r="Z338" s="3">
        <f t="shared" si="87"/>
        <v>5</v>
      </c>
      <c r="AA338" s="3">
        <f t="shared" si="88"/>
        <v>1</v>
      </c>
      <c r="AB338" s="3">
        <f t="shared" si="89"/>
        <v>2</v>
      </c>
      <c r="AC338" s="3">
        <f t="shared" si="90"/>
        <v>6</v>
      </c>
      <c r="AD338" s="3">
        <f t="shared" si="91"/>
        <v>12</v>
      </c>
    </row>
    <row r="339" spans="1:30" x14ac:dyDescent="0.25">
      <c r="A339" s="2">
        <v>43524</v>
      </c>
      <c r="B339">
        <v>-0.41235642505865699</v>
      </c>
      <c r="C339">
        <v>7.6928677998723299E-2</v>
      </c>
      <c r="D339">
        <v>-0.222180287901968</v>
      </c>
      <c r="E339">
        <v>7.2858103234874502E-2</v>
      </c>
      <c r="F339">
        <v>2.2481265145961302</v>
      </c>
      <c r="G339">
        <v>-1.1087130590224601</v>
      </c>
      <c r="H339">
        <v>-2.0989122428641802</v>
      </c>
      <c r="I339">
        <v>0.43947574723522997</v>
      </c>
      <c r="J339">
        <v>-0.29509947377901502</v>
      </c>
      <c r="K339">
        <v>4.9269894432661103E-2</v>
      </c>
      <c r="L339">
        <v>0.77265937352457403</v>
      </c>
      <c r="M339">
        <v>0.40758116156498198</v>
      </c>
      <c r="N339">
        <v>-0.68327957747355605</v>
      </c>
      <c r="O339">
        <v>0.75364159351266502</v>
      </c>
      <c r="P339" s="4">
        <f t="shared" si="77"/>
        <v>43524</v>
      </c>
      <c r="Q339" s="3">
        <f t="shared" si="78"/>
        <v>11</v>
      </c>
      <c r="R339" s="3">
        <f t="shared" si="79"/>
        <v>6</v>
      </c>
      <c r="S339" s="3">
        <f t="shared" si="80"/>
        <v>9</v>
      </c>
      <c r="T339" s="3">
        <f t="shared" si="81"/>
        <v>7</v>
      </c>
      <c r="U339" s="3">
        <f t="shared" si="82"/>
        <v>1</v>
      </c>
      <c r="V339" s="3">
        <f t="shared" si="83"/>
        <v>13</v>
      </c>
      <c r="W339" s="3">
        <f t="shared" si="84"/>
        <v>14</v>
      </c>
      <c r="X339" s="3">
        <f t="shared" si="85"/>
        <v>4</v>
      </c>
      <c r="Y339" s="3">
        <f t="shared" si="86"/>
        <v>10</v>
      </c>
      <c r="Z339" s="3">
        <f t="shared" si="87"/>
        <v>8</v>
      </c>
      <c r="AA339" s="3">
        <f t="shared" si="88"/>
        <v>2</v>
      </c>
      <c r="AB339" s="3">
        <f t="shared" si="89"/>
        <v>5</v>
      </c>
      <c r="AC339" s="3">
        <f t="shared" si="90"/>
        <v>12</v>
      </c>
      <c r="AD339" s="3">
        <f t="shared" si="91"/>
        <v>3</v>
      </c>
    </row>
    <row r="340" spans="1:30" x14ac:dyDescent="0.25">
      <c r="A340" s="2">
        <v>43553</v>
      </c>
      <c r="B340">
        <v>-0.64982220780684596</v>
      </c>
      <c r="C340">
        <v>-0.11712372802841101</v>
      </c>
      <c r="D340">
        <v>-0.49334576588377499</v>
      </c>
      <c r="E340">
        <v>-0.12777069578047801</v>
      </c>
      <c r="F340">
        <v>2.10013730832434</v>
      </c>
      <c r="G340">
        <v>-1.0657785710645</v>
      </c>
      <c r="H340">
        <v>-1.8095907201361301</v>
      </c>
      <c r="I340">
        <v>0.69182461902343895</v>
      </c>
      <c r="J340">
        <v>-0.53436744279882697</v>
      </c>
      <c r="K340">
        <v>0.32690057900161301</v>
      </c>
      <c r="L340">
        <v>1.1955468235224</v>
      </c>
      <c r="M340">
        <v>0.92417603507452695</v>
      </c>
      <c r="N340">
        <v>-0.56069065241735605</v>
      </c>
      <c r="O340">
        <v>0.119904418970006</v>
      </c>
      <c r="P340" s="4">
        <f t="shared" si="77"/>
        <v>43553</v>
      </c>
      <c r="Q340" s="3">
        <f t="shared" si="78"/>
        <v>12</v>
      </c>
      <c r="R340" s="3">
        <f t="shared" si="79"/>
        <v>7</v>
      </c>
      <c r="S340" s="3">
        <f t="shared" si="80"/>
        <v>9</v>
      </c>
      <c r="T340" s="3">
        <f t="shared" si="81"/>
        <v>8</v>
      </c>
      <c r="U340" s="3">
        <f t="shared" si="82"/>
        <v>1</v>
      </c>
      <c r="V340" s="3">
        <f t="shared" si="83"/>
        <v>13</v>
      </c>
      <c r="W340" s="3">
        <f t="shared" si="84"/>
        <v>14</v>
      </c>
      <c r="X340" s="3">
        <f t="shared" si="85"/>
        <v>4</v>
      </c>
      <c r="Y340" s="3">
        <f t="shared" si="86"/>
        <v>10</v>
      </c>
      <c r="Z340" s="3">
        <f t="shared" si="87"/>
        <v>5</v>
      </c>
      <c r="AA340" s="3">
        <f t="shared" si="88"/>
        <v>2</v>
      </c>
      <c r="AB340" s="3">
        <f t="shared" si="89"/>
        <v>3</v>
      </c>
      <c r="AC340" s="3">
        <f t="shared" si="90"/>
        <v>11</v>
      </c>
      <c r="AD340" s="3">
        <f t="shared" si="91"/>
        <v>6</v>
      </c>
    </row>
    <row r="341" spans="1:30" x14ac:dyDescent="0.25">
      <c r="A341" s="2">
        <v>43585</v>
      </c>
      <c r="B341">
        <v>-0.50654845542407101</v>
      </c>
      <c r="C341">
        <v>1.9062858976971998E-2</v>
      </c>
      <c r="D341">
        <v>-0.27250572458921002</v>
      </c>
      <c r="E341">
        <v>4.5484324035627598E-2</v>
      </c>
      <c r="F341">
        <v>2.1911867899655202</v>
      </c>
      <c r="G341">
        <v>-1.0945497464081899</v>
      </c>
      <c r="H341">
        <v>-2.0772851812025501</v>
      </c>
      <c r="I341">
        <v>0.51630678840435096</v>
      </c>
      <c r="J341">
        <v>-0.33579709469656799</v>
      </c>
      <c r="K341">
        <v>0.10512102811938399</v>
      </c>
      <c r="L341">
        <v>0.93262195708927298</v>
      </c>
      <c r="M341">
        <v>0.54369016069306697</v>
      </c>
      <c r="N341">
        <v>-0.663579869687973</v>
      </c>
      <c r="O341">
        <v>0.59679216472436003</v>
      </c>
      <c r="P341" s="4">
        <f t="shared" si="77"/>
        <v>43585</v>
      </c>
      <c r="Q341" s="3">
        <f t="shared" si="78"/>
        <v>11</v>
      </c>
      <c r="R341" s="3">
        <f t="shared" si="79"/>
        <v>8</v>
      </c>
      <c r="S341" s="3">
        <f t="shared" si="80"/>
        <v>9</v>
      </c>
      <c r="T341" s="3">
        <f t="shared" si="81"/>
        <v>7</v>
      </c>
      <c r="U341" s="3">
        <f t="shared" si="82"/>
        <v>1</v>
      </c>
      <c r="V341" s="3">
        <f t="shared" si="83"/>
        <v>13</v>
      </c>
      <c r="W341" s="3">
        <f t="shared" si="84"/>
        <v>14</v>
      </c>
      <c r="X341" s="3">
        <f t="shared" si="85"/>
        <v>5</v>
      </c>
      <c r="Y341" s="3">
        <f t="shared" si="86"/>
        <v>10</v>
      </c>
      <c r="Z341" s="3">
        <f t="shared" si="87"/>
        <v>6</v>
      </c>
      <c r="AA341" s="3">
        <f t="shared" si="88"/>
        <v>2</v>
      </c>
      <c r="AB341" s="3">
        <f t="shared" si="89"/>
        <v>4</v>
      </c>
      <c r="AC341" s="3">
        <f t="shared" si="90"/>
        <v>12</v>
      </c>
      <c r="AD341" s="3">
        <f t="shared" si="91"/>
        <v>3</v>
      </c>
    </row>
    <row r="342" spans="1:30" x14ac:dyDescent="0.25">
      <c r="A342" s="2">
        <v>43616</v>
      </c>
      <c r="B342">
        <v>-0.416901453833601</v>
      </c>
      <c r="C342">
        <v>5.1060491751464203E-2</v>
      </c>
      <c r="D342">
        <v>-0.26617852688191301</v>
      </c>
      <c r="E342">
        <v>5.4817603394057501E-2</v>
      </c>
      <c r="F342">
        <v>2.1674069742641802</v>
      </c>
      <c r="G342">
        <v>-1.13259773931352</v>
      </c>
      <c r="H342">
        <v>-2.11819332432278</v>
      </c>
      <c r="I342">
        <v>0.52006475977143996</v>
      </c>
      <c r="J342">
        <v>-0.36398856773933302</v>
      </c>
      <c r="K342">
        <v>9.3007879482712705E-2</v>
      </c>
      <c r="L342">
        <v>0.87409793440883199</v>
      </c>
      <c r="M342">
        <v>0.57506046634970098</v>
      </c>
      <c r="N342">
        <v>-0.64152407871719597</v>
      </c>
      <c r="O342">
        <v>0.60386758138596797</v>
      </c>
      <c r="P342" s="4">
        <f t="shared" si="77"/>
        <v>43616</v>
      </c>
      <c r="Q342" s="3">
        <f t="shared" si="78"/>
        <v>11</v>
      </c>
      <c r="R342" s="3">
        <f t="shared" si="79"/>
        <v>8</v>
      </c>
      <c r="S342" s="3">
        <f t="shared" si="80"/>
        <v>9</v>
      </c>
      <c r="T342" s="3">
        <f t="shared" si="81"/>
        <v>7</v>
      </c>
      <c r="U342" s="3">
        <f t="shared" si="82"/>
        <v>1</v>
      </c>
      <c r="V342" s="3">
        <f t="shared" si="83"/>
        <v>13</v>
      </c>
      <c r="W342" s="3">
        <f t="shared" si="84"/>
        <v>14</v>
      </c>
      <c r="X342" s="3">
        <f t="shared" si="85"/>
        <v>5</v>
      </c>
      <c r="Y342" s="3">
        <f t="shared" si="86"/>
        <v>10</v>
      </c>
      <c r="Z342" s="3">
        <f t="shared" si="87"/>
        <v>6</v>
      </c>
      <c r="AA342" s="3">
        <f t="shared" si="88"/>
        <v>2</v>
      </c>
      <c r="AB342" s="3">
        <f t="shared" si="89"/>
        <v>4</v>
      </c>
      <c r="AC342" s="3">
        <f t="shared" si="90"/>
        <v>12</v>
      </c>
      <c r="AD342" s="3">
        <f t="shared" si="91"/>
        <v>3</v>
      </c>
    </row>
    <row r="343" spans="1:30" x14ac:dyDescent="0.25">
      <c r="A343" s="2">
        <v>43644</v>
      </c>
      <c r="B343">
        <v>-0.50628779434188698</v>
      </c>
      <c r="C343">
        <v>-4.7133720656598502E-2</v>
      </c>
      <c r="D343">
        <v>-0.33119586342119101</v>
      </c>
      <c r="E343">
        <v>6.8590162131508302E-3</v>
      </c>
      <c r="F343">
        <v>2.13556696895259</v>
      </c>
      <c r="G343">
        <v>-1.09671867760662</v>
      </c>
      <c r="H343">
        <v>-2.0515358781136901</v>
      </c>
      <c r="I343">
        <v>0.57836106696449696</v>
      </c>
      <c r="J343">
        <v>-0.38854593703421197</v>
      </c>
      <c r="K343">
        <v>0.15417652311909899</v>
      </c>
      <c r="L343">
        <v>1.0332673442044</v>
      </c>
      <c r="M343">
        <v>0.71285763842192795</v>
      </c>
      <c r="N343">
        <v>-0.62637796350588104</v>
      </c>
      <c r="O343">
        <v>0.426707276804414</v>
      </c>
      <c r="P343" s="4">
        <f t="shared" si="77"/>
        <v>43644</v>
      </c>
      <c r="Q343" s="3">
        <f t="shared" si="78"/>
        <v>11</v>
      </c>
      <c r="R343" s="3">
        <f t="shared" si="79"/>
        <v>8</v>
      </c>
      <c r="S343" s="3">
        <f t="shared" si="80"/>
        <v>9</v>
      </c>
      <c r="T343" s="3">
        <f t="shared" si="81"/>
        <v>7</v>
      </c>
      <c r="U343" s="3">
        <f t="shared" si="82"/>
        <v>1</v>
      </c>
      <c r="V343" s="3">
        <f t="shared" si="83"/>
        <v>13</v>
      </c>
      <c r="W343" s="3">
        <f t="shared" si="84"/>
        <v>14</v>
      </c>
      <c r="X343" s="3">
        <f t="shared" si="85"/>
        <v>4</v>
      </c>
      <c r="Y343" s="3">
        <f t="shared" si="86"/>
        <v>10</v>
      </c>
      <c r="Z343" s="3">
        <f t="shared" si="87"/>
        <v>6</v>
      </c>
      <c r="AA343" s="3">
        <f t="shared" si="88"/>
        <v>2</v>
      </c>
      <c r="AB343" s="3">
        <f t="shared" si="89"/>
        <v>3</v>
      </c>
      <c r="AC343" s="3">
        <f t="shared" si="90"/>
        <v>12</v>
      </c>
      <c r="AD343" s="3">
        <f t="shared" si="91"/>
        <v>5</v>
      </c>
    </row>
    <row r="344" spans="1:30" x14ac:dyDescent="0.25">
      <c r="A344" s="2">
        <v>43677</v>
      </c>
      <c r="B344">
        <v>-0.280158771260062</v>
      </c>
      <c r="C344">
        <v>0.108277336276076</v>
      </c>
      <c r="D344">
        <v>-0.10086665172673601</v>
      </c>
      <c r="E344">
        <v>0.12923727437329299</v>
      </c>
      <c r="F344">
        <v>2.17949067687577</v>
      </c>
      <c r="G344">
        <v>-1.0738650833986501</v>
      </c>
      <c r="H344">
        <v>-2.2258257516676201</v>
      </c>
      <c r="I344">
        <v>0.384281421321924</v>
      </c>
      <c r="J344">
        <v>-0.20466256781789099</v>
      </c>
      <c r="K344">
        <v>-0.114885188699659</v>
      </c>
      <c r="L344">
        <v>0.63500184665045001</v>
      </c>
      <c r="M344">
        <v>0.28384157862578702</v>
      </c>
      <c r="N344">
        <v>-0.66599017797083104</v>
      </c>
      <c r="O344">
        <v>0.94612405841815195</v>
      </c>
      <c r="P344" s="4">
        <f t="shared" si="77"/>
        <v>43677</v>
      </c>
      <c r="Q344" s="3">
        <f t="shared" si="78"/>
        <v>11</v>
      </c>
      <c r="R344" s="3">
        <f t="shared" si="79"/>
        <v>7</v>
      </c>
      <c r="S344" s="3">
        <f t="shared" si="80"/>
        <v>8</v>
      </c>
      <c r="T344" s="3">
        <f t="shared" si="81"/>
        <v>6</v>
      </c>
      <c r="U344" s="3">
        <f t="shared" si="82"/>
        <v>1</v>
      </c>
      <c r="V344" s="3">
        <f t="shared" si="83"/>
        <v>13</v>
      </c>
      <c r="W344" s="3">
        <f t="shared" si="84"/>
        <v>14</v>
      </c>
      <c r="X344" s="3">
        <f t="shared" si="85"/>
        <v>4</v>
      </c>
      <c r="Y344" s="3">
        <f t="shared" si="86"/>
        <v>10</v>
      </c>
      <c r="Z344" s="3">
        <f t="shared" si="87"/>
        <v>9</v>
      </c>
      <c r="AA344" s="3">
        <f t="shared" si="88"/>
        <v>3</v>
      </c>
      <c r="AB344" s="3">
        <f t="shared" si="89"/>
        <v>5</v>
      </c>
      <c r="AC344" s="3">
        <f t="shared" si="90"/>
        <v>12</v>
      </c>
      <c r="AD344" s="3">
        <f t="shared" si="91"/>
        <v>2</v>
      </c>
    </row>
    <row r="345" spans="1:30" x14ac:dyDescent="0.25">
      <c r="A345" s="2">
        <v>43707</v>
      </c>
      <c r="B345">
        <v>-0.831953629054623</v>
      </c>
      <c r="C345">
        <v>-0.47355521922409899</v>
      </c>
      <c r="D345">
        <v>-0.87590273287465603</v>
      </c>
      <c r="E345">
        <v>-0.44758573483812097</v>
      </c>
      <c r="F345">
        <v>0.863366826371322</v>
      </c>
      <c r="G345">
        <v>-0.60992785865488497</v>
      </c>
      <c r="H345">
        <v>-0.57552359664672403</v>
      </c>
      <c r="I345">
        <v>0.98730849495814699</v>
      </c>
      <c r="J345">
        <v>-0.80500031947649997</v>
      </c>
      <c r="K345">
        <v>0.78756827494822801</v>
      </c>
      <c r="L345">
        <v>1.69333960235642</v>
      </c>
      <c r="M345">
        <v>1.7092241809634801</v>
      </c>
      <c r="N345">
        <v>-0.15149448017776199</v>
      </c>
      <c r="O345">
        <v>-1.2698638086502301</v>
      </c>
      <c r="P345" s="4">
        <f t="shared" si="77"/>
        <v>43707</v>
      </c>
      <c r="Q345" s="3">
        <f t="shared" si="78"/>
        <v>12</v>
      </c>
      <c r="R345" s="3">
        <f t="shared" si="79"/>
        <v>8</v>
      </c>
      <c r="S345" s="3">
        <f t="shared" si="80"/>
        <v>13</v>
      </c>
      <c r="T345" s="3">
        <f t="shared" si="81"/>
        <v>7</v>
      </c>
      <c r="U345" s="3">
        <f t="shared" si="82"/>
        <v>4</v>
      </c>
      <c r="V345" s="3">
        <f t="shared" si="83"/>
        <v>10</v>
      </c>
      <c r="W345" s="3">
        <f t="shared" si="84"/>
        <v>9</v>
      </c>
      <c r="X345" s="3">
        <f t="shared" si="85"/>
        <v>3</v>
      </c>
      <c r="Y345" s="3">
        <f t="shared" si="86"/>
        <v>11</v>
      </c>
      <c r="Z345" s="3">
        <f t="shared" si="87"/>
        <v>5</v>
      </c>
      <c r="AA345" s="3">
        <f t="shared" si="88"/>
        <v>2</v>
      </c>
      <c r="AB345" s="3">
        <f t="shared" si="89"/>
        <v>1</v>
      </c>
      <c r="AC345" s="3">
        <f t="shared" si="90"/>
        <v>6</v>
      </c>
      <c r="AD345" s="3">
        <f t="shared" si="91"/>
        <v>14</v>
      </c>
    </row>
    <row r="346" spans="1:30" x14ac:dyDescent="0.25">
      <c r="A346" s="2">
        <v>43738</v>
      </c>
      <c r="B346">
        <v>-0.292181855393229</v>
      </c>
      <c r="C346">
        <v>0.13524262092207501</v>
      </c>
      <c r="D346">
        <v>-6.8972798667462698E-2</v>
      </c>
      <c r="E346">
        <v>0.146977968104508</v>
      </c>
      <c r="F346">
        <v>2.1333996637259598</v>
      </c>
      <c r="G346">
        <v>-1.0529773383953001</v>
      </c>
      <c r="H346">
        <v>-2.2448602213596698</v>
      </c>
      <c r="I346">
        <v>0.39654167684133002</v>
      </c>
      <c r="J346">
        <v>-0.25498339396532699</v>
      </c>
      <c r="K346">
        <v>-0.102418641064834</v>
      </c>
      <c r="L346">
        <v>0.653451625562252</v>
      </c>
      <c r="M346">
        <v>0.28784602912616802</v>
      </c>
      <c r="N346">
        <v>-0.70317436328043204</v>
      </c>
      <c r="O346">
        <v>0.96610902784395702</v>
      </c>
      <c r="P346" s="4">
        <f t="shared" si="77"/>
        <v>43738</v>
      </c>
      <c r="Q346" s="3">
        <f t="shared" si="78"/>
        <v>11</v>
      </c>
      <c r="R346" s="3">
        <f t="shared" si="79"/>
        <v>7</v>
      </c>
      <c r="S346" s="3">
        <f t="shared" si="80"/>
        <v>8</v>
      </c>
      <c r="T346" s="3">
        <f t="shared" si="81"/>
        <v>6</v>
      </c>
      <c r="U346" s="3">
        <f t="shared" si="82"/>
        <v>1</v>
      </c>
      <c r="V346" s="3">
        <f t="shared" si="83"/>
        <v>13</v>
      </c>
      <c r="W346" s="3">
        <f t="shared" si="84"/>
        <v>14</v>
      </c>
      <c r="X346" s="3">
        <f t="shared" si="85"/>
        <v>4</v>
      </c>
      <c r="Y346" s="3">
        <f t="shared" si="86"/>
        <v>10</v>
      </c>
      <c r="Z346" s="3">
        <f t="shared" si="87"/>
        <v>9</v>
      </c>
      <c r="AA346" s="3">
        <f t="shared" si="88"/>
        <v>3</v>
      </c>
      <c r="AB346" s="3">
        <f t="shared" si="89"/>
        <v>5</v>
      </c>
      <c r="AC346" s="3">
        <f t="shared" si="90"/>
        <v>12</v>
      </c>
      <c r="AD346" s="3">
        <f t="shared" si="91"/>
        <v>2</v>
      </c>
    </row>
    <row r="347" spans="1:30" x14ac:dyDescent="0.25">
      <c r="A347" s="2">
        <v>43769</v>
      </c>
      <c r="B347">
        <v>-0.76493722887453197</v>
      </c>
      <c r="C347">
        <v>-0.305983295680335</v>
      </c>
      <c r="D347">
        <v>-0.62955004389256897</v>
      </c>
      <c r="E347">
        <v>-0.18266227204381599</v>
      </c>
      <c r="F347">
        <v>1.70118189975621</v>
      </c>
      <c r="G347">
        <v>-0.94058282757285205</v>
      </c>
      <c r="H347">
        <v>-1.4800916730317299</v>
      </c>
      <c r="I347">
        <v>0.85532987158540097</v>
      </c>
      <c r="J347">
        <v>-0.69672462297815096</v>
      </c>
      <c r="K347">
        <v>0.49495415594264702</v>
      </c>
      <c r="L347">
        <v>1.55399388694951</v>
      </c>
      <c r="M347">
        <v>1.28133497312269</v>
      </c>
      <c r="N347">
        <v>-0.51633662705216798</v>
      </c>
      <c r="O347">
        <v>-0.36992619623029699</v>
      </c>
      <c r="P347" s="4">
        <f t="shared" si="77"/>
        <v>43769</v>
      </c>
      <c r="Q347" s="3">
        <f t="shared" si="78"/>
        <v>12</v>
      </c>
      <c r="R347" s="3">
        <f t="shared" si="79"/>
        <v>7</v>
      </c>
      <c r="S347" s="3">
        <f t="shared" si="80"/>
        <v>10</v>
      </c>
      <c r="T347" s="3">
        <f t="shared" si="81"/>
        <v>6</v>
      </c>
      <c r="U347" s="3">
        <f t="shared" si="82"/>
        <v>1</v>
      </c>
      <c r="V347" s="3">
        <f t="shared" si="83"/>
        <v>13</v>
      </c>
      <c r="W347" s="3">
        <f t="shared" si="84"/>
        <v>14</v>
      </c>
      <c r="X347" s="3">
        <f t="shared" si="85"/>
        <v>4</v>
      </c>
      <c r="Y347" s="3">
        <f t="shared" si="86"/>
        <v>11</v>
      </c>
      <c r="Z347" s="3">
        <f t="shared" si="87"/>
        <v>5</v>
      </c>
      <c r="AA347" s="3">
        <f t="shared" si="88"/>
        <v>2</v>
      </c>
      <c r="AB347" s="3">
        <f t="shared" si="89"/>
        <v>3</v>
      </c>
      <c r="AC347" s="3">
        <f t="shared" si="90"/>
        <v>9</v>
      </c>
      <c r="AD347" s="3">
        <f t="shared" si="91"/>
        <v>8</v>
      </c>
    </row>
    <row r="348" spans="1:30" x14ac:dyDescent="0.25">
      <c r="A348" s="2">
        <v>43798</v>
      </c>
      <c r="B348">
        <v>-0.46574512811038099</v>
      </c>
      <c r="C348">
        <v>-5.7767114768161902E-3</v>
      </c>
      <c r="D348">
        <v>-0.24384545133767499</v>
      </c>
      <c r="E348">
        <v>7.9854832466609293E-2</v>
      </c>
      <c r="F348">
        <v>2.08265992920929</v>
      </c>
      <c r="G348">
        <v>-1.06278654495056</v>
      </c>
      <c r="H348">
        <v>-2.1097545819157002</v>
      </c>
      <c r="I348">
        <v>0.57148270997284201</v>
      </c>
      <c r="J348">
        <v>-0.42858101158566703</v>
      </c>
      <c r="K348">
        <v>6.3508546578536301E-2</v>
      </c>
      <c r="L348">
        <v>0.98939569137154304</v>
      </c>
      <c r="M348">
        <v>0.63252012656607204</v>
      </c>
      <c r="N348">
        <v>-0.72249828104972202</v>
      </c>
      <c r="O348">
        <v>0.61956587426163401</v>
      </c>
      <c r="P348" s="4">
        <f t="shared" si="77"/>
        <v>43798</v>
      </c>
      <c r="Q348" s="3">
        <f t="shared" si="78"/>
        <v>11</v>
      </c>
      <c r="R348" s="3">
        <f t="shared" si="79"/>
        <v>8</v>
      </c>
      <c r="S348" s="3">
        <f t="shared" si="80"/>
        <v>9</v>
      </c>
      <c r="T348" s="3">
        <f t="shared" si="81"/>
        <v>6</v>
      </c>
      <c r="U348" s="3">
        <f t="shared" si="82"/>
        <v>1</v>
      </c>
      <c r="V348" s="3">
        <f t="shared" si="83"/>
        <v>13</v>
      </c>
      <c r="W348" s="3">
        <f t="shared" si="84"/>
        <v>14</v>
      </c>
      <c r="X348" s="3">
        <f t="shared" si="85"/>
        <v>5</v>
      </c>
      <c r="Y348" s="3">
        <f t="shared" si="86"/>
        <v>10</v>
      </c>
      <c r="Z348" s="3">
        <f t="shared" si="87"/>
        <v>7</v>
      </c>
      <c r="AA348" s="3">
        <f t="shared" si="88"/>
        <v>2</v>
      </c>
      <c r="AB348" s="3">
        <f t="shared" si="89"/>
        <v>3</v>
      </c>
      <c r="AC348" s="3">
        <f t="shared" si="90"/>
        <v>12</v>
      </c>
      <c r="AD348" s="3">
        <f t="shared" si="91"/>
        <v>4</v>
      </c>
    </row>
    <row r="349" spans="1:30" x14ac:dyDescent="0.25">
      <c r="A349" s="2">
        <v>43830</v>
      </c>
      <c r="B349">
        <v>-0.49587104476246302</v>
      </c>
      <c r="C349">
        <v>-1.3309755159047599E-2</v>
      </c>
      <c r="D349">
        <v>-0.222661510876595</v>
      </c>
      <c r="E349">
        <v>7.1561636749455204E-2</v>
      </c>
      <c r="F349">
        <v>2.1314038992543498</v>
      </c>
      <c r="G349">
        <v>-1.05442759061999</v>
      </c>
      <c r="H349">
        <v>-2.0955582546146898</v>
      </c>
      <c r="I349">
        <v>0.54037511441542296</v>
      </c>
      <c r="J349">
        <v>-0.41495895045494302</v>
      </c>
      <c r="K349">
        <v>5.4280599683641698E-2</v>
      </c>
      <c r="L349">
        <v>0.95044507980182602</v>
      </c>
      <c r="M349">
        <v>0.58277952298214597</v>
      </c>
      <c r="N349">
        <v>-0.703495183502025</v>
      </c>
      <c r="O349">
        <v>0.66943643710291501</v>
      </c>
      <c r="P349" s="4">
        <f t="shared" si="77"/>
        <v>43830</v>
      </c>
      <c r="Q349" s="3">
        <f t="shared" si="78"/>
        <v>11</v>
      </c>
      <c r="R349" s="3">
        <f t="shared" si="79"/>
        <v>8</v>
      </c>
      <c r="S349" s="3">
        <f t="shared" si="80"/>
        <v>9</v>
      </c>
      <c r="T349" s="3">
        <f t="shared" si="81"/>
        <v>6</v>
      </c>
      <c r="U349" s="3">
        <f t="shared" si="82"/>
        <v>1</v>
      </c>
      <c r="V349" s="3">
        <f t="shared" si="83"/>
        <v>13</v>
      </c>
      <c r="W349" s="3">
        <f t="shared" si="84"/>
        <v>14</v>
      </c>
      <c r="X349" s="3">
        <f t="shared" si="85"/>
        <v>5</v>
      </c>
      <c r="Y349" s="3">
        <f t="shared" si="86"/>
        <v>10</v>
      </c>
      <c r="Z349" s="3">
        <f t="shared" si="87"/>
        <v>7</v>
      </c>
      <c r="AA349" s="3">
        <f t="shared" si="88"/>
        <v>2</v>
      </c>
      <c r="AB349" s="3">
        <f t="shared" si="89"/>
        <v>4</v>
      </c>
      <c r="AC349" s="3">
        <f t="shared" si="90"/>
        <v>12</v>
      </c>
      <c r="AD349" s="3">
        <f t="shared" si="91"/>
        <v>3</v>
      </c>
    </row>
    <row r="350" spans="1:30" x14ac:dyDescent="0.25">
      <c r="A350" s="2">
        <v>43861</v>
      </c>
      <c r="B350">
        <v>-0.22176299838356001</v>
      </c>
      <c r="C350">
        <v>0.17321130964807999</v>
      </c>
      <c r="D350">
        <v>-1.8034831195017899E-2</v>
      </c>
      <c r="E350">
        <v>0.19273245755252</v>
      </c>
      <c r="F350">
        <v>2.09758814975834</v>
      </c>
      <c r="G350">
        <v>-1.01759999837103</v>
      </c>
      <c r="H350">
        <v>-2.2395872336929501</v>
      </c>
      <c r="I350">
        <v>0.29871353188655497</v>
      </c>
      <c r="J350">
        <v>-0.212751268929048</v>
      </c>
      <c r="K350">
        <v>-0.18323289209796401</v>
      </c>
      <c r="L350">
        <v>0.58807404494231497</v>
      </c>
      <c r="M350">
        <v>0.177446370519247</v>
      </c>
      <c r="N350">
        <v>-0.77137394075909105</v>
      </c>
      <c r="O350">
        <v>1.1365772991216101</v>
      </c>
      <c r="P350" s="4">
        <f t="shared" si="77"/>
        <v>43861</v>
      </c>
      <c r="Q350" s="3">
        <f t="shared" si="78"/>
        <v>11</v>
      </c>
      <c r="R350" s="3">
        <f t="shared" si="79"/>
        <v>7</v>
      </c>
      <c r="S350" s="3">
        <f t="shared" si="80"/>
        <v>8</v>
      </c>
      <c r="T350" s="3">
        <f t="shared" si="81"/>
        <v>5</v>
      </c>
      <c r="U350" s="3">
        <f t="shared" si="82"/>
        <v>1</v>
      </c>
      <c r="V350" s="3">
        <f t="shared" si="83"/>
        <v>13</v>
      </c>
      <c r="W350" s="3">
        <f t="shared" si="84"/>
        <v>14</v>
      </c>
      <c r="X350" s="3">
        <f t="shared" si="85"/>
        <v>4</v>
      </c>
      <c r="Y350" s="3">
        <f t="shared" si="86"/>
        <v>10</v>
      </c>
      <c r="Z350" s="3">
        <f t="shared" si="87"/>
        <v>9</v>
      </c>
      <c r="AA350" s="3">
        <f t="shared" si="88"/>
        <v>3</v>
      </c>
      <c r="AB350" s="3">
        <f t="shared" si="89"/>
        <v>6</v>
      </c>
      <c r="AC350" s="3">
        <f t="shared" si="90"/>
        <v>12</v>
      </c>
      <c r="AD350" s="3">
        <f t="shared" si="91"/>
        <v>2</v>
      </c>
    </row>
    <row r="351" spans="1:30" x14ac:dyDescent="0.25">
      <c r="A351" s="2">
        <v>43889</v>
      </c>
      <c r="B351">
        <v>0.28693893938695603</v>
      </c>
      <c r="C351">
        <v>0.47928503572918102</v>
      </c>
      <c r="D351">
        <v>0.50479393198048805</v>
      </c>
      <c r="E351">
        <v>0.42976982598663899</v>
      </c>
      <c r="F351">
        <v>1.62580637122053</v>
      </c>
      <c r="G351">
        <v>-0.62755201595451005</v>
      </c>
      <c r="H351">
        <v>-1.9053412067344899</v>
      </c>
      <c r="I351">
        <v>-0.32428772297609898</v>
      </c>
      <c r="J351">
        <v>0.357072424226548</v>
      </c>
      <c r="K351">
        <v>-0.67654795489605002</v>
      </c>
      <c r="L351">
        <v>-0.49498861452600001</v>
      </c>
      <c r="M351">
        <v>-0.87384950389871996</v>
      </c>
      <c r="N351">
        <v>-0.64338127048086202</v>
      </c>
      <c r="O351">
        <v>1.86228176093638</v>
      </c>
      <c r="P351" s="4">
        <f t="shared" si="77"/>
        <v>43889</v>
      </c>
      <c r="Q351" s="3">
        <f t="shared" si="78"/>
        <v>7</v>
      </c>
      <c r="R351" s="3">
        <f t="shared" si="79"/>
        <v>4</v>
      </c>
      <c r="S351" s="3">
        <f t="shared" si="80"/>
        <v>3</v>
      </c>
      <c r="T351" s="3">
        <f t="shared" si="81"/>
        <v>5</v>
      </c>
      <c r="U351" s="3">
        <f t="shared" si="82"/>
        <v>2</v>
      </c>
      <c r="V351" s="3">
        <f t="shared" si="83"/>
        <v>10</v>
      </c>
      <c r="W351" s="3">
        <f t="shared" si="84"/>
        <v>14</v>
      </c>
      <c r="X351" s="3">
        <f t="shared" si="85"/>
        <v>8</v>
      </c>
      <c r="Y351" s="3">
        <f t="shared" si="86"/>
        <v>6</v>
      </c>
      <c r="Z351" s="3">
        <f t="shared" si="87"/>
        <v>12</v>
      </c>
      <c r="AA351" s="3">
        <f t="shared" si="88"/>
        <v>9</v>
      </c>
      <c r="AB351" s="3">
        <f t="shared" si="89"/>
        <v>13</v>
      </c>
      <c r="AC351" s="3">
        <f t="shared" si="90"/>
        <v>11</v>
      </c>
      <c r="AD351" s="3">
        <f t="shared" si="91"/>
        <v>1</v>
      </c>
    </row>
    <row r="352" spans="1:30" x14ac:dyDescent="0.25">
      <c r="A352" s="2">
        <v>43921</v>
      </c>
      <c r="B352">
        <v>-0.30205737474893601</v>
      </c>
      <c r="C352">
        <v>-0.52876765531237202</v>
      </c>
      <c r="D352">
        <v>-0.61093716117786601</v>
      </c>
      <c r="E352">
        <v>-0.436556603456068</v>
      </c>
      <c r="F352">
        <v>-1.3880541096059</v>
      </c>
      <c r="G352">
        <v>0.70636560956453698</v>
      </c>
      <c r="H352">
        <v>1.2094424321663899</v>
      </c>
      <c r="I352">
        <v>0.45226228034910199</v>
      </c>
      <c r="J352">
        <v>-0.43729578635873201</v>
      </c>
      <c r="K352">
        <v>1.1792919512647899</v>
      </c>
      <c r="L352">
        <v>0.86014894867000002</v>
      </c>
      <c r="M352">
        <v>0.93607971773699605</v>
      </c>
      <c r="N352">
        <v>0.48955604203309599</v>
      </c>
      <c r="O352">
        <v>-2.1294782911250398</v>
      </c>
      <c r="P352" s="4">
        <f t="shared" si="77"/>
        <v>43921</v>
      </c>
      <c r="Q352" s="3">
        <f t="shared" si="78"/>
        <v>8</v>
      </c>
      <c r="R352" s="3">
        <f t="shared" si="79"/>
        <v>11</v>
      </c>
      <c r="S352" s="3">
        <f t="shared" si="80"/>
        <v>12</v>
      </c>
      <c r="T352" s="3">
        <f t="shared" si="81"/>
        <v>9</v>
      </c>
      <c r="U352" s="3">
        <f t="shared" si="82"/>
        <v>13</v>
      </c>
      <c r="V352" s="3">
        <f t="shared" si="83"/>
        <v>5</v>
      </c>
      <c r="W352" s="3">
        <f t="shared" si="84"/>
        <v>1</v>
      </c>
      <c r="X352" s="3">
        <f t="shared" si="85"/>
        <v>7</v>
      </c>
      <c r="Y352" s="3">
        <f t="shared" si="86"/>
        <v>10</v>
      </c>
      <c r="Z352" s="3">
        <f t="shared" si="87"/>
        <v>2</v>
      </c>
      <c r="AA352" s="3">
        <f t="shared" si="88"/>
        <v>4</v>
      </c>
      <c r="AB352" s="3">
        <f t="shared" si="89"/>
        <v>3</v>
      </c>
      <c r="AC352" s="3">
        <f t="shared" si="90"/>
        <v>6</v>
      </c>
      <c r="AD352" s="3">
        <f t="shared" si="91"/>
        <v>14</v>
      </c>
    </row>
    <row r="353" spans="1:30" x14ac:dyDescent="0.25">
      <c r="A353" s="2">
        <v>43951</v>
      </c>
      <c r="B353">
        <v>-0.14862858583410901</v>
      </c>
      <c r="C353">
        <v>0.266257686311831</v>
      </c>
      <c r="D353">
        <v>-1.4863144595587801</v>
      </c>
      <c r="E353">
        <v>0.46657896431708701</v>
      </c>
      <c r="F353">
        <v>-0.148067343163342</v>
      </c>
      <c r="G353">
        <v>-0.96313585907047605</v>
      </c>
      <c r="H353">
        <v>-1.27463585678166</v>
      </c>
      <c r="I353">
        <v>1.09886591028172</v>
      </c>
      <c r="J353">
        <v>-0.78066839812143296</v>
      </c>
      <c r="K353">
        <v>5.9845864663024703E-2</v>
      </c>
      <c r="L353">
        <v>1.8920487474194301</v>
      </c>
      <c r="M353">
        <v>1.4061509791390501</v>
      </c>
      <c r="N353">
        <v>-0.67002226468473502</v>
      </c>
      <c r="O353">
        <v>0.28172461508239799</v>
      </c>
      <c r="P353" s="4">
        <f t="shared" si="77"/>
        <v>43951</v>
      </c>
      <c r="Q353" s="3">
        <f t="shared" si="78"/>
        <v>9</v>
      </c>
      <c r="R353" s="3">
        <f t="shared" si="79"/>
        <v>6</v>
      </c>
      <c r="S353" s="3">
        <f t="shared" si="80"/>
        <v>14</v>
      </c>
      <c r="T353" s="3">
        <f t="shared" si="81"/>
        <v>4</v>
      </c>
      <c r="U353" s="3">
        <f t="shared" si="82"/>
        <v>8</v>
      </c>
      <c r="V353" s="3">
        <f t="shared" si="83"/>
        <v>12</v>
      </c>
      <c r="W353" s="3">
        <f t="shared" si="84"/>
        <v>13</v>
      </c>
      <c r="X353" s="3">
        <f t="shared" si="85"/>
        <v>3</v>
      </c>
      <c r="Y353" s="3">
        <f t="shared" si="86"/>
        <v>11</v>
      </c>
      <c r="Z353" s="3">
        <f t="shared" si="87"/>
        <v>7</v>
      </c>
      <c r="AA353" s="3">
        <f t="shared" si="88"/>
        <v>1</v>
      </c>
      <c r="AB353" s="3">
        <f t="shared" si="89"/>
        <v>2</v>
      </c>
      <c r="AC353" s="3">
        <f t="shared" si="90"/>
        <v>10</v>
      </c>
      <c r="AD353" s="3">
        <f t="shared" si="91"/>
        <v>5</v>
      </c>
    </row>
    <row r="354" spans="1:30" x14ac:dyDescent="0.25">
      <c r="A354" s="2">
        <v>43980</v>
      </c>
      <c r="B354">
        <v>-0.51176017315410904</v>
      </c>
      <c r="C354">
        <v>-1.6336752874701099E-2</v>
      </c>
      <c r="D354">
        <v>-5.3325246178861203E-2</v>
      </c>
      <c r="E354">
        <v>-5.08877641942478E-2</v>
      </c>
      <c r="F354">
        <v>2.3736071160868</v>
      </c>
      <c r="G354">
        <v>-1.0512602316916899</v>
      </c>
      <c r="H354">
        <v>-1.94858122350021</v>
      </c>
      <c r="I354">
        <v>0.41395969859981102</v>
      </c>
      <c r="J354">
        <v>-0.381840042587825</v>
      </c>
      <c r="K354">
        <v>-8.6156449865947005E-2</v>
      </c>
      <c r="L354">
        <v>0.77465558948950097</v>
      </c>
      <c r="M354">
        <v>0.52467875913176298</v>
      </c>
      <c r="N354">
        <v>-0.69914561172502798</v>
      </c>
      <c r="O354">
        <v>0.71239233246474398</v>
      </c>
      <c r="P354" s="4">
        <f t="shared" si="77"/>
        <v>43980</v>
      </c>
      <c r="Q354" s="3">
        <f t="shared" si="78"/>
        <v>11</v>
      </c>
      <c r="R354" s="3">
        <f t="shared" si="79"/>
        <v>6</v>
      </c>
      <c r="S354" s="3">
        <f t="shared" si="80"/>
        <v>8</v>
      </c>
      <c r="T354" s="3">
        <f t="shared" si="81"/>
        <v>7</v>
      </c>
      <c r="U354" s="3">
        <f t="shared" si="82"/>
        <v>1</v>
      </c>
      <c r="V354" s="3">
        <f t="shared" si="83"/>
        <v>13</v>
      </c>
      <c r="W354" s="3">
        <f t="shared" si="84"/>
        <v>14</v>
      </c>
      <c r="X354" s="3">
        <f t="shared" si="85"/>
        <v>5</v>
      </c>
      <c r="Y354" s="3">
        <f t="shared" si="86"/>
        <v>10</v>
      </c>
      <c r="Z354" s="3">
        <f t="shared" si="87"/>
        <v>9</v>
      </c>
      <c r="AA354" s="3">
        <f t="shared" si="88"/>
        <v>2</v>
      </c>
      <c r="AB354" s="3">
        <f t="shared" si="89"/>
        <v>4</v>
      </c>
      <c r="AC354" s="3">
        <f t="shared" si="90"/>
        <v>12</v>
      </c>
      <c r="AD354" s="3">
        <f t="shared" si="91"/>
        <v>3</v>
      </c>
    </row>
    <row r="355" spans="1:30" x14ac:dyDescent="0.25">
      <c r="A355" s="2">
        <v>44012</v>
      </c>
      <c r="B355">
        <v>-0.46785362626286903</v>
      </c>
      <c r="C355">
        <v>4.1369597825099899E-2</v>
      </c>
      <c r="D355">
        <v>-0.40240187680912898</v>
      </c>
      <c r="E355">
        <v>0.156209088986551</v>
      </c>
      <c r="F355">
        <v>1.9212073244554799</v>
      </c>
      <c r="G355">
        <v>-1.09372568376534</v>
      </c>
      <c r="H355">
        <v>-1.9783102289296199</v>
      </c>
      <c r="I355">
        <v>0.67094803445611795</v>
      </c>
      <c r="J355">
        <v>-0.59377887568208598</v>
      </c>
      <c r="K355">
        <v>-6.7954990389349296E-2</v>
      </c>
      <c r="L355">
        <v>1.1375337798552601</v>
      </c>
      <c r="M355">
        <v>0.78475459451007201</v>
      </c>
      <c r="N355">
        <v>-0.78511795416177699</v>
      </c>
      <c r="O355">
        <v>0.67712081591159201</v>
      </c>
      <c r="P355" s="4">
        <f t="shared" si="77"/>
        <v>44012</v>
      </c>
      <c r="Q355" s="3">
        <f t="shared" si="78"/>
        <v>10</v>
      </c>
      <c r="R355" s="3">
        <f t="shared" si="79"/>
        <v>7</v>
      </c>
      <c r="S355" s="3">
        <f t="shared" si="80"/>
        <v>9</v>
      </c>
      <c r="T355" s="3">
        <f t="shared" si="81"/>
        <v>6</v>
      </c>
      <c r="U355" s="3">
        <f t="shared" si="82"/>
        <v>1</v>
      </c>
      <c r="V355" s="3">
        <f t="shared" si="83"/>
        <v>13</v>
      </c>
      <c r="W355" s="3">
        <f t="shared" si="84"/>
        <v>14</v>
      </c>
      <c r="X355" s="3">
        <f t="shared" si="85"/>
        <v>5</v>
      </c>
      <c r="Y355" s="3">
        <f t="shared" si="86"/>
        <v>11</v>
      </c>
      <c r="Z355" s="3">
        <f t="shared" si="87"/>
        <v>8</v>
      </c>
      <c r="AA355" s="3">
        <f t="shared" si="88"/>
        <v>2</v>
      </c>
      <c r="AB355" s="3">
        <f t="shared" si="89"/>
        <v>3</v>
      </c>
      <c r="AC355" s="3">
        <f t="shared" si="90"/>
        <v>12</v>
      </c>
      <c r="AD355" s="3">
        <f t="shared" si="91"/>
        <v>4</v>
      </c>
    </row>
    <row r="356" spans="1:30" x14ac:dyDescent="0.25">
      <c r="A356" s="2">
        <v>44043</v>
      </c>
      <c r="B356">
        <v>-0.51445296907627103</v>
      </c>
      <c r="C356">
        <v>-3.0967744003198301E-2</v>
      </c>
      <c r="D356">
        <v>0.14616206644702201</v>
      </c>
      <c r="E356">
        <v>-9.71221636705734E-2</v>
      </c>
      <c r="F356">
        <v>2.5644490123109001</v>
      </c>
      <c r="G356">
        <v>-0.91715520134248896</v>
      </c>
      <c r="H356">
        <v>-1.92785073688353</v>
      </c>
      <c r="I356">
        <v>0.27191595195653101</v>
      </c>
      <c r="J356">
        <v>-0.27758550842714802</v>
      </c>
      <c r="K356">
        <v>-0.139129448637896</v>
      </c>
      <c r="L356">
        <v>0.55187533077449302</v>
      </c>
      <c r="M356">
        <v>0.33850610009475102</v>
      </c>
      <c r="N356">
        <v>-0.68411119583292701</v>
      </c>
      <c r="O356">
        <v>0.71546650629033604</v>
      </c>
      <c r="P356" s="4">
        <f t="shared" si="77"/>
        <v>44043</v>
      </c>
      <c r="Q356" s="3">
        <f t="shared" si="78"/>
        <v>11</v>
      </c>
      <c r="R356" s="3">
        <f t="shared" si="79"/>
        <v>7</v>
      </c>
      <c r="S356" s="3">
        <f t="shared" si="80"/>
        <v>6</v>
      </c>
      <c r="T356" s="3">
        <f t="shared" si="81"/>
        <v>8</v>
      </c>
      <c r="U356" s="3">
        <f t="shared" si="82"/>
        <v>1</v>
      </c>
      <c r="V356" s="3">
        <f t="shared" si="83"/>
        <v>13</v>
      </c>
      <c r="W356" s="3">
        <f t="shared" si="84"/>
        <v>14</v>
      </c>
      <c r="X356" s="3">
        <f t="shared" si="85"/>
        <v>5</v>
      </c>
      <c r="Y356" s="3">
        <f t="shared" si="86"/>
        <v>10</v>
      </c>
      <c r="Z356" s="3">
        <f t="shared" si="87"/>
        <v>9</v>
      </c>
      <c r="AA356" s="3">
        <f t="shared" si="88"/>
        <v>3</v>
      </c>
      <c r="AB356" s="3">
        <f t="shared" si="89"/>
        <v>4</v>
      </c>
      <c r="AC356" s="3">
        <f t="shared" si="90"/>
        <v>12</v>
      </c>
      <c r="AD356" s="3">
        <f t="shared" si="91"/>
        <v>2</v>
      </c>
    </row>
    <row r="357" spans="1:30" x14ac:dyDescent="0.25">
      <c r="A357" s="2">
        <v>44074</v>
      </c>
      <c r="B357">
        <v>-0.53102360026402695</v>
      </c>
      <c r="C357">
        <v>-9.1270426085592299E-2</v>
      </c>
      <c r="D357">
        <v>0.37780480144436301</v>
      </c>
      <c r="E357">
        <v>-0.17365842569131401</v>
      </c>
      <c r="F357">
        <v>2.7487675082346299</v>
      </c>
      <c r="G357">
        <v>-0.83082197716199901</v>
      </c>
      <c r="H357">
        <v>-1.7738599800919701</v>
      </c>
      <c r="I357">
        <v>8.8574336648558002E-2</v>
      </c>
      <c r="J357">
        <v>-0.16719175674342501</v>
      </c>
      <c r="K357">
        <v>-0.18342848817625901</v>
      </c>
      <c r="L357">
        <v>0.29528188253017701</v>
      </c>
      <c r="M357">
        <v>0.12969911328152001</v>
      </c>
      <c r="N357">
        <v>-0.63891124655951004</v>
      </c>
      <c r="O357">
        <v>0.75003825863484597</v>
      </c>
      <c r="P357" s="4">
        <f t="shared" si="77"/>
        <v>44074</v>
      </c>
      <c r="Q357" s="3">
        <f t="shared" si="78"/>
        <v>11</v>
      </c>
      <c r="R357" s="3">
        <f t="shared" si="79"/>
        <v>7</v>
      </c>
      <c r="S357" s="3">
        <f t="shared" si="80"/>
        <v>3</v>
      </c>
      <c r="T357" s="3">
        <f t="shared" si="81"/>
        <v>9</v>
      </c>
      <c r="U357" s="3">
        <f t="shared" si="82"/>
        <v>1</v>
      </c>
      <c r="V357" s="3">
        <f t="shared" si="83"/>
        <v>13</v>
      </c>
      <c r="W357" s="3">
        <f t="shared" si="84"/>
        <v>14</v>
      </c>
      <c r="X357" s="3">
        <f t="shared" si="85"/>
        <v>6</v>
      </c>
      <c r="Y357" s="3">
        <f t="shared" si="86"/>
        <v>8</v>
      </c>
      <c r="Z357" s="3">
        <f t="shared" si="87"/>
        <v>10</v>
      </c>
      <c r="AA357" s="3">
        <f t="shared" si="88"/>
        <v>4</v>
      </c>
      <c r="AB357" s="3">
        <f t="shared" si="89"/>
        <v>5</v>
      </c>
      <c r="AC357" s="3">
        <f t="shared" si="90"/>
        <v>12</v>
      </c>
      <c r="AD357" s="3">
        <f t="shared" si="91"/>
        <v>2</v>
      </c>
    </row>
    <row r="358" spans="1:30" x14ac:dyDescent="0.25">
      <c r="A358" s="2">
        <v>44104</v>
      </c>
      <c r="B358">
        <v>-0.50199923803742397</v>
      </c>
      <c r="C358">
        <v>6.7598975859829699E-2</v>
      </c>
      <c r="D358">
        <v>-0.34605082105191298</v>
      </c>
      <c r="E358">
        <v>0.152850295188598</v>
      </c>
      <c r="F358">
        <v>1.9766249290967799</v>
      </c>
      <c r="G358">
        <v>-1.09146179262045</v>
      </c>
      <c r="H358">
        <v>-1.9072698366893399</v>
      </c>
      <c r="I358">
        <v>0.58167455798071899</v>
      </c>
      <c r="J358">
        <v>-0.59240684972504398</v>
      </c>
      <c r="K358">
        <v>-0.165582851370836</v>
      </c>
      <c r="L358">
        <v>1.1520151033880499</v>
      </c>
      <c r="M358">
        <v>0.72974275836249003</v>
      </c>
      <c r="N358">
        <v>-0.82985708754048804</v>
      </c>
      <c r="O358">
        <v>0.77412185715902804</v>
      </c>
      <c r="P358" s="4">
        <f t="shared" si="77"/>
        <v>44104</v>
      </c>
      <c r="Q358" s="3">
        <f t="shared" si="78"/>
        <v>10</v>
      </c>
      <c r="R358" s="3">
        <f t="shared" si="79"/>
        <v>7</v>
      </c>
      <c r="S358" s="3">
        <f t="shared" si="80"/>
        <v>9</v>
      </c>
      <c r="T358" s="3">
        <f t="shared" si="81"/>
        <v>6</v>
      </c>
      <c r="U358" s="3">
        <f t="shared" si="82"/>
        <v>1</v>
      </c>
      <c r="V358" s="3">
        <f t="shared" si="83"/>
        <v>13</v>
      </c>
      <c r="W358" s="3">
        <f t="shared" si="84"/>
        <v>14</v>
      </c>
      <c r="X358" s="3">
        <f t="shared" si="85"/>
        <v>5</v>
      </c>
      <c r="Y358" s="3">
        <f t="shared" si="86"/>
        <v>11</v>
      </c>
      <c r="Z358" s="3">
        <f t="shared" si="87"/>
        <v>8</v>
      </c>
      <c r="AA358" s="3">
        <f t="shared" si="88"/>
        <v>2</v>
      </c>
      <c r="AB358" s="3">
        <f t="shared" si="89"/>
        <v>4</v>
      </c>
      <c r="AC358" s="3">
        <f t="shared" si="90"/>
        <v>12</v>
      </c>
      <c r="AD358" s="3">
        <f t="shared" si="91"/>
        <v>3</v>
      </c>
    </row>
    <row r="359" spans="1:30" x14ac:dyDescent="0.25">
      <c r="A359" s="2">
        <v>44134</v>
      </c>
      <c r="B359">
        <v>-0.54418621818359003</v>
      </c>
      <c r="C359">
        <v>-0.16515082187688199</v>
      </c>
      <c r="D359">
        <v>0.64528340089399605</v>
      </c>
      <c r="E359">
        <v>-0.32704760033959701</v>
      </c>
      <c r="F359">
        <v>2.8957956608197901</v>
      </c>
      <c r="G359">
        <v>-0.73948447330059697</v>
      </c>
      <c r="H359">
        <v>-1.5592486221858599</v>
      </c>
      <c r="I359">
        <v>-7.5072905001121903E-2</v>
      </c>
      <c r="J359" s="1">
        <v>-1.9616794338965399E-5</v>
      </c>
      <c r="K359">
        <v>-0.228250094503852</v>
      </c>
      <c r="L359">
        <v>6.1365985649993599E-2</v>
      </c>
      <c r="M359">
        <v>-8.6780313187049804E-2</v>
      </c>
      <c r="N359">
        <v>-0.53565313874089004</v>
      </c>
      <c r="O359">
        <v>0.65844875674999703</v>
      </c>
      <c r="P359" s="4">
        <f t="shared" si="77"/>
        <v>44134</v>
      </c>
      <c r="Q359" s="3">
        <f t="shared" si="78"/>
        <v>12</v>
      </c>
      <c r="R359" s="3">
        <f t="shared" si="79"/>
        <v>8</v>
      </c>
      <c r="S359" s="3">
        <f t="shared" si="80"/>
        <v>3</v>
      </c>
      <c r="T359" s="3">
        <f t="shared" si="81"/>
        <v>10</v>
      </c>
      <c r="U359" s="3">
        <f t="shared" si="82"/>
        <v>1</v>
      </c>
      <c r="V359" s="3">
        <f t="shared" si="83"/>
        <v>13</v>
      </c>
      <c r="W359" s="3">
        <f t="shared" si="84"/>
        <v>14</v>
      </c>
      <c r="X359" s="3">
        <f t="shared" si="85"/>
        <v>6</v>
      </c>
      <c r="Y359" s="3">
        <f t="shared" si="86"/>
        <v>5</v>
      </c>
      <c r="Z359" s="3">
        <f t="shared" si="87"/>
        <v>9</v>
      </c>
      <c r="AA359" s="3">
        <f t="shared" si="88"/>
        <v>4</v>
      </c>
      <c r="AB359" s="3">
        <f t="shared" si="89"/>
        <v>7</v>
      </c>
      <c r="AC359" s="3">
        <f t="shared" si="90"/>
        <v>11</v>
      </c>
      <c r="AD359" s="3">
        <f t="shared" si="91"/>
        <v>2</v>
      </c>
    </row>
    <row r="360" spans="1:30" x14ac:dyDescent="0.25">
      <c r="A360" s="2">
        <v>44165</v>
      </c>
      <c r="B360">
        <v>-0.500995663504192</v>
      </c>
      <c r="C360">
        <v>4.7720962717013602E-3</v>
      </c>
      <c r="D360">
        <v>-0.25440632607335301</v>
      </c>
      <c r="E360">
        <v>7.9005131824842798E-2</v>
      </c>
      <c r="F360">
        <v>2.0626691846536902</v>
      </c>
      <c r="G360">
        <v>-1.0117204322901301</v>
      </c>
      <c r="H360">
        <v>-1.9722700050522</v>
      </c>
      <c r="I360">
        <v>0.57813453433872297</v>
      </c>
      <c r="J360">
        <v>-0.54529033591800902</v>
      </c>
      <c r="K360">
        <v>-2.34757315620986E-2</v>
      </c>
      <c r="L360">
        <v>1.076691347106</v>
      </c>
      <c r="M360">
        <v>0.62733665879532696</v>
      </c>
      <c r="N360">
        <v>-0.87194652206835499</v>
      </c>
      <c r="O360">
        <v>0.75149606347805098</v>
      </c>
      <c r="P360" s="4">
        <f t="shared" si="77"/>
        <v>44165</v>
      </c>
      <c r="Q360" s="3">
        <f t="shared" si="78"/>
        <v>10</v>
      </c>
      <c r="R360" s="3">
        <f t="shared" si="79"/>
        <v>7</v>
      </c>
      <c r="S360" s="3">
        <f t="shared" si="80"/>
        <v>9</v>
      </c>
      <c r="T360" s="3">
        <f t="shared" si="81"/>
        <v>6</v>
      </c>
      <c r="U360" s="3">
        <f t="shared" si="82"/>
        <v>1</v>
      </c>
      <c r="V360" s="3">
        <f t="shared" si="83"/>
        <v>13</v>
      </c>
      <c r="W360" s="3">
        <f t="shared" si="84"/>
        <v>14</v>
      </c>
      <c r="X360" s="3">
        <f t="shared" si="85"/>
        <v>5</v>
      </c>
      <c r="Y360" s="3">
        <f t="shared" si="86"/>
        <v>11</v>
      </c>
      <c r="Z360" s="3">
        <f t="shared" si="87"/>
        <v>8</v>
      </c>
      <c r="AA360" s="3">
        <f t="shared" si="88"/>
        <v>2</v>
      </c>
      <c r="AB360" s="3">
        <f t="shared" si="89"/>
        <v>4</v>
      </c>
      <c r="AC360" s="3">
        <f t="shared" si="90"/>
        <v>12</v>
      </c>
      <c r="AD360" s="3">
        <f t="shared" si="91"/>
        <v>3</v>
      </c>
    </row>
    <row r="361" spans="1:30" x14ac:dyDescent="0.25">
      <c r="A361" s="2">
        <v>44196</v>
      </c>
      <c r="B361">
        <v>-0.63575609764737395</v>
      </c>
      <c r="C361">
        <v>-0.16858677298942201</v>
      </c>
      <c r="D361">
        <v>0.31319712899191798</v>
      </c>
      <c r="E361">
        <v>-0.103535300987897</v>
      </c>
      <c r="F361">
        <v>2.5681596396283499</v>
      </c>
      <c r="G361">
        <v>-0.77632337353576497</v>
      </c>
      <c r="H361">
        <v>-1.9294895336645901</v>
      </c>
      <c r="I361">
        <v>0.26789236059299898</v>
      </c>
      <c r="J361">
        <v>-0.263475358390932</v>
      </c>
      <c r="K361">
        <v>7.1684576984611004E-2</v>
      </c>
      <c r="L361">
        <v>0.50973095798096502</v>
      </c>
      <c r="M361">
        <v>0.20892128240086599</v>
      </c>
      <c r="N361">
        <v>-0.76802139934521396</v>
      </c>
      <c r="O361">
        <v>0.70560188998148199</v>
      </c>
      <c r="P361" s="4">
        <f t="shared" si="77"/>
        <v>44196</v>
      </c>
      <c r="Q361" s="3">
        <f t="shared" si="78"/>
        <v>11</v>
      </c>
      <c r="R361" s="3">
        <f t="shared" si="79"/>
        <v>9</v>
      </c>
      <c r="S361" s="3">
        <f t="shared" si="80"/>
        <v>4</v>
      </c>
      <c r="T361" s="3">
        <f t="shared" si="81"/>
        <v>8</v>
      </c>
      <c r="U361" s="3">
        <f t="shared" si="82"/>
        <v>1</v>
      </c>
      <c r="V361" s="3">
        <f t="shared" si="83"/>
        <v>13</v>
      </c>
      <c r="W361" s="3">
        <f t="shared" si="84"/>
        <v>14</v>
      </c>
      <c r="X361" s="3">
        <f t="shared" si="85"/>
        <v>5</v>
      </c>
      <c r="Y361" s="3">
        <f t="shared" si="86"/>
        <v>10</v>
      </c>
      <c r="Z361" s="3">
        <f t="shared" si="87"/>
        <v>7</v>
      </c>
      <c r="AA361" s="3">
        <f t="shared" si="88"/>
        <v>3</v>
      </c>
      <c r="AB361" s="3">
        <f t="shared" si="89"/>
        <v>6</v>
      </c>
      <c r="AC361" s="3">
        <f t="shared" si="90"/>
        <v>12</v>
      </c>
      <c r="AD361" s="3">
        <f t="shared" si="91"/>
        <v>2</v>
      </c>
    </row>
    <row r="362" spans="1:30" x14ac:dyDescent="0.25">
      <c r="A362" s="2">
        <v>44225</v>
      </c>
      <c r="B362">
        <v>-0.67267092451018495</v>
      </c>
      <c r="C362">
        <v>-0.292987740040559</v>
      </c>
      <c r="D362">
        <v>0.708463169772374</v>
      </c>
      <c r="E362">
        <v>-0.28763145842429499</v>
      </c>
      <c r="F362">
        <v>2.7979477803874602</v>
      </c>
      <c r="G362">
        <v>-0.54809835046242295</v>
      </c>
      <c r="H362">
        <v>-1.7240960324662999</v>
      </c>
      <c r="I362">
        <v>2.2055608668358699E-2</v>
      </c>
      <c r="J362">
        <v>2.6590883009800399E-2</v>
      </c>
      <c r="K362">
        <v>9.0980603777414695E-2</v>
      </c>
      <c r="L362">
        <v>0.111015136227841</v>
      </c>
      <c r="M362">
        <v>-0.166138176194017</v>
      </c>
      <c r="N362">
        <v>-0.63440102981882596</v>
      </c>
      <c r="O362">
        <v>0.56897053007335596</v>
      </c>
      <c r="P362" s="4">
        <f t="shared" si="77"/>
        <v>44225</v>
      </c>
      <c r="Q362" s="3">
        <f t="shared" si="78"/>
        <v>13</v>
      </c>
      <c r="R362" s="3">
        <f t="shared" si="79"/>
        <v>10</v>
      </c>
      <c r="S362" s="3">
        <f t="shared" si="80"/>
        <v>2</v>
      </c>
      <c r="T362" s="3">
        <f t="shared" si="81"/>
        <v>9</v>
      </c>
      <c r="U362" s="3">
        <f t="shared" si="82"/>
        <v>1</v>
      </c>
      <c r="V362" s="3">
        <f t="shared" si="83"/>
        <v>11</v>
      </c>
      <c r="W362" s="3">
        <f t="shared" si="84"/>
        <v>14</v>
      </c>
      <c r="X362" s="3">
        <f t="shared" si="85"/>
        <v>7</v>
      </c>
      <c r="Y362" s="3">
        <f t="shared" si="86"/>
        <v>6</v>
      </c>
      <c r="Z362" s="3">
        <f t="shared" si="87"/>
        <v>5</v>
      </c>
      <c r="AA362" s="3">
        <f t="shared" si="88"/>
        <v>4</v>
      </c>
      <c r="AB362" s="3">
        <f t="shared" si="89"/>
        <v>8</v>
      </c>
      <c r="AC362" s="3">
        <f t="shared" si="90"/>
        <v>12</v>
      </c>
      <c r="AD362" s="3">
        <f t="shared" si="91"/>
        <v>3</v>
      </c>
    </row>
    <row r="363" spans="1:30" x14ac:dyDescent="0.25">
      <c r="A363" s="2">
        <v>44253</v>
      </c>
      <c r="B363">
        <v>-0.70024178702039397</v>
      </c>
      <c r="C363">
        <v>-0.188119920478104</v>
      </c>
      <c r="D363">
        <v>0.54856541348465904</v>
      </c>
      <c r="E363">
        <v>-0.229166034114446</v>
      </c>
      <c r="F363">
        <v>2.70167575653258</v>
      </c>
      <c r="G363">
        <v>-0.61532233878432996</v>
      </c>
      <c r="H363">
        <v>-1.8130643972116001</v>
      </c>
      <c r="I363">
        <v>0.15145594278458299</v>
      </c>
      <c r="J363">
        <v>-0.1123478200545</v>
      </c>
      <c r="K363">
        <v>0.121711886615084</v>
      </c>
      <c r="L363">
        <v>0.35427451027030898</v>
      </c>
      <c r="M363">
        <v>-8.1189196440234507E-2</v>
      </c>
      <c r="N363">
        <v>-0.76335097909334304</v>
      </c>
      <c r="O363">
        <v>0.62511896350973695</v>
      </c>
      <c r="P363" s="4">
        <f t="shared" si="77"/>
        <v>44253</v>
      </c>
      <c r="Q363" s="3">
        <f t="shared" si="78"/>
        <v>12</v>
      </c>
      <c r="R363" s="3">
        <f t="shared" si="79"/>
        <v>9</v>
      </c>
      <c r="S363" s="3">
        <f t="shared" si="80"/>
        <v>3</v>
      </c>
      <c r="T363" s="3">
        <f t="shared" si="81"/>
        <v>10</v>
      </c>
      <c r="U363" s="3">
        <f t="shared" si="82"/>
        <v>1</v>
      </c>
      <c r="V363" s="3">
        <f t="shared" si="83"/>
        <v>11</v>
      </c>
      <c r="W363" s="3">
        <f t="shared" si="84"/>
        <v>14</v>
      </c>
      <c r="X363" s="3">
        <f t="shared" si="85"/>
        <v>5</v>
      </c>
      <c r="Y363" s="3">
        <f t="shared" si="86"/>
        <v>8</v>
      </c>
      <c r="Z363" s="3">
        <f t="shared" si="87"/>
        <v>6</v>
      </c>
      <c r="AA363" s="3">
        <f t="shared" si="88"/>
        <v>4</v>
      </c>
      <c r="AB363" s="3">
        <f t="shared" si="89"/>
        <v>7</v>
      </c>
      <c r="AC363" s="3">
        <f t="shared" si="90"/>
        <v>13</v>
      </c>
      <c r="AD363" s="3">
        <f t="shared" si="91"/>
        <v>2</v>
      </c>
    </row>
    <row r="364" spans="1:30" x14ac:dyDescent="0.25">
      <c r="A364" s="2">
        <v>44286</v>
      </c>
      <c r="B364">
        <v>-0.52926483000227698</v>
      </c>
      <c r="C364">
        <v>3.4644932649431297E-2</v>
      </c>
      <c r="D364">
        <v>-0.36194285443998397</v>
      </c>
      <c r="E364">
        <v>0.143691665341416</v>
      </c>
      <c r="F364">
        <v>1.91127677901671</v>
      </c>
      <c r="G364">
        <v>-1.02643331049675</v>
      </c>
      <c r="H364">
        <v>-1.9294632679788299</v>
      </c>
      <c r="I364">
        <v>0.69382711964437704</v>
      </c>
      <c r="J364">
        <v>-0.58048657609258103</v>
      </c>
      <c r="K364">
        <v>-8.1534932705129098E-2</v>
      </c>
      <c r="L364">
        <v>1.21869726469585</v>
      </c>
      <c r="M364">
        <v>0.66322265221784804</v>
      </c>
      <c r="N364">
        <v>-0.90738059369560597</v>
      </c>
      <c r="O364">
        <v>0.75114595184552602</v>
      </c>
      <c r="P364" s="4">
        <f t="shared" si="77"/>
        <v>44286</v>
      </c>
      <c r="Q364" s="3">
        <f t="shared" si="78"/>
        <v>10</v>
      </c>
      <c r="R364" s="3">
        <f t="shared" si="79"/>
        <v>7</v>
      </c>
      <c r="S364" s="3">
        <f t="shared" si="80"/>
        <v>9</v>
      </c>
      <c r="T364" s="3">
        <f t="shared" si="81"/>
        <v>6</v>
      </c>
      <c r="U364" s="3">
        <f t="shared" si="82"/>
        <v>1</v>
      </c>
      <c r="V364" s="3">
        <f t="shared" si="83"/>
        <v>13</v>
      </c>
      <c r="W364" s="3">
        <f t="shared" si="84"/>
        <v>14</v>
      </c>
      <c r="X364" s="3">
        <f t="shared" si="85"/>
        <v>4</v>
      </c>
      <c r="Y364" s="3">
        <f t="shared" si="86"/>
        <v>11</v>
      </c>
      <c r="Z364" s="3">
        <f t="shared" si="87"/>
        <v>8</v>
      </c>
      <c r="AA364" s="3">
        <f t="shared" si="88"/>
        <v>2</v>
      </c>
      <c r="AB364" s="3">
        <f t="shared" si="89"/>
        <v>5</v>
      </c>
      <c r="AC364" s="3">
        <f t="shared" si="90"/>
        <v>12</v>
      </c>
      <c r="AD364" s="3">
        <f t="shared" si="91"/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zoomScale="70" zoomScaleNormal="70" workbookViewId="0">
      <selection activeCell="C4" sqref="C4"/>
    </sheetView>
  </sheetViews>
  <sheetFormatPr defaultRowHeight="15" x14ac:dyDescent="0.25"/>
  <cols>
    <col min="1" max="1" width="1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33269</v>
      </c>
      <c r="B2">
        <v>3.4981898262673103E-2</v>
      </c>
      <c r="C2">
        <v>1.07001162019604E-3</v>
      </c>
      <c r="D2">
        <v>3.9770188317905797E-2</v>
      </c>
      <c r="E2">
        <v>2.8324414473710501E-3</v>
      </c>
      <c r="F2">
        <v>6.6123843386929296E-2</v>
      </c>
      <c r="G2">
        <v>-5.0506049262425003E-2</v>
      </c>
      <c r="H2">
        <v>-1.2571814802297901E-2</v>
      </c>
      <c r="I2">
        <v>1.7625653854901099E-2</v>
      </c>
      <c r="J2">
        <v>6.8898634668205894E-2</v>
      </c>
      <c r="K2">
        <v>2.6166658633559201E-2</v>
      </c>
      <c r="L2">
        <v>0.108478019437822</v>
      </c>
      <c r="M2">
        <v>2.62984534225175E-2</v>
      </c>
      <c r="N2">
        <v>1.6116972667607799E-2</v>
      </c>
      <c r="O2">
        <v>4.2346823423016003E-2</v>
      </c>
    </row>
    <row r="3" spans="1:15" x14ac:dyDescent="0.25">
      <c r="A3" s="2">
        <v>33297</v>
      </c>
      <c r="B3">
        <v>6.1576962368321803E-2</v>
      </c>
      <c r="C3">
        <v>3.8388479158111499E-2</v>
      </c>
      <c r="D3">
        <v>0.10418713163064799</v>
      </c>
      <c r="E3">
        <v>9.6467386635787702E-2</v>
      </c>
      <c r="F3">
        <v>9.0925741180505795E-2</v>
      </c>
      <c r="G3">
        <v>0.15471383264167499</v>
      </c>
      <c r="H3">
        <v>0.135806694503389</v>
      </c>
      <c r="I3">
        <v>9.7105821879539297E-2</v>
      </c>
      <c r="J3">
        <v>0.14364915665887701</v>
      </c>
      <c r="K3">
        <v>0.12896046489262999</v>
      </c>
      <c r="L3">
        <v>9.7989336919765996E-2</v>
      </c>
      <c r="M3">
        <v>9.7850784326547896E-2</v>
      </c>
      <c r="N3">
        <v>8.1228027144141707E-2</v>
      </c>
      <c r="O3">
        <v>6.4269136498709398E-2</v>
      </c>
    </row>
    <row r="4" spans="1:15" x14ac:dyDescent="0.25">
      <c r="A4" s="2">
        <v>33326</v>
      </c>
      <c r="B4">
        <v>2.36865587390593E-2</v>
      </c>
      <c r="C4">
        <v>4.3485183432556701E-4</v>
      </c>
      <c r="D4">
        <v>2.57436752849594E-2</v>
      </c>
      <c r="E4">
        <v>-1.6364468233126001E-2</v>
      </c>
      <c r="F4">
        <v>5.1628313191512301E-2</v>
      </c>
      <c r="G4">
        <v>5.8325398735843397E-3</v>
      </c>
      <c r="H4">
        <v>-4.7610438136561602E-3</v>
      </c>
      <c r="I4">
        <v>7.8631085760847402E-2</v>
      </c>
      <c r="J4">
        <v>1.9701044530182201E-2</v>
      </c>
      <c r="K4">
        <v>6.9153211751158405E-2</v>
      </c>
      <c r="L4">
        <v>3.04996508410245E-2</v>
      </c>
      <c r="M4">
        <v>4.2363475150391398E-2</v>
      </c>
      <c r="N4">
        <v>3.1343340012854902E-2</v>
      </c>
      <c r="O4">
        <v>1.6223046508783801E-2</v>
      </c>
    </row>
    <row r="5" spans="1:15" x14ac:dyDescent="0.25">
      <c r="A5" s="2">
        <v>33358</v>
      </c>
      <c r="B5">
        <v>6.2730687150410802E-2</v>
      </c>
      <c r="C5">
        <v>-1.0030729153484999E-2</v>
      </c>
      <c r="D5">
        <v>-3.71856027753684E-2</v>
      </c>
      <c r="E5">
        <v>4.5217341438238398E-2</v>
      </c>
      <c r="F5">
        <v>-4.15104583640225E-2</v>
      </c>
      <c r="G5">
        <v>-2.1749310413065898E-2</v>
      </c>
      <c r="H5">
        <v>2.48274191595033E-3</v>
      </c>
      <c r="I5">
        <v>9.6317280453261898E-3</v>
      </c>
      <c r="J5">
        <v>2.9411906405236301E-2</v>
      </c>
      <c r="K5">
        <v>-3.9066030460570403E-2</v>
      </c>
      <c r="L5">
        <v>-6.0506857163534801E-2</v>
      </c>
      <c r="M5">
        <v>-1.9092769175572701E-3</v>
      </c>
      <c r="N5">
        <v>2.0162768531422101E-3</v>
      </c>
      <c r="O5">
        <v>-9.2254622758847205E-4</v>
      </c>
    </row>
    <row r="6" spans="1:15" x14ac:dyDescent="0.25">
      <c r="A6" s="2">
        <v>33389</v>
      </c>
      <c r="B6">
        <v>-2.2437903129457801E-2</v>
      </c>
      <c r="C6">
        <v>2.5296763886848199E-2</v>
      </c>
      <c r="D6">
        <v>3.5356378786172801E-2</v>
      </c>
      <c r="E6">
        <v>6.0568098342767399E-2</v>
      </c>
      <c r="F6">
        <v>3.99297934756324E-2</v>
      </c>
      <c r="G6">
        <v>5.7680447252194303E-2</v>
      </c>
      <c r="H6">
        <v>-8.5170643310169599E-3</v>
      </c>
      <c r="I6">
        <v>2.0482603815937101E-2</v>
      </c>
      <c r="J6">
        <v>1.84391112293114E-3</v>
      </c>
      <c r="K6">
        <v>3.9021501479562098E-2</v>
      </c>
      <c r="L6">
        <v>7.6617017844861801E-2</v>
      </c>
      <c r="M6">
        <v>3.9103428540450999E-2</v>
      </c>
      <c r="N6">
        <v>3.1829656459221299E-3</v>
      </c>
      <c r="O6">
        <v>3.6715111610727602E-2</v>
      </c>
    </row>
    <row r="7" spans="1:15" x14ac:dyDescent="0.25">
      <c r="A7" s="2">
        <v>33417</v>
      </c>
      <c r="B7">
        <v>-1.9363601408930501E-3</v>
      </c>
      <c r="C7">
        <v>-2.92834415902304E-2</v>
      </c>
      <c r="D7">
        <v>-6.1392060902664497E-2</v>
      </c>
      <c r="E7">
        <v>-5.9928495062480103E-2</v>
      </c>
      <c r="F7">
        <v>-1.23069692735024E-2</v>
      </c>
      <c r="G7">
        <v>-4.8960241470238697E-2</v>
      </c>
      <c r="H7">
        <v>-8.9740465456317906E-2</v>
      </c>
      <c r="I7">
        <v>-3.3452479149482399E-2</v>
      </c>
      <c r="J7">
        <v>-6.40752830095207E-2</v>
      </c>
      <c r="K7">
        <v>-4.4407853450872302E-2</v>
      </c>
      <c r="L7">
        <v>2.5525438682478599E-2</v>
      </c>
      <c r="M7">
        <v>-4.2036906470911503E-2</v>
      </c>
      <c r="N7">
        <v>-4.4456601021153098E-2</v>
      </c>
      <c r="O7">
        <v>-5.16216477877822E-2</v>
      </c>
    </row>
    <row r="8" spans="1:15" x14ac:dyDescent="0.25">
      <c r="A8" s="2">
        <v>33450</v>
      </c>
      <c r="B8">
        <v>3.7331209803376703E-2</v>
      </c>
      <c r="C8">
        <v>2.6317319174473899E-2</v>
      </c>
      <c r="D8">
        <v>2.0392793001564401E-2</v>
      </c>
      <c r="E8">
        <v>-2.4365935382886202E-3</v>
      </c>
      <c r="F8">
        <v>8.6939580282824794E-2</v>
      </c>
      <c r="G8">
        <v>-2.9840266354383301E-2</v>
      </c>
      <c r="H8">
        <v>1.5126162907436199E-2</v>
      </c>
      <c r="I8">
        <v>1.6119855869524399E-2</v>
      </c>
      <c r="J8">
        <v>8.1233198368899605E-3</v>
      </c>
      <c r="K8">
        <v>-3.2225292123585499E-2</v>
      </c>
      <c r="L8">
        <v>-1.53150907059763E-2</v>
      </c>
      <c r="M8">
        <v>3.6924265264741699E-2</v>
      </c>
      <c r="N8">
        <v>7.1485821151864998E-2</v>
      </c>
      <c r="O8">
        <v>4.33859409134527E-2</v>
      </c>
    </row>
    <row r="9" spans="1:15" x14ac:dyDescent="0.25">
      <c r="A9" s="2">
        <v>33480</v>
      </c>
      <c r="B9">
        <v>-2.46688437100747E-2</v>
      </c>
      <c r="C9">
        <v>-7.9939954446135407E-3</v>
      </c>
      <c r="D9">
        <v>4.7067506955089898E-2</v>
      </c>
      <c r="E9">
        <v>7.6371671381156902E-3</v>
      </c>
      <c r="F9">
        <v>-6.6435286590780197E-3</v>
      </c>
      <c r="G9">
        <v>-4.7291025652824302E-2</v>
      </c>
      <c r="H9">
        <v>-7.0811630513615401E-2</v>
      </c>
      <c r="I9">
        <v>-5.5057857409479601E-3</v>
      </c>
      <c r="J9">
        <v>-2.9012049256076901E-2</v>
      </c>
      <c r="K9">
        <v>1.16360337215013E-2</v>
      </c>
      <c r="L9">
        <v>-3.2901736339386901E-3</v>
      </c>
      <c r="M9">
        <v>-4.0432368903820003E-3</v>
      </c>
      <c r="N9">
        <v>1.9448600128233001E-2</v>
      </c>
      <c r="O9">
        <v>1.83938634940513E-2</v>
      </c>
    </row>
    <row r="10" spans="1:15" x14ac:dyDescent="0.25">
      <c r="A10" s="2">
        <v>33511</v>
      </c>
      <c r="B10">
        <v>1.0854390495355699E-2</v>
      </c>
      <c r="C10">
        <v>-3.8708872646184299E-2</v>
      </c>
      <c r="D10">
        <v>2.16896215161055E-3</v>
      </c>
      <c r="E10">
        <v>-2.7011079986982701E-2</v>
      </c>
      <c r="F10">
        <v>-8.6901857734655898E-3</v>
      </c>
      <c r="G10">
        <v>-4.0383309833952198E-2</v>
      </c>
      <c r="H10">
        <v>3.7749237209962198E-2</v>
      </c>
      <c r="I10">
        <v>-2.6461480716899501E-2</v>
      </c>
      <c r="J10">
        <v>-4.1859209086724497E-2</v>
      </c>
      <c r="K10">
        <v>1.02704694003384E-2</v>
      </c>
      <c r="L10">
        <v>-5.8330867331556097E-2</v>
      </c>
      <c r="M10">
        <v>-4.3984323809977598E-2</v>
      </c>
      <c r="N10">
        <v>-2.2536687631027001E-2</v>
      </c>
      <c r="O10">
        <v>-1.99830912304968E-2</v>
      </c>
    </row>
    <row r="11" spans="1:15" x14ac:dyDescent="0.25">
      <c r="A11" s="2">
        <v>33542</v>
      </c>
      <c r="B11">
        <v>6.9127357851272803E-2</v>
      </c>
      <c r="C11">
        <v>3.0484147968561099E-2</v>
      </c>
      <c r="D11">
        <v>-2.4402120982577401E-2</v>
      </c>
      <c r="E11">
        <v>-2.1740489512675199E-2</v>
      </c>
      <c r="F11">
        <v>2.0890024318136899E-2</v>
      </c>
      <c r="G11">
        <v>-4.8903244015649897E-2</v>
      </c>
      <c r="H11">
        <v>2.7965811965811702E-2</v>
      </c>
      <c r="I11">
        <v>6.36144578313203E-3</v>
      </c>
      <c r="J11">
        <v>4.0302539086592301E-2</v>
      </c>
      <c r="K11">
        <v>-3.4189098018204502E-2</v>
      </c>
      <c r="L11">
        <v>-1.8008807756138799E-2</v>
      </c>
      <c r="M11">
        <v>1.29096385128662E-2</v>
      </c>
      <c r="N11">
        <v>-3.3279714030384003E-2</v>
      </c>
      <c r="O11">
        <v>7.68567171202261E-3</v>
      </c>
    </row>
    <row r="12" spans="1:15" x14ac:dyDescent="0.25">
      <c r="A12" s="2">
        <v>33571</v>
      </c>
      <c r="B12">
        <v>-5.56974242916135E-2</v>
      </c>
      <c r="C12">
        <v>-1.6650583000203101E-2</v>
      </c>
      <c r="D12">
        <v>-6.8881370972214306E-2</v>
      </c>
      <c r="E12">
        <v>-1.25193717946669E-2</v>
      </c>
      <c r="F12">
        <v>2.8225512480281899E-2</v>
      </c>
      <c r="G12">
        <v>1.1922095124171399E-2</v>
      </c>
      <c r="H12">
        <v>-0.101569775176267</v>
      </c>
      <c r="I12">
        <v>-1.91552533282069E-4</v>
      </c>
      <c r="J12">
        <v>2.5881170684880099E-2</v>
      </c>
      <c r="K12">
        <v>-7.0890569514233698E-2</v>
      </c>
      <c r="L12">
        <v>-0.117875933348497</v>
      </c>
      <c r="M12">
        <v>-4.0950166378709602E-2</v>
      </c>
      <c r="N12">
        <v>-5.7240053246561097E-2</v>
      </c>
      <c r="O12">
        <v>-4.4750564246244497E-2</v>
      </c>
    </row>
    <row r="13" spans="1:15" x14ac:dyDescent="0.25">
      <c r="A13" s="2">
        <v>33603</v>
      </c>
      <c r="B13">
        <v>2.8224031231326E-2</v>
      </c>
      <c r="C13">
        <v>2.3364635751104999E-2</v>
      </c>
      <c r="D13">
        <v>-6.9688486509024202E-3</v>
      </c>
      <c r="E13">
        <v>5.68216750745054E-3</v>
      </c>
      <c r="F13">
        <v>3.5899096870372502E-2</v>
      </c>
      <c r="G13">
        <v>-2.4903700490787301E-2</v>
      </c>
      <c r="H13">
        <v>-6.6632116680265295E-4</v>
      </c>
      <c r="I13">
        <v>3.35281157198963E-3</v>
      </c>
      <c r="J13">
        <v>3.3120158880592297E-2</v>
      </c>
      <c r="K13">
        <v>-5.6673791100596603E-3</v>
      </c>
      <c r="L13">
        <v>-1.7840328099497298E-2</v>
      </c>
      <c r="M13">
        <v>1.14786735354002E-2</v>
      </c>
      <c r="N13">
        <v>2.9769375588328199E-2</v>
      </c>
      <c r="O13">
        <v>0.108379501385041</v>
      </c>
    </row>
    <row r="14" spans="1:15" x14ac:dyDescent="0.25">
      <c r="A14" s="2">
        <v>33634</v>
      </c>
      <c r="B14">
        <v>-2.60821634370412E-2</v>
      </c>
      <c r="C14">
        <v>1.08561653197452E-2</v>
      </c>
      <c r="D14">
        <v>4.9604126679463303E-2</v>
      </c>
      <c r="E14">
        <v>5.2629885486482002E-2</v>
      </c>
      <c r="F14">
        <v>6.7394971199807002E-2</v>
      </c>
      <c r="G14">
        <v>7.3954682020199294E-2</v>
      </c>
      <c r="H14">
        <v>-6.06756556526893E-2</v>
      </c>
      <c r="I14">
        <v>5.4706893259499803E-2</v>
      </c>
      <c r="J14">
        <v>2.98449731499646E-2</v>
      </c>
      <c r="K14">
        <v>2.9048441839652599E-2</v>
      </c>
      <c r="L14">
        <v>4.27016994235314E-2</v>
      </c>
      <c r="M14">
        <v>5.13721018823039E-2</v>
      </c>
      <c r="N14">
        <v>1.9196343553609101E-2</v>
      </c>
      <c r="O14">
        <v>-2.29707628130911E-2</v>
      </c>
    </row>
    <row r="15" spans="1:15" x14ac:dyDescent="0.25">
      <c r="A15" s="2">
        <v>33662</v>
      </c>
      <c r="B15">
        <v>-9.8556024973294205E-3</v>
      </c>
      <c r="C15">
        <v>-5.9748117904368002E-3</v>
      </c>
      <c r="D15">
        <v>5.2745871192639897E-2</v>
      </c>
      <c r="E15">
        <v>3.4118905700749602E-2</v>
      </c>
      <c r="F15">
        <v>6.8586378716023494E-2</v>
      </c>
      <c r="G15">
        <v>-1.1843241747447599E-2</v>
      </c>
      <c r="H15">
        <v>-4.6927991166495701E-2</v>
      </c>
      <c r="I15">
        <v>2.8514528831357501E-2</v>
      </c>
      <c r="J15">
        <v>-4.8328883985323298E-2</v>
      </c>
      <c r="K15">
        <v>4.6116913712131599E-2</v>
      </c>
      <c r="L15">
        <v>-1.0622677883359601E-3</v>
      </c>
      <c r="M15">
        <v>3.6230258629626401E-2</v>
      </c>
      <c r="N15">
        <v>-1.07627340334094E-2</v>
      </c>
      <c r="O15">
        <v>9.1786258393362595E-3</v>
      </c>
    </row>
    <row r="16" spans="1:15" x14ac:dyDescent="0.25">
      <c r="A16" s="2">
        <v>33694</v>
      </c>
      <c r="B16">
        <v>-2.1917961121275999E-2</v>
      </c>
      <c r="C16">
        <v>-5.5218076891227999E-2</v>
      </c>
      <c r="D16">
        <v>-4.4186298990337602E-2</v>
      </c>
      <c r="E16">
        <v>-2.74007425098729E-2</v>
      </c>
      <c r="F16">
        <v>-1.10226891341281E-3</v>
      </c>
      <c r="G16">
        <v>-6.7394912028644893E-2</v>
      </c>
      <c r="H16">
        <v>-0.101042701092353</v>
      </c>
      <c r="I16">
        <v>-1.34659390952304E-2</v>
      </c>
      <c r="J16">
        <v>-3.89950947095297E-2</v>
      </c>
      <c r="K16">
        <v>-4.7537274199290103E-2</v>
      </c>
      <c r="L16">
        <v>4.44496769064784E-2</v>
      </c>
      <c r="M16">
        <v>-9.5399934654681901E-3</v>
      </c>
      <c r="N16">
        <v>-5.39080503192172E-2</v>
      </c>
      <c r="O16">
        <v>-2.2998788556518501E-2</v>
      </c>
    </row>
    <row r="17" spans="1:15" x14ac:dyDescent="0.25">
      <c r="A17" s="2">
        <v>33724</v>
      </c>
      <c r="B17">
        <v>5.0838913537751197E-2</v>
      </c>
      <c r="C17">
        <v>-1.1280172445726501E-2</v>
      </c>
      <c r="D17">
        <v>4.0038618809631797E-2</v>
      </c>
      <c r="E17">
        <v>5.4552306392494599E-3</v>
      </c>
      <c r="F17">
        <v>8.4287324387973803E-2</v>
      </c>
      <c r="G17">
        <v>-1.65318251741264E-4</v>
      </c>
      <c r="H17">
        <v>-7.5945871306269203E-2</v>
      </c>
      <c r="I17">
        <v>3.8272816486751599E-2</v>
      </c>
      <c r="J17">
        <v>5.3050507453989502E-2</v>
      </c>
      <c r="K17">
        <v>-3.0902961125698201E-2</v>
      </c>
      <c r="L17">
        <v>-2.6524442170452099E-2</v>
      </c>
      <c r="M17">
        <v>1.9910830977111701E-2</v>
      </c>
      <c r="N17">
        <v>8.2055582175371497E-2</v>
      </c>
      <c r="O17">
        <v>2.6229946014001599E-2</v>
      </c>
    </row>
    <row r="18" spans="1:15" x14ac:dyDescent="0.25">
      <c r="A18" s="2">
        <v>33753</v>
      </c>
      <c r="B18">
        <v>8.5352609020228308E-3</v>
      </c>
      <c r="C18">
        <v>1.15744495669419E-2</v>
      </c>
      <c r="D18">
        <v>-2.45727079124147E-3</v>
      </c>
      <c r="E18">
        <v>3.8251465223055503E-2</v>
      </c>
      <c r="F18">
        <v>0.14045618247298899</v>
      </c>
      <c r="G18">
        <v>-1.2023670582018101E-2</v>
      </c>
      <c r="H18">
        <v>4.95118549511862E-2</v>
      </c>
      <c r="I18">
        <v>1.7700635848083599E-2</v>
      </c>
      <c r="J18">
        <v>4.9036820555082898E-2</v>
      </c>
      <c r="K18">
        <v>4.1880972988088003E-2</v>
      </c>
      <c r="L18">
        <v>3.97289055160088E-2</v>
      </c>
      <c r="M18">
        <v>2.12547429148764E-2</v>
      </c>
      <c r="N18">
        <v>1.6089154581349699E-2</v>
      </c>
      <c r="O18">
        <v>2.4165365454731401E-4</v>
      </c>
    </row>
    <row r="19" spans="1:15" x14ac:dyDescent="0.25">
      <c r="A19" s="2">
        <v>33785</v>
      </c>
      <c r="B19">
        <v>-2.4262088367955299E-2</v>
      </c>
      <c r="C19">
        <v>5.4635119216808201E-3</v>
      </c>
      <c r="D19">
        <v>-6.3608495730238496E-2</v>
      </c>
      <c r="E19">
        <v>-3.3115763977036E-2</v>
      </c>
      <c r="F19">
        <v>-8.6315789473683201E-3</v>
      </c>
      <c r="G19">
        <v>-9.8611643494380105E-2</v>
      </c>
      <c r="H19">
        <v>-0.109254864736592</v>
      </c>
      <c r="I19">
        <v>-5.2178318135764901E-2</v>
      </c>
      <c r="J19">
        <v>-3.3919569640981202E-2</v>
      </c>
      <c r="K19">
        <v>-9.9260500349345901E-2</v>
      </c>
      <c r="L19">
        <v>-7.8554020261604199E-2</v>
      </c>
      <c r="M19">
        <v>-3.04450578902065E-2</v>
      </c>
      <c r="N19">
        <v>-7.7392409660431899E-2</v>
      </c>
      <c r="O19">
        <v>-1.4830232860673901E-2</v>
      </c>
    </row>
    <row r="20" spans="1:15" x14ac:dyDescent="0.25">
      <c r="A20" s="2">
        <v>33816</v>
      </c>
      <c r="B20">
        <v>-2.35311807032406E-2</v>
      </c>
      <c r="C20">
        <v>1.7614351984601699E-2</v>
      </c>
      <c r="D20">
        <v>-7.8101251023032794E-2</v>
      </c>
      <c r="E20">
        <v>-9.1365392316563598E-2</v>
      </c>
      <c r="F20">
        <v>-5.0753875557442901E-2</v>
      </c>
      <c r="G20">
        <v>-0.13104842796410299</v>
      </c>
      <c r="H20">
        <v>-2.6534526854220999E-2</v>
      </c>
      <c r="I20">
        <v>-5.3358275432032497E-2</v>
      </c>
      <c r="J20">
        <v>-5.9598013913823703E-2</v>
      </c>
      <c r="K20">
        <v>-0.103674387019266</v>
      </c>
      <c r="L20">
        <v>-5.4456387632407101E-2</v>
      </c>
      <c r="M20">
        <v>-3.90726720436195E-2</v>
      </c>
      <c r="N20">
        <v>-5.14485907731074E-2</v>
      </c>
      <c r="O20">
        <v>3.5181377449963601E-2</v>
      </c>
    </row>
    <row r="21" spans="1:15" x14ac:dyDescent="0.25">
      <c r="A21" s="2">
        <v>33847</v>
      </c>
      <c r="B21">
        <v>-4.9384310434145498E-2</v>
      </c>
      <c r="C21">
        <v>-1.8842835189935798E-2</v>
      </c>
      <c r="D21">
        <v>-4.9778059606848397E-2</v>
      </c>
      <c r="E21">
        <v>-5.8245767513992498E-2</v>
      </c>
      <c r="F21">
        <v>-4.6756152125279997E-2</v>
      </c>
      <c r="G21">
        <v>-3.4197601994106E-2</v>
      </c>
      <c r="H21">
        <v>0.14690749863163599</v>
      </c>
      <c r="I21">
        <v>-3.9710172202879201E-2</v>
      </c>
      <c r="J21">
        <v>-7.6310706110877993E-2</v>
      </c>
      <c r="K21">
        <v>-3.7692394113021298E-2</v>
      </c>
      <c r="L21">
        <v>-8.3306485786027298E-2</v>
      </c>
      <c r="M21">
        <v>-3.64035065487609E-2</v>
      </c>
      <c r="N21">
        <v>-4.1830933311200497E-2</v>
      </c>
      <c r="O21">
        <v>-2.3015525912967301E-2</v>
      </c>
    </row>
    <row r="22" spans="1:15" x14ac:dyDescent="0.25">
      <c r="A22" s="2">
        <v>33877</v>
      </c>
      <c r="B22">
        <v>-4.5800846093601903E-2</v>
      </c>
      <c r="C22">
        <v>-4.0574997756439198E-2</v>
      </c>
      <c r="D22">
        <v>7.3473473473473397E-2</v>
      </c>
      <c r="E22">
        <v>-4.7298343396810799E-2</v>
      </c>
      <c r="F22">
        <v>-1.40812015958691E-2</v>
      </c>
      <c r="G22">
        <v>-7.8172867945271701E-2</v>
      </c>
      <c r="H22">
        <v>-7.0249117113677498E-2</v>
      </c>
      <c r="I22">
        <v>2.7241548260656698E-2</v>
      </c>
      <c r="J22">
        <v>-3.8375415317763902E-2</v>
      </c>
      <c r="K22">
        <v>-6.3043605160235605E-2</v>
      </c>
      <c r="L22">
        <v>-9.5500359736940404E-2</v>
      </c>
      <c r="M22">
        <v>5.2571561461690397E-2</v>
      </c>
      <c r="N22">
        <v>0.110268959244663</v>
      </c>
      <c r="O22">
        <v>1.00348796000973E-2</v>
      </c>
    </row>
    <row r="23" spans="1:15" x14ac:dyDescent="0.25">
      <c r="A23" s="2">
        <v>33907</v>
      </c>
      <c r="B23">
        <v>-3.6140495053769602E-2</v>
      </c>
      <c r="C23">
        <v>1.84758249116646E-2</v>
      </c>
      <c r="D23">
        <v>-8.3923908989176291E-3</v>
      </c>
      <c r="E23">
        <v>1.54051279020808E-2</v>
      </c>
      <c r="F23">
        <v>0.14044275172578</v>
      </c>
      <c r="G23">
        <v>0.22012905861750601</v>
      </c>
      <c r="H23">
        <v>-2.2892926804229299E-2</v>
      </c>
      <c r="I23">
        <v>-5.0271868739864403E-2</v>
      </c>
      <c r="J23">
        <v>3.7391952631236097E-2</v>
      </c>
      <c r="K23">
        <v>5.1710173820945601E-2</v>
      </c>
      <c r="L23">
        <v>2.5046729114700302E-2</v>
      </c>
      <c r="M23">
        <v>2.4140405900423502E-3</v>
      </c>
      <c r="N23">
        <v>2.71113711722255E-2</v>
      </c>
      <c r="O23">
        <v>-1.31114845524583E-3</v>
      </c>
    </row>
    <row r="24" spans="1:15" x14ac:dyDescent="0.25">
      <c r="A24" s="2">
        <v>33938</v>
      </c>
      <c r="B24">
        <v>1.6900060799531502E-2</v>
      </c>
      <c r="C24">
        <v>-2.1611135515496298E-2</v>
      </c>
      <c r="D24">
        <v>1.8932982258165601E-2</v>
      </c>
      <c r="E24">
        <v>2.5065017732109E-2</v>
      </c>
      <c r="F24">
        <v>-6.9922771863911604E-2</v>
      </c>
      <c r="G24">
        <v>-1.6951119145715801E-2</v>
      </c>
      <c r="H24">
        <v>3.6772431183021301E-2</v>
      </c>
      <c r="I24">
        <v>9.8433105664927894E-3</v>
      </c>
      <c r="J24">
        <v>8.8326421249540696E-2</v>
      </c>
      <c r="K24">
        <v>0.124044784076773</v>
      </c>
      <c r="L24">
        <v>0.248963737791979</v>
      </c>
      <c r="M24">
        <v>3.20805066702157E-3</v>
      </c>
      <c r="N24">
        <v>3.9080896315989197E-2</v>
      </c>
      <c r="O24">
        <v>3.1471893491124898E-2</v>
      </c>
    </row>
    <row r="25" spans="1:15" x14ac:dyDescent="0.25">
      <c r="A25" s="2">
        <v>33969</v>
      </c>
      <c r="B25">
        <v>7.3440749101669298E-2</v>
      </c>
      <c r="C25">
        <v>1.01717173538751E-2</v>
      </c>
      <c r="D25">
        <v>2.39340429459181E-2</v>
      </c>
      <c r="E25">
        <v>-1.0783631873279E-2</v>
      </c>
      <c r="F25">
        <v>-3.7926391382405701E-2</v>
      </c>
      <c r="G25">
        <v>2.9311774143260499E-2</v>
      </c>
      <c r="H25">
        <v>-1.96595054722335E-2</v>
      </c>
      <c r="I25">
        <v>1.7207081758504401E-2</v>
      </c>
      <c r="J25">
        <v>3.4293278434616201E-2</v>
      </c>
      <c r="K25">
        <v>-2.5296442687747799E-3</v>
      </c>
      <c r="L25">
        <v>1.4553686023910601E-2</v>
      </c>
      <c r="M25">
        <v>7.7976409824173795E-2</v>
      </c>
      <c r="N25">
        <v>1.6447969589531701E-2</v>
      </c>
      <c r="O25">
        <v>1.4018859130185499E-2</v>
      </c>
    </row>
    <row r="26" spans="1:15" x14ac:dyDescent="0.25">
      <c r="A26" s="2">
        <v>33998</v>
      </c>
      <c r="B26">
        <v>-2.22178677319229E-2</v>
      </c>
      <c r="C26">
        <v>-2.0581025427295899E-2</v>
      </c>
      <c r="D26">
        <v>-5.3899771662059601E-2</v>
      </c>
      <c r="E26">
        <v>1.2095689386139899E-2</v>
      </c>
      <c r="F26">
        <v>4.5719617448099402E-2</v>
      </c>
      <c r="G26">
        <v>9.9309801461940697E-2</v>
      </c>
      <c r="H26">
        <v>-2.9977258631380698E-3</v>
      </c>
      <c r="I26">
        <v>1.6133763567028201E-2</v>
      </c>
      <c r="J26">
        <v>2.4786499290121701E-2</v>
      </c>
      <c r="K26">
        <v>7.3017382575156803E-2</v>
      </c>
      <c r="L26">
        <v>-5.4029923396010301E-2</v>
      </c>
      <c r="M26">
        <v>3.7729869926232998E-3</v>
      </c>
      <c r="N26">
        <v>-1.43119134093279E-2</v>
      </c>
      <c r="O26">
        <v>1.3789689555194799E-3</v>
      </c>
    </row>
    <row r="27" spans="1:15" x14ac:dyDescent="0.25">
      <c r="A27" s="2">
        <v>34026</v>
      </c>
      <c r="B27">
        <v>5.1506012929463101E-2</v>
      </c>
      <c r="C27">
        <v>4.16075491400918E-2</v>
      </c>
      <c r="D27">
        <v>0.10974912670688999</v>
      </c>
      <c r="E27">
        <v>6.1949537301213303E-2</v>
      </c>
      <c r="F27">
        <v>0.114209234887352</v>
      </c>
      <c r="G27">
        <v>6.5810478618719304E-2</v>
      </c>
      <c r="H27">
        <v>-1.30637636080873E-2</v>
      </c>
      <c r="I27">
        <v>4.7151655119322997E-2</v>
      </c>
      <c r="J27">
        <v>1.80730157781714E-2</v>
      </c>
      <c r="K27">
        <v>2.2059185582746301E-2</v>
      </c>
      <c r="L27">
        <v>0.108734694654914</v>
      </c>
      <c r="M27">
        <v>9.5892786257560907E-3</v>
      </c>
      <c r="N27">
        <v>2.01743825471528E-2</v>
      </c>
      <c r="O27">
        <v>1.24289396560855E-2</v>
      </c>
    </row>
    <row r="28" spans="1:15" x14ac:dyDescent="0.25">
      <c r="A28" s="2">
        <v>34059</v>
      </c>
      <c r="B28">
        <v>3.4643359272138498E-2</v>
      </c>
      <c r="C28">
        <v>3.3421428281580103E-2</v>
      </c>
      <c r="D28">
        <v>9.2142162193100691E-3</v>
      </c>
      <c r="E28">
        <v>-1.06298476777874E-2</v>
      </c>
      <c r="F28">
        <v>-1.8018018018017799E-3</v>
      </c>
      <c r="G28">
        <v>-8.7401474677149801E-2</v>
      </c>
      <c r="H28">
        <v>0.112301712364744</v>
      </c>
      <c r="I28">
        <v>3.1428046315015598E-2</v>
      </c>
      <c r="J28">
        <v>5.3226188289472497E-3</v>
      </c>
      <c r="K28">
        <v>8.1900081900076992E-3</v>
      </c>
      <c r="L28">
        <v>-2.1138542104369301E-2</v>
      </c>
      <c r="M28">
        <v>4.2316309298447999E-2</v>
      </c>
      <c r="N28">
        <v>9.2976684308365698E-4</v>
      </c>
      <c r="O28">
        <v>1.88156105046553E-2</v>
      </c>
    </row>
    <row r="29" spans="1:15" x14ac:dyDescent="0.25">
      <c r="A29" s="2">
        <v>34089</v>
      </c>
      <c r="B29">
        <v>4.9861261185124598E-3</v>
      </c>
      <c r="C29">
        <v>5.6691734436630503E-2</v>
      </c>
      <c r="D29">
        <v>-5.5858001587841703E-2</v>
      </c>
      <c r="E29">
        <v>-3.45024169907878E-2</v>
      </c>
      <c r="F29">
        <v>7.2001604492579294E-2</v>
      </c>
      <c r="G29">
        <v>0.12672750880120701</v>
      </c>
      <c r="H29">
        <v>0.12854174537211999</v>
      </c>
      <c r="I29">
        <v>-1.48788310762653E-2</v>
      </c>
      <c r="J29">
        <v>6.7962188982282803E-2</v>
      </c>
      <c r="K29">
        <v>4.53959000334536E-3</v>
      </c>
      <c r="L29">
        <v>2.15269577792923E-2</v>
      </c>
      <c r="M29">
        <v>-2.6986530198694701E-2</v>
      </c>
      <c r="N29">
        <v>-2.8260092890317699E-2</v>
      </c>
      <c r="O29">
        <v>-3.08258451005563E-2</v>
      </c>
    </row>
    <row r="30" spans="1:15" x14ac:dyDescent="0.25">
      <c r="A30" s="2">
        <v>34120</v>
      </c>
      <c r="B30">
        <v>2.9869482231767601E-2</v>
      </c>
      <c r="C30">
        <v>1.81551653110563E-2</v>
      </c>
      <c r="D30">
        <v>-3.4957054477746802E-2</v>
      </c>
      <c r="E30">
        <v>-5.1919011931584897E-3</v>
      </c>
      <c r="F30">
        <v>7.3152478952292405E-2</v>
      </c>
      <c r="G30">
        <v>1.5976884839147699E-2</v>
      </c>
      <c r="H30">
        <v>3.68231651184181E-3</v>
      </c>
      <c r="I30">
        <v>-9.1344849416659102E-3</v>
      </c>
      <c r="J30">
        <v>5.9662501435133498E-2</v>
      </c>
      <c r="K30">
        <v>3.9530016173533203E-2</v>
      </c>
      <c r="L30">
        <v>4.1545039822176402E-2</v>
      </c>
      <c r="M30">
        <v>6.9562917559301995E-2</v>
      </c>
      <c r="N30">
        <v>9.5591749696677403E-3</v>
      </c>
      <c r="O30">
        <v>2.6102006216445699E-2</v>
      </c>
    </row>
    <row r="31" spans="1:15" x14ac:dyDescent="0.25">
      <c r="A31" s="2">
        <v>34150</v>
      </c>
      <c r="B31">
        <v>-4.29063040091826E-4</v>
      </c>
      <c r="C31">
        <v>6.0819480587004397E-3</v>
      </c>
      <c r="D31">
        <v>5.9563079604157999E-2</v>
      </c>
      <c r="E31">
        <v>3.8626202459180602E-2</v>
      </c>
      <c r="F31">
        <v>-2.6499302649930501E-2</v>
      </c>
      <c r="G31">
        <v>1.23821952443064E-2</v>
      </c>
      <c r="H31">
        <v>-3.1518385725006003E-2</v>
      </c>
      <c r="I31">
        <v>4.8284045271996999E-2</v>
      </c>
      <c r="J31">
        <v>-3.0217127755461402E-2</v>
      </c>
      <c r="K31">
        <v>2.2880153754629702E-3</v>
      </c>
      <c r="L31">
        <v>-1.6822273590419799E-2</v>
      </c>
      <c r="M31">
        <v>5.1063409212707397E-2</v>
      </c>
      <c r="N31">
        <v>1.8573145416803698E-2</v>
      </c>
      <c r="O31">
        <v>3.2701111837840603E-4</v>
      </c>
    </row>
    <row r="32" spans="1:15" x14ac:dyDescent="0.25">
      <c r="A32" s="2">
        <v>34180</v>
      </c>
      <c r="B32">
        <v>5.5626250295987702E-2</v>
      </c>
      <c r="C32">
        <v>-1.60904434880871E-3</v>
      </c>
      <c r="D32">
        <v>6.4555921052631596E-2</v>
      </c>
      <c r="E32">
        <v>7.0869416725560394E-2</v>
      </c>
      <c r="F32">
        <v>-1.84455587392552E-2</v>
      </c>
      <c r="G32">
        <v>7.1670703010297904E-2</v>
      </c>
      <c r="H32">
        <v>4.9074472664657698E-2</v>
      </c>
      <c r="I32">
        <v>4.0313452329124901E-2</v>
      </c>
      <c r="J32">
        <v>-1.8330369568146901E-3</v>
      </c>
      <c r="K32">
        <v>5.50152947084879E-2</v>
      </c>
      <c r="L32">
        <v>8.3223566652378803E-2</v>
      </c>
      <c r="M32">
        <v>6.1672321139583097E-3</v>
      </c>
      <c r="N32">
        <v>9.2602524223248696E-3</v>
      </c>
      <c r="O32">
        <v>-6.6413172519397302E-3</v>
      </c>
    </row>
    <row r="33" spans="1:15" x14ac:dyDescent="0.25">
      <c r="A33" s="2">
        <v>34212</v>
      </c>
      <c r="B33">
        <v>6.4635359696406894E-2</v>
      </c>
      <c r="C33">
        <v>3.0733871464559699E-2</v>
      </c>
      <c r="D33">
        <v>4.73983336092259E-2</v>
      </c>
      <c r="E33">
        <v>4.9089789538500503E-2</v>
      </c>
      <c r="F33">
        <v>7.2796934865900095E-2</v>
      </c>
      <c r="G33">
        <v>0.100332094299249</v>
      </c>
      <c r="H33">
        <v>1.4361920393927601E-2</v>
      </c>
      <c r="I33">
        <v>8.16036156678943E-2</v>
      </c>
      <c r="J33">
        <v>0.131978961614485</v>
      </c>
      <c r="K33">
        <v>9.3906872078933099E-2</v>
      </c>
      <c r="L33">
        <v>5.0629292512763401E-2</v>
      </c>
      <c r="M33">
        <v>3.30591300240251E-2</v>
      </c>
      <c r="N33">
        <v>5.5370554059798897E-2</v>
      </c>
      <c r="O33">
        <v>3.4034814237464503E-2</v>
      </c>
    </row>
    <row r="34" spans="1:15" x14ac:dyDescent="0.25">
      <c r="A34" s="2">
        <v>34242</v>
      </c>
      <c r="B34">
        <v>-2.0930066941194501E-2</v>
      </c>
      <c r="C34">
        <v>-3.9672560646369301E-2</v>
      </c>
      <c r="D34">
        <v>-5.0942998630281303E-2</v>
      </c>
      <c r="E34">
        <v>-1.4658475578738899E-2</v>
      </c>
      <c r="F34">
        <v>2.3469387755102E-2</v>
      </c>
      <c r="G34">
        <v>-6.8906703390988797E-2</v>
      </c>
      <c r="H34">
        <v>-4.1100323624595397E-2</v>
      </c>
      <c r="I34">
        <v>-4.49586009440529E-2</v>
      </c>
      <c r="J34">
        <v>2.7767588127472199E-2</v>
      </c>
      <c r="K34">
        <v>-5.5265448215840202E-2</v>
      </c>
      <c r="L34">
        <v>1.7564058751323702E-2</v>
      </c>
      <c r="M34">
        <v>-1.09133529887523E-2</v>
      </c>
      <c r="N34">
        <v>-2.5242522909603601E-2</v>
      </c>
      <c r="O34">
        <v>-1.02345058626467E-2</v>
      </c>
    </row>
    <row r="35" spans="1:15" x14ac:dyDescent="0.25">
      <c r="A35" s="2">
        <v>34271</v>
      </c>
      <c r="B35">
        <v>8.1618550212367399E-2</v>
      </c>
      <c r="C35">
        <v>7.3588435632205601E-2</v>
      </c>
      <c r="D35">
        <v>2.1926172633916201E-2</v>
      </c>
      <c r="E35">
        <v>7.8754036064161898E-2</v>
      </c>
      <c r="F35">
        <v>0.25207710202725198</v>
      </c>
      <c r="G35">
        <v>-4.3523206313521003E-2</v>
      </c>
      <c r="H35">
        <v>3.1218359770501798E-3</v>
      </c>
      <c r="I35">
        <v>8.7749149246475297E-2</v>
      </c>
      <c r="J35">
        <v>8.5934131745540002E-2</v>
      </c>
      <c r="K35">
        <v>7.7258071270046802E-2</v>
      </c>
      <c r="L35">
        <v>7.3885543714704599E-2</v>
      </c>
      <c r="M35">
        <v>9.7100518868656005E-2</v>
      </c>
      <c r="N35">
        <v>4.35621061331306E-2</v>
      </c>
      <c r="O35">
        <v>1.8937534904973598E-2</v>
      </c>
    </row>
    <row r="36" spans="1:15" x14ac:dyDescent="0.25">
      <c r="A36" s="2">
        <v>34303</v>
      </c>
      <c r="B36">
        <v>-5.8455769164929998E-2</v>
      </c>
      <c r="C36">
        <v>-1.20899724381839E-2</v>
      </c>
      <c r="D36">
        <v>-4.1716458446496199E-2</v>
      </c>
      <c r="E36">
        <v>-8.64524752082718E-3</v>
      </c>
      <c r="F36">
        <v>-3.3709356337093398E-2</v>
      </c>
      <c r="G36">
        <v>-8.5516346861101503E-2</v>
      </c>
      <c r="H36">
        <v>-0.16006392463621799</v>
      </c>
      <c r="I36">
        <v>-1.41527001862207E-3</v>
      </c>
      <c r="J36">
        <v>-3.24134486486383E-2</v>
      </c>
      <c r="K36">
        <v>-6.0483557490476701E-2</v>
      </c>
      <c r="L36">
        <v>-9.6479819448111501E-2</v>
      </c>
      <c r="M36">
        <v>1.75226346842217E-3</v>
      </c>
      <c r="N36" s="1">
        <v>4.4408920985006301E-16</v>
      </c>
      <c r="O36">
        <v>-1.32540526175924E-2</v>
      </c>
    </row>
    <row r="37" spans="1:15" x14ac:dyDescent="0.25">
      <c r="A37" s="2">
        <v>34334</v>
      </c>
      <c r="B37">
        <v>8.1076154707859296E-2</v>
      </c>
      <c r="C37">
        <v>3.8558046420884597E-2</v>
      </c>
      <c r="D37">
        <v>7.4027887994557701E-2</v>
      </c>
      <c r="E37">
        <v>8.7646284230581198E-2</v>
      </c>
      <c r="F37">
        <v>0.29309160829556402</v>
      </c>
      <c r="G37">
        <v>0.12941537237265699</v>
      </c>
      <c r="H37">
        <v>3.8453835369516999E-2</v>
      </c>
      <c r="I37">
        <v>7.96658212740569E-2</v>
      </c>
      <c r="J37">
        <v>0.188376530370472</v>
      </c>
      <c r="K37">
        <v>9.3338849813818806E-2</v>
      </c>
      <c r="L37">
        <v>8.1179068538957497E-2</v>
      </c>
      <c r="M37">
        <v>7.5996363027238903E-2</v>
      </c>
      <c r="N37">
        <v>6.87697993664209E-2</v>
      </c>
      <c r="O37">
        <v>8.8873926948318492E-3</v>
      </c>
    </row>
    <row r="38" spans="1:15" x14ac:dyDescent="0.25">
      <c r="A38" s="2">
        <v>34365</v>
      </c>
      <c r="B38">
        <v>5.8127803734208797E-2</v>
      </c>
      <c r="C38">
        <v>6.0055689155545301E-2</v>
      </c>
      <c r="D38">
        <v>2.20603757652518E-2</v>
      </c>
      <c r="E38">
        <v>-2.41745081715358E-2</v>
      </c>
      <c r="F38">
        <v>-3.18640467339356E-2</v>
      </c>
      <c r="G38">
        <v>8.6170010311115805E-2</v>
      </c>
      <c r="H38">
        <v>7.0973963355834599E-2</v>
      </c>
      <c r="I38">
        <v>4.6773524941274E-2</v>
      </c>
      <c r="J38">
        <v>-5.0359484073782899E-2</v>
      </c>
      <c r="K38">
        <v>0.106826610156664</v>
      </c>
      <c r="L38">
        <v>0.104584024784631</v>
      </c>
      <c r="M38">
        <v>7.1096060095545699E-2</v>
      </c>
      <c r="N38">
        <v>1.8093120908979202E-2</v>
      </c>
      <c r="O38">
        <v>3.1582635389902497E-2</v>
      </c>
    </row>
    <row r="39" spans="1:15" x14ac:dyDescent="0.25">
      <c r="A39" s="2">
        <v>34393</v>
      </c>
      <c r="B39">
        <v>-6.1022204546464502E-2</v>
      </c>
      <c r="C39">
        <v>-3.41360940903652E-2</v>
      </c>
      <c r="D39">
        <v>-4.52339151089537E-2</v>
      </c>
      <c r="E39">
        <v>-5.47302243465531E-2</v>
      </c>
      <c r="F39">
        <v>-0.101042238069117</v>
      </c>
      <c r="G39">
        <v>-3.1630629223869597E-2</v>
      </c>
      <c r="H39">
        <v>7.2123176661263999E-2</v>
      </c>
      <c r="I39">
        <v>-4.1845422744373001E-2</v>
      </c>
      <c r="J39">
        <v>-3.22045173201723E-2</v>
      </c>
      <c r="K39">
        <v>-5.9660159321686002E-2</v>
      </c>
      <c r="L39">
        <v>-3.8419120402763698E-2</v>
      </c>
      <c r="M39">
        <v>-9.4279264098739907E-2</v>
      </c>
      <c r="N39">
        <v>-4.84320980166194E-2</v>
      </c>
      <c r="O39">
        <v>-3.2281541621516502E-2</v>
      </c>
    </row>
    <row r="40" spans="1:15" x14ac:dyDescent="0.25">
      <c r="A40" s="2">
        <v>34424</v>
      </c>
      <c r="B40">
        <v>-6.0982864085726202E-2</v>
      </c>
      <c r="C40">
        <v>-2.8004913328783899E-2</v>
      </c>
      <c r="D40">
        <v>-7.7068685776095103E-2</v>
      </c>
      <c r="E40">
        <v>1.9844433309037499E-2</v>
      </c>
      <c r="F40">
        <v>-0.14205516231388801</v>
      </c>
      <c r="G40">
        <v>0.117980109677165</v>
      </c>
      <c r="H40">
        <v>-5.8704963466868001E-2</v>
      </c>
      <c r="I40">
        <v>-4.8701522353103197E-2</v>
      </c>
      <c r="J40">
        <v>-0.123546798014328</v>
      </c>
      <c r="K40">
        <v>-7.3916521233275495E-2</v>
      </c>
      <c r="L40">
        <v>-8.9876118315765599E-2</v>
      </c>
      <c r="M40">
        <v>-3.5371864315646998E-2</v>
      </c>
      <c r="N40">
        <v>-7.9038786372183395E-2</v>
      </c>
      <c r="O40">
        <v>-4.4271747305089398E-2</v>
      </c>
    </row>
    <row r="41" spans="1:15" x14ac:dyDescent="0.25">
      <c r="A41" s="2">
        <v>34453</v>
      </c>
      <c r="B41">
        <v>9.5208245758058307E-3</v>
      </c>
      <c r="C41">
        <v>-1.53232520165378E-2</v>
      </c>
      <c r="D41">
        <v>4.2953413419279503E-2</v>
      </c>
      <c r="E41">
        <v>4.4835037213639198E-2</v>
      </c>
      <c r="F41">
        <v>-4.9786628733990996E-3</v>
      </c>
      <c r="G41">
        <v>8.1504043974666998E-2</v>
      </c>
      <c r="H41">
        <v>3.1406138472518802E-2</v>
      </c>
      <c r="I41">
        <v>2.6502534395366199E-2</v>
      </c>
      <c r="J41">
        <v>0.12795469132488499</v>
      </c>
      <c r="K41">
        <v>1.51937497546231E-2</v>
      </c>
      <c r="L41">
        <v>5.4947344526960998E-2</v>
      </c>
      <c r="M41">
        <v>-2.0189300050673799E-2</v>
      </c>
      <c r="N41">
        <v>2.34626431809528E-2</v>
      </c>
      <c r="O41">
        <v>8.0439268352390202E-3</v>
      </c>
    </row>
    <row r="42" spans="1:15" x14ac:dyDescent="0.25">
      <c r="A42" s="2">
        <v>34485</v>
      </c>
      <c r="B42">
        <v>8.8387916535423994E-3</v>
      </c>
      <c r="C42">
        <v>1.7552214800813402E-2</v>
      </c>
      <c r="D42">
        <v>-6.5400606809754097E-2</v>
      </c>
      <c r="E42">
        <v>-5.6182567292430902E-2</v>
      </c>
      <c r="F42">
        <v>7.60543245175129E-2</v>
      </c>
      <c r="G42">
        <v>-8.2919784643995201E-2</v>
      </c>
      <c r="H42">
        <v>4.7318339100346697E-2</v>
      </c>
      <c r="I42">
        <v>-2.3560948081264101E-2</v>
      </c>
      <c r="J42">
        <v>-1.0659760439151299E-2</v>
      </c>
      <c r="K42">
        <v>-1.50437002088325E-2</v>
      </c>
      <c r="L42">
        <v>2.0699454683155202E-3</v>
      </c>
      <c r="M42">
        <v>6.8368853314360099E-4</v>
      </c>
      <c r="N42">
        <v>-5.7311918850380103E-2</v>
      </c>
      <c r="O42">
        <v>1.29930957915558E-2</v>
      </c>
    </row>
    <row r="43" spans="1:15" x14ac:dyDescent="0.25">
      <c r="A43" s="2">
        <v>34515</v>
      </c>
      <c r="B43">
        <v>-4.3858769463029801E-2</v>
      </c>
      <c r="C43">
        <v>-6.9980979878576502E-2</v>
      </c>
      <c r="D43">
        <v>-6.5588553564987495E-2</v>
      </c>
      <c r="E43">
        <v>-5.1243506447548701E-2</v>
      </c>
      <c r="F43">
        <v>-0.101634117178159</v>
      </c>
      <c r="G43">
        <v>-7.8025535987167993E-2</v>
      </c>
      <c r="H43">
        <v>-2.3953084992153202E-3</v>
      </c>
      <c r="I43">
        <v>-4.9559312238116097E-2</v>
      </c>
      <c r="J43">
        <v>-4.7519935873425602E-2</v>
      </c>
      <c r="K43">
        <v>-0.103537633986415</v>
      </c>
      <c r="L43">
        <v>-7.3339373818544898E-2</v>
      </c>
      <c r="M43">
        <v>-3.1716346596159503E-2</v>
      </c>
      <c r="N43">
        <v>-1.7575322812051299E-2</v>
      </c>
      <c r="O43">
        <v>-2.80332220224335E-2</v>
      </c>
    </row>
    <row r="44" spans="1:15" x14ac:dyDescent="0.25">
      <c r="A44" s="2">
        <v>34544</v>
      </c>
      <c r="B44">
        <v>3.4222142630837303E-2</v>
      </c>
      <c r="C44">
        <v>3.9296797023920901E-2</v>
      </c>
      <c r="D44">
        <v>0.107894228913337</v>
      </c>
      <c r="E44">
        <v>5.7932051060173302E-2</v>
      </c>
      <c r="F44">
        <v>9.1984619934930095E-2</v>
      </c>
      <c r="G44">
        <v>4.0573480618508503E-2</v>
      </c>
      <c r="H44">
        <v>-2.2023513826792102E-2</v>
      </c>
      <c r="I44">
        <v>6.2557008209181503E-2</v>
      </c>
      <c r="J44">
        <v>2.2515740328311801E-2</v>
      </c>
      <c r="K44">
        <v>6.9858093903293603E-2</v>
      </c>
      <c r="L44">
        <v>6.4943525555273898E-2</v>
      </c>
      <c r="M44">
        <v>-2.2646128550239501E-2</v>
      </c>
      <c r="N44">
        <v>6.0277473530485598E-2</v>
      </c>
      <c r="O44">
        <v>3.1114556538286198E-2</v>
      </c>
    </row>
    <row r="45" spans="1:15" x14ac:dyDescent="0.25">
      <c r="A45" s="2">
        <v>34577</v>
      </c>
      <c r="B45">
        <v>2.6438103726281099E-2</v>
      </c>
      <c r="C45">
        <v>4.5600733316827798E-2</v>
      </c>
      <c r="D45">
        <v>-8.1881533101045793E-3</v>
      </c>
      <c r="E45">
        <v>2.4493088402449199E-2</v>
      </c>
      <c r="F45">
        <v>4.9972914409533997E-2</v>
      </c>
      <c r="G45">
        <v>-3.1913422552583899E-2</v>
      </c>
      <c r="H45">
        <v>-4.23298340670486E-3</v>
      </c>
      <c r="I45">
        <v>2.7326704342227601E-2</v>
      </c>
      <c r="J45">
        <v>4.03716749277463E-2</v>
      </c>
      <c r="K45">
        <v>-2.35395259344169E-2</v>
      </c>
      <c r="L45">
        <v>-1.8154708141061601E-3</v>
      </c>
      <c r="M45">
        <v>2.1854795876840898E-2</v>
      </c>
      <c r="N45">
        <v>5.4302537791399E-2</v>
      </c>
      <c r="O45">
        <v>3.3131706650263201E-2</v>
      </c>
    </row>
    <row r="46" spans="1:15" x14ac:dyDescent="0.25">
      <c r="A46" s="2">
        <v>34607</v>
      </c>
      <c r="B46">
        <v>-4.5898386617668901E-2</v>
      </c>
      <c r="C46">
        <v>-2.76356633756591E-3</v>
      </c>
      <c r="D46">
        <v>-9.9771649393992995E-2</v>
      </c>
      <c r="E46">
        <v>-0.10063237646359199</v>
      </c>
      <c r="F46">
        <v>-5.5075454662710903E-2</v>
      </c>
      <c r="G46">
        <v>-1.9734393042978401E-2</v>
      </c>
      <c r="H46">
        <v>-4.2594796803264903E-2</v>
      </c>
      <c r="I46">
        <v>-4.4495508669312997E-2</v>
      </c>
      <c r="J46">
        <v>2.5179547527094399E-2</v>
      </c>
      <c r="K46">
        <v>-4.8759013919167898E-2</v>
      </c>
      <c r="L46">
        <v>-3.4667797871520502E-2</v>
      </c>
      <c r="M46">
        <v>-4.5217933328269101E-2</v>
      </c>
      <c r="N46">
        <v>-7.1003984584231405E-2</v>
      </c>
      <c r="O46">
        <v>-2.7272877627640101E-2</v>
      </c>
    </row>
    <row r="47" spans="1:15" x14ac:dyDescent="0.25">
      <c r="A47" s="2">
        <v>34638</v>
      </c>
      <c r="B47">
        <v>6.4259021844699201E-3</v>
      </c>
      <c r="C47">
        <v>-1.6791804049828302E-2</v>
      </c>
      <c r="D47">
        <v>7.9999999999993392E-3</v>
      </c>
      <c r="E47">
        <v>3.1532386433206203E-2</v>
      </c>
      <c r="F47">
        <v>2.0611520611520499E-2</v>
      </c>
      <c r="G47">
        <v>-6.5011057659652496E-2</v>
      </c>
      <c r="H47">
        <v>7.6369771778708202E-3</v>
      </c>
      <c r="I47">
        <v>2.54336102608952E-2</v>
      </c>
      <c r="J47">
        <v>5.22758708377251E-2</v>
      </c>
      <c r="K47">
        <v>8.6826215346646994E-3</v>
      </c>
      <c r="L47">
        <v>4.9453368283918699E-2</v>
      </c>
      <c r="M47">
        <v>-1.4006475308681701E-2</v>
      </c>
      <c r="N47">
        <v>2.2008156377443199E-2</v>
      </c>
      <c r="O47">
        <v>1.9859217193185699E-2</v>
      </c>
    </row>
    <row r="48" spans="1:15" x14ac:dyDescent="0.25">
      <c r="A48" s="2">
        <v>34668</v>
      </c>
      <c r="B48">
        <v>-7.6057129437939602E-2</v>
      </c>
      <c r="C48">
        <v>-3.9398270776170301E-2</v>
      </c>
      <c r="D48">
        <v>3.2842947477094597E-2</v>
      </c>
      <c r="E48">
        <v>-1.03833747303265E-2</v>
      </c>
      <c r="F48">
        <v>-0.125852614685034</v>
      </c>
      <c r="G48">
        <v>-3.5740165258537099E-2</v>
      </c>
      <c r="H48">
        <v>-4.4064510443289101E-2</v>
      </c>
      <c r="I48">
        <v>-1.2650131476085701E-2</v>
      </c>
      <c r="J48">
        <v>-7.9240475405868996E-2</v>
      </c>
      <c r="K48">
        <v>2.69160185266097E-2</v>
      </c>
      <c r="L48">
        <v>6.3096921677723303E-3</v>
      </c>
      <c r="M48">
        <v>3.2666694628060697E-2</v>
      </c>
      <c r="N48">
        <v>-4.8159614723081202E-3</v>
      </c>
      <c r="O48">
        <v>-3.9161748524557498E-2</v>
      </c>
    </row>
    <row r="49" spans="1:15" x14ac:dyDescent="0.25">
      <c r="A49" s="2">
        <v>34698</v>
      </c>
      <c r="B49">
        <v>1.16930722248776E-2</v>
      </c>
      <c r="C49">
        <v>3.1106236133457799E-2</v>
      </c>
      <c r="D49">
        <v>-5.34141313175482E-2</v>
      </c>
      <c r="E49">
        <v>1.38928038095014E-2</v>
      </c>
      <c r="F49">
        <v>-3.4424724602203499E-2</v>
      </c>
      <c r="G49">
        <v>1.8241979604722802E-2</v>
      </c>
      <c r="H49">
        <v>1.9728957315386899E-2</v>
      </c>
      <c r="I49">
        <v>8.3495285395516206E-3</v>
      </c>
      <c r="J49">
        <v>-2.7483628958999699E-3</v>
      </c>
      <c r="K49">
        <v>-7.8121010977788896E-2</v>
      </c>
      <c r="L49">
        <v>-3.3976208617871803E-2</v>
      </c>
      <c r="M49">
        <v>9.7107757906331801E-3</v>
      </c>
      <c r="N49">
        <v>-6.22191496716185E-3</v>
      </c>
      <c r="O49">
        <v>9.3522808113415401E-3</v>
      </c>
    </row>
    <row r="50" spans="1:15" x14ac:dyDescent="0.25">
      <c r="A50" s="2">
        <v>34730</v>
      </c>
      <c r="B50">
        <v>-4.5088869015565199E-2</v>
      </c>
      <c r="C50">
        <v>-5.3381545722151903E-2</v>
      </c>
      <c r="D50">
        <v>-5.42502639915525E-2</v>
      </c>
      <c r="E50">
        <v>-3.6694615737249102E-2</v>
      </c>
      <c r="F50">
        <v>-9.5230549833624001E-2</v>
      </c>
      <c r="G50">
        <v>4.7799334742536302E-2</v>
      </c>
      <c r="H50">
        <v>-5.4063827863664898E-2</v>
      </c>
      <c r="I50">
        <v>-1.9416089656649101E-2</v>
      </c>
      <c r="J50">
        <v>-9.1892805951427098E-2</v>
      </c>
      <c r="K50">
        <v>5.2617003600110603E-3</v>
      </c>
      <c r="L50">
        <v>1.9182560028380102E-2</v>
      </c>
      <c r="M50">
        <v>-3.8030738954753597E-2</v>
      </c>
      <c r="N50">
        <v>-3.1860869565217803E-2</v>
      </c>
      <c r="O50">
        <v>2.3516468404043599E-2</v>
      </c>
    </row>
    <row r="51" spans="1:15" x14ac:dyDescent="0.25">
      <c r="A51" s="2">
        <v>34758</v>
      </c>
      <c r="B51">
        <v>4.9613502285028602E-2</v>
      </c>
      <c r="C51">
        <v>3.1792801750118303E-2</v>
      </c>
      <c r="D51">
        <v>-1.2421493370551E-2</v>
      </c>
      <c r="E51">
        <v>3.5390595257100997E-2</v>
      </c>
      <c r="F51">
        <v>0.113835376532399</v>
      </c>
      <c r="G51">
        <v>-5.9774884730418601E-2</v>
      </c>
      <c r="H51">
        <v>-8.2289974194781498E-2</v>
      </c>
      <c r="I51">
        <v>-2.54786343451963E-3</v>
      </c>
      <c r="J51">
        <v>3.88565150159055E-2</v>
      </c>
      <c r="K51">
        <v>-1.8089990817263601E-2</v>
      </c>
      <c r="L51">
        <v>-1.6441926534818099E-3</v>
      </c>
      <c r="M51">
        <v>2.2253042355029101E-2</v>
      </c>
      <c r="N51">
        <v>5.85614715815153E-3</v>
      </c>
      <c r="O51">
        <v>3.46321800470277E-2</v>
      </c>
    </row>
    <row r="52" spans="1:15" x14ac:dyDescent="0.25">
      <c r="A52" s="2">
        <v>34789</v>
      </c>
      <c r="B52">
        <v>-6.8367601461685199E-3</v>
      </c>
      <c r="C52">
        <v>4.0477960957365999E-2</v>
      </c>
      <c r="D52">
        <v>4.0912945166760903E-2</v>
      </c>
      <c r="E52">
        <v>-8.6625053745904207E-2</v>
      </c>
      <c r="F52">
        <v>3.61635220125784E-2</v>
      </c>
      <c r="G52">
        <v>-4.7171303900429798E-2</v>
      </c>
      <c r="H52">
        <v>-3.46802749427201E-2</v>
      </c>
      <c r="I52">
        <v>-4.4665012406948097E-2</v>
      </c>
      <c r="J52">
        <v>-1.9342076253721101E-3</v>
      </c>
      <c r="K52">
        <v>-3.5116431310203103E-2</v>
      </c>
      <c r="L52">
        <v>-2.8457625315532399E-2</v>
      </c>
      <c r="M52">
        <v>-3.8247217357672302E-2</v>
      </c>
      <c r="N52">
        <v>4.6612137014680102E-2</v>
      </c>
      <c r="O52">
        <v>2.407389370475E-2</v>
      </c>
    </row>
    <row r="53" spans="1:15" x14ac:dyDescent="0.25">
      <c r="A53" s="2">
        <v>34817</v>
      </c>
      <c r="B53">
        <v>7.0916983418399596E-2</v>
      </c>
      <c r="C53">
        <v>-1.6204426982108101E-2</v>
      </c>
      <c r="D53">
        <v>2.6067476749711299E-2</v>
      </c>
      <c r="E53">
        <v>4.5360396335326202E-2</v>
      </c>
      <c r="F53">
        <v>-2.6251896813353801E-2</v>
      </c>
      <c r="G53">
        <v>8.1011585129580496E-2</v>
      </c>
      <c r="H53">
        <v>2.1469414176286099E-2</v>
      </c>
      <c r="I53">
        <v>6.1038961038960601E-2</v>
      </c>
      <c r="J53">
        <v>4.2114392585030896E-3</v>
      </c>
      <c r="K53">
        <v>5.1126726435667402E-2</v>
      </c>
      <c r="L53">
        <v>7.1682124110505896E-2</v>
      </c>
      <c r="M53">
        <v>3.5773852026423497E-2</v>
      </c>
      <c r="N53">
        <v>2.05788000819054E-2</v>
      </c>
      <c r="O53">
        <v>2.4490766426250098E-2</v>
      </c>
    </row>
    <row r="54" spans="1:15" x14ac:dyDescent="0.25">
      <c r="A54" s="2">
        <v>34850</v>
      </c>
      <c r="B54">
        <v>-1.56149906148719E-2</v>
      </c>
      <c r="C54">
        <v>3.5926487697596002E-2</v>
      </c>
      <c r="D54">
        <v>1.9252398279854501E-2</v>
      </c>
      <c r="E54">
        <v>4.1420026460119899E-2</v>
      </c>
      <c r="F54">
        <v>0.132928159576126</v>
      </c>
      <c r="G54">
        <v>-2.8838481241071499E-2</v>
      </c>
      <c r="H54">
        <v>-5.9991550485847402E-2</v>
      </c>
      <c r="I54">
        <v>4.9607603139174998E-2</v>
      </c>
      <c r="J54">
        <v>9.0480238883441602E-2</v>
      </c>
      <c r="K54">
        <v>4.3199631166435999E-2</v>
      </c>
      <c r="L54">
        <v>8.4366828558235501E-3</v>
      </c>
      <c r="M54">
        <v>7.7706964147573401E-2</v>
      </c>
      <c r="N54">
        <v>3.23022905868584E-2</v>
      </c>
      <c r="O54">
        <v>3.2121305895095098E-2</v>
      </c>
    </row>
    <row r="55" spans="1:15" x14ac:dyDescent="0.25">
      <c r="A55" s="2">
        <v>34880</v>
      </c>
      <c r="B55" s="1">
        <v>-1.5963867826207502E-5</v>
      </c>
      <c r="C55">
        <v>1.7797456865587001E-2</v>
      </c>
      <c r="D55">
        <v>-3.75827599636505E-2</v>
      </c>
      <c r="E55">
        <v>-1.26800087078137E-2</v>
      </c>
      <c r="F55">
        <v>-2.99862448418158E-2</v>
      </c>
      <c r="G55">
        <v>-4.2430115598407397E-2</v>
      </c>
      <c r="H55">
        <v>-4.9325842696628798E-2</v>
      </c>
      <c r="I55">
        <v>-3.2240362189600602E-3</v>
      </c>
      <c r="J55">
        <v>-4.6318969812818002E-2</v>
      </c>
      <c r="K55">
        <v>-1.4363371193706301E-2</v>
      </c>
      <c r="L55">
        <v>3.6248192016205202E-2</v>
      </c>
      <c r="M55">
        <v>2.1029778985291299E-2</v>
      </c>
      <c r="N55">
        <v>-8.0334294321532402E-3</v>
      </c>
      <c r="O55">
        <v>1.7089916949E-2</v>
      </c>
    </row>
    <row r="56" spans="1:15" x14ac:dyDescent="0.25">
      <c r="A56" s="2">
        <v>34911</v>
      </c>
      <c r="B56">
        <v>4.58525076024483E-2</v>
      </c>
      <c r="C56">
        <v>8.2415329196707798E-3</v>
      </c>
      <c r="D56">
        <v>3.2575706481418498E-2</v>
      </c>
      <c r="E56">
        <v>6.2438270020146701E-2</v>
      </c>
      <c r="F56">
        <v>1.80090754395912E-2</v>
      </c>
      <c r="G56">
        <v>3.6491808260800798E-2</v>
      </c>
      <c r="H56">
        <v>0.116416499231769</v>
      </c>
      <c r="I56">
        <v>5.5536439336590498E-2</v>
      </c>
      <c r="J56">
        <v>1.46094492428948E-2</v>
      </c>
      <c r="K56">
        <v>5.6362658057573602E-2</v>
      </c>
      <c r="L56">
        <v>3.4981397845953201E-2</v>
      </c>
      <c r="M56">
        <v>-1.6574403660171201E-3</v>
      </c>
      <c r="N56">
        <v>4.6076478463899402E-2</v>
      </c>
      <c r="O56">
        <v>2.92426966954571E-2</v>
      </c>
    </row>
    <row r="57" spans="1:15" x14ac:dyDescent="0.25">
      <c r="A57" s="2">
        <v>34942</v>
      </c>
      <c r="B57">
        <v>2.23560119312793E-4</v>
      </c>
      <c r="C57">
        <v>-1.9625666766239398E-2</v>
      </c>
      <c r="D57">
        <v>-2.4885695623775E-2</v>
      </c>
      <c r="E57">
        <v>1.3418583031745699E-3</v>
      </c>
      <c r="F57">
        <v>-3.5659562613176599E-2</v>
      </c>
      <c r="G57">
        <v>-9.6209964879401307E-3</v>
      </c>
      <c r="H57">
        <v>7.1882278213E-2</v>
      </c>
      <c r="I57">
        <v>2.02112400573729E-3</v>
      </c>
      <c r="J57">
        <v>-3.7855576015769499E-2</v>
      </c>
      <c r="K57">
        <v>1.0187189609067299E-2</v>
      </c>
      <c r="L57">
        <v>3.2485887294648702E-3</v>
      </c>
      <c r="M57">
        <v>2.6419100638936901E-2</v>
      </c>
      <c r="N57">
        <v>-5.9311981020182503E-4</v>
      </c>
      <c r="O57">
        <v>-5.4417871974787901E-4</v>
      </c>
    </row>
    <row r="58" spans="1:15" x14ac:dyDescent="0.25">
      <c r="A58" s="2">
        <v>34971</v>
      </c>
      <c r="B58">
        <v>-1.50537616829527E-3</v>
      </c>
      <c r="C58">
        <v>-8.5845479342527798E-4</v>
      </c>
      <c r="D58">
        <v>-5.6266327282470101E-2</v>
      </c>
      <c r="E58">
        <v>-1.97658869522996E-2</v>
      </c>
      <c r="F58">
        <v>5.1422793586595197E-2</v>
      </c>
      <c r="G58">
        <v>-2.4215010557270801E-2</v>
      </c>
      <c r="H58" s="1">
        <v>-5.5511151231257797E-16</v>
      </c>
      <c r="I58">
        <v>1.7958227601015099E-2</v>
      </c>
      <c r="J58">
        <v>6.5785911586806502E-3</v>
      </c>
      <c r="K58">
        <v>-2.6933904785915602E-2</v>
      </c>
      <c r="L58">
        <v>6.9945224830516795E-2</v>
      </c>
      <c r="M58">
        <v>3.41555501234534E-2</v>
      </c>
      <c r="N58">
        <v>1.0432609714196E-2</v>
      </c>
      <c r="O58">
        <v>3.6465497478220803E-2</v>
      </c>
    </row>
    <row r="59" spans="1:15" x14ac:dyDescent="0.25">
      <c r="A59" s="2">
        <v>35003</v>
      </c>
      <c r="B59">
        <v>-3.0115882338392599E-2</v>
      </c>
      <c r="C59">
        <v>-1.44791384198074E-2</v>
      </c>
      <c r="D59">
        <v>1.2633969763645499E-2</v>
      </c>
      <c r="E59">
        <v>-1.8267339780629301E-2</v>
      </c>
      <c r="F59">
        <v>1.5798873471630798E-2</v>
      </c>
      <c r="G59">
        <v>-7.5255799433145004E-2</v>
      </c>
      <c r="H59">
        <v>-1.39259259259258E-2</v>
      </c>
      <c r="I59">
        <v>-3.0233301374241399E-2</v>
      </c>
      <c r="J59">
        <v>-6.2790750799164297E-3</v>
      </c>
      <c r="K59">
        <v>-2.8845323430348201E-2</v>
      </c>
      <c r="L59">
        <v>-7.6210831794881598E-2</v>
      </c>
      <c r="M59">
        <v>2.9126605415641198E-2</v>
      </c>
      <c r="N59">
        <v>1.4219914062263399E-3</v>
      </c>
      <c r="O59">
        <v>-7.3959384547328498E-3</v>
      </c>
    </row>
    <row r="60" spans="1:15" x14ac:dyDescent="0.25">
      <c r="A60" s="2">
        <v>35033</v>
      </c>
      <c r="B60">
        <v>3.8092141855898799E-2</v>
      </c>
      <c r="C60">
        <v>4.6408669616532498E-2</v>
      </c>
      <c r="D60">
        <v>-3.5045910142306202E-4</v>
      </c>
      <c r="E60">
        <v>3.7444609002991902E-2</v>
      </c>
      <c r="F60">
        <v>4.32783337841514E-3</v>
      </c>
      <c r="G60">
        <v>-5.8385621377411198E-2</v>
      </c>
      <c r="H60">
        <v>5.0180288461538602E-2</v>
      </c>
      <c r="I60">
        <v>5.3981017664118502E-2</v>
      </c>
      <c r="J60">
        <v>2.3690079287351101E-2</v>
      </c>
      <c r="K60">
        <v>6.58070253445973E-2</v>
      </c>
      <c r="L60">
        <v>6.4649341831162204E-3</v>
      </c>
      <c r="M60">
        <v>4.4291898588703298E-2</v>
      </c>
      <c r="N60">
        <v>3.5838864022226698E-2</v>
      </c>
      <c r="O60">
        <v>4.0082448956854498E-2</v>
      </c>
    </row>
    <row r="61" spans="1:15" x14ac:dyDescent="0.25">
      <c r="A61" s="2">
        <v>35062</v>
      </c>
      <c r="B61">
        <v>1.8817312822992E-2</v>
      </c>
      <c r="C61">
        <v>9.7538010800879392E-3</v>
      </c>
      <c r="D61">
        <v>1.8791193381012501E-2</v>
      </c>
      <c r="E61">
        <v>-3.4693982016043002E-4</v>
      </c>
      <c r="F61">
        <v>1.6967411796390702E-2</v>
      </c>
      <c r="G61">
        <v>6.9531249282029001E-2</v>
      </c>
      <c r="H61">
        <v>5.36003814973771E-2</v>
      </c>
      <c r="I61">
        <v>8.8174598211494502E-3</v>
      </c>
      <c r="J61">
        <v>7.0407350321595202E-2</v>
      </c>
      <c r="K61">
        <v>2.92866082603256E-2</v>
      </c>
      <c r="L61">
        <v>-1.47413533820613E-2</v>
      </c>
      <c r="M61">
        <v>1.30505841609432E-2</v>
      </c>
      <c r="N61">
        <v>2.9502920491122401E-3</v>
      </c>
      <c r="O61">
        <v>8.5163363685054599E-3</v>
      </c>
    </row>
    <row r="62" spans="1:15" x14ac:dyDescent="0.25">
      <c r="A62" s="2">
        <v>35095</v>
      </c>
      <c r="B62">
        <v>2.7591901041838399E-2</v>
      </c>
      <c r="C62">
        <v>5.36194977894697E-2</v>
      </c>
      <c r="D62">
        <v>7.7494838265657701E-2</v>
      </c>
      <c r="E62">
        <v>8.5800685017239503E-2</v>
      </c>
      <c r="F62">
        <v>0.1171875</v>
      </c>
      <c r="G62">
        <v>4.6827445083878601E-2</v>
      </c>
      <c r="H62">
        <v>2.2268489182583999E-2</v>
      </c>
      <c r="I62">
        <v>3.5705430200843699E-2</v>
      </c>
      <c r="J62">
        <v>0.106735478306898</v>
      </c>
      <c r="K62">
        <v>2.20898184176395E-2</v>
      </c>
      <c r="L62">
        <v>1.9564986815301801E-2</v>
      </c>
      <c r="M62">
        <v>-1.63941745965543E-2</v>
      </c>
      <c r="N62">
        <v>1.5688604962116499E-2</v>
      </c>
      <c r="O62">
        <v>3.1533804238143198E-2</v>
      </c>
    </row>
    <row r="63" spans="1:15" x14ac:dyDescent="0.25">
      <c r="A63" s="2">
        <v>35124</v>
      </c>
      <c r="B63">
        <v>-2.5051172203618402E-3</v>
      </c>
      <c r="C63">
        <v>-1.7538834569214502E-2</v>
      </c>
      <c r="D63">
        <v>-2.05033214103225E-2</v>
      </c>
      <c r="E63">
        <v>8.6904122509399197E-3</v>
      </c>
      <c r="F63">
        <v>-3.27130496622021E-2</v>
      </c>
      <c r="G63">
        <v>-4.2886869317354803E-2</v>
      </c>
      <c r="H63">
        <v>-3.2940759762684603E-2</v>
      </c>
      <c r="I63">
        <v>1.8673689250658002E-2</v>
      </c>
      <c r="J63">
        <v>-7.2105208111710199E-3</v>
      </c>
      <c r="K63">
        <v>4.1559265574810302E-2</v>
      </c>
      <c r="L63">
        <v>6.4805983093730396E-2</v>
      </c>
      <c r="M63">
        <v>3.1325462821430103E-2</v>
      </c>
      <c r="N63">
        <v>-1.0648568001637999E-2</v>
      </c>
      <c r="O63">
        <v>4.6337413600050498E-4</v>
      </c>
    </row>
    <row r="64" spans="1:15" x14ac:dyDescent="0.25">
      <c r="A64" s="2">
        <v>35153</v>
      </c>
      <c r="B64">
        <v>-2.9665026184425802E-2</v>
      </c>
      <c r="C64">
        <v>1.0183533991571E-2</v>
      </c>
      <c r="D64">
        <v>2.10629279426153E-2</v>
      </c>
      <c r="E64">
        <v>-4.9272471311845303E-3</v>
      </c>
      <c r="F64">
        <v>-1.6174488420536998E-2</v>
      </c>
      <c r="G64">
        <v>-5.2628823435593802E-2</v>
      </c>
      <c r="H64">
        <v>4.9354454720263598E-2</v>
      </c>
      <c r="I64">
        <v>3.2197414806110401E-2</v>
      </c>
      <c r="J64">
        <v>-2.16984172938527E-2</v>
      </c>
      <c r="K64">
        <v>-2.50523510375028E-2</v>
      </c>
      <c r="L64">
        <v>8.1214152185675702E-3</v>
      </c>
      <c r="M64">
        <v>8.5429325008147303E-2</v>
      </c>
      <c r="N64">
        <v>-2.9569177089798799E-3</v>
      </c>
      <c r="O64">
        <v>1.07169966678242E-2</v>
      </c>
    </row>
    <row r="65" spans="1:15" x14ac:dyDescent="0.25">
      <c r="A65" s="2">
        <v>35185</v>
      </c>
      <c r="B65">
        <v>3.5811658848641202E-2</v>
      </c>
      <c r="C65">
        <v>2.64236220661591E-2</v>
      </c>
      <c r="D65">
        <v>5.3902158640950701E-2</v>
      </c>
      <c r="E65">
        <v>-1.80368306338896E-3</v>
      </c>
      <c r="F65">
        <v>3.4873583260681702E-3</v>
      </c>
      <c r="G65">
        <v>0.141830386081924</v>
      </c>
      <c r="H65">
        <v>4.3368237347295002E-2</v>
      </c>
      <c r="I65">
        <v>4.7700364298725297E-2</v>
      </c>
      <c r="J65">
        <v>7.9754280430077696E-4</v>
      </c>
      <c r="K65">
        <v>5.6703245206388898E-2</v>
      </c>
      <c r="L65">
        <v>6.1007490240794198E-3</v>
      </c>
      <c r="M65">
        <v>5.6009882785936797E-3</v>
      </c>
      <c r="N65">
        <v>3.0487262374329499E-2</v>
      </c>
      <c r="O65">
        <v>5.5371690427696903E-3</v>
      </c>
    </row>
    <row r="66" spans="1:15" x14ac:dyDescent="0.25">
      <c r="A66" s="2">
        <v>35216</v>
      </c>
      <c r="B66">
        <v>-2.5467450122769901E-2</v>
      </c>
      <c r="C66">
        <v>2.191622355127E-2</v>
      </c>
      <c r="D66">
        <v>-1.43618955278151E-2</v>
      </c>
      <c r="E66">
        <v>1.30460704890505E-2</v>
      </c>
      <c r="F66">
        <v>2.9291299491125401E-2</v>
      </c>
      <c r="G66">
        <v>-1.9377971027942101E-2</v>
      </c>
      <c r="H66">
        <v>-1.8733796102701001E-2</v>
      </c>
      <c r="I66">
        <v>3.6564163859610803E-2</v>
      </c>
      <c r="J66">
        <v>-5.3835067402425697E-2</v>
      </c>
      <c r="K66">
        <v>-1.58912007095646E-3</v>
      </c>
      <c r="L66">
        <v>2.00823015609763E-2</v>
      </c>
      <c r="M66">
        <v>-2.5351829392973601E-2</v>
      </c>
      <c r="N66">
        <v>-2.2505540046622599E-2</v>
      </c>
      <c r="O66">
        <v>1.8469523387555999E-2</v>
      </c>
    </row>
    <row r="67" spans="1:15" x14ac:dyDescent="0.25">
      <c r="A67" s="2">
        <v>35244</v>
      </c>
      <c r="B67">
        <v>-1.2722815878690501E-2</v>
      </c>
      <c r="C67">
        <v>-3.1830678949596201E-2</v>
      </c>
      <c r="D67">
        <v>1.46326467875808E-2</v>
      </c>
      <c r="E67">
        <v>1.81748721615476E-2</v>
      </c>
      <c r="F67">
        <v>-3.1472326058121197E-2</v>
      </c>
      <c r="G67">
        <v>-2.7251126973534601E-2</v>
      </c>
      <c r="H67">
        <v>1.72163981931308E-2</v>
      </c>
      <c r="I67">
        <v>-1.8816499816551899E-2</v>
      </c>
      <c r="J67">
        <v>-6.1351634493878005E-4</v>
      </c>
      <c r="K67">
        <v>3.90509327805744E-2</v>
      </c>
      <c r="L67">
        <v>-3.7942274375500902E-3</v>
      </c>
      <c r="M67">
        <v>5.6783059357516902E-2</v>
      </c>
      <c r="N67">
        <v>-1.0039746798175099E-2</v>
      </c>
      <c r="O67">
        <v>6.00343053173291E-3</v>
      </c>
    </row>
    <row r="68" spans="1:15" x14ac:dyDescent="0.25">
      <c r="A68" s="2">
        <v>35277</v>
      </c>
      <c r="B68">
        <v>-3.2725893091543098E-2</v>
      </c>
      <c r="C68">
        <v>-2.0662875289627101E-2</v>
      </c>
      <c r="D68">
        <v>-5.4353753862934097E-2</v>
      </c>
      <c r="E68">
        <v>-3.3023699181632601E-2</v>
      </c>
      <c r="F68">
        <v>-3.9467131474103197E-2</v>
      </c>
      <c r="G68">
        <v>-8.4578621259569706E-2</v>
      </c>
      <c r="H68">
        <v>-7.3648931713447899E-2</v>
      </c>
      <c r="I68">
        <v>-4.4925213675213599E-2</v>
      </c>
      <c r="J68">
        <v>-8.1559928873845403E-2</v>
      </c>
      <c r="K68">
        <v>-5.91357628869651E-2</v>
      </c>
      <c r="L68">
        <v>-4.66453289144311E-2</v>
      </c>
      <c r="M68">
        <v>-6.5826215502474694E-2</v>
      </c>
      <c r="N68">
        <v>1.9034023316681901E-3</v>
      </c>
      <c r="O68">
        <v>-5.0829657634950599E-2</v>
      </c>
    </row>
    <row r="69" spans="1:15" x14ac:dyDescent="0.25">
      <c r="A69" s="2">
        <v>35307</v>
      </c>
      <c r="B69">
        <v>3.6300367860940597E-2</v>
      </c>
      <c r="C69">
        <v>3.3411367336987997E-2</v>
      </c>
      <c r="D69">
        <v>-1.9607843137254902E-2</v>
      </c>
      <c r="E69">
        <v>1.4178670120445601E-2</v>
      </c>
      <c r="F69">
        <v>4.4977316915100402E-2</v>
      </c>
      <c r="G69">
        <v>-1.8440521700297301E-2</v>
      </c>
      <c r="H69">
        <v>-2.71345875542689E-2</v>
      </c>
      <c r="I69">
        <v>2.8916606074165001E-2</v>
      </c>
      <c r="J69">
        <v>4.2814283881525098E-2</v>
      </c>
      <c r="K69">
        <v>4.0134792321380201E-3</v>
      </c>
      <c r="L69">
        <v>5.4413958303808997E-2</v>
      </c>
      <c r="M69">
        <v>4.1726597747864698E-2</v>
      </c>
      <c r="N69">
        <v>4.6930657800997602E-2</v>
      </c>
      <c r="O69">
        <v>1.39411374197831E-2</v>
      </c>
    </row>
    <row r="70" spans="1:15" x14ac:dyDescent="0.25">
      <c r="A70" s="2">
        <v>35338</v>
      </c>
      <c r="B70">
        <v>9.5105056037576591E-3</v>
      </c>
      <c r="C70">
        <v>3.4977930209300498E-2</v>
      </c>
      <c r="D70">
        <v>7.9019607843137801E-2</v>
      </c>
      <c r="E70">
        <v>4.5234808415152802E-2</v>
      </c>
      <c r="F70">
        <v>6.6608781939965001E-2</v>
      </c>
      <c r="G70">
        <v>5.65357450951538E-2</v>
      </c>
      <c r="H70">
        <v>5.25288211230939E-2</v>
      </c>
      <c r="I70">
        <v>4.84344422700584E-2</v>
      </c>
      <c r="J70">
        <v>5.1025292596547098E-3</v>
      </c>
      <c r="K70">
        <v>3.9220122940000698E-2</v>
      </c>
      <c r="L70">
        <v>4.3347183806441203E-2</v>
      </c>
      <c r="M70">
        <v>2.3233485246793702E-2</v>
      </c>
      <c r="N70">
        <v>2.0783123989905901E-2</v>
      </c>
      <c r="O70">
        <v>5.2186304465042098E-2</v>
      </c>
    </row>
    <row r="71" spans="1:15" x14ac:dyDescent="0.25">
      <c r="A71" s="2">
        <v>35369</v>
      </c>
      <c r="B71">
        <v>2.9883733997932298E-2</v>
      </c>
      <c r="C71">
        <v>6.2345721072635703E-2</v>
      </c>
      <c r="D71">
        <v>1.3931794778603299E-3</v>
      </c>
      <c r="E71">
        <v>4.1179845866188298E-3</v>
      </c>
      <c r="F71">
        <v>5.3959762763111901E-2</v>
      </c>
      <c r="G71">
        <v>-5.6722044937594897E-2</v>
      </c>
      <c r="H71">
        <v>-4.4342372581926998E-2</v>
      </c>
      <c r="I71">
        <v>1.34805827759577E-3</v>
      </c>
      <c r="J71">
        <v>-5.3041024353086302E-2</v>
      </c>
      <c r="K71">
        <v>1.7309576514134499E-2</v>
      </c>
      <c r="L71">
        <v>2.55476103386751E-2</v>
      </c>
      <c r="M71">
        <v>-4.3165945727653404E-3</v>
      </c>
      <c r="N71">
        <v>4.02755402477562E-3</v>
      </c>
      <c r="O71">
        <v>2.6391244402689501E-2</v>
      </c>
    </row>
    <row r="72" spans="1:15" x14ac:dyDescent="0.25">
      <c r="A72" s="2">
        <v>35398</v>
      </c>
      <c r="B72">
        <v>1.3139569611047E-2</v>
      </c>
      <c r="C72">
        <v>8.5557553329703301E-2</v>
      </c>
      <c r="D72">
        <v>8.1236390031454303E-2</v>
      </c>
      <c r="E72">
        <v>6.3186441011948494E-2</v>
      </c>
      <c r="F72">
        <v>7.5251020633344795E-2</v>
      </c>
      <c r="G72">
        <v>8.2645007063428796E-2</v>
      </c>
      <c r="H72">
        <v>8.9657084758294498E-3</v>
      </c>
      <c r="I72">
        <v>8.9576968881064603E-2</v>
      </c>
      <c r="J72">
        <v>7.0021935617830905E-2</v>
      </c>
      <c r="K72">
        <v>7.8618820004280998E-2</v>
      </c>
      <c r="L72">
        <v>7.9124833657980606E-2</v>
      </c>
      <c r="M72">
        <v>4.69710500368112E-2</v>
      </c>
      <c r="N72">
        <v>1.64882286220163E-2</v>
      </c>
      <c r="O72">
        <v>6.8483868666936204E-2</v>
      </c>
    </row>
    <row r="73" spans="1:15" x14ac:dyDescent="0.25">
      <c r="A73" s="2">
        <v>35430</v>
      </c>
      <c r="B73">
        <v>1.7791702435457E-2</v>
      </c>
      <c r="C73">
        <v>-1.85857848581392E-2</v>
      </c>
      <c r="D73">
        <v>-1.5104895104894899E-3</v>
      </c>
      <c r="E73">
        <v>1.07519657493942E-2</v>
      </c>
      <c r="F73">
        <v>-2.5654181631606901E-3</v>
      </c>
      <c r="G73">
        <v>1.26125582002488E-2</v>
      </c>
      <c r="H73">
        <v>-6.3026749725174094E-2</v>
      </c>
      <c r="I73">
        <v>2.3570783633512199E-2</v>
      </c>
      <c r="J73">
        <v>1.2383477068866699E-2</v>
      </c>
      <c r="K73">
        <v>0.100403465837688</v>
      </c>
      <c r="L73">
        <v>3.32721560809748E-2</v>
      </c>
      <c r="M73">
        <v>8.3437479309835805E-3</v>
      </c>
      <c r="N73">
        <v>9.9610810222354705E-3</v>
      </c>
      <c r="O73">
        <v>-2.7435666366275799E-2</v>
      </c>
    </row>
    <row r="74" spans="1:15" x14ac:dyDescent="0.25">
      <c r="A74" s="2">
        <v>35461</v>
      </c>
      <c r="B74">
        <v>-3.2686263258847599E-3</v>
      </c>
      <c r="C74">
        <v>2.7953127063750999E-2</v>
      </c>
      <c r="D74">
        <v>8.2922456297624694E-2</v>
      </c>
      <c r="E74">
        <v>4.9749818351849398E-2</v>
      </c>
      <c r="F74">
        <v>-1.5637860082304299E-2</v>
      </c>
      <c r="G74">
        <v>0.185359649815904</v>
      </c>
      <c r="H74">
        <v>-6.3844348846304105E-2</v>
      </c>
      <c r="I74">
        <v>4.0113282882214198E-2</v>
      </c>
      <c r="J74">
        <v>4.4694408546541699E-2</v>
      </c>
      <c r="K74">
        <v>4.1443769910440402E-2</v>
      </c>
      <c r="L74">
        <v>7.1451954172841795E-2</v>
      </c>
      <c r="M74">
        <v>8.2062637835246699E-2</v>
      </c>
      <c r="N74">
        <v>3.3684550917567002E-2</v>
      </c>
      <c r="O74">
        <v>5.7757644394110602E-2</v>
      </c>
    </row>
    <row r="75" spans="1:15" x14ac:dyDescent="0.25">
      <c r="A75" s="2">
        <v>35489</v>
      </c>
      <c r="B75">
        <v>5.9379998461628301E-3</v>
      </c>
      <c r="C75">
        <v>1.05060267637285E-2</v>
      </c>
      <c r="D75">
        <v>3.9942052980131801E-2</v>
      </c>
      <c r="E75">
        <v>6.9530206031599401E-2</v>
      </c>
      <c r="F75">
        <v>-2.1948160535115702E-3</v>
      </c>
      <c r="G75">
        <v>-6.0192763733285998E-2</v>
      </c>
      <c r="H75">
        <v>1.1592689295039101E-2</v>
      </c>
      <c r="I75">
        <v>9.2219791992144404E-2</v>
      </c>
      <c r="J75">
        <v>-1.5981432061053999E-2</v>
      </c>
      <c r="K75">
        <v>-2.21337257957465E-2</v>
      </c>
      <c r="L75">
        <v>4.0054146921786299E-2</v>
      </c>
      <c r="M75">
        <v>4.9260714768861499E-2</v>
      </c>
      <c r="N75">
        <v>5.1617612555066002E-3</v>
      </c>
      <c r="O75">
        <v>3.6770272316308801E-3</v>
      </c>
    </row>
    <row r="76" spans="1:15" x14ac:dyDescent="0.25">
      <c r="A76" s="2">
        <v>35520</v>
      </c>
      <c r="B76">
        <v>-1.1231534808780501E-2</v>
      </c>
      <c r="C76">
        <v>-4.46687349052481E-2</v>
      </c>
      <c r="D76">
        <v>1.2388059701492701E-2</v>
      </c>
      <c r="E76">
        <v>4.4029381502229202E-2</v>
      </c>
      <c r="F76">
        <v>-6.1590028281135398E-2</v>
      </c>
      <c r="G76">
        <v>-8.3068890248172401E-4</v>
      </c>
      <c r="H76">
        <v>-2.0132149494115299E-2</v>
      </c>
      <c r="I76">
        <v>1.8390616698680301E-3</v>
      </c>
      <c r="J76">
        <v>-8.3787896461035002E-2</v>
      </c>
      <c r="K76">
        <v>2.2723248539219001E-2</v>
      </c>
      <c r="L76">
        <v>4.2868885962664E-2</v>
      </c>
      <c r="M76">
        <v>3.6654940206243498E-2</v>
      </c>
      <c r="N76">
        <v>1.6080089218557499E-3</v>
      </c>
      <c r="O76">
        <v>-4.9932116457987598E-2</v>
      </c>
    </row>
    <row r="77" spans="1:15" x14ac:dyDescent="0.25">
      <c r="A77" s="2">
        <v>35550</v>
      </c>
      <c r="B77">
        <v>2.4558276256456901E-2</v>
      </c>
      <c r="C77">
        <v>3.2156847241579002E-2</v>
      </c>
      <c r="D77">
        <v>-7.3222271364684604E-3</v>
      </c>
      <c r="E77">
        <v>8.4708808581952493E-3</v>
      </c>
      <c r="F77">
        <v>3.0695390110503599E-2</v>
      </c>
      <c r="G77">
        <v>4.3168329910586903E-2</v>
      </c>
      <c r="H77">
        <v>6.4692866926561801E-2</v>
      </c>
      <c r="I77">
        <v>3.51635799951047E-2</v>
      </c>
      <c r="J77">
        <v>-5.4865343130558901E-2</v>
      </c>
      <c r="K77">
        <v>8.9479455216989801E-2</v>
      </c>
      <c r="L77">
        <v>-3.8553791841049199E-2</v>
      </c>
      <c r="M77">
        <v>5.5244446911171897E-2</v>
      </c>
      <c r="N77">
        <v>3.2238017556125403E-2</v>
      </c>
      <c r="O77">
        <v>5.91003946831197E-2</v>
      </c>
    </row>
    <row r="78" spans="1:15" x14ac:dyDescent="0.25">
      <c r="A78" s="2">
        <v>35580</v>
      </c>
      <c r="B78">
        <v>4.7039398318891902E-2</v>
      </c>
      <c r="C78">
        <v>6.6478528653016997E-2</v>
      </c>
      <c r="D78">
        <v>-1.23267326732671E-2</v>
      </c>
      <c r="E78">
        <v>3.1855754259488403E-2</v>
      </c>
      <c r="F78">
        <v>0.15475416937405301</v>
      </c>
      <c r="G78">
        <v>-1.8330807018376201E-2</v>
      </c>
      <c r="H78">
        <v>2.8995546759030801E-2</v>
      </c>
      <c r="I78">
        <v>4.6894703656998903E-2</v>
      </c>
      <c r="J78">
        <v>6.2403486422871302E-2</v>
      </c>
      <c r="K78">
        <v>6.6080461901104601E-2</v>
      </c>
      <c r="L78">
        <v>6.3806603749616803E-2</v>
      </c>
      <c r="M78">
        <v>2.92592314619038E-2</v>
      </c>
      <c r="N78">
        <v>3.79540437487451E-2</v>
      </c>
      <c r="O78">
        <v>5.9539744921452802E-2</v>
      </c>
    </row>
    <row r="79" spans="1:15" x14ac:dyDescent="0.25">
      <c r="A79" s="2">
        <v>35611</v>
      </c>
      <c r="B79">
        <v>4.8276634668835E-2</v>
      </c>
      <c r="C79">
        <v>9.8363066393740706E-3</v>
      </c>
      <c r="D79">
        <v>0.11979349406044799</v>
      </c>
      <c r="E79">
        <v>5.7076819001804502E-2</v>
      </c>
      <c r="F79">
        <v>2.0538310044077499E-2</v>
      </c>
      <c r="G79">
        <v>9.6309893462214899E-2</v>
      </c>
      <c r="H79">
        <v>3.6160800153875801E-2</v>
      </c>
      <c r="I79">
        <v>8.5899269743280798E-2</v>
      </c>
      <c r="J79">
        <v>-2.00404935986165E-2</v>
      </c>
      <c r="K79">
        <v>8.5809400775117103E-2</v>
      </c>
      <c r="L79">
        <v>7.9831578322256097E-2</v>
      </c>
      <c r="M79">
        <v>0.11928320386718801</v>
      </c>
      <c r="N79">
        <v>-1.1165623413973501E-2</v>
      </c>
      <c r="O79">
        <v>3.5848923117350398E-2</v>
      </c>
    </row>
    <row r="80" spans="1:15" x14ac:dyDescent="0.25">
      <c r="A80" s="2">
        <v>35642</v>
      </c>
      <c r="B80">
        <v>-1.131713881111E-3</v>
      </c>
      <c r="C80">
        <v>6.6102322376516004E-2</v>
      </c>
      <c r="D80">
        <v>6.9737254375364002E-2</v>
      </c>
      <c r="E80">
        <v>0.164998026785937</v>
      </c>
      <c r="F80">
        <v>7.3883477301966302E-2</v>
      </c>
      <c r="G80">
        <v>0.107332275924082</v>
      </c>
      <c r="H80">
        <v>-4.5479858919622602E-3</v>
      </c>
      <c r="I80">
        <v>0.139004437049361</v>
      </c>
      <c r="J80">
        <v>5.3136660827126699E-3</v>
      </c>
      <c r="K80">
        <v>-1.3018807486386799E-2</v>
      </c>
      <c r="L80">
        <v>6.0663359052985297E-2</v>
      </c>
      <c r="M80">
        <v>4.88024080905574E-2</v>
      </c>
      <c r="N80">
        <v>6.7505804717096399E-2</v>
      </c>
      <c r="O80">
        <v>7.6046443555468898E-2</v>
      </c>
    </row>
    <row r="81" spans="1:15" x14ac:dyDescent="0.25">
      <c r="A81" s="2">
        <v>35671</v>
      </c>
      <c r="B81">
        <v>-5.5600644243144003E-2</v>
      </c>
      <c r="C81">
        <v>-5.0564426369399E-2</v>
      </c>
      <c r="D81">
        <v>-0.10310054814009</v>
      </c>
      <c r="E81">
        <v>-0.111991894419937</v>
      </c>
      <c r="F81">
        <v>-0.15839466027725499</v>
      </c>
      <c r="G81">
        <v>-3.9292022893150202E-2</v>
      </c>
      <c r="H81">
        <v>-7.5897435897435805E-2</v>
      </c>
      <c r="I81">
        <v>-0.123622862012295</v>
      </c>
      <c r="J81">
        <v>-0.18505823366110599</v>
      </c>
      <c r="K81">
        <v>-4.3303892250272202E-2</v>
      </c>
      <c r="L81">
        <v>-5.8113366424680103E-2</v>
      </c>
      <c r="M81">
        <v>-0.116528852270703</v>
      </c>
      <c r="N81">
        <v>-1.89115552808116E-2</v>
      </c>
      <c r="O81">
        <v>-5.7252185267128698E-2</v>
      </c>
    </row>
    <row r="82" spans="1:15" x14ac:dyDescent="0.25">
      <c r="A82" s="2">
        <v>35703</v>
      </c>
      <c r="B82">
        <v>7.0604918147856702E-2</v>
      </c>
      <c r="C82">
        <v>6.3693859261012606E-2</v>
      </c>
      <c r="D82">
        <v>8.5187777000232695E-2</v>
      </c>
      <c r="E82">
        <v>5.7676082597167597E-2</v>
      </c>
      <c r="F82">
        <v>8.1240467717336007E-2</v>
      </c>
      <c r="G82">
        <v>0.113477655001657</v>
      </c>
      <c r="H82">
        <v>-2.96640096862071E-2</v>
      </c>
      <c r="I82">
        <v>6.3168495624391599E-2</v>
      </c>
      <c r="J82">
        <v>2.7016644461868002E-2</v>
      </c>
      <c r="K82">
        <v>0.110809566502702</v>
      </c>
      <c r="L82">
        <v>6.9345025141663005E-2</v>
      </c>
      <c r="M82">
        <v>8.6404195670712697E-2</v>
      </c>
      <c r="N82">
        <v>9.0359618211943299E-2</v>
      </c>
      <c r="O82">
        <v>4.5960962637238603E-2</v>
      </c>
    </row>
    <row r="83" spans="1:15" x14ac:dyDescent="0.25">
      <c r="A83" s="2">
        <v>35734</v>
      </c>
      <c r="B83">
        <v>-0.106688703055658</v>
      </c>
      <c r="C83">
        <v>-2.8119503738411201E-2</v>
      </c>
      <c r="D83">
        <v>-9.5825630884313104E-2</v>
      </c>
      <c r="E83">
        <v>-9.7645575625241801E-2</v>
      </c>
      <c r="F83">
        <v>-0.29659582471318402</v>
      </c>
      <c r="G83">
        <v>-8.1875957995126203E-2</v>
      </c>
      <c r="H83">
        <v>-7.2579806592492302E-2</v>
      </c>
      <c r="I83">
        <v>-6.9247101094235305E-2</v>
      </c>
      <c r="J83">
        <v>-0.20695578741995099</v>
      </c>
      <c r="K83">
        <v>-0.135596178177217</v>
      </c>
      <c r="L83">
        <v>-0.119180291237659</v>
      </c>
      <c r="M83">
        <v>-3.7798407089441703E-2</v>
      </c>
      <c r="N83">
        <v>-8.9377822485713604E-2</v>
      </c>
      <c r="O83">
        <v>-3.1947825288201503E-2</v>
      </c>
    </row>
    <row r="84" spans="1:15" x14ac:dyDescent="0.25">
      <c r="A84" s="2">
        <v>35762</v>
      </c>
      <c r="B84">
        <v>3.2740909705284401E-3</v>
      </c>
      <c r="C84">
        <v>-2.6781885689054399E-2</v>
      </c>
      <c r="D84">
        <v>4.58824648155189E-2</v>
      </c>
      <c r="E84">
        <v>5.6157603538949503E-2</v>
      </c>
      <c r="F84">
        <v>-1.21657754010697E-2</v>
      </c>
      <c r="G84">
        <v>4.4445669603718298E-2</v>
      </c>
      <c r="H84">
        <v>-1.16605000560601E-2</v>
      </c>
      <c r="I84">
        <v>3.0917704860501799E-2</v>
      </c>
      <c r="J84">
        <v>6.5400284993290897E-2</v>
      </c>
      <c r="K84">
        <v>9.4357240195831499E-2</v>
      </c>
      <c r="L84">
        <v>5.4510943088416502E-2</v>
      </c>
      <c r="M84">
        <v>5.5067072797490201E-2</v>
      </c>
      <c r="N84">
        <v>3.10245140667931E-3</v>
      </c>
      <c r="O84">
        <v>3.3543036617420301E-2</v>
      </c>
    </row>
    <row r="85" spans="1:15" x14ac:dyDescent="0.25">
      <c r="A85" s="2">
        <v>35795</v>
      </c>
      <c r="B85">
        <v>5.8123360095462498E-2</v>
      </c>
      <c r="C85">
        <v>3.2360234131854099E-2</v>
      </c>
      <c r="D85">
        <v>4.8597536027640498E-2</v>
      </c>
      <c r="E85">
        <v>6.3357256098600406E-2</v>
      </c>
      <c r="F85">
        <v>1.4616321559074399E-2</v>
      </c>
      <c r="G85">
        <v>9.8089201249279098E-2</v>
      </c>
      <c r="H85">
        <v>-5.78559273964835E-2</v>
      </c>
      <c r="I85">
        <v>3.3054193899782397E-2</v>
      </c>
      <c r="J85">
        <v>-4.5421275871345999E-2</v>
      </c>
      <c r="K85">
        <v>4.7203966332295802E-2</v>
      </c>
      <c r="L85">
        <v>-6.2484708713702597E-3</v>
      </c>
      <c r="M85">
        <v>8.3367784696067204E-2</v>
      </c>
      <c r="N85">
        <v>5.5038777853276398E-2</v>
      </c>
      <c r="O85">
        <v>1.35601623179886E-2</v>
      </c>
    </row>
    <row r="86" spans="1:15" x14ac:dyDescent="0.25">
      <c r="A86" s="2">
        <v>35825</v>
      </c>
      <c r="B86">
        <v>8.9593664221052603E-3</v>
      </c>
      <c r="C86">
        <v>5.6264208224128297E-3</v>
      </c>
      <c r="D86">
        <v>5.5232810196826902E-2</v>
      </c>
      <c r="E86">
        <v>4.1954163032883698E-2</v>
      </c>
      <c r="F86">
        <v>-0.12871815392823799</v>
      </c>
      <c r="G86">
        <v>0.12324571248532699</v>
      </c>
      <c r="H86">
        <v>5.8398555087297001E-2</v>
      </c>
      <c r="I86">
        <v>3.97403367713451E-2</v>
      </c>
      <c r="J86">
        <v>-0.20480264630497999</v>
      </c>
      <c r="K86">
        <v>9.5040958337004003E-2</v>
      </c>
      <c r="L86">
        <v>3.3497034802833198E-2</v>
      </c>
      <c r="M86">
        <v>4.9621381072932499E-2</v>
      </c>
      <c r="N86">
        <v>5.2878209114329201E-2</v>
      </c>
      <c r="O86">
        <v>8.9402983722679501E-3</v>
      </c>
    </row>
    <row r="87" spans="1:15" x14ac:dyDescent="0.25">
      <c r="A87" s="2">
        <v>35853</v>
      </c>
      <c r="B87">
        <v>1.00457549271122E-2</v>
      </c>
      <c r="C87">
        <v>6.4612044967896007E-2</v>
      </c>
      <c r="D87">
        <v>7.54313886606406E-2</v>
      </c>
      <c r="E87">
        <v>5.5743092503069497E-2</v>
      </c>
      <c r="F87">
        <v>0.23897734231475801</v>
      </c>
      <c r="G87">
        <v>3.1167001278388499E-2</v>
      </c>
      <c r="H87">
        <v>1.22866894197955E-2</v>
      </c>
      <c r="I87">
        <v>0.119227965645105</v>
      </c>
      <c r="J87">
        <v>0.21633910327667599</v>
      </c>
      <c r="K87">
        <v>0.117097007722008</v>
      </c>
      <c r="L87">
        <v>8.1772242319637201E-2</v>
      </c>
      <c r="M87">
        <v>8.5875058114331507E-2</v>
      </c>
      <c r="N87">
        <v>5.93558185154726E-2</v>
      </c>
      <c r="O87">
        <v>6.3526834611171895E-2</v>
      </c>
    </row>
    <row r="88" spans="1:15" x14ac:dyDescent="0.25">
      <c r="A88" s="2">
        <v>35885</v>
      </c>
      <c r="B88">
        <v>2.3197441186801698E-2</v>
      </c>
      <c r="C88">
        <v>6.7869514311683199E-2</v>
      </c>
      <c r="D88">
        <v>0.13069223716381401</v>
      </c>
      <c r="E88">
        <v>7.9670521848621306E-2</v>
      </c>
      <c r="F88">
        <v>-4.9425429383387299E-4</v>
      </c>
      <c r="G88">
        <v>0.204710446293494</v>
      </c>
      <c r="H88">
        <v>-2.19150370869855E-2</v>
      </c>
      <c r="I88">
        <v>5.10831091604129E-2</v>
      </c>
      <c r="J88">
        <v>-5.0625881459565004E-4</v>
      </c>
      <c r="K88">
        <v>0.14172562150096299</v>
      </c>
      <c r="L88">
        <v>6.0810435215461901E-2</v>
      </c>
      <c r="M88">
        <v>5.9439709596482503E-2</v>
      </c>
      <c r="N88">
        <v>1.981164008522E-2</v>
      </c>
      <c r="O88">
        <v>4.5761510020090303E-2</v>
      </c>
    </row>
    <row r="89" spans="1:15" x14ac:dyDescent="0.25">
      <c r="A89" s="2">
        <v>35915</v>
      </c>
      <c r="B89">
        <v>6.14937141855654E-3</v>
      </c>
      <c r="C89">
        <v>8.3044146476163299E-3</v>
      </c>
      <c r="D89">
        <v>-1.45284995100869E-3</v>
      </c>
      <c r="E89">
        <v>2.78803634773306E-2</v>
      </c>
      <c r="F89">
        <v>-0.103226604030164</v>
      </c>
      <c r="G89">
        <v>-5.5881429088125101E-2</v>
      </c>
      <c r="H89">
        <v>-2.4474319200275901E-2</v>
      </c>
      <c r="I89">
        <v>-2.1282900940217098E-3</v>
      </c>
      <c r="J89">
        <v>-9.9661777437667798E-2</v>
      </c>
      <c r="K89">
        <v>-2.1947527749747401E-2</v>
      </c>
      <c r="L89">
        <v>7.5469009556266E-3</v>
      </c>
      <c r="M89">
        <v>-1.9640961056019E-2</v>
      </c>
      <c r="N89">
        <v>5.0763403490994296E-4</v>
      </c>
      <c r="O89">
        <v>7.8784013948642907E-3</v>
      </c>
    </row>
    <row r="90" spans="1:15" x14ac:dyDescent="0.25">
      <c r="A90" s="2">
        <v>35944</v>
      </c>
      <c r="B90">
        <v>-2.1694236887598299E-2</v>
      </c>
      <c r="C90">
        <v>-1.1877063970222601E-3</v>
      </c>
      <c r="D90">
        <v>5.2141842051837597E-2</v>
      </c>
      <c r="E90">
        <v>5.8531921906660699E-2</v>
      </c>
      <c r="F90">
        <v>-0.137992831541219</v>
      </c>
      <c r="G90">
        <v>4.8686742580540003E-2</v>
      </c>
      <c r="H90">
        <v>6.5959952885747998E-3</v>
      </c>
      <c r="I90">
        <v>6.9114470842332396E-2</v>
      </c>
      <c r="J90">
        <v>-0.15491140180020799</v>
      </c>
      <c r="K90">
        <v>-4.6427650245037802E-3</v>
      </c>
      <c r="L90">
        <v>3.1613411069701301E-2</v>
      </c>
      <c r="M90">
        <v>3.3810286461346997E-2</v>
      </c>
      <c r="N90">
        <v>-1.0225587385840101E-2</v>
      </c>
      <c r="O90">
        <v>-2.5460719691812701E-2</v>
      </c>
    </row>
    <row r="91" spans="1:15" x14ac:dyDescent="0.25">
      <c r="A91" s="2">
        <v>35976</v>
      </c>
      <c r="B91">
        <v>-1.21725543222537E-2</v>
      </c>
      <c r="C91">
        <v>-3.3536958936456397E-2</v>
      </c>
      <c r="D91">
        <v>4.3093744975076599E-2</v>
      </c>
      <c r="E91">
        <v>4.72886383457536E-2</v>
      </c>
      <c r="F91">
        <v>-3.0385415000800099E-2</v>
      </c>
      <c r="G91">
        <v>-2.7388849908411499E-2</v>
      </c>
      <c r="H91">
        <v>8.1909665340518299E-4</v>
      </c>
      <c r="I91">
        <v>-6.28787878787851E-3</v>
      </c>
      <c r="J91">
        <v>-0.134544921220353</v>
      </c>
      <c r="K91">
        <v>2.5751490023320201E-3</v>
      </c>
      <c r="L91">
        <v>7.3702577483891803E-3</v>
      </c>
      <c r="M91">
        <v>3.2624994987656003E-2</v>
      </c>
      <c r="N91">
        <v>-1.5575709779179801E-2</v>
      </c>
      <c r="O91">
        <v>3.6793228139381497E-2</v>
      </c>
    </row>
    <row r="92" spans="1:15" x14ac:dyDescent="0.25">
      <c r="A92" s="2">
        <v>36007</v>
      </c>
      <c r="B92">
        <v>1.14386339537038E-2</v>
      </c>
      <c r="C92">
        <v>-6.53122602657525E-2</v>
      </c>
      <c r="D92">
        <v>-1.56620934176048E-2</v>
      </c>
      <c r="E92">
        <v>2.0421967118735601E-3</v>
      </c>
      <c r="F92">
        <v>-8.0653142008906206E-2</v>
      </c>
      <c r="G92">
        <v>9.5926011314583698E-2</v>
      </c>
      <c r="H92">
        <v>2.98141003156795E-2</v>
      </c>
      <c r="I92">
        <v>2.3480978882365999E-2</v>
      </c>
      <c r="J92">
        <v>-6.4215557021360999E-3</v>
      </c>
      <c r="K92">
        <v>4.1888115277127103E-2</v>
      </c>
      <c r="L92">
        <v>-1.7033775774964802E-2</v>
      </c>
      <c r="M92">
        <v>4.4252862543386201E-2</v>
      </c>
      <c r="N92">
        <v>-4.2459443220503896E-3</v>
      </c>
      <c r="O92">
        <v>-1.7494074843250901E-2</v>
      </c>
    </row>
    <row r="93" spans="1:15" x14ac:dyDescent="0.25">
      <c r="A93" s="2">
        <v>36038</v>
      </c>
      <c r="B93">
        <v>-8.7432735743854406E-2</v>
      </c>
      <c r="C93">
        <v>-0.20635691817370799</v>
      </c>
      <c r="D93">
        <v>-0.123500485482507</v>
      </c>
      <c r="E93">
        <v>-0.18022775391795601</v>
      </c>
      <c r="F93">
        <v>-9.8134194474345904E-2</v>
      </c>
      <c r="G93">
        <v>-0.14272529702871301</v>
      </c>
      <c r="H93">
        <v>-0.125227066303361</v>
      </c>
      <c r="I93">
        <v>-0.11764121663563</v>
      </c>
      <c r="J93">
        <v>-0.22095424268738201</v>
      </c>
      <c r="K93">
        <v>-0.217517365418011</v>
      </c>
      <c r="L93">
        <v>-0.14711019876257</v>
      </c>
      <c r="M93">
        <v>-0.190478544209574</v>
      </c>
      <c r="N93">
        <v>-0.104147391286858</v>
      </c>
      <c r="O93">
        <v>-0.15027027027027001</v>
      </c>
    </row>
    <row r="94" spans="1:15" x14ac:dyDescent="0.25">
      <c r="A94" s="2">
        <v>36068</v>
      </c>
      <c r="B94">
        <v>3.5163985756166798E-2</v>
      </c>
      <c r="C94">
        <v>6.7064227878921301E-3</v>
      </c>
      <c r="D94">
        <v>-0.12535734705546001</v>
      </c>
      <c r="E94">
        <v>-8.5231074502203602E-2</v>
      </c>
      <c r="F94">
        <v>0.12910284463895</v>
      </c>
      <c r="G94">
        <v>-0.11973925238041699</v>
      </c>
      <c r="H94">
        <v>-4.6463335496430697E-2</v>
      </c>
      <c r="I94">
        <v>-0.141627036609731</v>
      </c>
      <c r="J94">
        <v>0.10195723963356799</v>
      </c>
      <c r="K94">
        <v>-8.1954544553867206E-2</v>
      </c>
      <c r="L94">
        <v>-0.118739301850577</v>
      </c>
      <c r="M94">
        <v>-0.13863489929283401</v>
      </c>
      <c r="N94">
        <v>-3.4665469241130897E-2</v>
      </c>
      <c r="O94">
        <v>6.4600660818047398E-2</v>
      </c>
    </row>
    <row r="95" spans="1:15" x14ac:dyDescent="0.25">
      <c r="A95" s="2">
        <v>36098</v>
      </c>
      <c r="B95">
        <v>1.9674920891470202E-2</v>
      </c>
      <c r="C95">
        <v>0.115821196472374</v>
      </c>
      <c r="D95">
        <v>9.7074685406112401E-2</v>
      </c>
      <c r="E95">
        <v>6.0981915403434998E-2</v>
      </c>
      <c r="F95">
        <v>0.32152924594785098</v>
      </c>
      <c r="G95">
        <v>6.0044525956974397E-2</v>
      </c>
      <c r="H95">
        <v>-7.2138287736491797E-3</v>
      </c>
      <c r="I95">
        <v>7.0253081563073499E-2</v>
      </c>
      <c r="J95">
        <v>0.27711479564896002</v>
      </c>
      <c r="K95">
        <v>0.15587835358615099</v>
      </c>
      <c r="L95">
        <v>5.21926725790769E-2</v>
      </c>
      <c r="M95">
        <v>0.136141184660589</v>
      </c>
      <c r="N95">
        <v>6.4145501907153998E-2</v>
      </c>
      <c r="O95">
        <v>7.7197488584474797E-2</v>
      </c>
    </row>
    <row r="96" spans="1:15" x14ac:dyDescent="0.25">
      <c r="A96" s="2">
        <v>36129</v>
      </c>
      <c r="B96">
        <v>4.83156786627916E-2</v>
      </c>
      <c r="C96">
        <v>2.2828951859228799E-2</v>
      </c>
      <c r="D96">
        <v>8.6622970356025494E-2</v>
      </c>
      <c r="E96">
        <v>6.8715492187639393E-2</v>
      </c>
      <c r="F96">
        <v>1.7730969204106099E-2</v>
      </c>
      <c r="G96">
        <v>0.117403561314567</v>
      </c>
      <c r="H96">
        <v>0.100356457362216</v>
      </c>
      <c r="I96">
        <v>0.101020001837841</v>
      </c>
      <c r="J96">
        <v>0.183329198709997</v>
      </c>
      <c r="K96">
        <v>8.9294717382779401E-2</v>
      </c>
      <c r="L96">
        <v>0.13002192886299399</v>
      </c>
      <c r="M96">
        <v>8.0185916906421906E-2</v>
      </c>
      <c r="N96">
        <v>6.11749792367886E-2</v>
      </c>
      <c r="O96">
        <v>5.1844615180818301E-2</v>
      </c>
    </row>
    <row r="97" spans="1:15" x14ac:dyDescent="0.25">
      <c r="A97" s="2">
        <v>36160</v>
      </c>
      <c r="B97">
        <v>9.2335493862569801E-3</v>
      </c>
      <c r="C97">
        <v>1.6645841303093701E-2</v>
      </c>
      <c r="D97">
        <v>5.3464939337855002E-3</v>
      </c>
      <c r="E97">
        <v>-3.0085473887922999E-3</v>
      </c>
      <c r="F97">
        <v>-3.5237097196751402E-2</v>
      </c>
      <c r="G97">
        <v>6.2095932273493998E-2</v>
      </c>
      <c r="H97">
        <v>-5.4821829055569697E-2</v>
      </c>
      <c r="I97">
        <v>7.3946306857699304E-2</v>
      </c>
      <c r="J97">
        <v>-1.5723270440251201E-2</v>
      </c>
      <c r="K97">
        <v>3.08219765149567E-2</v>
      </c>
      <c r="L97">
        <v>-2.1623292612309001E-2</v>
      </c>
      <c r="M97">
        <v>9.6382803940304705E-3</v>
      </c>
      <c r="N97">
        <v>2.7598706568081601E-3</v>
      </c>
      <c r="O97">
        <v>6.0198668198919503E-2</v>
      </c>
    </row>
    <row r="98" spans="1:15" x14ac:dyDescent="0.25">
      <c r="A98" s="2">
        <v>36189</v>
      </c>
      <c r="B98">
        <v>1.9895329462064699E-2</v>
      </c>
      <c r="C98">
        <v>5.2084574201875601E-2</v>
      </c>
      <c r="D98">
        <v>2.3624463080384999E-2</v>
      </c>
      <c r="E98">
        <v>2.63637884872823E-2</v>
      </c>
      <c r="F98">
        <v>-7.0196877121520201E-2</v>
      </c>
      <c r="G98">
        <v>4.7894479297354601E-3</v>
      </c>
      <c r="H98">
        <v>5.2860532559978898E-2</v>
      </c>
      <c r="I98">
        <v>-2.2019014066264199E-2</v>
      </c>
      <c r="J98">
        <v>-1.48384806531773E-2</v>
      </c>
      <c r="K98">
        <v>-1.11253388322551E-2</v>
      </c>
      <c r="L98">
        <v>2.7326613028891399E-2</v>
      </c>
      <c r="M98">
        <v>8.1842677326753304E-3</v>
      </c>
      <c r="N98">
        <v>1.05572329369232E-2</v>
      </c>
      <c r="O98">
        <v>2.8909973718205698E-2</v>
      </c>
    </row>
    <row r="99" spans="1:15" x14ac:dyDescent="0.25">
      <c r="A99" s="2">
        <v>36217</v>
      </c>
      <c r="B99">
        <v>-5.5374996473761496E-3</v>
      </c>
      <c r="C99">
        <v>-7.4555019737063896E-2</v>
      </c>
      <c r="D99">
        <v>-4.1029739900756403E-2</v>
      </c>
      <c r="E99">
        <v>-5.5604013988636403E-2</v>
      </c>
      <c r="F99">
        <v>4.5852803738317703E-2</v>
      </c>
      <c r="G99">
        <v>1.5861751983016599E-2</v>
      </c>
      <c r="H99">
        <v>-1.2770752472768E-2</v>
      </c>
      <c r="I99">
        <v>1.33764204169202E-2</v>
      </c>
      <c r="J99" s="1">
        <v>2.2204460492503101E-16</v>
      </c>
      <c r="K99">
        <v>7.8030404950890598E-3</v>
      </c>
      <c r="L99">
        <v>1.28222990795821E-2</v>
      </c>
      <c r="M99">
        <v>-2.1163531328692298E-2</v>
      </c>
      <c r="N99">
        <v>3.84545029572574E-2</v>
      </c>
      <c r="O99">
        <v>-3.58977689266025E-2</v>
      </c>
    </row>
    <row r="100" spans="1:15" x14ac:dyDescent="0.25">
      <c r="A100" s="2">
        <v>36250</v>
      </c>
      <c r="B100">
        <v>3.71286614966162E-2</v>
      </c>
      <c r="C100">
        <v>4.33540557295575E-2</v>
      </c>
      <c r="D100">
        <v>2.3684667476992199E-2</v>
      </c>
      <c r="E100">
        <v>-1.46597611854411E-2</v>
      </c>
      <c r="F100">
        <v>0.110862887461603</v>
      </c>
      <c r="G100">
        <v>6.0584371668573403E-2</v>
      </c>
      <c r="H100">
        <v>0.12872542802790099</v>
      </c>
      <c r="I100">
        <v>-2.8490773171624402E-3</v>
      </c>
      <c r="J100">
        <v>5.5923897376766202E-2</v>
      </c>
      <c r="K100">
        <v>-2.87511680683489E-2</v>
      </c>
      <c r="L100">
        <v>2.60140020369364E-2</v>
      </c>
      <c r="M100">
        <v>7.9720882331302308E-3</v>
      </c>
      <c r="N100">
        <v>1.8593545104025298E-2</v>
      </c>
      <c r="O100">
        <v>3.6628172408373003E-2</v>
      </c>
    </row>
    <row r="101" spans="1:15" x14ac:dyDescent="0.25">
      <c r="A101" s="2">
        <v>36280</v>
      </c>
      <c r="B101">
        <v>5.3378654706948803E-2</v>
      </c>
      <c r="C101">
        <v>6.3885486689466905E-2</v>
      </c>
      <c r="D101">
        <v>5.5975845574515903E-2</v>
      </c>
      <c r="E101">
        <v>0.108611350396402</v>
      </c>
      <c r="F101">
        <v>0.227249874308698</v>
      </c>
      <c r="G101">
        <v>3.6308302063980897E-4</v>
      </c>
      <c r="H101">
        <v>5.6966292134831301E-2</v>
      </c>
      <c r="I101">
        <v>6.60305643660382E-2</v>
      </c>
      <c r="J101">
        <v>0.262285012285012</v>
      </c>
      <c r="K101">
        <v>2.40013744523664E-2</v>
      </c>
      <c r="L101">
        <v>9.2331032704126001E-2</v>
      </c>
      <c r="M101">
        <v>3.3600373661844402E-2</v>
      </c>
      <c r="N101">
        <v>3.9428933766308301E-2</v>
      </c>
      <c r="O101">
        <v>3.4409813222435998E-2</v>
      </c>
    </row>
    <row r="102" spans="1:15" x14ac:dyDescent="0.25">
      <c r="A102" s="2">
        <v>36311</v>
      </c>
      <c r="B102">
        <v>-6.7067428623663605E-2</v>
      </c>
      <c r="C102">
        <v>-2.8500570551588299E-2</v>
      </c>
      <c r="D102">
        <v>-1.44569023677196E-2</v>
      </c>
      <c r="E102">
        <v>-6.0432056409925203E-2</v>
      </c>
      <c r="F102">
        <v>-9.0331831216714301E-2</v>
      </c>
      <c r="G102">
        <v>-3.7162633967076801E-2</v>
      </c>
      <c r="H102">
        <v>-2.3705751036462299E-2</v>
      </c>
      <c r="I102">
        <v>-2.84744762466804E-2</v>
      </c>
      <c r="J102">
        <v>-4.67693971343607E-2</v>
      </c>
      <c r="K102">
        <v>9.8486627965508299E-3</v>
      </c>
      <c r="L102">
        <v>-7.1621738345164498E-3</v>
      </c>
      <c r="M102">
        <v>-6.1602769461681903E-2</v>
      </c>
      <c r="N102">
        <v>-4.8895461687771501E-2</v>
      </c>
      <c r="O102">
        <v>-2.82188549133469E-2</v>
      </c>
    </row>
    <row r="103" spans="1:15" x14ac:dyDescent="0.25">
      <c r="A103" s="2">
        <v>36341</v>
      </c>
      <c r="B103">
        <v>2.6623094801525998E-2</v>
      </c>
      <c r="C103">
        <v>2.5571323875374301E-2</v>
      </c>
      <c r="D103">
        <v>5.1699970662059599E-2</v>
      </c>
      <c r="E103">
        <v>5.6518454247399499E-2</v>
      </c>
      <c r="F103">
        <v>0.102792163927043</v>
      </c>
      <c r="G103">
        <v>-7.7676175320206004E-3</v>
      </c>
      <c r="H103">
        <v>8.5583623693379796E-2</v>
      </c>
      <c r="I103">
        <v>1.38952164009114E-2</v>
      </c>
      <c r="J103">
        <v>8.9563244469653899E-2</v>
      </c>
      <c r="K103">
        <v>1.5418099652760401E-2</v>
      </c>
      <c r="L103">
        <v>7.0984258335644798E-2</v>
      </c>
      <c r="M103">
        <v>5.7249610883232096E-3</v>
      </c>
      <c r="N103">
        <v>9.1739552964047507E-3</v>
      </c>
      <c r="O103">
        <v>5.2129569776628401E-2</v>
      </c>
    </row>
    <row r="104" spans="1:15" x14ac:dyDescent="0.25">
      <c r="A104" s="2">
        <v>36371</v>
      </c>
      <c r="B104">
        <v>1.2680160923006299E-2</v>
      </c>
      <c r="C104">
        <v>7.0475761528878697E-3</v>
      </c>
      <c r="D104">
        <v>-4.3548337104422699E-2</v>
      </c>
      <c r="E104">
        <v>-4.9920794338586497E-2</v>
      </c>
      <c r="F104">
        <v>-2.1439509954058501E-2</v>
      </c>
      <c r="G104">
        <v>-7.1255092649559496E-2</v>
      </c>
      <c r="H104">
        <v>3.8014042126379502E-2</v>
      </c>
      <c r="I104">
        <v>-2.1593150103597199E-2</v>
      </c>
      <c r="J104">
        <v>4.0605965953459701E-3</v>
      </c>
      <c r="K104">
        <v>-8.3479228365266597E-2</v>
      </c>
      <c r="L104">
        <v>3.1383941102094402E-3</v>
      </c>
      <c r="M104">
        <v>-9.6746818748268994E-3</v>
      </c>
      <c r="N104">
        <v>-1.6794422402834901E-2</v>
      </c>
      <c r="O104">
        <v>-3.6187264485828402E-2</v>
      </c>
    </row>
    <row r="105" spans="1:15" x14ac:dyDescent="0.25">
      <c r="A105" s="2">
        <v>36403</v>
      </c>
      <c r="B105">
        <v>-2.6256218633635899E-2</v>
      </c>
      <c r="C105">
        <v>-2.1416678799856401E-2</v>
      </c>
      <c r="D105">
        <v>5.5026249270853998E-2</v>
      </c>
      <c r="E105">
        <v>3.3011826444930399E-2</v>
      </c>
      <c r="F105">
        <v>2.2222222222222601E-2</v>
      </c>
      <c r="G105">
        <v>3.1842688496689801E-2</v>
      </c>
      <c r="H105">
        <v>5.5077785293260496E-3</v>
      </c>
      <c r="I105">
        <v>4.1868653365311002E-2</v>
      </c>
      <c r="J105">
        <v>-3.1627521128221203E-2</v>
      </c>
      <c r="K105">
        <v>4.7558689636704399E-2</v>
      </c>
      <c r="L105">
        <v>1.1496662257503501E-2</v>
      </c>
      <c r="M105">
        <v>2.5374870762131099E-2</v>
      </c>
      <c r="N105">
        <v>-1.03819784524983E-3</v>
      </c>
      <c r="O105">
        <v>-9.0093280542825598E-3</v>
      </c>
    </row>
    <row r="106" spans="1:15" x14ac:dyDescent="0.25">
      <c r="A106" s="2">
        <v>36433</v>
      </c>
      <c r="B106">
        <v>-1.94102709011316E-2</v>
      </c>
      <c r="C106">
        <v>4.0260634412578903E-3</v>
      </c>
      <c r="D106">
        <v>-5.8668141049269497E-3</v>
      </c>
      <c r="E106">
        <v>-3.1326926638431597E-2</v>
      </c>
      <c r="F106">
        <v>-6.6850377628087099E-2</v>
      </c>
      <c r="G106">
        <v>-1.54212667924369E-4</v>
      </c>
      <c r="H106">
        <v>2.2487026715357399E-2</v>
      </c>
      <c r="I106">
        <v>-4.6577690706502202E-2</v>
      </c>
      <c r="J106">
        <v>-3.5819457086256001E-2</v>
      </c>
      <c r="K106">
        <v>-3.4305288092844097E-2</v>
      </c>
      <c r="L106">
        <v>-1.8663990232546699E-2</v>
      </c>
      <c r="M106">
        <v>-1.74360960658799E-2</v>
      </c>
      <c r="N106">
        <v>-3.3688256171931601E-2</v>
      </c>
      <c r="O106">
        <v>-2.7309437872993999E-2</v>
      </c>
    </row>
    <row r="107" spans="1:15" x14ac:dyDescent="0.25">
      <c r="A107" s="2">
        <v>36462</v>
      </c>
      <c r="B107">
        <v>1.1157804192722901E-3</v>
      </c>
      <c r="C107">
        <v>5.1295422110001002E-2</v>
      </c>
      <c r="D107">
        <v>6.3957979298625095E-2</v>
      </c>
      <c r="E107">
        <v>7.4087357463929596E-2</v>
      </c>
      <c r="F107">
        <v>4.7468008312369803E-2</v>
      </c>
      <c r="G107">
        <v>-3.1696203666315703E-2</v>
      </c>
      <c r="H107">
        <v>4.6052631578947303E-2</v>
      </c>
      <c r="I107">
        <v>4.4358256491922501E-2</v>
      </c>
      <c r="J107">
        <v>4.20924033762771E-2</v>
      </c>
      <c r="K107">
        <v>2.9735643948752399E-2</v>
      </c>
      <c r="L107">
        <v>0.109840394844041</v>
      </c>
      <c r="M107">
        <v>3.4323408303089699E-2</v>
      </c>
      <c r="N107">
        <v>3.4010430406461199E-2</v>
      </c>
      <c r="O107">
        <v>6.0083471718077201E-2</v>
      </c>
    </row>
    <row r="108" spans="1:15" x14ac:dyDescent="0.25">
      <c r="A108" s="2">
        <v>36494</v>
      </c>
      <c r="B108">
        <v>5.2242297207898601E-2</v>
      </c>
      <c r="C108">
        <v>3.4538571987990499E-2</v>
      </c>
      <c r="D108">
        <v>9.8330187309423306E-2</v>
      </c>
      <c r="E108">
        <v>6.4103463598306903E-2</v>
      </c>
      <c r="F108">
        <v>0.14430406181476399</v>
      </c>
      <c r="G108">
        <v>5.8965316251597101E-2</v>
      </c>
      <c r="H108">
        <v>4.8247978436656999E-2</v>
      </c>
      <c r="I108">
        <v>5.3098868666994203E-2</v>
      </c>
      <c r="J108">
        <v>6.5064478311839896E-2</v>
      </c>
      <c r="K108">
        <v>0.118369865126561</v>
      </c>
      <c r="L108">
        <v>0.12376486755703101</v>
      </c>
      <c r="M108">
        <v>3.4439618299581198E-2</v>
      </c>
      <c r="N108">
        <v>5.3086056324207702E-2</v>
      </c>
      <c r="O108">
        <v>1.1083308495817099E-2</v>
      </c>
    </row>
    <row r="109" spans="1:15" x14ac:dyDescent="0.25">
      <c r="A109" s="2">
        <v>36525</v>
      </c>
      <c r="B109">
        <v>4.6734946415603502E-2</v>
      </c>
      <c r="C109">
        <v>0.10353790249318599</v>
      </c>
      <c r="D109">
        <v>0.112027709473573</v>
      </c>
      <c r="E109">
        <v>0.181675213675213</v>
      </c>
      <c r="F109">
        <v>9.9370380509171505E-2</v>
      </c>
      <c r="G109">
        <v>0.16901766389356501</v>
      </c>
      <c r="H109">
        <v>4.1313105339847403E-2</v>
      </c>
      <c r="I109">
        <v>0.110791938158294</v>
      </c>
      <c r="J109">
        <v>0.117476359633762</v>
      </c>
      <c r="K109">
        <v>7.0780593950166906E-2</v>
      </c>
      <c r="L109">
        <v>0.17849046093132301</v>
      </c>
      <c r="M109">
        <v>2.0223702178954001E-2</v>
      </c>
      <c r="N109">
        <v>4.4036526276555903E-2</v>
      </c>
      <c r="O109">
        <v>5.2176595598820499E-2</v>
      </c>
    </row>
    <row r="110" spans="1:15" x14ac:dyDescent="0.25">
      <c r="A110" s="2">
        <v>36556</v>
      </c>
      <c r="B110">
        <v>-1.581385521252E-2</v>
      </c>
      <c r="C110">
        <v>3.2242573917815598E-3</v>
      </c>
      <c r="D110">
        <v>-6.0250130771791498E-2</v>
      </c>
      <c r="E110">
        <v>-2.4050622447798799E-2</v>
      </c>
      <c r="F110">
        <v>-8.4080345285524397E-2</v>
      </c>
      <c r="G110">
        <v>-2.92574880444397E-2</v>
      </c>
      <c r="H110">
        <v>-2.30471643756736E-3</v>
      </c>
      <c r="I110">
        <v>-8.9102874082794895E-2</v>
      </c>
      <c r="J110">
        <v>-0.13422878889635101</v>
      </c>
      <c r="K110">
        <v>-8.1314309429426301E-2</v>
      </c>
      <c r="L110">
        <v>3.11182121572482E-2</v>
      </c>
      <c r="M110">
        <v>-8.78915986606843E-2</v>
      </c>
      <c r="N110">
        <v>-9.9191403530693098E-2</v>
      </c>
      <c r="O110">
        <v>-5.6091633492093299E-2</v>
      </c>
    </row>
    <row r="111" spans="1:15" x14ac:dyDescent="0.25">
      <c r="A111" s="2">
        <v>36585</v>
      </c>
      <c r="B111">
        <v>1.3385125588560601E-2</v>
      </c>
      <c r="C111">
        <v>4.8664296134207898E-2</v>
      </c>
      <c r="D111">
        <v>9.6827244206052293E-2</v>
      </c>
      <c r="E111">
        <v>0.12102706571408101</v>
      </c>
      <c r="F111">
        <v>8.8445854100589E-2</v>
      </c>
      <c r="G111">
        <v>0.16603375806335</v>
      </c>
      <c r="H111">
        <v>1.2292715122514701E-2</v>
      </c>
      <c r="I111">
        <v>8.4547028274667202E-2</v>
      </c>
      <c r="J111">
        <v>-6.7694058023478096E-2</v>
      </c>
      <c r="K111">
        <v>0.159996884492562</v>
      </c>
      <c r="L111">
        <v>0.19795621342932701</v>
      </c>
      <c r="M111">
        <v>-3.7397898143448601E-3</v>
      </c>
      <c r="N111">
        <v>-5.5681052589871003E-3</v>
      </c>
      <c r="O111">
        <v>-2.07010326357061E-2</v>
      </c>
    </row>
    <row r="112" spans="1:15" x14ac:dyDescent="0.25">
      <c r="A112" s="2">
        <v>36616</v>
      </c>
      <c r="B112">
        <v>3.3883052844294599E-3</v>
      </c>
      <c r="C112">
        <v>9.4898602386592798E-2</v>
      </c>
      <c r="D112">
        <v>8.6041844478781399E-3</v>
      </c>
      <c r="E112">
        <v>-1.8357089158957202E-2</v>
      </c>
      <c r="F112">
        <v>2.4810590292231802E-2</v>
      </c>
      <c r="G112">
        <v>-6.6630406265211203E-2</v>
      </c>
      <c r="H112">
        <v>-1.3039934800326201E-2</v>
      </c>
      <c r="I112">
        <v>-6.5335830424786403E-3</v>
      </c>
      <c r="J112">
        <v>-1.82493898380298E-2</v>
      </c>
      <c r="K112">
        <v>-5.20237423790725E-2</v>
      </c>
      <c r="L112">
        <v>-5.8011138691830499E-2</v>
      </c>
      <c r="M112">
        <v>7.4074394052623005E-2</v>
      </c>
      <c r="N112">
        <v>4.4495367141576002E-2</v>
      </c>
      <c r="O112">
        <v>9.0228584720137006E-2</v>
      </c>
    </row>
    <row r="113" spans="1:15" x14ac:dyDescent="0.25">
      <c r="A113" s="2">
        <v>36644</v>
      </c>
      <c r="B113">
        <v>-9.5394508037115501E-3</v>
      </c>
      <c r="C113">
        <v>-2.94006709943819E-2</v>
      </c>
      <c r="D113">
        <v>2.7856554752538901E-2</v>
      </c>
      <c r="E113">
        <v>-1.89351264346144E-2</v>
      </c>
      <c r="F113">
        <v>-0.111625639775774</v>
      </c>
      <c r="G113">
        <v>-1.2323844576750301E-2</v>
      </c>
      <c r="H113">
        <v>-2.78282411230385E-2</v>
      </c>
      <c r="I113">
        <v>-2.2064651571304101E-3</v>
      </c>
      <c r="J113">
        <v>5.1867337137691698E-2</v>
      </c>
      <c r="K113">
        <v>-3.4451495920217901E-2</v>
      </c>
      <c r="L113">
        <v>1.9184427173218901E-2</v>
      </c>
      <c r="M113">
        <v>4.1947354662270602E-3</v>
      </c>
      <c r="N113">
        <v>-3.27368461215614E-2</v>
      </c>
      <c r="O113">
        <v>-3.6463788354862303E-2</v>
      </c>
    </row>
    <row r="114" spans="1:15" x14ac:dyDescent="0.25">
      <c r="A114" s="2">
        <v>36677</v>
      </c>
      <c r="B114">
        <v>-1.6864940315369399E-2</v>
      </c>
      <c r="C114">
        <v>1.59535302298974E-3</v>
      </c>
      <c r="D114">
        <v>-3.2931333719019599E-3</v>
      </c>
      <c r="E114">
        <v>-4.43635935707207E-2</v>
      </c>
      <c r="F114">
        <v>-4.2889803383630201E-2</v>
      </c>
      <c r="G114">
        <v>1.4458656850657101E-2</v>
      </c>
      <c r="H114">
        <v>-8.1117811942580206E-2</v>
      </c>
      <c r="I114">
        <v>-5.9470136115763496E-3</v>
      </c>
      <c r="J114">
        <v>-0.148627598431541</v>
      </c>
      <c r="K114">
        <v>-7.5073356807511399E-2</v>
      </c>
      <c r="L114">
        <v>-3.8730321519511501E-2</v>
      </c>
      <c r="M114">
        <v>4.5687017397712602E-2</v>
      </c>
      <c r="N114">
        <v>-2.6626168592958099E-3</v>
      </c>
      <c r="O114">
        <v>-2.5853161023659199E-2</v>
      </c>
    </row>
    <row r="115" spans="1:15" x14ac:dyDescent="0.25">
      <c r="A115" s="2">
        <v>36707</v>
      </c>
      <c r="B115">
        <v>7.2136937916043503E-2</v>
      </c>
      <c r="C115">
        <v>0.107269756994077</v>
      </c>
      <c r="D115">
        <v>7.1438139036477102E-3</v>
      </c>
      <c r="E115">
        <v>-3.6049265653605098E-2</v>
      </c>
      <c r="F115">
        <v>8.5897190903879497E-2</v>
      </c>
      <c r="G115">
        <v>2.8708027103220499E-2</v>
      </c>
      <c r="H115">
        <v>4.4647809206876901E-2</v>
      </c>
      <c r="I115">
        <v>2.5463812876612001E-2</v>
      </c>
      <c r="J115">
        <v>0.10006309148265</v>
      </c>
      <c r="K115">
        <v>-1.8495312723062499E-2</v>
      </c>
      <c r="L115">
        <v>-4.7604298379114299E-2</v>
      </c>
      <c r="M115">
        <v>-1.60477679622972E-3</v>
      </c>
      <c r="N115">
        <v>-1.1746791385686E-2</v>
      </c>
      <c r="O115">
        <v>1.6531088778834999E-2</v>
      </c>
    </row>
    <row r="116" spans="1:15" x14ac:dyDescent="0.25">
      <c r="A116" s="2">
        <v>36738</v>
      </c>
      <c r="B116">
        <v>-2.3314749113026199E-2</v>
      </c>
      <c r="C116">
        <v>2.27209855596338E-2</v>
      </c>
      <c r="D116">
        <v>9.5979075231633609E-3</v>
      </c>
      <c r="E116">
        <v>4.6331318804739403E-2</v>
      </c>
      <c r="F116">
        <v>3.9243290805103297E-2</v>
      </c>
      <c r="G116">
        <v>-4.04285510341151E-3</v>
      </c>
      <c r="H116">
        <v>-7.9550482258206906E-2</v>
      </c>
      <c r="I116">
        <v>-1.40058972198818E-2</v>
      </c>
      <c r="J116">
        <v>8.2014223445747696E-3</v>
      </c>
      <c r="K116">
        <v>9.69665626970429E-4</v>
      </c>
      <c r="L116">
        <v>5.9903633445916897E-3</v>
      </c>
      <c r="M116">
        <v>3.1370299969502302E-2</v>
      </c>
      <c r="N116">
        <v>-2.5213615352285301E-3</v>
      </c>
      <c r="O116">
        <v>-1.97586410174749E-2</v>
      </c>
    </row>
    <row r="117" spans="1:15" x14ac:dyDescent="0.25">
      <c r="A117" s="2">
        <v>36769</v>
      </c>
      <c r="B117">
        <v>7.9462895692785605E-3</v>
      </c>
      <c r="C117">
        <v>6.7153547921738693E-2</v>
      </c>
      <c r="D117">
        <v>1.15924210156539E-2</v>
      </c>
      <c r="E117">
        <v>-1.65027918409877E-3</v>
      </c>
      <c r="F117">
        <v>1.2700025400050399E-2</v>
      </c>
      <c r="G117">
        <v>3.52844577658031E-2</v>
      </c>
      <c r="H117">
        <v>2.9417419726976299E-2</v>
      </c>
      <c r="I117">
        <v>3.6548114920431897E-2</v>
      </c>
      <c r="J117">
        <v>2.3892144035496901E-2</v>
      </c>
      <c r="K117">
        <v>3.05794597736413E-2</v>
      </c>
      <c r="L117">
        <v>1.11886306236246E-2</v>
      </c>
      <c r="M117">
        <v>2.1848289406146498E-2</v>
      </c>
      <c r="N117">
        <v>5.4727466046100397E-2</v>
      </c>
      <c r="O117">
        <v>5.7159644696366897E-2</v>
      </c>
    </row>
    <row r="118" spans="1:15" x14ac:dyDescent="0.25">
      <c r="A118" s="2">
        <v>36798</v>
      </c>
      <c r="B118">
        <v>-2.5742510538337999E-3</v>
      </c>
      <c r="C118">
        <v>-0.100272055965798</v>
      </c>
      <c r="D118">
        <v>-5.4867064568637998E-2</v>
      </c>
      <c r="E118">
        <v>-6.4751610713769003E-2</v>
      </c>
      <c r="F118">
        <v>-8.9206588077919605E-2</v>
      </c>
      <c r="G118">
        <v>-6.0009682008175899E-2</v>
      </c>
      <c r="H118">
        <v>-2.55883451624952E-2</v>
      </c>
      <c r="I118">
        <v>-4.4512220253060598E-2</v>
      </c>
      <c r="J118">
        <v>-7.9004389132729905E-2</v>
      </c>
      <c r="K118">
        <v>2.6476163619551002E-3</v>
      </c>
      <c r="L118">
        <v>-0.105563448107522</v>
      </c>
      <c r="M118">
        <v>-4.7668967123846502E-2</v>
      </c>
      <c r="N118">
        <v>-6.1588207322872297E-2</v>
      </c>
      <c r="O118">
        <v>-5.8410817738371201E-2</v>
      </c>
    </row>
    <row r="119" spans="1:15" x14ac:dyDescent="0.25">
      <c r="A119" s="2">
        <v>36830</v>
      </c>
      <c r="B119">
        <v>-1.1452721231086999E-2</v>
      </c>
      <c r="C119">
        <v>-8.7914358155696204E-2</v>
      </c>
      <c r="D119">
        <v>1.7796863159344801E-2</v>
      </c>
      <c r="E119">
        <v>3.63689856762257E-2</v>
      </c>
      <c r="F119">
        <v>-4.2408665320360299E-2</v>
      </c>
      <c r="G119">
        <v>4.06721333841564E-2</v>
      </c>
      <c r="H119">
        <v>-6.1912976806594397E-2</v>
      </c>
      <c r="I119">
        <v>2.78005435017037E-2</v>
      </c>
      <c r="J119">
        <v>1.2064909211557701E-2</v>
      </c>
      <c r="K119">
        <v>-4.5531249999999898E-2</v>
      </c>
      <c r="L119">
        <v>-2.7750862734338501E-2</v>
      </c>
      <c r="M119">
        <v>1.6712405210372198E-2</v>
      </c>
      <c r="N119">
        <v>2.0917364249954301E-2</v>
      </c>
      <c r="O119">
        <v>-9.2916021416523699E-3</v>
      </c>
    </row>
    <row r="120" spans="1:15" x14ac:dyDescent="0.25">
      <c r="A120" s="2">
        <v>36860</v>
      </c>
      <c r="B120">
        <v>2.4476209124735301E-3</v>
      </c>
      <c r="C120">
        <v>-7.2872909974466493E-2</v>
      </c>
      <c r="D120">
        <v>-8.0637155363025403E-2</v>
      </c>
      <c r="E120">
        <v>-0.101628567913774</v>
      </c>
      <c r="F120">
        <v>-6.59509202453991E-2</v>
      </c>
      <c r="G120">
        <v>-2.86090221310757E-2</v>
      </c>
      <c r="H120">
        <v>-8.9906007355943195E-3</v>
      </c>
      <c r="I120">
        <v>-4.8494386738012998E-2</v>
      </c>
      <c r="J120">
        <v>-1.6570304583656801E-2</v>
      </c>
      <c r="K120">
        <v>-0.118488688079102</v>
      </c>
      <c r="L120">
        <v>-9.1326012934143802E-2</v>
      </c>
      <c r="M120">
        <v>-2.6164970893354199E-3</v>
      </c>
      <c r="N120">
        <v>-5.3068355536142899E-2</v>
      </c>
      <c r="O120">
        <v>-8.2446044174032798E-2</v>
      </c>
    </row>
    <row r="121" spans="1:15" x14ac:dyDescent="0.25">
      <c r="A121" s="2">
        <v>36889</v>
      </c>
      <c r="B121">
        <v>-2.2560796952827401E-2</v>
      </c>
      <c r="C121">
        <v>2.2209883398094401E-4</v>
      </c>
      <c r="D121">
        <v>-6.8715028958510295E-4</v>
      </c>
      <c r="E121">
        <v>3.63636789228772E-3</v>
      </c>
      <c r="F121">
        <v>6.9786535303776501E-2</v>
      </c>
      <c r="G121">
        <v>-6.0481645882608501E-2</v>
      </c>
      <c r="H121">
        <v>-6.1855670103092598E-2</v>
      </c>
      <c r="I121">
        <v>-2.0377558221594899E-2</v>
      </c>
      <c r="J121">
        <v>-2.1577065276683498E-2</v>
      </c>
      <c r="K121">
        <v>-1.8942207695736301E-2</v>
      </c>
      <c r="L121">
        <v>-2.3213579341498699E-2</v>
      </c>
      <c r="M121">
        <v>1.7822647973961801E-2</v>
      </c>
      <c r="N121">
        <v>1.8869506876890701E-3</v>
      </c>
      <c r="O121">
        <v>-4.5454198210862504E-3</v>
      </c>
    </row>
    <row r="122" spans="1:15" x14ac:dyDescent="0.25">
      <c r="A122" s="2">
        <v>36922</v>
      </c>
      <c r="B122">
        <v>2.8677058353317401E-2</v>
      </c>
      <c r="C122">
        <v>2.9243921394471101E-2</v>
      </c>
      <c r="D122">
        <v>5.6728880157175298E-3</v>
      </c>
      <c r="E122">
        <v>4.6538259258265699E-2</v>
      </c>
      <c r="F122">
        <v>5.6600153491941099E-2</v>
      </c>
      <c r="G122">
        <v>2.78081514002619E-2</v>
      </c>
      <c r="H122">
        <v>1.40659340659337E-2</v>
      </c>
      <c r="I122">
        <v>-5.4930211616386303E-3</v>
      </c>
      <c r="J122">
        <v>3.0973177228519298E-3</v>
      </c>
      <c r="K122">
        <v>0.116018020746574</v>
      </c>
      <c r="L122">
        <v>7.7349570431296297E-2</v>
      </c>
      <c r="M122">
        <v>-1.96843395534687E-2</v>
      </c>
      <c r="N122">
        <v>1.45230820742472E-2</v>
      </c>
      <c r="O122">
        <v>2.84637698954773E-2</v>
      </c>
    </row>
    <row r="123" spans="1:15" x14ac:dyDescent="0.25">
      <c r="A123" s="2">
        <v>36950</v>
      </c>
      <c r="B123">
        <v>-2.1045815120604998E-3</v>
      </c>
      <c r="C123">
        <v>-0.135636002761478</v>
      </c>
      <c r="D123">
        <v>-0.10981416815218201</v>
      </c>
      <c r="E123">
        <v>-8.6438186885125501E-2</v>
      </c>
      <c r="F123">
        <v>-8.2531323769748005E-2</v>
      </c>
      <c r="G123">
        <v>-0.114977564982206</v>
      </c>
      <c r="H123">
        <v>-4.69224100563502E-2</v>
      </c>
      <c r="I123">
        <v>-6.9766388989496497E-2</v>
      </c>
      <c r="J123">
        <v>-1.94528499969123E-2</v>
      </c>
      <c r="K123">
        <v>-5.6227419984056101E-2</v>
      </c>
      <c r="L123">
        <v>-0.13710131348468399</v>
      </c>
      <c r="M123">
        <v>-4.3134010648927502E-2</v>
      </c>
      <c r="N123">
        <v>-6.2149339933993603E-2</v>
      </c>
      <c r="O123">
        <v>-9.5414692385181105E-2</v>
      </c>
    </row>
    <row r="124" spans="1:15" x14ac:dyDescent="0.25">
      <c r="A124" s="2">
        <v>36980</v>
      </c>
      <c r="B124">
        <v>-5.1849448410123303E-2</v>
      </c>
      <c r="C124">
        <v>-6.5917883439410893E-2</v>
      </c>
      <c r="D124">
        <v>-3.9995610906896101E-2</v>
      </c>
      <c r="E124">
        <v>-6.7203664989157003E-2</v>
      </c>
      <c r="F124">
        <v>-0.130529440870856</v>
      </c>
      <c r="G124">
        <v>-2.9840166360690298E-2</v>
      </c>
      <c r="H124">
        <v>3.3086981239340597E-2</v>
      </c>
      <c r="I124">
        <v>-6.8185136516279804E-2</v>
      </c>
      <c r="J124">
        <v>-0.13924927572742199</v>
      </c>
      <c r="K124">
        <v>-3.5710434563818803E-2</v>
      </c>
      <c r="L124">
        <v>-0.17315385937809499</v>
      </c>
      <c r="M124">
        <v>-7.4614197226246903E-2</v>
      </c>
      <c r="N124">
        <v>-5.1377922449248402E-2</v>
      </c>
      <c r="O124">
        <v>-6.8111327416108799E-2</v>
      </c>
    </row>
    <row r="125" spans="1:15" x14ac:dyDescent="0.25">
      <c r="A125" s="2">
        <v>37011</v>
      </c>
      <c r="B125">
        <v>4.8661967011155702E-2</v>
      </c>
      <c r="C125">
        <v>2.97402736212058E-2</v>
      </c>
      <c r="D125">
        <v>8.7581437878614402E-2</v>
      </c>
      <c r="E125">
        <v>7.8018431733544794E-2</v>
      </c>
      <c r="F125">
        <v>4.1770999317095797E-2</v>
      </c>
      <c r="G125">
        <v>5.3984797029931898E-2</v>
      </c>
      <c r="H125">
        <v>7.7041602465331802E-2</v>
      </c>
      <c r="I125">
        <v>6.2676277029144495E-2</v>
      </c>
      <c r="J125">
        <v>7.9754152337747596E-3</v>
      </c>
      <c r="K125">
        <v>5.4533594259621503E-2</v>
      </c>
      <c r="L125">
        <v>7.9611453276815999E-2</v>
      </c>
      <c r="M125">
        <v>2.6179272449584599E-2</v>
      </c>
      <c r="N125">
        <v>6.2762282349122095E-2</v>
      </c>
      <c r="O125">
        <v>7.2700073470182799E-2</v>
      </c>
    </row>
    <row r="126" spans="1:15" x14ac:dyDescent="0.25">
      <c r="A126" s="2">
        <v>37042</v>
      </c>
      <c r="B126">
        <v>8.6803289387808995E-3</v>
      </c>
      <c r="C126">
        <v>2.3483924540052201E-2</v>
      </c>
      <c r="D126">
        <v>-2.9426447019259099E-2</v>
      </c>
      <c r="E126">
        <v>-2.0302413534619399E-2</v>
      </c>
      <c r="F126">
        <v>-9.9420954878182092E-3</v>
      </c>
      <c r="G126">
        <v>-4.8106426644165298E-2</v>
      </c>
      <c r="H126">
        <v>-4.3122828530553797E-2</v>
      </c>
      <c r="I126">
        <v>-9.5596185982499398E-3</v>
      </c>
      <c r="J126">
        <v>-5.0740418118466399E-2</v>
      </c>
      <c r="K126">
        <v>-3.3474134426751602E-2</v>
      </c>
      <c r="L126">
        <v>2.3981066241798101E-2</v>
      </c>
      <c r="M126">
        <v>2.3191617177220802E-2</v>
      </c>
      <c r="N126">
        <v>-3.4949168811902701E-2</v>
      </c>
      <c r="O126">
        <v>2.5911011354633499E-3</v>
      </c>
    </row>
    <row r="127" spans="1:15" x14ac:dyDescent="0.25">
      <c r="A127" s="2">
        <v>37071</v>
      </c>
      <c r="B127">
        <v>2.1643481074086399E-2</v>
      </c>
      <c r="C127">
        <v>-5.5955580345824499E-2</v>
      </c>
      <c r="D127">
        <v>-4.2094150131289997E-2</v>
      </c>
      <c r="E127">
        <v>-1.75164913531826E-2</v>
      </c>
      <c r="F127">
        <v>-1.9311410284705299E-2</v>
      </c>
      <c r="G127">
        <v>-4.1244207387041203E-2</v>
      </c>
      <c r="H127">
        <v>-1.1426740709098699E-2</v>
      </c>
      <c r="I127">
        <v>-2.2454904101431701E-2</v>
      </c>
      <c r="J127">
        <v>2.79880706584077E-2</v>
      </c>
      <c r="K127">
        <v>-6.8078336716221793E-2</v>
      </c>
      <c r="L127">
        <v>-4.1765419466971397E-2</v>
      </c>
      <c r="M127">
        <v>-3.5671913472399397E-2</v>
      </c>
      <c r="N127">
        <v>-3.08346143412607E-2</v>
      </c>
      <c r="O127">
        <v>-2.8074536206357598E-2</v>
      </c>
    </row>
    <row r="128" spans="1:15" x14ac:dyDescent="0.25">
      <c r="A128" s="2">
        <v>37103</v>
      </c>
      <c r="B128">
        <v>-3.7018271636214101E-2</v>
      </c>
      <c r="C128">
        <v>-2.4707936081643802E-3</v>
      </c>
      <c r="D128">
        <v>-2.4529474933589299E-2</v>
      </c>
      <c r="E128">
        <v>-3.7039977417875597E-2</v>
      </c>
      <c r="F128">
        <v>-5.9525149094182599E-2</v>
      </c>
      <c r="G128">
        <v>-2.5391678489173002E-2</v>
      </c>
      <c r="H128">
        <v>-8.0263584314573005E-2</v>
      </c>
      <c r="I128">
        <v>-4.64998223260061E-2</v>
      </c>
      <c r="J128">
        <v>-2.67053485085176E-2</v>
      </c>
      <c r="K128">
        <v>-4.0773879601287498E-2</v>
      </c>
      <c r="L128">
        <v>-2.1574359301846702E-2</v>
      </c>
      <c r="M128">
        <v>-5.50837727549469E-2</v>
      </c>
      <c r="N128">
        <v>-2.0969397275611E-2</v>
      </c>
      <c r="O128">
        <v>-1.3354560620559199E-2</v>
      </c>
    </row>
    <row r="129" spans="1:15" x14ac:dyDescent="0.25">
      <c r="A129" s="2">
        <v>37134</v>
      </c>
      <c r="B129">
        <v>-1.8612298585991099E-2</v>
      </c>
      <c r="C129">
        <v>-3.6049861346687299E-2</v>
      </c>
      <c r="D129">
        <v>-8.2681499507503697E-2</v>
      </c>
      <c r="E129">
        <v>-0.117432981528616</v>
      </c>
      <c r="F129">
        <v>-9.6434553720986194E-2</v>
      </c>
      <c r="G129">
        <v>-5.47609422111194E-2</v>
      </c>
      <c r="H129">
        <v>-8.1277895231383498E-2</v>
      </c>
      <c r="I129">
        <v>-4.4321993291806298E-2</v>
      </c>
      <c r="J129">
        <v>-2.5756649342708701E-2</v>
      </c>
      <c r="K129">
        <v>-2.1826289735302901E-2</v>
      </c>
      <c r="L129">
        <v>-7.0060994916154903E-2</v>
      </c>
      <c r="M129">
        <v>-4.5533186185985598E-2</v>
      </c>
      <c r="N129">
        <v>-3.4426893479141601E-2</v>
      </c>
      <c r="O129">
        <v>-6.6037250021457702E-2</v>
      </c>
    </row>
    <row r="130" spans="1:15" x14ac:dyDescent="0.25">
      <c r="A130" s="2">
        <v>37162</v>
      </c>
      <c r="B130">
        <v>-6.4435062324084899E-2</v>
      </c>
      <c r="C130">
        <v>-7.4963691207686395E-2</v>
      </c>
      <c r="D130">
        <v>-0.13283223850429501</v>
      </c>
      <c r="E130">
        <v>-0.17822478047738999</v>
      </c>
      <c r="F130">
        <v>-0.10235699152542301</v>
      </c>
      <c r="G130">
        <v>-0.16544584964766301</v>
      </c>
      <c r="H130">
        <v>-7.4021989261058505E-2</v>
      </c>
      <c r="I130">
        <v>-0.135790089412551</v>
      </c>
      <c r="J130">
        <v>-0.189534792500196</v>
      </c>
      <c r="K130">
        <v>-0.125389489533449</v>
      </c>
      <c r="L130">
        <v>-0.15045522941006501</v>
      </c>
      <c r="M130">
        <v>-9.8825760849507296E-2</v>
      </c>
      <c r="N130">
        <v>-8.7001579155151901E-2</v>
      </c>
      <c r="O130">
        <v>-8.3930671960005906E-2</v>
      </c>
    </row>
    <row r="131" spans="1:15" x14ac:dyDescent="0.25">
      <c r="A131" s="2">
        <v>37195</v>
      </c>
      <c r="B131">
        <v>5.6051001038644598E-2</v>
      </c>
      <c r="C131">
        <v>-3.7741545893713599E-3</v>
      </c>
      <c r="D131">
        <v>6.2021997232136798E-2</v>
      </c>
      <c r="E131">
        <v>6.19284760564391E-2</v>
      </c>
      <c r="F131">
        <v>4.2779170969165E-3</v>
      </c>
      <c r="G131">
        <v>5.1494164863747298E-2</v>
      </c>
      <c r="H131">
        <v>4.0867044042524302E-2</v>
      </c>
      <c r="I131">
        <v>1.17320956617026E-2</v>
      </c>
      <c r="J131">
        <v>5.5270544961765401E-2</v>
      </c>
      <c r="K131">
        <v>6.5992396528226097E-2</v>
      </c>
      <c r="L131">
        <v>6.7492477094651199E-2</v>
      </c>
      <c r="M131">
        <v>2.0920220114619002E-2</v>
      </c>
      <c r="N131">
        <v>2.4323009567050101E-2</v>
      </c>
      <c r="O131">
        <v>1.62816127122987E-2</v>
      </c>
    </row>
    <row r="132" spans="1:15" x14ac:dyDescent="0.25">
      <c r="A132" s="2">
        <v>37225</v>
      </c>
      <c r="B132">
        <v>3.0217730448348398E-2</v>
      </c>
      <c r="C132">
        <v>8.4709804515836096E-2</v>
      </c>
      <c r="D132">
        <v>2.5273481705016899E-2</v>
      </c>
      <c r="E132">
        <v>8.8566321519959704E-2</v>
      </c>
      <c r="F132">
        <v>0.12735017626322001</v>
      </c>
      <c r="G132">
        <v>3.9382556048798402E-2</v>
      </c>
      <c r="H132">
        <v>-7.5606844409070702E-3</v>
      </c>
      <c r="I132">
        <v>6.0305829882128403E-2</v>
      </c>
      <c r="J132">
        <v>7.4573472757292203E-2</v>
      </c>
      <c r="K132">
        <v>6.75369535473163E-2</v>
      </c>
      <c r="L132">
        <v>0.144350084223762</v>
      </c>
      <c r="M132">
        <v>2.4591870414095902E-2</v>
      </c>
      <c r="N132">
        <v>3.2557648672893402E-2</v>
      </c>
      <c r="O132">
        <v>7.4714232128402905E-2</v>
      </c>
    </row>
    <row r="133" spans="1:15" x14ac:dyDescent="0.25">
      <c r="A133" s="2">
        <v>37256</v>
      </c>
      <c r="B133">
        <v>2.04101787536617E-2</v>
      </c>
      <c r="C133">
        <v>2.54819782062028E-2</v>
      </c>
      <c r="D133">
        <v>3.3547394474546799E-2</v>
      </c>
      <c r="E133">
        <v>3.3344935824694701E-2</v>
      </c>
      <c r="F133">
        <v>4.1693811074916499E-3</v>
      </c>
      <c r="G133">
        <v>1.0762024872673401E-2</v>
      </c>
      <c r="H133">
        <v>-2.5661587810746001E-2</v>
      </c>
      <c r="I133">
        <v>2.9053871345732001E-2</v>
      </c>
      <c r="J133">
        <v>0.111139564660691</v>
      </c>
      <c r="K133">
        <v>-1.5338067823673601E-3</v>
      </c>
      <c r="L133">
        <v>1.1995836197517699E-2</v>
      </c>
      <c r="M133">
        <v>2.4707847238053499E-2</v>
      </c>
      <c r="N133">
        <v>2.81071136550182E-4</v>
      </c>
      <c r="O133">
        <v>6.75086107921907E-3</v>
      </c>
    </row>
    <row r="134" spans="1:15" x14ac:dyDescent="0.25">
      <c r="A134" s="2">
        <v>37287</v>
      </c>
      <c r="B134">
        <v>1.1710810723618599E-2</v>
      </c>
      <c r="C134">
        <v>-8.80061032096369E-3</v>
      </c>
      <c r="D134">
        <v>-3.7798129510371502E-2</v>
      </c>
      <c r="E134">
        <v>-1.04073833512075E-2</v>
      </c>
      <c r="F134">
        <v>-5.7739717140261902E-2</v>
      </c>
      <c r="G134">
        <v>-7.4516996533802197E-3</v>
      </c>
      <c r="H134">
        <v>-5.7750342935528103E-2</v>
      </c>
      <c r="I134">
        <v>-1.2554744525547499E-2</v>
      </c>
      <c r="J134">
        <v>0.11884458784666301</v>
      </c>
      <c r="K134">
        <v>-3.2511942088760702E-2</v>
      </c>
      <c r="L134">
        <v>-7.3918751890499096E-2</v>
      </c>
      <c r="M134">
        <v>-3.1400609875534301E-2</v>
      </c>
      <c r="N134">
        <v>-1.57355608348024E-2</v>
      </c>
      <c r="O134">
        <v>-1.6266763981388498E-2</v>
      </c>
    </row>
    <row r="135" spans="1:15" x14ac:dyDescent="0.25">
      <c r="A135" s="2">
        <v>37315</v>
      </c>
      <c r="B135">
        <v>-1.47640306122449E-2</v>
      </c>
      <c r="C135">
        <v>-5.4701888452132197E-3</v>
      </c>
      <c r="D135">
        <v>-3.0942050919854401E-3</v>
      </c>
      <c r="E135">
        <v>-1.45098757517479E-2</v>
      </c>
      <c r="F135">
        <v>-3.0019278435692701E-2</v>
      </c>
      <c r="G135">
        <v>-1.3450486874400199E-2</v>
      </c>
      <c r="H135">
        <v>4.9788906682195301E-2</v>
      </c>
      <c r="I135">
        <v>-1.57894736842107E-2</v>
      </c>
      <c r="J135">
        <v>-4.1952760230705502E-2</v>
      </c>
      <c r="K135">
        <v>8.0259265703839199E-3</v>
      </c>
      <c r="L135">
        <v>3.68692322723296E-4</v>
      </c>
      <c r="M135">
        <v>1.8936840581012901E-2</v>
      </c>
      <c r="N135">
        <v>-5.6577820456256101E-3</v>
      </c>
      <c r="O135">
        <v>-2.07925658694018E-2</v>
      </c>
    </row>
    <row r="136" spans="1:15" x14ac:dyDescent="0.25">
      <c r="A136" s="2">
        <v>37344</v>
      </c>
      <c r="B136">
        <v>1.1975272680204701E-3</v>
      </c>
      <c r="C136">
        <v>2.42951907131017E-2</v>
      </c>
      <c r="D136">
        <v>4.5949866738639801E-2</v>
      </c>
      <c r="E136">
        <v>5.6425157287256097E-2</v>
      </c>
      <c r="F136">
        <v>6.5161839863713697E-2</v>
      </c>
      <c r="G136">
        <v>5.6270339716056397E-2</v>
      </c>
      <c r="H136">
        <v>5.8383025932603298E-2</v>
      </c>
      <c r="I136">
        <v>7.0750465661239006E-2</v>
      </c>
      <c r="J136">
        <v>6.8014047158316396E-2</v>
      </c>
      <c r="K136">
        <v>1.1716474269069001E-2</v>
      </c>
      <c r="L136">
        <v>1.6791065642683501E-2</v>
      </c>
      <c r="M136">
        <v>5.0913073626592101E-2</v>
      </c>
      <c r="N136">
        <v>3.1973481585884797E-2</v>
      </c>
      <c r="O136">
        <v>3.5724771511104397E-2</v>
      </c>
    </row>
    <row r="137" spans="1:15" x14ac:dyDescent="0.25">
      <c r="A137" s="2">
        <v>37376</v>
      </c>
      <c r="B137">
        <v>-2.45361091355791E-2</v>
      </c>
      <c r="C137">
        <v>-2.9088750371029801E-2</v>
      </c>
      <c r="D137">
        <v>-4.5608489501015897E-2</v>
      </c>
      <c r="E137">
        <v>-6.2174517347345699E-2</v>
      </c>
      <c r="F137">
        <v>4.5448487271756897E-2</v>
      </c>
      <c r="G137">
        <v>-3.5360721668957297E-2</v>
      </c>
      <c r="H137">
        <v>1.5985324947588999E-2</v>
      </c>
      <c r="I137">
        <v>-3.3809376841278403E-2</v>
      </c>
      <c r="J137">
        <v>-4.7107770769024497E-2</v>
      </c>
      <c r="K137">
        <v>-1.2391230165500601E-2</v>
      </c>
      <c r="L137">
        <v>-9.4926353636581903E-2</v>
      </c>
      <c r="M137">
        <v>-1.26601166689205E-2</v>
      </c>
      <c r="N137">
        <v>-2.0663665334614501E-2</v>
      </c>
      <c r="O137">
        <v>-6.2648024360580506E-2</v>
      </c>
    </row>
    <row r="138" spans="1:15" x14ac:dyDescent="0.25">
      <c r="A138" s="2">
        <v>37407</v>
      </c>
      <c r="B138">
        <v>5.1035625517807902E-3</v>
      </c>
      <c r="C138">
        <v>-1.15060726494537E-2</v>
      </c>
      <c r="D138">
        <v>-3.9507925242489E-2</v>
      </c>
      <c r="E138">
        <v>-4.9501529726087297E-2</v>
      </c>
      <c r="F138">
        <v>-1.2366139724630699E-2</v>
      </c>
      <c r="G138">
        <v>-6.4744426801150001E-2</v>
      </c>
      <c r="H138">
        <v>3.5594531854527198E-2</v>
      </c>
      <c r="I138">
        <v>-4.6927633871529997E-2</v>
      </c>
      <c r="J138">
        <v>-3.4084507042253701E-2</v>
      </c>
      <c r="K138">
        <v>-2.55900835726777E-2</v>
      </c>
      <c r="L138">
        <v>-7.8291956493035594E-2</v>
      </c>
      <c r="M138">
        <v>6.2577336141831398E-3</v>
      </c>
      <c r="N138">
        <v>-1.9937501614111001E-2</v>
      </c>
      <c r="O138">
        <v>-9.0531285973497501E-3</v>
      </c>
    </row>
    <row r="139" spans="1:15" x14ac:dyDescent="0.25">
      <c r="A139" s="2">
        <v>37435</v>
      </c>
      <c r="B139">
        <v>-4.9985162715553103E-2</v>
      </c>
      <c r="C139">
        <v>-6.5172772513847094E-2</v>
      </c>
      <c r="D139">
        <v>-8.2688247712878193E-2</v>
      </c>
      <c r="E139">
        <v>-8.8808588256772306E-2</v>
      </c>
      <c r="F139">
        <v>-6.6864592745578502E-2</v>
      </c>
      <c r="G139">
        <v>-5.9394047561698297E-2</v>
      </c>
      <c r="H139">
        <v>-8.8044831880448399E-2</v>
      </c>
      <c r="I139">
        <v>-9.6983546617916097E-2</v>
      </c>
      <c r="J139">
        <v>-7.3928258967629196E-2</v>
      </c>
      <c r="K139">
        <v>-0.132485262178095</v>
      </c>
      <c r="L139">
        <v>-8.1802194808787795E-2</v>
      </c>
      <c r="M139">
        <v>-9.6844595260556804E-2</v>
      </c>
      <c r="N139">
        <v>-8.2821681730743807E-2</v>
      </c>
      <c r="O139">
        <v>-7.3480478056272294E-2</v>
      </c>
    </row>
    <row r="140" spans="1:15" x14ac:dyDescent="0.25">
      <c r="A140" s="2">
        <v>37468</v>
      </c>
      <c r="B140">
        <v>-3.71707215493009E-2</v>
      </c>
      <c r="C140">
        <v>-7.5611296580348694E-2</v>
      </c>
      <c r="D140">
        <v>-0.126467203682393</v>
      </c>
      <c r="E140">
        <v>-0.15876952624377699</v>
      </c>
      <c r="F140">
        <v>-3.26462857933323E-2</v>
      </c>
      <c r="G140">
        <v>-0.10223302954258499</v>
      </c>
      <c r="H140">
        <v>-5.5441758842005001E-2</v>
      </c>
      <c r="I140">
        <v>-0.171947228127003</v>
      </c>
      <c r="J140">
        <v>-3.0388915131475298E-2</v>
      </c>
      <c r="K140">
        <v>-8.6245657061107497E-2</v>
      </c>
      <c r="L140">
        <v>-0.112860890533998</v>
      </c>
      <c r="M140">
        <v>-0.124516055272334</v>
      </c>
      <c r="N140">
        <v>-9.1449750043095801E-2</v>
      </c>
      <c r="O140">
        <v>-7.9297447776101398E-2</v>
      </c>
    </row>
    <row r="141" spans="1:15" x14ac:dyDescent="0.25">
      <c r="A141" s="2">
        <v>37498</v>
      </c>
      <c r="B141">
        <v>7.1371927042029899E-3</v>
      </c>
      <c r="C141">
        <v>5.2057914429792795E-4</v>
      </c>
      <c r="D141">
        <v>-1.50616958679138E-2</v>
      </c>
      <c r="E141">
        <v>8.0679769976810299E-4</v>
      </c>
      <c r="F141">
        <v>-1.40140140140143E-2</v>
      </c>
      <c r="G141">
        <v>7.4639350672793797E-3</v>
      </c>
      <c r="H141">
        <v>-2.5444556888824601E-2</v>
      </c>
      <c r="I141">
        <v>2.92164133490889E-2</v>
      </c>
      <c r="J141">
        <v>-1.28288405326404E-2</v>
      </c>
      <c r="K141">
        <v>2.04931782598969E-2</v>
      </c>
      <c r="L141">
        <v>-3.1399691827830797E-2</v>
      </c>
      <c r="M141">
        <v>8.4704262221126907E-3</v>
      </c>
      <c r="N141">
        <v>2.9725200012646899E-3</v>
      </c>
      <c r="O141">
        <v>4.9393544217604104E-3</v>
      </c>
    </row>
    <row r="142" spans="1:15" x14ac:dyDescent="0.25">
      <c r="A142" s="2">
        <v>37529</v>
      </c>
      <c r="B142">
        <v>-4.6349319971367403E-2</v>
      </c>
      <c r="C142">
        <v>-7.1477350330070605E-2</v>
      </c>
      <c r="D142">
        <v>-0.18207757467677199</v>
      </c>
      <c r="E142">
        <v>-0.247789526945903</v>
      </c>
      <c r="F142">
        <v>-0.10007251631617101</v>
      </c>
      <c r="G142">
        <v>-0.16953179476524299</v>
      </c>
      <c r="H142">
        <v>-2.1806853582554499E-2</v>
      </c>
      <c r="I142">
        <v>-0.20991369071185401</v>
      </c>
      <c r="J142">
        <v>-0.10207270932719199</v>
      </c>
      <c r="K142">
        <v>-0.16002301306813499</v>
      </c>
      <c r="L142">
        <v>-0.15536631815944699</v>
      </c>
      <c r="M142">
        <v>-9.9567086826902601E-2</v>
      </c>
      <c r="N142">
        <v>-0.13027713844310601</v>
      </c>
      <c r="O142">
        <v>-0.110267687961506</v>
      </c>
    </row>
    <row r="143" spans="1:15" x14ac:dyDescent="0.25">
      <c r="A143" s="2">
        <v>37560</v>
      </c>
      <c r="B143">
        <v>2.79602176768621E-2</v>
      </c>
      <c r="C143">
        <v>1.7091023710292801E-2</v>
      </c>
      <c r="D143">
        <v>0.133871143573531</v>
      </c>
      <c r="E143">
        <v>0.12889241056541001</v>
      </c>
      <c r="F143">
        <v>4.1095890410958603E-2</v>
      </c>
      <c r="G143">
        <v>0.103795174778807</v>
      </c>
      <c r="H143">
        <v>-5.8083105853806397E-2</v>
      </c>
      <c r="I143">
        <v>0.164060934054921</v>
      </c>
      <c r="J143">
        <v>9.5172666483465604E-2</v>
      </c>
      <c r="K143">
        <v>0.13193085453359399</v>
      </c>
      <c r="L143">
        <v>0.143264176326344</v>
      </c>
      <c r="M143">
        <v>4.4656310159204397E-2</v>
      </c>
      <c r="N143">
        <v>8.6750045314482702E-2</v>
      </c>
      <c r="O143">
        <v>8.6503091239980498E-2</v>
      </c>
    </row>
    <row r="144" spans="1:15" x14ac:dyDescent="0.25">
      <c r="A144" s="2">
        <v>37589</v>
      </c>
      <c r="B144">
        <v>2.3001095290251499E-3</v>
      </c>
      <c r="C144">
        <v>5.9433215109671499E-2</v>
      </c>
      <c r="D144">
        <v>5.3840976829150802E-2</v>
      </c>
      <c r="E144">
        <v>5.3483780399127302E-2</v>
      </c>
      <c r="F144">
        <v>7.8018575851393407E-2</v>
      </c>
      <c r="G144">
        <v>9.7774146467413794E-2</v>
      </c>
      <c r="H144">
        <v>3.07518918048626E-2</v>
      </c>
      <c r="I144">
        <v>4.92897115798532E-2</v>
      </c>
      <c r="J144">
        <v>-5.4533288725326298E-2</v>
      </c>
      <c r="K144">
        <v>8.7134418671660704E-2</v>
      </c>
      <c r="L144">
        <v>0.121590527477073</v>
      </c>
      <c r="M144">
        <v>3.5047650036606398E-2</v>
      </c>
      <c r="N144">
        <v>3.53926212555873E-2</v>
      </c>
      <c r="O144">
        <v>5.7033226814288802E-2</v>
      </c>
    </row>
    <row r="145" spans="1:15" x14ac:dyDescent="0.25">
      <c r="A145" s="2">
        <v>37621</v>
      </c>
      <c r="B145">
        <v>-1.76665573889923E-2</v>
      </c>
      <c r="C145">
        <v>1.8851366724088601E-3</v>
      </c>
      <c r="D145">
        <v>-8.0010947906213006E-2</v>
      </c>
      <c r="E145">
        <v>-0.14131917065910601</v>
      </c>
      <c r="F145">
        <v>-8.1993107409534902E-2</v>
      </c>
      <c r="G145">
        <v>-9.1122717086445704E-2</v>
      </c>
      <c r="H145">
        <v>-5.8106841611996203E-2</v>
      </c>
      <c r="I145">
        <v>-0.111589743589743</v>
      </c>
      <c r="J145">
        <v>-4.06935598018403E-2</v>
      </c>
      <c r="K145">
        <v>-0.101910996845927</v>
      </c>
      <c r="L145">
        <v>-0.14533557635691799</v>
      </c>
      <c r="M145">
        <v>-9.2707905109665506E-2</v>
      </c>
      <c r="N145">
        <v>-5.8635909662038098E-2</v>
      </c>
      <c r="O145">
        <v>-6.0114632501685798E-2</v>
      </c>
    </row>
    <row r="146" spans="1:15" x14ac:dyDescent="0.25">
      <c r="A146" s="2">
        <v>37652</v>
      </c>
      <c r="B146">
        <v>-2.0654108573123699E-2</v>
      </c>
      <c r="C146">
        <v>-8.0129764801302201E-3</v>
      </c>
      <c r="D146">
        <v>-3.9567631892106797E-2</v>
      </c>
      <c r="E146">
        <v>-4.9924361257333801E-2</v>
      </c>
      <c r="F146">
        <v>-4.0669482246209502E-3</v>
      </c>
      <c r="G146">
        <v>-4.3813407754582603E-2</v>
      </c>
      <c r="H146">
        <v>-2.0895522388059602E-2</v>
      </c>
      <c r="I146">
        <v>-8.6446548141306506E-2</v>
      </c>
      <c r="J146">
        <v>-4.6753965326447502E-2</v>
      </c>
      <c r="K146">
        <v>-5.90249085113925E-3</v>
      </c>
      <c r="L146">
        <v>-3.4440696449691298E-2</v>
      </c>
      <c r="M146">
        <v>-4.9534572252910497E-2</v>
      </c>
      <c r="N146">
        <v>-9.6615216126493597E-2</v>
      </c>
      <c r="O146">
        <v>-2.7585464720020301E-2</v>
      </c>
    </row>
    <row r="147" spans="1:15" x14ac:dyDescent="0.25">
      <c r="A147" s="2">
        <v>37680</v>
      </c>
      <c r="B147">
        <v>-5.06228465412141E-2</v>
      </c>
      <c r="C147">
        <v>3.4992478252342499E-3</v>
      </c>
      <c r="D147">
        <v>-6.6236448115642804E-2</v>
      </c>
      <c r="E147">
        <v>-7.8999397758486495E-2</v>
      </c>
      <c r="F147">
        <v>-1.38212659023088E-2</v>
      </c>
      <c r="G147">
        <v>3.1007090484458801E-2</v>
      </c>
      <c r="H147" s="1">
        <v>-3.3306690738754701E-16</v>
      </c>
      <c r="I147">
        <v>-9.8973866450993195E-2</v>
      </c>
      <c r="J147">
        <v>-5.8043919899388704E-3</v>
      </c>
      <c r="K147">
        <v>6.4422277639233404E-3</v>
      </c>
      <c r="L147">
        <v>-1.7747223229463201E-2</v>
      </c>
      <c r="M147">
        <v>-6.1219267682255302E-2</v>
      </c>
      <c r="N147">
        <v>2.7579936353993001E-2</v>
      </c>
      <c r="O147">
        <v>-1.60961093896018E-2</v>
      </c>
    </row>
    <row r="148" spans="1:15" x14ac:dyDescent="0.25">
      <c r="A148" s="2">
        <v>37711</v>
      </c>
      <c r="B148">
        <v>3.5813990587859598E-2</v>
      </c>
      <c r="C148">
        <v>-2.7961544728694901E-2</v>
      </c>
      <c r="D148">
        <v>-4.9814784099076401E-2</v>
      </c>
      <c r="E148">
        <v>-4.6040879861182098E-2</v>
      </c>
      <c r="F148">
        <v>-5.2715400541487302E-2</v>
      </c>
      <c r="G148">
        <v>-7.38791974992212E-2</v>
      </c>
      <c r="H148">
        <v>-3.8617886178861499E-2</v>
      </c>
      <c r="I148">
        <v>-6.5357643758765502E-2</v>
      </c>
      <c r="J148">
        <v>-7.8816775323533594E-3</v>
      </c>
      <c r="K148">
        <v>-2.2624701336243499E-2</v>
      </c>
      <c r="L148">
        <v>-2.7085363448475699E-2</v>
      </c>
      <c r="M148">
        <v>-1.45544972201581E-2</v>
      </c>
      <c r="N148">
        <v>-4.9771420144515402E-3</v>
      </c>
      <c r="O148">
        <v>8.2984440417423998E-3</v>
      </c>
    </row>
    <row r="149" spans="1:15" x14ac:dyDescent="0.25">
      <c r="A149" s="2">
        <v>37741</v>
      </c>
      <c r="B149">
        <v>2.8261204373941001E-2</v>
      </c>
      <c r="C149">
        <v>3.4264257216616502E-2</v>
      </c>
      <c r="D149">
        <v>0.12760386360991499</v>
      </c>
      <c r="E149">
        <v>0.20204968736416201</v>
      </c>
      <c r="F149">
        <v>3.0430396772024301E-2</v>
      </c>
      <c r="G149">
        <v>0.104925230629456</v>
      </c>
      <c r="H149">
        <v>1.1627906976744399E-2</v>
      </c>
      <c r="I149">
        <v>0.14861944777911201</v>
      </c>
      <c r="J149">
        <v>1.53981953707336E-2</v>
      </c>
      <c r="K149">
        <v>0.10179875656425499</v>
      </c>
      <c r="L149">
        <v>0.163430176689944</v>
      </c>
      <c r="M149">
        <v>0.13251592320487501</v>
      </c>
      <c r="N149">
        <v>8.3182037126237104E-2</v>
      </c>
      <c r="O149">
        <v>8.1471014762206001E-2</v>
      </c>
    </row>
    <row r="150" spans="1:15" x14ac:dyDescent="0.25">
      <c r="A150" s="2">
        <v>37771</v>
      </c>
      <c r="B150">
        <v>6.0286078034894599E-3</v>
      </c>
      <c r="C150">
        <v>3.6889364322993098E-2</v>
      </c>
      <c r="D150">
        <v>2.88972599205326E-2</v>
      </c>
      <c r="E150">
        <v>2.1822157069461001E-2</v>
      </c>
      <c r="F150">
        <v>9.9689998368412497E-2</v>
      </c>
      <c r="G150">
        <v>5.4644934118910998E-2</v>
      </c>
      <c r="H150">
        <v>5.83420411006619E-2</v>
      </c>
      <c r="I150">
        <v>6.6889632107016697E-3</v>
      </c>
      <c r="J150">
        <v>8.6062011011301301E-2</v>
      </c>
      <c r="K150">
        <v>6.9301777741255198E-3</v>
      </c>
      <c r="L150">
        <v>-1.3059103032604699E-2</v>
      </c>
      <c r="M150">
        <v>2.5122366567747401E-2</v>
      </c>
      <c r="N150">
        <v>4.0124512553875398E-2</v>
      </c>
      <c r="O150">
        <v>5.1586210058222497E-2</v>
      </c>
    </row>
    <row r="151" spans="1:15" x14ac:dyDescent="0.25">
      <c r="A151" s="2">
        <v>37802</v>
      </c>
      <c r="B151">
        <v>4.6897681170212698E-3</v>
      </c>
      <c r="C151">
        <v>1.7288273361052198E-2</v>
      </c>
      <c r="D151">
        <v>3.5107076583579498E-2</v>
      </c>
      <c r="E151">
        <v>7.1698852840132804E-2</v>
      </c>
      <c r="F151">
        <v>2.9673590504451001E-3</v>
      </c>
      <c r="G151">
        <v>2.4499874266625801E-3</v>
      </c>
      <c r="H151">
        <v>8.6391311502386395E-2</v>
      </c>
      <c r="I151">
        <v>3.32745016611296E-2</v>
      </c>
      <c r="J151">
        <v>7.2305229455709399E-2</v>
      </c>
      <c r="K151">
        <v>4.9564744287268203E-2</v>
      </c>
      <c r="L151">
        <v>3.0589946839433502E-2</v>
      </c>
      <c r="M151">
        <v>3.6334144892724102E-2</v>
      </c>
      <c r="N151">
        <v>-1.26944453579765E-2</v>
      </c>
      <c r="O151">
        <v>1.1629047551578999E-2</v>
      </c>
    </row>
    <row r="152" spans="1:15" x14ac:dyDescent="0.25">
      <c r="A152" s="2">
        <v>37833</v>
      </c>
      <c r="B152">
        <v>3.27862779239061E-2</v>
      </c>
      <c r="C152">
        <v>3.41118623232941E-2</v>
      </c>
      <c r="D152">
        <v>4.0505838461166697E-2</v>
      </c>
      <c r="E152">
        <v>7.7435988620199195E-2</v>
      </c>
      <c r="F152">
        <v>5.6213017751479501E-2</v>
      </c>
      <c r="G152">
        <v>1.7325574080293799E-2</v>
      </c>
      <c r="H152">
        <v>3.9230536201150502E-2</v>
      </c>
      <c r="I152">
        <v>8.70635518713887E-2</v>
      </c>
      <c r="J152">
        <v>6.1209256033839803E-2</v>
      </c>
      <c r="K152">
        <v>4.1858897931677901E-2</v>
      </c>
      <c r="L152">
        <v>7.1711590982931603E-2</v>
      </c>
      <c r="M152">
        <v>5.6821366824232798E-2</v>
      </c>
      <c r="N152">
        <v>3.00123247060393E-2</v>
      </c>
      <c r="O152">
        <v>1.6440422322775001E-2</v>
      </c>
    </row>
    <row r="153" spans="1:15" x14ac:dyDescent="0.25">
      <c r="A153" s="2">
        <v>37862</v>
      </c>
      <c r="B153">
        <v>2.5683334529019299E-2</v>
      </c>
      <c r="C153">
        <v>3.44427934621101E-2</v>
      </c>
      <c r="D153">
        <v>3.1385331781141002E-2</v>
      </c>
      <c r="E153">
        <v>3.4491294661274101E-3</v>
      </c>
      <c r="F153">
        <v>8.6974789915966494E-2</v>
      </c>
      <c r="G153">
        <v>2.8378654984999598E-3</v>
      </c>
      <c r="H153">
        <v>6.7628625564786202E-2</v>
      </c>
      <c r="I153">
        <v>4.67695720491728E-2</v>
      </c>
      <c r="J153">
        <v>3.4701055099648499E-2</v>
      </c>
      <c r="K153">
        <v>7.3886110903804703E-3</v>
      </c>
      <c r="L153">
        <v>2.5360038786418401E-2</v>
      </c>
      <c r="M153">
        <v>1.2560268429177001E-2</v>
      </c>
      <c r="N153">
        <v>9.21673889140418E-3</v>
      </c>
      <c r="O153">
        <v>1.8697136073601E-2</v>
      </c>
    </row>
    <row r="154" spans="1:15" x14ac:dyDescent="0.25">
      <c r="A154" s="2">
        <v>37894</v>
      </c>
      <c r="B154">
        <v>-1.50031475134648E-2</v>
      </c>
      <c r="C154">
        <v>-1.6030336981815E-2</v>
      </c>
      <c r="D154">
        <v>-5.7158336719490797E-2</v>
      </c>
      <c r="E154">
        <v>-6.84329978290905E-2</v>
      </c>
      <c r="F154">
        <v>3.0021904393763298E-2</v>
      </c>
      <c r="G154">
        <v>-2.6701687787710399E-2</v>
      </c>
      <c r="H154">
        <v>1.8020477815699799E-2</v>
      </c>
      <c r="I154">
        <v>-7.0905077262692906E-2</v>
      </c>
      <c r="J154">
        <v>1.9336807916005901E-2</v>
      </c>
      <c r="K154">
        <v>-6.0971995851237401E-2</v>
      </c>
      <c r="L154">
        <v>-3.5352264018013099E-2</v>
      </c>
      <c r="M154">
        <v>-2.4214457455480901E-2</v>
      </c>
      <c r="N154">
        <v>-1.97071169929821E-2</v>
      </c>
      <c r="O154">
        <v>-1.19654562480491E-2</v>
      </c>
    </row>
    <row r="155" spans="1:15" x14ac:dyDescent="0.25">
      <c r="A155" s="2">
        <v>37925</v>
      </c>
      <c r="B155">
        <v>3.23096041185875E-2</v>
      </c>
      <c r="C155">
        <v>4.6276021138069098E-2</v>
      </c>
      <c r="D155">
        <v>7.5037111526120998E-2</v>
      </c>
      <c r="E155">
        <v>0.119472586449972</v>
      </c>
      <c r="F155">
        <v>8.2061546159619497E-2</v>
      </c>
      <c r="G155">
        <v>5.3180025719292902E-2</v>
      </c>
      <c r="H155">
        <v>3.0441196191497901E-2</v>
      </c>
      <c r="I155">
        <v>7.5698536399923605E-2</v>
      </c>
      <c r="J155">
        <v>6.4320118562430903E-2</v>
      </c>
      <c r="K155">
        <v>6.7481919789611905E-2</v>
      </c>
      <c r="L155">
        <v>8.65505333150796E-2</v>
      </c>
      <c r="M155">
        <v>3.5941236967268302E-2</v>
      </c>
      <c r="N155">
        <v>4.6515428870292697E-2</v>
      </c>
      <c r="O155">
        <v>5.5834035383319797E-2</v>
      </c>
    </row>
    <row r="156" spans="1:15" x14ac:dyDescent="0.25">
      <c r="A156" s="2">
        <v>37953</v>
      </c>
      <c r="B156">
        <v>-2.1461736887360298E-2</v>
      </c>
      <c r="C156">
        <v>3.90668601406397E-3</v>
      </c>
      <c r="D156">
        <v>1.5100222717149499E-2</v>
      </c>
      <c r="E156">
        <v>2.4187153053131901E-2</v>
      </c>
      <c r="F156">
        <v>2.04624277456644E-2</v>
      </c>
      <c r="G156">
        <v>4.3902594883789003E-2</v>
      </c>
      <c r="H156">
        <v>-4.0603852160332798E-2</v>
      </c>
      <c r="I156">
        <v>4.5058974245704196E-3</v>
      </c>
      <c r="J156">
        <v>-1.02346306481931E-2</v>
      </c>
      <c r="K156">
        <v>1.5865585967332899E-2</v>
      </c>
      <c r="L156">
        <v>-7.0453938309235102E-3</v>
      </c>
      <c r="M156">
        <v>1.7252522664679401E-2</v>
      </c>
      <c r="N156">
        <v>1.14009058253941E-2</v>
      </c>
      <c r="O156">
        <v>7.8594083501220009E-3</v>
      </c>
    </row>
    <row r="157" spans="1:15" x14ac:dyDescent="0.25">
      <c r="A157" s="2">
        <v>37986</v>
      </c>
      <c r="B157">
        <v>3.2547186390636799E-2</v>
      </c>
      <c r="C157">
        <v>4.7420502557261199E-2</v>
      </c>
      <c r="D157">
        <v>3.5324059853438297E-2</v>
      </c>
      <c r="E157">
        <v>6.0434484214972002E-2</v>
      </c>
      <c r="F157">
        <v>2.4243797439673899E-2</v>
      </c>
      <c r="G157">
        <v>-1.1763586627048E-2</v>
      </c>
      <c r="H157">
        <v>4.2457948996201603E-2</v>
      </c>
      <c r="I157">
        <v>1.41167157746604E-2</v>
      </c>
      <c r="J157">
        <v>3.0810354530106401E-2</v>
      </c>
      <c r="K157">
        <v>6.3053231478113397E-2</v>
      </c>
      <c r="L157">
        <v>3.29347077408653E-2</v>
      </c>
      <c r="M157">
        <v>3.2840886975832997E-2</v>
      </c>
      <c r="N157">
        <v>2.91537986411365E-2</v>
      </c>
      <c r="O157">
        <v>5.1340920336466499E-2</v>
      </c>
    </row>
    <row r="158" spans="1:15" x14ac:dyDescent="0.25">
      <c r="A158" s="2">
        <v>38016</v>
      </c>
      <c r="B158">
        <v>-1.2390645743268E-2</v>
      </c>
      <c r="C158">
        <v>3.7869539833342201E-2</v>
      </c>
      <c r="D158">
        <v>2.2081885225056799E-2</v>
      </c>
      <c r="E158">
        <v>2.1027543032098299E-2</v>
      </c>
      <c r="F158">
        <v>4.9883862404601402E-2</v>
      </c>
      <c r="G158">
        <v>3.11954964056038E-2</v>
      </c>
      <c r="H158">
        <v>3.77358490566038E-3</v>
      </c>
      <c r="I158">
        <v>4.4882914137034199E-2</v>
      </c>
      <c r="J158">
        <v>4.0876211273372903E-2</v>
      </c>
      <c r="K158">
        <v>3.02041747462065E-2</v>
      </c>
      <c r="L158">
        <v>5.6745589246020002E-2</v>
      </c>
      <c r="M158">
        <v>4.8317063235860498E-2</v>
      </c>
      <c r="N158">
        <v>-2.0495738806865602E-2</v>
      </c>
      <c r="O158">
        <v>1.7564336678024001E-2</v>
      </c>
    </row>
    <row r="159" spans="1:15" x14ac:dyDescent="0.25">
      <c r="A159" s="2">
        <v>38044</v>
      </c>
      <c r="B159">
        <v>3.0021025057733099E-2</v>
      </c>
      <c r="C159">
        <v>2.8510061622644099E-2</v>
      </c>
      <c r="D159">
        <v>2.20609579100139E-2</v>
      </c>
      <c r="E159">
        <v>-1.28702874127166E-2</v>
      </c>
      <c r="F159">
        <v>5.3624104509060598E-2</v>
      </c>
      <c r="G159">
        <v>5.0297794669327302E-3</v>
      </c>
      <c r="H159">
        <v>3.3834586466165301E-2</v>
      </c>
      <c r="I159">
        <v>6.72338659473004E-3</v>
      </c>
      <c r="J159">
        <v>1.67835835573329E-2</v>
      </c>
      <c r="K159">
        <v>3.9349852742531603E-2</v>
      </c>
      <c r="L159">
        <v>3.4995854487741597E-2</v>
      </c>
      <c r="M159">
        <v>1.44902253095227E-2</v>
      </c>
      <c r="N159">
        <v>2.3559327226494502E-2</v>
      </c>
      <c r="O159">
        <v>1.28302375490277E-2</v>
      </c>
    </row>
    <row r="160" spans="1:15" x14ac:dyDescent="0.25">
      <c r="A160" s="2">
        <v>38077</v>
      </c>
      <c r="B160">
        <v>1.51586133047781E-2</v>
      </c>
      <c r="C160">
        <v>-3.0578758949880699E-2</v>
      </c>
      <c r="D160">
        <v>-2.74678459853126E-2</v>
      </c>
      <c r="E160">
        <v>-4.2034724337495999E-2</v>
      </c>
      <c r="F160">
        <v>-9.1790820917908397E-2</v>
      </c>
      <c r="G160">
        <v>-3.0906479520350999E-2</v>
      </c>
      <c r="H160">
        <v>9.2915360501567595E-2</v>
      </c>
      <c r="I160">
        <v>-4.9635156861936897E-2</v>
      </c>
      <c r="J160">
        <v>-1.9021213488941899E-2</v>
      </c>
      <c r="K160">
        <v>-2.87412647008695E-2</v>
      </c>
      <c r="L160">
        <v>-1.0364323859238101E-2</v>
      </c>
      <c r="M160">
        <v>-3.2401786319129801E-2</v>
      </c>
      <c r="N160">
        <v>-1.9994013768332899E-2</v>
      </c>
      <c r="O160">
        <v>-1.5937382981249901E-2</v>
      </c>
    </row>
    <row r="161" spans="1:15" x14ac:dyDescent="0.25">
      <c r="A161" s="2">
        <v>38107</v>
      </c>
      <c r="B161">
        <v>-8.7681708804434599E-3</v>
      </c>
      <c r="C161">
        <v>-4.20577524747398E-2</v>
      </c>
      <c r="D161">
        <v>1.24322069253233E-2</v>
      </c>
      <c r="E161">
        <v>2.5918446268207801E-2</v>
      </c>
      <c r="F161">
        <v>-5.3836838049102699E-2</v>
      </c>
      <c r="G161">
        <v>3.3637332701645699E-2</v>
      </c>
      <c r="H161">
        <v>2.1798990362551498E-3</v>
      </c>
      <c r="I161">
        <v>1.6049971804103599E-2</v>
      </c>
      <c r="J161">
        <v>-4.4695675036153801E-3</v>
      </c>
      <c r="K161">
        <v>8.7305591506348108E-3</v>
      </c>
      <c r="L161">
        <v>9.5751253201561397E-3</v>
      </c>
      <c r="M161">
        <v>3.43592643455315E-2</v>
      </c>
      <c r="N161">
        <v>2.2173355323438199E-2</v>
      </c>
      <c r="O161">
        <v>-1.6882297254654299E-2</v>
      </c>
    </row>
    <row r="162" spans="1:15" x14ac:dyDescent="0.25">
      <c r="A162" s="2">
        <v>38138</v>
      </c>
      <c r="B162">
        <v>2.1249709021981599E-2</v>
      </c>
      <c r="C162">
        <v>1.7133372597312201E-2</v>
      </c>
      <c r="D162">
        <v>1.1867479808801699E-2</v>
      </c>
      <c r="E162">
        <v>-1.15638166877471E-2</v>
      </c>
      <c r="F162">
        <v>3.2348149872003303E-2</v>
      </c>
      <c r="G162">
        <v>-3.8959550819296401E-3</v>
      </c>
      <c r="H162">
        <v>-3.4688036634229799E-2</v>
      </c>
      <c r="I162">
        <v>-3.4154463561456602E-3</v>
      </c>
      <c r="J162">
        <v>-2.19860029050571E-2</v>
      </c>
      <c r="K162">
        <v>-1.3112971621181101E-2</v>
      </c>
      <c r="L162">
        <v>-1.5395363871218299E-2</v>
      </c>
      <c r="M162">
        <v>-2.2955770181969499E-2</v>
      </c>
      <c r="N162">
        <v>-1.5118919564958E-2</v>
      </c>
      <c r="O162">
        <v>1.4009648153917101E-2</v>
      </c>
    </row>
    <row r="163" spans="1:15" x14ac:dyDescent="0.25">
      <c r="A163" s="2">
        <v>38168</v>
      </c>
      <c r="B163">
        <v>1.9895799413871498E-2</v>
      </c>
      <c r="C163">
        <v>2.0713796915302399E-2</v>
      </c>
      <c r="D163">
        <v>2.1624043003746402E-2</v>
      </c>
      <c r="E163">
        <v>3.3241384570404001E-2</v>
      </c>
      <c r="F163">
        <v>9.3552750225427399E-3</v>
      </c>
      <c r="G163">
        <v>3.8019095824226599E-2</v>
      </c>
      <c r="H163">
        <v>4.3761859582542598E-2</v>
      </c>
      <c r="I163">
        <v>2.1248339973439601E-2</v>
      </c>
      <c r="J163">
        <v>2.7543374063322398E-2</v>
      </c>
      <c r="K163">
        <v>1.2075272134326199E-2</v>
      </c>
      <c r="L163">
        <v>3.4028507823582903E-2</v>
      </c>
      <c r="M163">
        <v>2.6724431939291202E-3</v>
      </c>
      <c r="N163">
        <v>7.4631393726112298E-3</v>
      </c>
      <c r="O163">
        <v>1.71677016320484E-2</v>
      </c>
    </row>
    <row r="164" spans="1:15" x14ac:dyDescent="0.25">
      <c r="A164" s="2">
        <v>38198</v>
      </c>
      <c r="B164">
        <v>-2.2668497174419501E-3</v>
      </c>
      <c r="C164">
        <v>-7.6068177715893403E-3</v>
      </c>
      <c r="D164">
        <v>-2.45146888826882E-2</v>
      </c>
      <c r="E164">
        <v>-4.4776211215275197E-2</v>
      </c>
      <c r="F164">
        <v>-1.6750418760465E-3</v>
      </c>
      <c r="G164">
        <v>-2.0280379010362001E-2</v>
      </c>
      <c r="H164">
        <v>-4.2836041358936698E-2</v>
      </c>
      <c r="I164">
        <v>-4.3458198749947101E-2</v>
      </c>
      <c r="J164">
        <v>2.24032586558045E-2</v>
      </c>
      <c r="K164">
        <v>-1.4021336816895E-2</v>
      </c>
      <c r="L164">
        <v>-2.2815015244046701E-2</v>
      </c>
      <c r="M164">
        <v>-1.29545726319709E-2</v>
      </c>
      <c r="N164">
        <v>-1.36412912551198E-2</v>
      </c>
      <c r="O164">
        <v>-3.4634570500205901E-2</v>
      </c>
    </row>
    <row r="165" spans="1:15" x14ac:dyDescent="0.25">
      <c r="A165" s="2">
        <v>38230</v>
      </c>
      <c r="B165">
        <v>5.12000000000001E-3</v>
      </c>
      <c r="C165">
        <v>-8.52257963934922E-3</v>
      </c>
      <c r="D165">
        <v>-1.4751552795030799E-2</v>
      </c>
      <c r="E165">
        <v>-2.79185583497015E-2</v>
      </c>
      <c r="F165">
        <v>5.2237136465324498E-2</v>
      </c>
      <c r="G165">
        <v>-2.41502177478644E-2</v>
      </c>
      <c r="H165">
        <v>-8.3095916429253291E-3</v>
      </c>
      <c r="I165">
        <v>-1.19282550541597E-2</v>
      </c>
      <c r="J165">
        <v>1.8442359593882501E-2</v>
      </c>
      <c r="K165">
        <v>-4.2176390054322601E-3</v>
      </c>
      <c r="L165">
        <v>1.3578564411245199E-3</v>
      </c>
      <c r="M165">
        <v>-2.4453478354512101E-2</v>
      </c>
      <c r="N165">
        <v>1.45016028087313E-2</v>
      </c>
      <c r="O165">
        <v>2.7211271344733702E-3</v>
      </c>
    </row>
    <row r="166" spans="1:15" x14ac:dyDescent="0.25">
      <c r="A166" s="2">
        <v>38260</v>
      </c>
      <c r="B166">
        <v>3.5211716014008201E-2</v>
      </c>
      <c r="C166">
        <v>3.6741967608364498E-2</v>
      </c>
      <c r="D166">
        <v>9.5806893119325699E-3</v>
      </c>
      <c r="E166">
        <v>2.4862592166483299E-2</v>
      </c>
      <c r="F166">
        <v>2.3067928138620099E-2</v>
      </c>
      <c r="G166">
        <v>3.0137939028631201E-2</v>
      </c>
      <c r="H166">
        <v>-2.0469236293991298E-2</v>
      </c>
      <c r="I166" s="1">
        <v>-8.8766588255406704E-5</v>
      </c>
      <c r="J166">
        <v>2.80774812290998E-2</v>
      </c>
      <c r="K166">
        <v>1.90264996119296E-2</v>
      </c>
      <c r="L166">
        <v>2.85137688673445E-2</v>
      </c>
      <c r="M166">
        <v>6.29213731209832E-3</v>
      </c>
      <c r="N166">
        <v>2.19681011134518E-2</v>
      </c>
      <c r="O166">
        <v>9.52173830821312E-3</v>
      </c>
    </row>
    <row r="167" spans="1:15" x14ac:dyDescent="0.25">
      <c r="A167" s="2">
        <v>38289</v>
      </c>
      <c r="B167">
        <v>2.7740189445196298E-2</v>
      </c>
      <c r="C167">
        <v>2.89939332659255E-2</v>
      </c>
      <c r="D167">
        <v>1.7007641114123801E-2</v>
      </c>
      <c r="E167">
        <v>1.7008972049609401E-2</v>
      </c>
      <c r="F167">
        <v>-2.9093931837075298E-3</v>
      </c>
      <c r="G167">
        <v>3.1225385394396499E-2</v>
      </c>
      <c r="H167">
        <v>-2.0408163265305899E-2</v>
      </c>
      <c r="I167">
        <v>1.6778374539482499E-2</v>
      </c>
      <c r="J167">
        <v>-1.28881796980485E-3</v>
      </c>
      <c r="K167">
        <v>4.9202445977411198E-2</v>
      </c>
      <c r="L167">
        <v>-6.0956823473574699E-3</v>
      </c>
      <c r="M167">
        <v>-1.8656910845581E-2</v>
      </c>
      <c r="N167">
        <v>7.5088339222615401E-3</v>
      </c>
      <c r="O167">
        <v>1.3674893457594499E-2</v>
      </c>
    </row>
    <row r="168" spans="1:15" x14ac:dyDescent="0.25">
      <c r="A168" s="2">
        <v>38321</v>
      </c>
      <c r="B168">
        <v>3.7554611287331098E-2</v>
      </c>
      <c r="C168">
        <v>9.0647800132648299E-3</v>
      </c>
      <c r="D168">
        <v>1.21182743577317E-2</v>
      </c>
      <c r="E168">
        <v>3.7595179681442402E-2</v>
      </c>
      <c r="F168">
        <v>7.8053355564818599E-2</v>
      </c>
      <c r="G168">
        <v>2.9516067434121301E-2</v>
      </c>
      <c r="H168">
        <v>1.4346307385229899E-2</v>
      </c>
      <c r="I168">
        <v>1.9382721438862001E-2</v>
      </c>
      <c r="J168">
        <v>7.5585325385609803E-3</v>
      </c>
      <c r="K168">
        <v>3.4740946613017298E-2</v>
      </c>
      <c r="L168">
        <v>5.6360138880650099E-2</v>
      </c>
      <c r="M168">
        <v>1.3978548712531499E-2</v>
      </c>
      <c r="N168">
        <v>1.49641969896246E-2</v>
      </c>
      <c r="O168">
        <v>3.8706398706399102E-2</v>
      </c>
    </row>
    <row r="169" spans="1:15" x14ac:dyDescent="0.25">
      <c r="A169" s="2">
        <v>38352</v>
      </c>
      <c r="B169">
        <v>3.0196406425749198E-2</v>
      </c>
      <c r="C169">
        <v>2.21297107800171E-2</v>
      </c>
      <c r="D169">
        <v>1.40884418901663E-2</v>
      </c>
      <c r="E169">
        <v>2.96724635372956E-2</v>
      </c>
      <c r="F169">
        <v>1.11164813919766E-2</v>
      </c>
      <c r="G169">
        <v>3.6195018547959597E-2</v>
      </c>
      <c r="H169">
        <v>4.8456524412740801E-2</v>
      </c>
      <c r="I169">
        <v>2.9634705151813798E-2</v>
      </c>
      <c r="J169">
        <v>2.5433032446937801E-2</v>
      </c>
      <c r="K169">
        <v>4.0750466034596797E-2</v>
      </c>
      <c r="L169">
        <v>-3.7447793976978002E-3</v>
      </c>
      <c r="M169">
        <v>4.76551389608528E-2</v>
      </c>
      <c r="N169">
        <v>1.8688628444725401E-2</v>
      </c>
      <c r="O169">
        <v>3.1722027505469902E-2</v>
      </c>
    </row>
    <row r="170" spans="1:15" x14ac:dyDescent="0.25">
      <c r="A170" s="2">
        <v>38383</v>
      </c>
      <c r="B170">
        <v>7.1668533034716696E-3</v>
      </c>
      <c r="C170">
        <v>-1.15041086102182E-2</v>
      </c>
      <c r="D170">
        <v>2.5030501003581399E-2</v>
      </c>
      <c r="E170">
        <v>-2.33997449824885E-4</v>
      </c>
      <c r="F170">
        <v>-3.76673040152962E-2</v>
      </c>
      <c r="G170">
        <v>1.8820641333810999E-2</v>
      </c>
      <c r="H170">
        <v>-5.2785923753666496E-3</v>
      </c>
      <c r="I170">
        <v>3.50205881129644E-2</v>
      </c>
      <c r="J170">
        <v>2.34937250936775E-2</v>
      </c>
      <c r="K170">
        <v>1.9067062131659498E-2</v>
      </c>
      <c r="L170">
        <v>-2.14716095782885E-3</v>
      </c>
      <c r="M170">
        <v>1.1793426933629701E-2</v>
      </c>
      <c r="N170">
        <v>5.9362279511530102E-3</v>
      </c>
      <c r="O170">
        <v>-2.63666149336091E-2</v>
      </c>
    </row>
    <row r="171" spans="1:15" x14ac:dyDescent="0.25">
      <c r="A171" s="2">
        <v>38411</v>
      </c>
      <c r="B171">
        <v>1.76228596842334E-2</v>
      </c>
      <c r="C171">
        <v>4.9322924196424603E-2</v>
      </c>
      <c r="D171">
        <v>2.7183720483777901E-2</v>
      </c>
      <c r="E171">
        <v>1.38130478160745E-2</v>
      </c>
      <c r="F171">
        <v>3.45718259487382E-2</v>
      </c>
      <c r="G171">
        <v>1.34531399026145E-2</v>
      </c>
      <c r="H171">
        <v>3.1957547169811001E-2</v>
      </c>
      <c r="I171">
        <v>3.8055053244926598E-2</v>
      </c>
      <c r="J171">
        <v>-2.7312877731281398E-3</v>
      </c>
      <c r="K171">
        <v>1.7066071968551599E-2</v>
      </c>
      <c r="L171">
        <v>3.27180192467511E-2</v>
      </c>
      <c r="M171">
        <v>2.4362341072775101E-2</v>
      </c>
      <c r="N171">
        <v>2.5094138144214E-2</v>
      </c>
      <c r="O171">
        <v>1.8827155027364199E-2</v>
      </c>
    </row>
    <row r="172" spans="1:15" x14ac:dyDescent="0.25">
      <c r="A172" s="2">
        <v>38442</v>
      </c>
      <c r="B172">
        <v>-1.18819994537016E-2</v>
      </c>
      <c r="C172">
        <v>3.37550804840525E-3</v>
      </c>
      <c r="D172">
        <v>9.7932942099954196E-3</v>
      </c>
      <c r="E172">
        <v>2.0092932257282899E-3</v>
      </c>
      <c r="F172">
        <v>-4.8780487804877801E-2</v>
      </c>
      <c r="G172">
        <v>1.45623854574277E-2</v>
      </c>
      <c r="H172">
        <v>8.4561764369783798E-3</v>
      </c>
      <c r="I172">
        <v>-1.2852276246515399E-2</v>
      </c>
      <c r="J172">
        <v>1.57333488724487E-3</v>
      </c>
      <c r="K172">
        <v>-1.5757688376846799E-2</v>
      </c>
      <c r="L172">
        <v>2.7233527498300401E-3</v>
      </c>
      <c r="M172">
        <v>9.9878166404390196E-3</v>
      </c>
      <c r="N172">
        <v>-1.1157104087282901E-2</v>
      </c>
      <c r="O172">
        <v>-2.00872679229539E-2</v>
      </c>
    </row>
    <row r="173" spans="1:15" x14ac:dyDescent="0.25">
      <c r="A173" s="2">
        <v>38471</v>
      </c>
      <c r="B173">
        <v>-3.3918451969592103E-2</v>
      </c>
      <c r="C173">
        <v>-2.3205785426584202E-2</v>
      </c>
      <c r="D173">
        <v>-3.9570608920969898E-2</v>
      </c>
      <c r="E173">
        <v>-3.5417219887845401E-2</v>
      </c>
      <c r="F173">
        <v>3.3817888148597097E-2</v>
      </c>
      <c r="G173">
        <v>-4.1253722599228299E-2</v>
      </c>
      <c r="H173">
        <v>-4.8725212464589697E-2</v>
      </c>
      <c r="I173">
        <v>-4.8392156862745103E-2</v>
      </c>
      <c r="J173">
        <v>-2.03630439841751E-3</v>
      </c>
      <c r="K173">
        <v>-2.8225121301942799E-2</v>
      </c>
      <c r="L173">
        <v>-7.4311580535642002E-3</v>
      </c>
      <c r="M173">
        <v>-6.80296043124706E-3</v>
      </c>
      <c r="N173">
        <v>-2.37025948103795E-2</v>
      </c>
      <c r="O173">
        <v>-2.1536851255576899E-2</v>
      </c>
    </row>
    <row r="174" spans="1:15" x14ac:dyDescent="0.25">
      <c r="A174" s="2">
        <v>38503</v>
      </c>
      <c r="B174">
        <v>3.2362366945175601E-2</v>
      </c>
      <c r="C174">
        <v>2.7786889086734799E-2</v>
      </c>
      <c r="D174">
        <v>7.0068604023741696E-2</v>
      </c>
      <c r="E174">
        <v>6.5589367081432301E-2</v>
      </c>
      <c r="F174">
        <v>1.0155258275558901E-2</v>
      </c>
      <c r="G174">
        <v>4.0635502597005498E-2</v>
      </c>
      <c r="H174">
        <v>1.6557474687314298E-2</v>
      </c>
      <c r="I174">
        <v>5.3325640814308399E-2</v>
      </c>
      <c r="J174">
        <v>2.6001282574476401E-2</v>
      </c>
      <c r="K174">
        <v>5.39128069630097E-2</v>
      </c>
      <c r="L174">
        <v>6.1414509938053398E-2</v>
      </c>
      <c r="M174">
        <v>4.9998987874739602E-2</v>
      </c>
      <c r="N174">
        <v>3.5039895505011499E-2</v>
      </c>
      <c r="O174">
        <v>2.9136335203836301E-2</v>
      </c>
    </row>
    <row r="175" spans="1:15" x14ac:dyDescent="0.25">
      <c r="A175" s="2">
        <v>38533</v>
      </c>
      <c r="B175">
        <v>3.5921172981512303E-2</v>
      </c>
      <c r="C175">
        <v>3.4831768031366603E-2</v>
      </c>
      <c r="D175">
        <v>2.9822792104884099E-2</v>
      </c>
      <c r="E175">
        <v>2.5542585222685401E-2</v>
      </c>
      <c r="F175">
        <v>1.94296761720643E-2</v>
      </c>
      <c r="G175">
        <v>2.7451556077510601E-2</v>
      </c>
      <c r="H175">
        <v>3.02320131239751E-2</v>
      </c>
      <c r="I175">
        <v>5.2190923317683803E-2</v>
      </c>
      <c r="J175">
        <v>2.4546849252797799E-2</v>
      </c>
      <c r="K175">
        <v>3.6960569248069501E-2</v>
      </c>
      <c r="L175">
        <v>3.2940670987146502E-2</v>
      </c>
      <c r="M175">
        <v>1.82712883885017E-2</v>
      </c>
      <c r="N175">
        <v>2.8668623631724802E-2</v>
      </c>
      <c r="O175">
        <v>-1.4182148110956101E-3</v>
      </c>
    </row>
    <row r="176" spans="1:15" x14ac:dyDescent="0.25">
      <c r="A176" s="2">
        <v>38562</v>
      </c>
      <c r="B176">
        <v>2.1297658862876601E-2</v>
      </c>
      <c r="C176">
        <v>5.2515640144506798E-2</v>
      </c>
      <c r="D176">
        <v>4.9524342473419303E-2</v>
      </c>
      <c r="E176">
        <v>5.9924684316888598E-2</v>
      </c>
      <c r="F176">
        <v>4.7980276882230402E-2</v>
      </c>
      <c r="G176">
        <v>3.90531980759155E-2</v>
      </c>
      <c r="H176">
        <v>2.59326660600545E-2</v>
      </c>
      <c r="I176">
        <v>2.7552613965939901E-2</v>
      </c>
      <c r="J176">
        <v>6.3557207032333404E-2</v>
      </c>
      <c r="K176">
        <v>3.5340965654554697E-2</v>
      </c>
      <c r="L176">
        <v>4.9204478491455601E-2</v>
      </c>
      <c r="M176">
        <v>5.6140101763104203E-2</v>
      </c>
      <c r="N176">
        <v>2.9096436953275101E-2</v>
      </c>
      <c r="O176">
        <v>3.4500097034279302E-2</v>
      </c>
    </row>
    <row r="177" spans="1:15" x14ac:dyDescent="0.25">
      <c r="A177" s="2">
        <v>38595</v>
      </c>
      <c r="B177">
        <v>1.7185821697099701E-2</v>
      </c>
      <c r="C177">
        <v>2.5784847216408599E-2</v>
      </c>
      <c r="D177">
        <v>-1.28965609170891E-2</v>
      </c>
      <c r="E177">
        <v>-1.22454614723212E-2</v>
      </c>
      <c r="F177">
        <v>9.9529496923711491E-4</v>
      </c>
      <c r="G177">
        <v>-4.6294174267773602E-3</v>
      </c>
      <c r="H177">
        <v>5.4434589800442801E-2</v>
      </c>
      <c r="I177">
        <v>-6.2601773113801799E-3</v>
      </c>
      <c r="J177">
        <v>-2.8106586014496199E-2</v>
      </c>
      <c r="K177">
        <v>-7.7094780219775201E-3</v>
      </c>
      <c r="L177">
        <v>-1.8385450220526699E-2</v>
      </c>
      <c r="M177">
        <v>-1.1811182417897701E-2</v>
      </c>
      <c r="N177">
        <v>4.6388680125424298E-3</v>
      </c>
      <c r="O177">
        <v>-1.2330203883246601E-2</v>
      </c>
    </row>
    <row r="178" spans="1:15" x14ac:dyDescent="0.25">
      <c r="A178" s="2">
        <v>38625</v>
      </c>
      <c r="B178">
        <v>4.1826563988976301E-2</v>
      </c>
      <c r="C178">
        <v>3.3461193177181298E-2</v>
      </c>
      <c r="D178">
        <v>4.2874987340062502E-2</v>
      </c>
      <c r="E178">
        <v>4.1392061287497797E-2</v>
      </c>
      <c r="F178">
        <v>3.3715990237729497E-2</v>
      </c>
      <c r="G178">
        <v>3.6010314975133399E-2</v>
      </c>
      <c r="H178">
        <v>0.113763011250131</v>
      </c>
      <c r="I178">
        <v>3.3428009613284002E-2</v>
      </c>
      <c r="J178">
        <v>8.9065350359471794E-3</v>
      </c>
      <c r="K178">
        <v>7.7191950303680201E-2</v>
      </c>
      <c r="L178">
        <v>5.4321486268173999E-2</v>
      </c>
      <c r="M178">
        <v>5.7580368298484598E-2</v>
      </c>
      <c r="N178">
        <v>3.00005159160084E-2</v>
      </c>
      <c r="O178">
        <v>5.1369715178673E-3</v>
      </c>
    </row>
    <row r="179" spans="1:15" x14ac:dyDescent="0.25">
      <c r="A179" s="2">
        <v>38656</v>
      </c>
      <c r="B179">
        <v>-3.8614620157722199E-2</v>
      </c>
      <c r="C179">
        <v>-5.7273158019426798E-2</v>
      </c>
      <c r="D179">
        <v>-3.6515489948528601E-2</v>
      </c>
      <c r="E179">
        <v>-2.7533129459734702E-2</v>
      </c>
      <c r="F179">
        <v>-6.7593564183280594E-2</v>
      </c>
      <c r="G179">
        <v>-5.8538536758823402E-2</v>
      </c>
      <c r="H179">
        <v>2.94534126309829E-2</v>
      </c>
      <c r="I179">
        <v>-2.3643410852713601E-2</v>
      </c>
      <c r="J179">
        <v>-3.6002978089768399E-2</v>
      </c>
      <c r="K179">
        <v>-2.8127610357899801E-2</v>
      </c>
      <c r="L179">
        <v>-1.64559790589285E-2</v>
      </c>
      <c r="M179">
        <v>2.05448612117651E-2</v>
      </c>
      <c r="N179">
        <v>-2.9527411154799701E-2</v>
      </c>
      <c r="O179">
        <v>-1.9850200133995601E-2</v>
      </c>
    </row>
    <row r="180" spans="1:15" x14ac:dyDescent="0.25">
      <c r="A180" s="2">
        <v>38686</v>
      </c>
      <c r="B180">
        <v>3.7697035151328197E-2</v>
      </c>
      <c r="C180">
        <v>4.3517413247890602E-2</v>
      </c>
      <c r="D180">
        <v>3.07428686624329E-2</v>
      </c>
      <c r="E180">
        <v>5.70323937707247E-2</v>
      </c>
      <c r="F180">
        <v>3.3574041076620098E-2</v>
      </c>
      <c r="G180">
        <v>4.1877154053161302E-2</v>
      </c>
      <c r="H180">
        <v>5.85969738651997E-2</v>
      </c>
      <c r="I180">
        <v>6.4599949474900095E-2</v>
      </c>
      <c r="J180">
        <v>3.4147956087603903E-2</v>
      </c>
      <c r="K180">
        <v>7.8676385514289092E-3</v>
      </c>
      <c r="L180">
        <v>3.1515230197497503E-2</v>
      </c>
      <c r="M180">
        <v>5.0893322352387797E-2</v>
      </c>
      <c r="N180">
        <v>2.1780645161290101E-2</v>
      </c>
      <c r="O180">
        <v>3.4098377895207498E-2</v>
      </c>
    </row>
    <row r="181" spans="1:15" x14ac:dyDescent="0.25">
      <c r="A181" s="2">
        <v>38716</v>
      </c>
      <c r="B181">
        <v>2.3392392516417001E-2</v>
      </c>
      <c r="C181">
        <v>3.7708964659134002E-2</v>
      </c>
      <c r="D181">
        <v>3.0608253471543102E-2</v>
      </c>
      <c r="E181">
        <v>3.7718229733951301E-2</v>
      </c>
      <c r="F181">
        <v>-7.5310770347519797E-3</v>
      </c>
      <c r="G181">
        <v>4.4816023201015499E-2</v>
      </c>
      <c r="H181">
        <v>7.1379071379071402E-2</v>
      </c>
      <c r="I181">
        <v>3.8577578900979202E-2</v>
      </c>
      <c r="J181">
        <v>2.3525018670649898E-2</v>
      </c>
      <c r="K181">
        <v>1.41364776883088E-2</v>
      </c>
      <c r="L181">
        <v>5.2782278998788797E-2</v>
      </c>
      <c r="M181">
        <v>2.0771691323470301E-2</v>
      </c>
      <c r="N181">
        <v>3.06864676466123E-2</v>
      </c>
      <c r="O181">
        <v>-3.2796054304161698E-3</v>
      </c>
    </row>
    <row r="182" spans="1:15" x14ac:dyDescent="0.25">
      <c r="A182" s="2">
        <v>38748</v>
      </c>
      <c r="B182">
        <v>4.1671711179446902E-2</v>
      </c>
      <c r="C182">
        <v>5.8076119749361797E-2</v>
      </c>
      <c r="D182">
        <v>4.8518202232976197E-2</v>
      </c>
      <c r="E182">
        <v>4.753607492116E-2</v>
      </c>
      <c r="F182">
        <v>6.6465533004205005E-2</v>
      </c>
      <c r="G182">
        <v>2.7063364704861499E-2</v>
      </c>
      <c r="H182">
        <v>4.16397153945667E-2</v>
      </c>
      <c r="I182">
        <v>3.0747135816169498E-2</v>
      </c>
      <c r="J182">
        <v>3.09063428362959E-2</v>
      </c>
      <c r="K182">
        <v>3.6578858002231901E-2</v>
      </c>
      <c r="L182">
        <v>8.2190143160354499E-4</v>
      </c>
      <c r="M182">
        <v>3.1126735737088601E-2</v>
      </c>
      <c r="N182">
        <v>2.25195422578361E-2</v>
      </c>
      <c r="O182">
        <v>2.2905241678357498E-2</v>
      </c>
    </row>
    <row r="183" spans="1:15" x14ac:dyDescent="0.25">
      <c r="A183" s="2">
        <v>38776</v>
      </c>
      <c r="B183">
        <v>0</v>
      </c>
      <c r="C183">
        <v>-2.1513041253129899E-2</v>
      </c>
      <c r="D183">
        <v>6.4553105487008501E-3</v>
      </c>
      <c r="E183">
        <v>1.8870133463887901E-2</v>
      </c>
      <c r="F183">
        <v>1.80025717959742E-3</v>
      </c>
      <c r="G183">
        <v>2.5801275283983099E-2</v>
      </c>
      <c r="H183">
        <v>-3.1514398820150301E-2</v>
      </c>
      <c r="I183">
        <v>1.63083061528231E-2</v>
      </c>
      <c r="J183">
        <v>2.3963599595551201E-2</v>
      </c>
      <c r="K183">
        <v>5.9141043041450299E-2</v>
      </c>
      <c r="L183">
        <v>3.08930464515547E-2</v>
      </c>
      <c r="M183">
        <v>9.5045803948079505E-3</v>
      </c>
      <c r="N183">
        <v>3.8343558282205601E-3</v>
      </c>
      <c r="O183">
        <v>-7.7300950053571505E-4</v>
      </c>
    </row>
    <row r="184" spans="1:15" x14ac:dyDescent="0.25">
      <c r="A184" s="2">
        <v>38807</v>
      </c>
      <c r="B184">
        <v>4.0678754067876098E-2</v>
      </c>
      <c r="C184">
        <v>3.4352000597751099E-2</v>
      </c>
      <c r="D184">
        <v>4.0311703881312999E-2</v>
      </c>
      <c r="E184">
        <v>2.7114668035582001E-2</v>
      </c>
      <c r="F184">
        <v>-4.1930515146327797E-3</v>
      </c>
      <c r="G184">
        <v>6.5041989132228499E-3</v>
      </c>
      <c r="H184">
        <v>4.7367155566241798E-2</v>
      </c>
      <c r="I184">
        <v>2.15928210880534E-2</v>
      </c>
      <c r="J184">
        <v>1.6638688654092602E-2</v>
      </c>
      <c r="K184">
        <v>8.7491898898248693E-3</v>
      </c>
      <c r="L184">
        <v>6.6365400770545896E-2</v>
      </c>
      <c r="M184">
        <v>1.9825508432002901E-2</v>
      </c>
      <c r="N184">
        <v>3.3565699006875102E-2</v>
      </c>
      <c r="O184">
        <v>8.2185399614029802E-3</v>
      </c>
    </row>
    <row r="185" spans="1:15" x14ac:dyDescent="0.25">
      <c r="A185" s="2">
        <v>38835</v>
      </c>
      <c r="B185">
        <v>2.2180031270940599E-2</v>
      </c>
      <c r="C185">
        <v>2.0407057591243002E-3</v>
      </c>
      <c r="D185">
        <v>-5.8484586574472103E-3</v>
      </c>
      <c r="E185">
        <v>4.3324950202459104E-3</v>
      </c>
      <c r="F185">
        <v>5.4395462748130501E-2</v>
      </c>
      <c r="G185">
        <v>1.34969325153378E-3</v>
      </c>
      <c r="H185">
        <v>-1.9895928986836098E-3</v>
      </c>
      <c r="I185">
        <v>5.1849818525633298E-3</v>
      </c>
      <c r="J185">
        <v>3.3461220921762597E-2</v>
      </c>
      <c r="K185">
        <v>6.5706859796144101E-4</v>
      </c>
      <c r="L185">
        <v>-1.8200586765182399E-3</v>
      </c>
      <c r="M185">
        <v>1.00622850648682E-2</v>
      </c>
      <c r="N185">
        <v>9.0312745415068695E-3</v>
      </c>
      <c r="O185">
        <v>9.7851556054258104E-3</v>
      </c>
    </row>
    <row r="186" spans="1:15" x14ac:dyDescent="0.25">
      <c r="A186" s="2">
        <v>38868</v>
      </c>
      <c r="B186">
        <v>-4.68282236741474E-2</v>
      </c>
      <c r="C186">
        <v>-4.28035900947994E-2</v>
      </c>
      <c r="D186">
        <v>-3.2428202973309499E-2</v>
      </c>
      <c r="E186">
        <v>-5.4499767818316801E-2</v>
      </c>
      <c r="F186">
        <v>-4.5069274653626402E-2</v>
      </c>
      <c r="G186">
        <v>-2.4506800637176501E-2</v>
      </c>
      <c r="H186">
        <v>-8.3576138629044894E-2</v>
      </c>
      <c r="I186">
        <v>-5.6164092605516497E-2</v>
      </c>
      <c r="J186">
        <v>-7.4154135338345806E-2</v>
      </c>
      <c r="K186">
        <v>-4.0974157680465799E-2</v>
      </c>
      <c r="L186">
        <v>-8.1779833991018999E-2</v>
      </c>
      <c r="M186">
        <v>-5.2303471555021797E-2</v>
      </c>
      <c r="N186">
        <v>-4.94677807027585E-2</v>
      </c>
      <c r="O186">
        <v>-3.3434104093471903E-2</v>
      </c>
    </row>
    <row r="187" spans="1:15" x14ac:dyDescent="0.25">
      <c r="A187" s="2">
        <v>38898</v>
      </c>
      <c r="B187">
        <v>1.6827143512150099E-2</v>
      </c>
      <c r="C187">
        <v>-6.43934401536384E-3</v>
      </c>
      <c r="D187">
        <v>9.6441835389962094E-3</v>
      </c>
      <c r="E187">
        <v>-2.71421905002367E-3</v>
      </c>
      <c r="F187">
        <v>2.7737475463002401E-2</v>
      </c>
      <c r="G187">
        <v>9.3371854457140503E-3</v>
      </c>
      <c r="H187">
        <v>6.3587684069608104E-3</v>
      </c>
      <c r="I187">
        <v>-2.21822156497098E-3</v>
      </c>
      <c r="J187">
        <v>2.4210740026393101E-2</v>
      </c>
      <c r="K187">
        <v>2.0525539004610401E-2</v>
      </c>
      <c r="L187">
        <v>2.9342027267342799E-3</v>
      </c>
      <c r="M187">
        <v>4.7625196832179499E-3</v>
      </c>
      <c r="N187">
        <v>1.49070417108172E-2</v>
      </c>
      <c r="O187">
        <v>-2.6796733672589399E-3</v>
      </c>
    </row>
    <row r="188" spans="1:15" x14ac:dyDescent="0.25">
      <c r="A188" s="2">
        <v>38929</v>
      </c>
      <c r="B188">
        <v>-2.1441132705054499E-2</v>
      </c>
      <c r="C188">
        <v>1.8723113949477701E-2</v>
      </c>
      <c r="D188">
        <v>7.0008899436366798E-3</v>
      </c>
      <c r="E188">
        <v>-3.9289927756238604E-3</v>
      </c>
      <c r="F188">
        <v>4.1106128550074901E-2</v>
      </c>
      <c r="G188">
        <v>2.8623579191902099E-3</v>
      </c>
      <c r="H188">
        <v>-1.19720651812438E-2</v>
      </c>
      <c r="I188">
        <v>3.1317459806038402E-2</v>
      </c>
      <c r="J188">
        <v>-5.7485504732646096E-3</v>
      </c>
      <c r="K188">
        <v>2.7164837786259399E-2</v>
      </c>
      <c r="L188">
        <v>-1.24412659948581E-2</v>
      </c>
      <c r="M188">
        <v>3.8090287235716502E-2</v>
      </c>
      <c r="N188">
        <v>1.56135063948939E-2</v>
      </c>
      <c r="O188">
        <v>1.7629957366016599E-3</v>
      </c>
    </row>
    <row r="189" spans="1:15" x14ac:dyDescent="0.25">
      <c r="A189" s="2">
        <v>38960</v>
      </c>
      <c r="B189">
        <v>2.6749303043568599E-2</v>
      </c>
      <c r="C189">
        <v>1.98671800881749E-2</v>
      </c>
      <c r="D189">
        <v>2.73964531903612E-2</v>
      </c>
      <c r="E189">
        <v>2.75236423004648E-2</v>
      </c>
      <c r="F189">
        <v>2.6162558825875801E-2</v>
      </c>
      <c r="G189">
        <v>3.3919338159255102E-2</v>
      </c>
      <c r="H189">
        <v>4.0811174688657699E-2</v>
      </c>
      <c r="I189">
        <v>3.9832547096129399E-2</v>
      </c>
      <c r="J189">
        <v>3.1650301550117298E-2</v>
      </c>
      <c r="K189">
        <v>2.5285220773942501E-2</v>
      </c>
      <c r="L189">
        <v>4.60380633191695E-2</v>
      </c>
      <c r="M189">
        <v>2.4881229777649099E-2</v>
      </c>
      <c r="N189">
        <v>-2.10275460853682E-3</v>
      </c>
      <c r="O189">
        <v>1.85296431986051E-2</v>
      </c>
    </row>
    <row r="190" spans="1:15" x14ac:dyDescent="0.25">
      <c r="A190" s="2">
        <v>38989</v>
      </c>
      <c r="B190">
        <v>1.31047482272688E-2</v>
      </c>
      <c r="C190">
        <v>-1.3698130414957E-2</v>
      </c>
      <c r="D190">
        <v>1.55121000114693E-2</v>
      </c>
      <c r="E190">
        <v>2.2950549368189001E-2</v>
      </c>
      <c r="F190">
        <v>7.8507578701900692E-3</v>
      </c>
      <c r="G190">
        <v>1.1922384476895E-2</v>
      </c>
      <c r="H190">
        <v>-8.6506589053278998E-3</v>
      </c>
      <c r="I190">
        <v>2.9533709890638301E-2</v>
      </c>
      <c r="J190">
        <v>3.5703932747125099E-2</v>
      </c>
      <c r="K190">
        <v>6.35794778866305E-2</v>
      </c>
      <c r="L190">
        <v>4.5957118132536202E-2</v>
      </c>
      <c r="M190">
        <v>3.3194743940170301E-2</v>
      </c>
      <c r="N190">
        <v>7.5624546369788001E-3</v>
      </c>
      <c r="O190">
        <v>2.18891999435122E-2</v>
      </c>
    </row>
    <row r="191" spans="1:15" x14ac:dyDescent="0.25">
      <c r="A191" s="2">
        <v>39021</v>
      </c>
      <c r="B191">
        <v>3.4929564986267099E-2</v>
      </c>
      <c r="C191">
        <v>4.1961016384953802E-2</v>
      </c>
      <c r="D191">
        <v>1.5755145833921801E-2</v>
      </c>
      <c r="E191">
        <v>4.1108315590651298E-2</v>
      </c>
      <c r="F191">
        <v>4.41153786827084E-2</v>
      </c>
      <c r="G191">
        <v>2.90594235559247E-2</v>
      </c>
      <c r="H191">
        <v>-8.9708041102631896E-4</v>
      </c>
      <c r="I191">
        <v>3.7937374150060999E-3</v>
      </c>
      <c r="J191">
        <v>6.0036385688295897E-2</v>
      </c>
      <c r="K191">
        <v>6.1788704460446597E-2</v>
      </c>
      <c r="L191">
        <v>4.2652408172196198E-2</v>
      </c>
      <c r="M191">
        <v>1.46567384525178E-2</v>
      </c>
      <c r="N191">
        <v>2.5723846261096299E-2</v>
      </c>
      <c r="O191">
        <v>2.8053717463053501E-2</v>
      </c>
    </row>
    <row r="192" spans="1:15" x14ac:dyDescent="0.25">
      <c r="A192" s="2">
        <v>39051</v>
      </c>
      <c r="B192">
        <v>1.94114499732474E-2</v>
      </c>
      <c r="C192">
        <v>3.9295032213406897E-2</v>
      </c>
      <c r="D192">
        <v>-7.0326615705351703E-3</v>
      </c>
      <c r="E192">
        <v>4.2111485654372496E-3</v>
      </c>
      <c r="F192">
        <v>3.3239769537597698E-2</v>
      </c>
      <c r="G192">
        <v>1.91716612878443E-2</v>
      </c>
      <c r="H192">
        <v>-4.0812994857562001E-3</v>
      </c>
      <c r="I192">
        <v>-2.04378288804259E-2</v>
      </c>
      <c r="J192">
        <v>5.47878894560812E-2</v>
      </c>
      <c r="K192">
        <v>7.6470809462325703E-3</v>
      </c>
      <c r="L192">
        <v>-1.8335628565807598E-2</v>
      </c>
      <c r="M192">
        <v>-1.2580703969069299E-2</v>
      </c>
      <c r="N192">
        <v>-1.29584739811063E-2</v>
      </c>
      <c r="O192">
        <v>1.42806310046266E-2</v>
      </c>
    </row>
    <row r="193" spans="1:15" x14ac:dyDescent="0.25">
      <c r="A193" s="2">
        <v>39080</v>
      </c>
      <c r="B193">
        <v>3.2373194491097698E-2</v>
      </c>
      <c r="C193">
        <v>1.40376043854709E-2</v>
      </c>
      <c r="D193">
        <v>3.7707855103297702E-2</v>
      </c>
      <c r="E193">
        <v>4.2873941641543997E-2</v>
      </c>
      <c r="F193">
        <v>4.9042036030883203E-2</v>
      </c>
      <c r="G193">
        <v>2.5785049195159001E-2</v>
      </c>
      <c r="H193">
        <v>4.6635521678551201E-2</v>
      </c>
      <c r="I193">
        <v>3.5466255119606598E-2</v>
      </c>
      <c r="J193">
        <v>6.2956318578163195E-2</v>
      </c>
      <c r="K193">
        <v>1.8611826472087999E-2</v>
      </c>
      <c r="L193">
        <v>7.5046428046548194E-2</v>
      </c>
      <c r="M193">
        <v>3.5390877691677203E-2</v>
      </c>
      <c r="N193">
        <v>2.2424200693154098E-2</v>
      </c>
      <c r="O193">
        <v>9.41756125702598E-3</v>
      </c>
    </row>
    <row r="194" spans="1:15" x14ac:dyDescent="0.25">
      <c r="A194" s="2">
        <v>39113</v>
      </c>
      <c r="B194">
        <v>1.70008541098952E-2</v>
      </c>
      <c r="C194">
        <v>4.0081510298255497E-3</v>
      </c>
      <c r="D194">
        <v>8.6595268283469196E-3</v>
      </c>
      <c r="E194">
        <v>2.4352318375652399E-2</v>
      </c>
      <c r="F194">
        <v>3.0666484939352299E-3</v>
      </c>
      <c r="G194">
        <v>1.53246848700894E-2</v>
      </c>
      <c r="H194">
        <v>2.5293657008613499E-2</v>
      </c>
      <c r="I194">
        <v>4.55731032703755E-3</v>
      </c>
      <c r="J194">
        <v>3.07323965774393E-2</v>
      </c>
      <c r="K194">
        <v>3.09496183206102E-2</v>
      </c>
      <c r="L194">
        <v>2.72544243388349E-2</v>
      </c>
      <c r="M194">
        <v>3.88510387753387E-2</v>
      </c>
      <c r="N194">
        <v>-4.6693305796252603E-3</v>
      </c>
      <c r="O194">
        <v>1.0156087087481299E-2</v>
      </c>
    </row>
    <row r="195" spans="1:15" x14ac:dyDescent="0.25">
      <c r="A195" s="2">
        <v>39141</v>
      </c>
      <c r="B195">
        <v>1.04579084183165E-2</v>
      </c>
      <c r="C195">
        <v>-7.0617441333845603E-3</v>
      </c>
      <c r="D195">
        <v>-1.9176250334313999E-2</v>
      </c>
      <c r="E195">
        <v>-9.7586319547304807E-3</v>
      </c>
      <c r="F195">
        <v>-3.0980365513961401E-2</v>
      </c>
      <c r="G195">
        <v>-2.55899811785145E-2</v>
      </c>
      <c r="H195">
        <v>1.24494004429849E-2</v>
      </c>
      <c r="I195">
        <v>-2.0229399680438399E-2</v>
      </c>
      <c r="J195">
        <v>-1.14237843189513E-3</v>
      </c>
      <c r="K195">
        <v>-2.3421673044342999E-2</v>
      </c>
      <c r="L195">
        <v>-2.6422444560049399E-2</v>
      </c>
      <c r="M195">
        <v>-4.0907140370337297E-2</v>
      </c>
      <c r="N195">
        <v>-4.6912355090438203E-3</v>
      </c>
      <c r="O195">
        <v>-2.3563772038472899E-2</v>
      </c>
    </row>
    <row r="196" spans="1:15" x14ac:dyDescent="0.25">
      <c r="A196" s="2">
        <v>39171</v>
      </c>
      <c r="B196">
        <v>3.3146656640215898E-2</v>
      </c>
      <c r="C196">
        <v>1.09804716534903E-2</v>
      </c>
      <c r="D196">
        <v>1.8814931966296501E-2</v>
      </c>
      <c r="E196">
        <v>2.2877501295115201E-2</v>
      </c>
      <c r="F196">
        <v>1.6756643062468601E-2</v>
      </c>
      <c r="G196">
        <v>1.12922996916904E-2</v>
      </c>
      <c r="H196">
        <v>-1.2673506336753E-2</v>
      </c>
      <c r="I196">
        <v>4.0624362969218897E-2</v>
      </c>
      <c r="J196">
        <v>4.84541191719721E-2</v>
      </c>
      <c r="K196">
        <v>2.7841129658384901E-2</v>
      </c>
      <c r="L196">
        <v>5.0476557354640399E-2</v>
      </c>
      <c r="M196">
        <v>2.41776313012525E-2</v>
      </c>
      <c r="N196">
        <v>2.3974620439610499E-2</v>
      </c>
      <c r="O196">
        <v>6.8513530443499197E-3</v>
      </c>
    </row>
    <row r="197" spans="1:15" x14ac:dyDescent="0.25">
      <c r="A197" s="2">
        <v>39202</v>
      </c>
      <c r="B197">
        <v>2.32148329757891E-2</v>
      </c>
      <c r="C197">
        <v>1.5072018179995501E-2</v>
      </c>
      <c r="D197">
        <v>5.7088563552177E-2</v>
      </c>
      <c r="E197">
        <v>6.9236010186185304E-2</v>
      </c>
      <c r="F197">
        <v>1.74458695352364E-2</v>
      </c>
      <c r="G197">
        <v>5.0835629017446801E-2</v>
      </c>
      <c r="H197">
        <v>-9.6271393643034796E-3</v>
      </c>
      <c r="I197">
        <v>4.5390944198802498E-2</v>
      </c>
      <c r="J197">
        <v>3.8797178387026697E-2</v>
      </c>
      <c r="K197">
        <v>-2.3074108607645999E-2</v>
      </c>
      <c r="L197">
        <v>6.9805406044833401E-2</v>
      </c>
      <c r="M197">
        <v>5.99832180190343E-2</v>
      </c>
      <c r="N197">
        <v>2.23510666548641E-2</v>
      </c>
      <c r="O197">
        <v>4.0004043954676903E-2</v>
      </c>
    </row>
    <row r="198" spans="1:15" x14ac:dyDescent="0.25">
      <c r="A198" s="2">
        <v>39233</v>
      </c>
      <c r="B198">
        <v>2.5589666791463701E-2</v>
      </c>
      <c r="C198">
        <v>4.8989267136365901E-2</v>
      </c>
      <c r="D198">
        <v>3.8687462021471199E-2</v>
      </c>
      <c r="E198">
        <v>5.88471164585853E-2</v>
      </c>
      <c r="F198">
        <v>2.5889528973229301E-2</v>
      </c>
      <c r="G198">
        <v>1.08357509874435E-3</v>
      </c>
      <c r="H198">
        <v>3.4099675975929999E-2</v>
      </c>
      <c r="I198">
        <v>1.9702323589249299E-2</v>
      </c>
      <c r="J198">
        <v>5.0404284364170798E-2</v>
      </c>
      <c r="K198">
        <v>7.0361958150099199E-2</v>
      </c>
      <c r="L198">
        <v>1.7470918660709199E-3</v>
      </c>
      <c r="M198">
        <v>4.5646193014185999E-3</v>
      </c>
      <c r="N198">
        <v>2.1884064245205798E-2</v>
      </c>
      <c r="O198">
        <v>2.9895835670114002E-2</v>
      </c>
    </row>
    <row r="199" spans="1:15" x14ac:dyDescent="0.25">
      <c r="A199" s="2">
        <v>39262</v>
      </c>
      <c r="B199">
        <v>-9.7833427637942193E-3</v>
      </c>
      <c r="C199">
        <v>-6.6536940556152198E-3</v>
      </c>
      <c r="D199">
        <v>-5.8258580343213398E-3</v>
      </c>
      <c r="E199">
        <v>1.2697141484232099E-2</v>
      </c>
      <c r="F199">
        <v>5.3445200502080702E-2</v>
      </c>
      <c r="G199">
        <v>-2.1159217877095099E-2</v>
      </c>
      <c r="H199">
        <v>8.8033422858848596E-3</v>
      </c>
      <c r="I199">
        <v>1.11834505933002E-2</v>
      </c>
      <c r="J199">
        <v>5.0984704588623603E-3</v>
      </c>
      <c r="K199">
        <v>-2.8782337803061199E-2</v>
      </c>
      <c r="L199">
        <v>-2.2771927500717899E-2</v>
      </c>
      <c r="M199">
        <v>-2.5989125655649498E-2</v>
      </c>
      <c r="N199">
        <v>-1.65222732953407E-3</v>
      </c>
      <c r="O199">
        <v>-2.0925150113629099E-2</v>
      </c>
    </row>
    <row r="200" spans="1:15" x14ac:dyDescent="0.25">
      <c r="A200" s="2">
        <v>39294</v>
      </c>
      <c r="B200">
        <v>-2.4534109970323299E-2</v>
      </c>
      <c r="C200">
        <v>-2.73301737756759E-3</v>
      </c>
      <c r="D200">
        <v>-5.33529483878874E-2</v>
      </c>
      <c r="E200">
        <v>-5.74985341517232E-2</v>
      </c>
      <c r="F200">
        <v>6.1206572181110801E-2</v>
      </c>
      <c r="G200">
        <v>-4.5908539630449101E-2</v>
      </c>
      <c r="H200">
        <v>-3.8603756840703697E-2</v>
      </c>
      <c r="I200">
        <v>-2.7493639337451602E-2</v>
      </c>
      <c r="J200">
        <v>7.5923347258146602E-3</v>
      </c>
      <c r="K200">
        <v>-2.1616344745836202E-3</v>
      </c>
      <c r="L200">
        <v>-1.02562944053496E-2</v>
      </c>
      <c r="M200">
        <v>-4.00135423604078E-2</v>
      </c>
      <c r="N200">
        <v>-4.2859264602915198E-2</v>
      </c>
      <c r="O200">
        <v>-3.5306680905025901E-2</v>
      </c>
    </row>
    <row r="201" spans="1:15" x14ac:dyDescent="0.25">
      <c r="A201" s="2">
        <v>39325</v>
      </c>
      <c r="B201">
        <v>2.2543461829175101E-2</v>
      </c>
      <c r="C201">
        <v>-9.8373120851613701E-3</v>
      </c>
      <c r="D201">
        <v>-1.9632728120386401E-2</v>
      </c>
      <c r="E201">
        <v>4.9253348484519198E-3</v>
      </c>
      <c r="F201">
        <v>2.91336721427729E-2</v>
      </c>
      <c r="G201">
        <v>-4.2247728717240696E-3</v>
      </c>
      <c r="H201">
        <v>-5.5615384615384497E-2</v>
      </c>
      <c r="I201">
        <v>-1.8233268373420999E-2</v>
      </c>
      <c r="J201">
        <v>-3.3891612648481402E-2</v>
      </c>
      <c r="K201">
        <v>-2.2734684369904699E-2</v>
      </c>
      <c r="L201">
        <v>-2.6853679969870901E-2</v>
      </c>
      <c r="M201">
        <v>-1.10933947939929E-4</v>
      </c>
      <c r="N201">
        <v>-5.9852364168384601E-3</v>
      </c>
      <c r="O201">
        <v>1.0093322878711199E-2</v>
      </c>
    </row>
    <row r="202" spans="1:15" x14ac:dyDescent="0.25">
      <c r="A202" s="2">
        <v>39353</v>
      </c>
      <c r="B202">
        <v>4.6735534899192202E-2</v>
      </c>
      <c r="C202">
        <v>2.91652001407861E-2</v>
      </c>
      <c r="D202">
        <v>6.2613933581676696E-3</v>
      </c>
      <c r="E202">
        <v>2.7806437991953599E-2</v>
      </c>
      <c r="F202">
        <v>0.13563020384725799</v>
      </c>
      <c r="G202">
        <v>-9.4240444544566593E-3</v>
      </c>
      <c r="H202">
        <v>1.2055062311639801E-2</v>
      </c>
      <c r="I202">
        <v>3.3173809005872898E-2</v>
      </c>
      <c r="J202">
        <v>8.5044787302884103E-2</v>
      </c>
      <c r="K202">
        <v>6.8050722219568103E-3</v>
      </c>
      <c r="L202">
        <v>-2.11094171454929E-4</v>
      </c>
      <c r="M202">
        <v>3.7224952640857499E-3</v>
      </c>
      <c r="N202">
        <v>2.15650855244085E-2</v>
      </c>
      <c r="O202">
        <v>3.2641039886148103E-2</v>
      </c>
    </row>
    <row r="203" spans="1:15" x14ac:dyDescent="0.25">
      <c r="A203" s="2">
        <v>39386</v>
      </c>
      <c r="B203">
        <v>2.8459447053422699E-2</v>
      </c>
      <c r="C203">
        <v>3.52251706073465E-2</v>
      </c>
      <c r="D203">
        <v>1.9454946439823699E-2</v>
      </c>
      <c r="E203">
        <v>1.3199811066533699E-2</v>
      </c>
      <c r="F203">
        <v>0.14880922283460599</v>
      </c>
      <c r="G203">
        <v>1.59951483910095E-2</v>
      </c>
      <c r="H203">
        <v>-4.6680080482893703E-3</v>
      </c>
      <c r="I203">
        <v>9.2378145067901797E-3</v>
      </c>
      <c r="J203">
        <v>1.5129637767593801E-2</v>
      </c>
      <c r="K203">
        <v>8.9619905538655301E-2</v>
      </c>
      <c r="L203">
        <v>-3.1107774597663299E-2</v>
      </c>
      <c r="M203">
        <v>5.3337160806672399E-3</v>
      </c>
      <c r="N203">
        <v>3.5124869018512403E-2</v>
      </c>
      <c r="O203">
        <v>1.09884440775894E-2</v>
      </c>
    </row>
    <row r="204" spans="1:15" x14ac:dyDescent="0.25">
      <c r="A204" s="2">
        <v>39416</v>
      </c>
      <c r="B204">
        <v>-3.3250935558073097E-2</v>
      </c>
      <c r="C204">
        <v>-6.1701328928597803E-2</v>
      </c>
      <c r="D204">
        <v>-3.0286641427798799E-2</v>
      </c>
      <c r="E204">
        <v>-2.0411131970224601E-2</v>
      </c>
      <c r="F204">
        <v>-7.7596830985915299E-2</v>
      </c>
      <c r="G204">
        <v>-4.0216377541503603E-2</v>
      </c>
      <c r="H204">
        <v>-5.1022883480229701E-2</v>
      </c>
      <c r="I204">
        <v>-7.5651289540251104E-2</v>
      </c>
      <c r="J204">
        <v>-7.6530612244897794E-2</v>
      </c>
      <c r="K204">
        <v>-6.7354698533403897E-3</v>
      </c>
      <c r="L204">
        <v>-6.6041162227602701E-2</v>
      </c>
      <c r="M204">
        <v>-2.21045428363725E-2</v>
      </c>
      <c r="N204">
        <v>-4.24531286247549E-2</v>
      </c>
      <c r="O204">
        <v>-4.57577325975548E-2</v>
      </c>
    </row>
    <row r="205" spans="1:15" x14ac:dyDescent="0.25">
      <c r="A205" s="2">
        <v>39447</v>
      </c>
      <c r="B205">
        <v>-3.6259033684322602E-2</v>
      </c>
      <c r="C205">
        <v>1.10584770988698E-2</v>
      </c>
      <c r="D205">
        <v>-1.43946033516591E-2</v>
      </c>
      <c r="E205">
        <v>2.0323116624358699E-2</v>
      </c>
      <c r="F205">
        <v>-3.5071813713794399E-2</v>
      </c>
      <c r="G205">
        <v>-1.2166206708905201E-2</v>
      </c>
      <c r="H205">
        <v>-4.1666666666666102E-2</v>
      </c>
      <c r="I205">
        <v>1.3598149297523499E-2</v>
      </c>
      <c r="J205">
        <v>-4.4533735141468701E-3</v>
      </c>
      <c r="K205">
        <v>-4.1791534507273E-2</v>
      </c>
      <c r="L205">
        <v>-2.90751182837518E-2</v>
      </c>
      <c r="M205">
        <v>-4.3505110696802997E-2</v>
      </c>
      <c r="N205">
        <v>-4.1626288432733399E-3</v>
      </c>
      <c r="O205">
        <v>-1.1680493804525601E-2</v>
      </c>
    </row>
    <row r="206" spans="1:15" x14ac:dyDescent="0.25">
      <c r="A206" s="2">
        <v>39478</v>
      </c>
      <c r="B206">
        <v>-0.113901427913404</v>
      </c>
      <c r="C206">
        <v>-4.7818035044399299E-2</v>
      </c>
      <c r="D206">
        <v>-0.13454231898898</v>
      </c>
      <c r="E206">
        <v>-0.15151372771924401</v>
      </c>
      <c r="F206">
        <v>-0.158886361388587</v>
      </c>
      <c r="G206">
        <v>-0.11835995907767401</v>
      </c>
      <c r="H206">
        <v>-8.4378056370588206E-2</v>
      </c>
      <c r="I206">
        <v>-0.14779559118236399</v>
      </c>
      <c r="J206">
        <v>-0.146777882416251</v>
      </c>
      <c r="K206">
        <v>-0.124222397242292</v>
      </c>
      <c r="L206">
        <v>-0.12795385971002099</v>
      </c>
      <c r="M206">
        <v>-9.7994322627732097E-2</v>
      </c>
      <c r="N206">
        <v>-9.0014375760256296E-2</v>
      </c>
      <c r="O206">
        <v>-6.6165274052545506E-2</v>
      </c>
    </row>
    <row r="207" spans="1:15" x14ac:dyDescent="0.25">
      <c r="A207" s="2">
        <v>39507</v>
      </c>
      <c r="B207">
        <v>-1.0833177385482401E-2</v>
      </c>
      <c r="C207">
        <v>2.7761154332069899E-2</v>
      </c>
      <c r="D207">
        <v>-2.0362413599851002E-2</v>
      </c>
      <c r="E207">
        <v>-2.34427019952698E-2</v>
      </c>
      <c r="F207">
        <v>3.2982538656005901E-2</v>
      </c>
      <c r="G207">
        <v>-1.88788717307867E-2</v>
      </c>
      <c r="H207">
        <v>-1.8935715672945701E-2</v>
      </c>
      <c r="I207">
        <v>1.07779737409364E-2</v>
      </c>
      <c r="J207">
        <v>3.15752128666036E-2</v>
      </c>
      <c r="K207">
        <v>-7.28566587597457E-3</v>
      </c>
      <c r="L207">
        <v>1.7376527144125999E-2</v>
      </c>
      <c r="M207">
        <v>-1.43972209201226E-2</v>
      </c>
      <c r="N207">
        <v>-7.1454611738971403E-3</v>
      </c>
      <c r="O207">
        <v>-3.4979679339143997E-2</v>
      </c>
    </row>
    <row r="208" spans="1:15" x14ac:dyDescent="0.25">
      <c r="A208" s="2">
        <v>39538</v>
      </c>
      <c r="B208">
        <v>-3.9771294038509902E-2</v>
      </c>
      <c r="C208">
        <v>-1.52201339242393E-2</v>
      </c>
      <c r="D208">
        <v>-1.95779303330792E-2</v>
      </c>
      <c r="E208">
        <v>-3.3591316711015902E-2</v>
      </c>
      <c r="F208">
        <v>-6.4541832669322702E-2</v>
      </c>
      <c r="G208">
        <v>-6.2411863712868901E-2</v>
      </c>
      <c r="H208">
        <v>-7.2354746115015398E-2</v>
      </c>
      <c r="I208">
        <v>-1.0630735427168201E-2</v>
      </c>
      <c r="J208">
        <v>4.7766441209062798E-3</v>
      </c>
      <c r="K208">
        <v>3.2166161198417002E-3</v>
      </c>
      <c r="L208">
        <v>-1.46419273772442E-2</v>
      </c>
      <c r="M208">
        <v>-3.9932902461887597E-2</v>
      </c>
      <c r="N208">
        <v>-2.3695870358130401E-2</v>
      </c>
      <c r="O208">
        <v>-6.2271093689694199E-3</v>
      </c>
    </row>
    <row r="209" spans="1:15" x14ac:dyDescent="0.25">
      <c r="A209" s="2">
        <v>39568</v>
      </c>
      <c r="B209">
        <v>3.79816112084055E-2</v>
      </c>
      <c r="C209">
        <v>5.2558101338589201E-2</v>
      </c>
      <c r="D209">
        <v>6.2953838174273399E-2</v>
      </c>
      <c r="E209">
        <v>5.9965138045325703E-2</v>
      </c>
      <c r="F209">
        <v>0.142735458749087</v>
      </c>
      <c r="G209">
        <v>8.0345446606180801E-2</v>
      </c>
      <c r="H209">
        <v>0.113102859581733</v>
      </c>
      <c r="I209">
        <v>8.4359384695776599E-2</v>
      </c>
      <c r="J209">
        <v>5.3548338023883001E-2</v>
      </c>
      <c r="K209">
        <v>4.0543370151285001E-2</v>
      </c>
      <c r="L209">
        <v>6.1026267562614998E-2</v>
      </c>
      <c r="M209">
        <v>5.0237414952003998E-2</v>
      </c>
      <c r="N209">
        <v>6.8049043452097294E-2</v>
      </c>
      <c r="O209">
        <v>4.6831979699812003E-2</v>
      </c>
    </row>
    <row r="210" spans="1:15" x14ac:dyDescent="0.25">
      <c r="A210" s="2">
        <v>39598</v>
      </c>
      <c r="B210">
        <v>1.87493409258674E-2</v>
      </c>
      <c r="C210">
        <v>6.3228524615744006E-2</v>
      </c>
      <c r="D210">
        <v>2.30863068008536E-2</v>
      </c>
      <c r="E210">
        <v>1.6520467638867099E-2</v>
      </c>
      <c r="F210">
        <v>-4.6480672984772903E-2</v>
      </c>
      <c r="G210">
        <v>6.2873310279780697E-3</v>
      </c>
      <c r="H210">
        <v>3.7768404907974999E-2</v>
      </c>
      <c r="I210">
        <v>2.2950424673212601E-2</v>
      </c>
      <c r="J210">
        <v>1.6208216013283899E-2</v>
      </c>
      <c r="K210">
        <v>-1.1269022764432399E-2</v>
      </c>
      <c r="L210">
        <v>2.21659278024069E-2</v>
      </c>
      <c r="M210">
        <v>2.6657272033350199E-3</v>
      </c>
      <c r="N210">
        <v>-9.1790501678519192E-3</v>
      </c>
      <c r="O210">
        <v>1.04627866135696E-2</v>
      </c>
    </row>
    <row r="211" spans="1:15" x14ac:dyDescent="0.25">
      <c r="A211" s="2">
        <v>39629</v>
      </c>
      <c r="B211">
        <v>-9.1089764822789104E-2</v>
      </c>
      <c r="C211">
        <v>-1.77583398153713E-2</v>
      </c>
      <c r="D211">
        <v>-0.116195188839539</v>
      </c>
      <c r="E211">
        <v>-9.8032522549684906E-2</v>
      </c>
      <c r="F211">
        <v>-9.6264448042883505E-2</v>
      </c>
      <c r="G211">
        <v>-0.114651671352703</v>
      </c>
      <c r="H211">
        <v>-6.1610936634029403E-2</v>
      </c>
      <c r="I211">
        <v>-0.125809680838534</v>
      </c>
      <c r="J211">
        <v>-8.9055450960889598E-2</v>
      </c>
      <c r="K211">
        <v>-0.115730022642277</v>
      </c>
      <c r="L211">
        <v>-0.145051819308325</v>
      </c>
      <c r="M211">
        <v>-7.6755053758403496E-2</v>
      </c>
      <c r="N211">
        <v>-6.9658342415769903E-2</v>
      </c>
      <c r="O211">
        <v>-8.6678742778811602E-2</v>
      </c>
    </row>
    <row r="212" spans="1:15" x14ac:dyDescent="0.25">
      <c r="A212" s="2">
        <v>39660</v>
      </c>
      <c r="B212">
        <v>-4.1385750728862802E-2</v>
      </c>
      <c r="C212">
        <v>-6.1186068402886297E-2</v>
      </c>
      <c r="D212">
        <v>-1.2614253431818699E-2</v>
      </c>
      <c r="E212">
        <v>6.9446387418366003E-3</v>
      </c>
      <c r="F212">
        <v>3.0274945937596401E-2</v>
      </c>
      <c r="G212">
        <v>-3.9570521221897401E-2</v>
      </c>
      <c r="H212">
        <v>-1.2894969977359901E-2</v>
      </c>
      <c r="I212">
        <v>-6.12980364420194E-2</v>
      </c>
      <c r="J212">
        <v>5.0694119482142001E-3</v>
      </c>
      <c r="K212">
        <v>-8.1707808274358307E-3</v>
      </c>
      <c r="L212">
        <v>7.8234373713252908E-3</v>
      </c>
      <c r="M212">
        <v>2.6073480192231501E-2</v>
      </c>
      <c r="N212">
        <v>-4.2937910660622601E-2</v>
      </c>
      <c r="O212">
        <v>-1.09261790535415E-2</v>
      </c>
    </row>
    <row r="213" spans="1:15" x14ac:dyDescent="0.25">
      <c r="A213" s="2">
        <v>39689</v>
      </c>
      <c r="B213">
        <v>3.3335709363936601E-2</v>
      </c>
      <c r="C213">
        <v>1.14432136490958E-2</v>
      </c>
      <c r="D213">
        <v>1.63620836891545E-2</v>
      </c>
      <c r="E213">
        <v>-1.35638877392695E-2</v>
      </c>
      <c r="F213">
        <v>-6.3328335832083998E-2</v>
      </c>
      <c r="G213">
        <v>1.1599223219440799E-2</v>
      </c>
      <c r="H213">
        <v>-3.5301156761069499E-2</v>
      </c>
      <c r="I213">
        <v>3.3475655699472598E-2</v>
      </c>
      <c r="J213">
        <v>-5.1485993636998698E-2</v>
      </c>
      <c r="K213">
        <v>-1.13998955734755E-2</v>
      </c>
      <c r="L213">
        <v>-6.1121098218663902E-3</v>
      </c>
      <c r="M213">
        <v>1.00535129599446E-2</v>
      </c>
      <c r="N213">
        <v>4.4970729111229298E-2</v>
      </c>
      <c r="O213">
        <v>1.22301508445484E-2</v>
      </c>
    </row>
    <row r="214" spans="1:15" x14ac:dyDescent="0.25">
      <c r="A214" s="2">
        <v>39721</v>
      </c>
      <c r="B214">
        <v>-9.8022533915842897E-2</v>
      </c>
      <c r="C214">
        <v>-0.14050132964076101</v>
      </c>
      <c r="D214">
        <v>-0.10096121529878301</v>
      </c>
      <c r="E214">
        <v>-9.5028212403969498E-2</v>
      </c>
      <c r="F214">
        <v>-0.14898521032076301</v>
      </c>
      <c r="G214">
        <v>-0.112379371173602</v>
      </c>
      <c r="H214">
        <v>-0.12972917097374401</v>
      </c>
      <c r="I214">
        <v>-0.199520899875018</v>
      </c>
      <c r="J214">
        <v>-0.134904078210005</v>
      </c>
      <c r="K214">
        <v>-6.5314984888941496E-2</v>
      </c>
      <c r="L214">
        <v>-0.11253617469087</v>
      </c>
      <c r="M214">
        <v>-7.7785393996515698E-2</v>
      </c>
      <c r="N214">
        <v>-0.12482811306340701</v>
      </c>
      <c r="O214">
        <v>-9.0002141633352697E-2</v>
      </c>
    </row>
    <row r="215" spans="1:15" x14ac:dyDescent="0.25">
      <c r="A215" s="2">
        <v>39752</v>
      </c>
      <c r="B215">
        <v>-0.13852703495041599</v>
      </c>
      <c r="C215">
        <v>-0.165226465526711</v>
      </c>
      <c r="D215">
        <v>-0.14213084112149499</v>
      </c>
      <c r="E215">
        <v>-0.139775927342664</v>
      </c>
      <c r="F215">
        <v>-0.22509780318988901</v>
      </c>
      <c r="G215">
        <v>-0.17401215805471101</v>
      </c>
      <c r="H215">
        <v>-0.213564556360613</v>
      </c>
      <c r="I215">
        <v>-0.19568894478900201</v>
      </c>
      <c r="J215">
        <v>-0.26138351695115603</v>
      </c>
      <c r="K215">
        <v>-0.17399152409354901</v>
      </c>
      <c r="L215">
        <v>-0.18607796635292301</v>
      </c>
      <c r="M215">
        <v>-8.4501153625791706E-2</v>
      </c>
      <c r="N215">
        <v>-0.119558891992551</v>
      </c>
      <c r="O215">
        <v>-0.17257643805526601</v>
      </c>
    </row>
    <row r="216" spans="1:15" x14ac:dyDescent="0.25">
      <c r="A216" s="2">
        <v>39780</v>
      </c>
      <c r="B216">
        <v>-7.5548190453643999E-2</v>
      </c>
      <c r="C216">
        <v>-4.7371537601158198E-2</v>
      </c>
      <c r="D216">
        <v>-5.8523618616001603E-2</v>
      </c>
      <c r="E216">
        <v>-7.8083579633748804E-2</v>
      </c>
      <c r="F216">
        <v>4.5631067961164904E-3</v>
      </c>
      <c r="G216">
        <v>-6.2274432099639197E-2</v>
      </c>
      <c r="H216">
        <v>-2.4014499320344201E-2</v>
      </c>
      <c r="I216">
        <v>-5.4084658937719403E-2</v>
      </c>
      <c r="J216">
        <v>-2.28538505857502E-2</v>
      </c>
      <c r="K216">
        <v>-1.11923990498815E-2</v>
      </c>
      <c r="L216">
        <v>1.03576225272595E-2</v>
      </c>
      <c r="M216">
        <v>-5.3393225630294902E-2</v>
      </c>
      <c r="N216">
        <v>-2.0886347863445599E-2</v>
      </c>
      <c r="O216">
        <v>-7.44379525711375E-2</v>
      </c>
    </row>
    <row r="217" spans="1:15" x14ac:dyDescent="0.25">
      <c r="A217" s="2">
        <v>39813</v>
      </c>
      <c r="B217">
        <v>1.10115236875799E-2</v>
      </c>
      <c r="C217">
        <v>-3.9137141146948398E-2</v>
      </c>
      <c r="D217">
        <v>-1.4533672760934599E-2</v>
      </c>
      <c r="E217">
        <v>3.0423340535672201E-2</v>
      </c>
      <c r="F217">
        <v>3.0153667729776901E-2</v>
      </c>
      <c r="G217">
        <v>-3.0261867028903801E-2</v>
      </c>
      <c r="H217">
        <v>3.3580934695140799E-2</v>
      </c>
      <c r="I217">
        <v>-2.5880743358796102E-2</v>
      </c>
      <c r="J217">
        <v>4.4942348008385702E-2</v>
      </c>
      <c r="K217">
        <v>2.89030671073871E-2</v>
      </c>
      <c r="L217">
        <v>2.25531723143471E-2</v>
      </c>
      <c r="M217">
        <v>-5.32651618222518E-2</v>
      </c>
      <c r="N217">
        <v>3.0343943024943702E-2</v>
      </c>
      <c r="O217">
        <v>6.1333196752793003E-3</v>
      </c>
    </row>
    <row r="218" spans="1:15" x14ac:dyDescent="0.25">
      <c r="A218" s="2">
        <v>39843</v>
      </c>
      <c r="B218">
        <v>-6.7534194528875102E-2</v>
      </c>
      <c r="C218">
        <v>-3.3351702326472901E-2</v>
      </c>
      <c r="D218">
        <v>-7.9047484852754896E-2</v>
      </c>
      <c r="E218">
        <v>-0.102181103782852</v>
      </c>
      <c r="F218">
        <v>-8.1245895487381897E-2</v>
      </c>
      <c r="G218">
        <v>-7.6186770428015402E-2</v>
      </c>
      <c r="H218">
        <v>-8.3545440934272103E-2</v>
      </c>
      <c r="I218">
        <v>8.0173220973782707E-3</v>
      </c>
      <c r="J218">
        <v>-3.2413793103448399E-2</v>
      </c>
      <c r="K218">
        <v>-7.3066865894657801E-2</v>
      </c>
      <c r="L218">
        <v>-6.8150269912967396E-2</v>
      </c>
      <c r="M218">
        <v>-3.99929898352612E-2</v>
      </c>
      <c r="N218">
        <v>-6.5124811635982105E-2</v>
      </c>
      <c r="O218">
        <v>-8.6119347900784599E-2</v>
      </c>
    </row>
    <row r="219" spans="1:15" x14ac:dyDescent="0.25">
      <c r="A219" s="2">
        <v>39871</v>
      </c>
      <c r="B219">
        <v>-5.0660419001052601E-2</v>
      </c>
      <c r="C219">
        <v>-6.3427934068657404E-2</v>
      </c>
      <c r="D219">
        <v>-9.1340269277845998E-2</v>
      </c>
      <c r="E219">
        <v>-0.113582623102361</v>
      </c>
      <c r="F219">
        <v>-3.3595425303788798E-2</v>
      </c>
      <c r="G219">
        <v>-0.150619155926207</v>
      </c>
      <c r="H219">
        <v>-3.6105211566737398E-2</v>
      </c>
      <c r="I219">
        <v>-0.115761973875182</v>
      </c>
      <c r="J219">
        <v>-9.2205015227110804E-2</v>
      </c>
      <c r="K219">
        <v>-9.6800193439187304E-2</v>
      </c>
      <c r="L219">
        <v>4.18045966140164E-2</v>
      </c>
      <c r="M219">
        <v>-0.107968667937999</v>
      </c>
      <c r="N219">
        <v>-7.2254537809236893E-2</v>
      </c>
      <c r="O219">
        <v>-0.10729703383929801</v>
      </c>
    </row>
    <row r="220" spans="1:15" x14ac:dyDescent="0.25">
      <c r="A220" s="2">
        <v>39903</v>
      </c>
      <c r="B220">
        <v>7.0925283450766999E-2</v>
      </c>
      <c r="C220">
        <v>8.2226221351823198E-2</v>
      </c>
      <c r="D220">
        <v>3.9400572486950801E-2</v>
      </c>
      <c r="E220">
        <v>6.3613693040126998E-2</v>
      </c>
      <c r="F220">
        <v>7.1005917159762594E-2</v>
      </c>
      <c r="G220">
        <v>4.0067440245958701E-2</v>
      </c>
      <c r="H220">
        <v>3.2033898305084699E-2</v>
      </c>
      <c r="I220">
        <v>-6.0403125205172898E-3</v>
      </c>
      <c r="J220">
        <v>6.8950749464668004E-2</v>
      </c>
      <c r="K220">
        <v>2.57228270569341E-2</v>
      </c>
      <c r="L220">
        <v>2.3467998184293799E-2</v>
      </c>
      <c r="M220">
        <v>5.6993709345305697E-2</v>
      </c>
      <c r="N220">
        <v>3.1349146396736798E-2</v>
      </c>
      <c r="O220">
        <v>8.7294282817252003E-2</v>
      </c>
    </row>
    <row r="221" spans="1:15" x14ac:dyDescent="0.25">
      <c r="A221" s="2">
        <v>39933</v>
      </c>
      <c r="B221">
        <v>5.6108476387683098E-2</v>
      </c>
      <c r="C221">
        <v>7.2066123786466402E-2</v>
      </c>
      <c r="D221">
        <v>0.13224256169339699</v>
      </c>
      <c r="E221">
        <v>0.16979518951127801</v>
      </c>
      <c r="F221">
        <v>0.14996053670086901</v>
      </c>
      <c r="G221">
        <v>0.21302565080576</v>
      </c>
      <c r="H221">
        <v>8.2443751026440595E-2</v>
      </c>
      <c r="I221">
        <v>0.122993592707576</v>
      </c>
      <c r="J221">
        <v>0.13989049145299201</v>
      </c>
      <c r="K221">
        <v>0.15790503947626</v>
      </c>
      <c r="L221">
        <v>0.20255466359160801</v>
      </c>
      <c r="M221">
        <v>7.1268572245588593E-2</v>
      </c>
      <c r="N221">
        <v>8.2875558485314693E-2</v>
      </c>
      <c r="O221">
        <v>9.4675829615070303E-2</v>
      </c>
    </row>
    <row r="222" spans="1:15" x14ac:dyDescent="0.25">
      <c r="A222" s="2">
        <v>39962</v>
      </c>
      <c r="B222">
        <v>8.7597242426156203E-3</v>
      </c>
      <c r="C222">
        <v>0.12023266423357699</v>
      </c>
      <c r="D222">
        <v>6.4097672644028797E-2</v>
      </c>
      <c r="E222">
        <v>2.8655360277281001E-2</v>
      </c>
      <c r="F222">
        <v>0.185398078242965</v>
      </c>
      <c r="G222">
        <v>6.2416476692083597E-2</v>
      </c>
      <c r="H222">
        <v>6.4785313306022996E-2</v>
      </c>
      <c r="I222">
        <v>8.5583200988178093E-2</v>
      </c>
      <c r="J222">
        <v>0.222072520649054</v>
      </c>
      <c r="K222">
        <v>6.0427897890564797E-2</v>
      </c>
      <c r="L222">
        <v>2.1317400604854E-2</v>
      </c>
      <c r="M222">
        <v>2.62650079801581E-2</v>
      </c>
      <c r="N222">
        <v>4.36267712807328E-2</v>
      </c>
      <c r="O222">
        <v>5.5176933158584698E-2</v>
      </c>
    </row>
    <row r="223" spans="1:15" x14ac:dyDescent="0.25">
      <c r="A223" s="2">
        <v>39994</v>
      </c>
      <c r="B223">
        <v>3.1442991943321702E-2</v>
      </c>
      <c r="C223">
        <v>-1.91403147970959E-3</v>
      </c>
      <c r="D223">
        <v>-3.8902832556472103E-2</v>
      </c>
      <c r="E223">
        <v>-2.4796641559714699E-2</v>
      </c>
      <c r="F223">
        <v>1.51262936961716E-2</v>
      </c>
      <c r="G223">
        <v>-3.2038475767665497E-2</v>
      </c>
      <c r="H223">
        <v>3.2345397549159202E-2</v>
      </c>
      <c r="I223">
        <v>-1.9993498049414998E-2</v>
      </c>
      <c r="J223">
        <v>-8.1487872687183698E-3</v>
      </c>
      <c r="K223">
        <v>3.9625181563750701E-2</v>
      </c>
      <c r="L223">
        <v>2.3526650296114698E-2</v>
      </c>
      <c r="M223">
        <v>7.8517860239291099E-3</v>
      </c>
      <c r="N223">
        <v>-3.2599889821446203E-2</v>
      </c>
      <c r="O223">
        <v>1.95006831449485E-3</v>
      </c>
    </row>
    <row r="224" spans="1:15" x14ac:dyDescent="0.25">
      <c r="A224" s="2">
        <v>40025</v>
      </c>
      <c r="B224">
        <v>7.8445079326484396E-2</v>
      </c>
      <c r="C224">
        <v>4.0822571760817897E-2</v>
      </c>
      <c r="D224">
        <v>9.15407573213953E-2</v>
      </c>
      <c r="E224">
        <v>0.10841503630720099</v>
      </c>
      <c r="F224">
        <v>0.107514615713675</v>
      </c>
      <c r="G224">
        <v>7.9498547622687696E-2</v>
      </c>
      <c r="H224">
        <v>3.3540372670806999E-2</v>
      </c>
      <c r="I224">
        <v>0.115110300215625</v>
      </c>
      <c r="J224">
        <v>0.147254977769186</v>
      </c>
      <c r="K224">
        <v>0.117701180760252</v>
      </c>
      <c r="L224">
        <v>0.11020163353149701</v>
      </c>
      <c r="M224">
        <v>0.10467598242944599</v>
      </c>
      <c r="N224">
        <v>8.4882591364352097E-2</v>
      </c>
      <c r="O224">
        <v>7.5359192730608301E-2</v>
      </c>
    </row>
    <row r="225" spans="1:15" x14ac:dyDescent="0.25">
      <c r="A225" s="2">
        <v>40056</v>
      </c>
      <c r="B225">
        <v>6.2762449623763997E-2</v>
      </c>
      <c r="C225">
        <v>-1.39166568661986E-3</v>
      </c>
      <c r="D225">
        <v>6.9893621566198105E-2</v>
      </c>
      <c r="E225">
        <v>2.37740184591404E-2</v>
      </c>
      <c r="F225">
        <v>-3.2444959443800402E-2</v>
      </c>
      <c r="G225">
        <v>9.0001416229995801E-2</v>
      </c>
      <c r="H225">
        <v>6.8108974358969104E-3</v>
      </c>
      <c r="I225">
        <v>5.0473498934007002E-2</v>
      </c>
      <c r="J225">
        <v>-1.2932305488857701E-2</v>
      </c>
      <c r="K225">
        <v>4.9497705757709697E-2</v>
      </c>
      <c r="L225">
        <v>2.6027266660311001E-2</v>
      </c>
      <c r="M225">
        <v>4.5025357487029398E-2</v>
      </c>
      <c r="N225">
        <v>7.4844845153919398E-2</v>
      </c>
      <c r="O225">
        <v>3.5805685564752797E-2</v>
      </c>
    </row>
    <row r="226" spans="1:15" x14ac:dyDescent="0.25">
      <c r="A226" s="2">
        <v>40086</v>
      </c>
      <c r="B226">
        <v>5.8684699018827897E-2</v>
      </c>
      <c r="C226">
        <v>4.6067481892947897E-2</v>
      </c>
      <c r="D226">
        <v>3.8573653316295302E-2</v>
      </c>
      <c r="E226">
        <v>3.7206324363739302E-2</v>
      </c>
      <c r="F226">
        <v>6.5469061876248097E-2</v>
      </c>
      <c r="G226">
        <v>5.04125251737799E-2</v>
      </c>
      <c r="H226">
        <v>-4.8547552725825602E-2</v>
      </c>
      <c r="I226">
        <v>5.1588238070515498E-2</v>
      </c>
      <c r="J226">
        <v>2.5563332195288401E-2</v>
      </c>
      <c r="K226">
        <v>3.56447723905522E-2</v>
      </c>
      <c r="L226">
        <v>-1.1336182865638001E-2</v>
      </c>
      <c r="M226">
        <v>1.6857386371574599E-2</v>
      </c>
      <c r="N226">
        <v>4.1366234810835498E-2</v>
      </c>
      <c r="O226">
        <v>3.6804968169879201E-2</v>
      </c>
    </row>
    <row r="227" spans="1:15" x14ac:dyDescent="0.25">
      <c r="A227" s="2">
        <v>40116</v>
      </c>
      <c r="B227">
        <v>-2.5924905442978902E-2</v>
      </c>
      <c r="C227">
        <v>-4.7791496228468802E-2</v>
      </c>
      <c r="D227">
        <v>-5.1020800492137398E-2</v>
      </c>
      <c r="E227">
        <v>-4.7758020542190097E-2</v>
      </c>
      <c r="F227">
        <v>3.7217434744597697E-2</v>
      </c>
      <c r="G227">
        <v>-6.0486115406023402E-2</v>
      </c>
      <c r="H227">
        <v>-1.7565872020074799E-2</v>
      </c>
      <c r="I227">
        <v>-2.9892280071813701E-2</v>
      </c>
      <c r="J227">
        <v>-1.4398069160667999E-2</v>
      </c>
      <c r="K227">
        <v>-2.6690042075736199E-2</v>
      </c>
      <c r="L227">
        <v>5.38063909774429E-2</v>
      </c>
      <c r="M227">
        <v>-8.3679708701180893E-3</v>
      </c>
      <c r="N227">
        <v>-1.7682270833908099E-2</v>
      </c>
      <c r="O227">
        <v>-1.89890402430248E-2</v>
      </c>
    </row>
    <row r="228" spans="1:15" x14ac:dyDescent="0.25">
      <c r="A228" s="2">
        <v>40147</v>
      </c>
      <c r="B228">
        <v>1.53774943427276E-2</v>
      </c>
      <c r="C228">
        <v>5.2357774843832902E-2</v>
      </c>
      <c r="D228">
        <v>2.5443643140750798E-2</v>
      </c>
      <c r="E228">
        <v>4.3119685668908003E-2</v>
      </c>
      <c r="F228">
        <v>6.0204695966283896E-3</v>
      </c>
      <c r="G228">
        <v>-2.4356526890922901E-3</v>
      </c>
      <c r="H228">
        <v>-6.0451255853554903E-2</v>
      </c>
      <c r="I228">
        <v>1.3463495882299399E-2</v>
      </c>
      <c r="J228">
        <v>4.6147350643867199E-2</v>
      </c>
      <c r="K228">
        <v>2.9525772007435599E-2</v>
      </c>
      <c r="L228">
        <v>-5.3214418431812901E-3</v>
      </c>
      <c r="M228">
        <v>-5.4132573999266E-3</v>
      </c>
      <c r="N228">
        <v>3.9090143218196899E-2</v>
      </c>
      <c r="O228">
        <v>5.9776780829411798E-2</v>
      </c>
    </row>
    <row r="229" spans="1:15" x14ac:dyDescent="0.25">
      <c r="A229" s="2">
        <v>40178</v>
      </c>
      <c r="B229">
        <v>4.1179152104543898E-2</v>
      </c>
      <c r="C229">
        <v>2.2320425436297399E-2</v>
      </c>
      <c r="D229">
        <v>7.2382457526669206E-2</v>
      </c>
      <c r="E229">
        <v>5.6214223075382597E-2</v>
      </c>
      <c r="F229">
        <v>8.7372830640339901E-3</v>
      </c>
      <c r="G229">
        <v>5.9324270819585599E-2</v>
      </c>
      <c r="H229">
        <v>7.8084881437848794E-2</v>
      </c>
      <c r="I229">
        <v>9.6964163433006303E-2</v>
      </c>
      <c r="J229">
        <v>6.2636209540721605E-2</v>
      </c>
      <c r="K229">
        <v>2.6089634129271799E-2</v>
      </c>
      <c r="L229">
        <v>1.4286354737959301E-2</v>
      </c>
      <c r="M229">
        <v>4.9829682794362999E-2</v>
      </c>
      <c r="N229">
        <v>3.9943786822334501E-2</v>
      </c>
      <c r="O229">
        <v>1.89772128896371E-2</v>
      </c>
    </row>
    <row r="230" spans="1:15" x14ac:dyDescent="0.25">
      <c r="A230" s="2">
        <v>40207</v>
      </c>
      <c r="B230">
        <v>-6.82525783226305E-2</v>
      </c>
      <c r="C230">
        <v>-6.3704300681368994E-2</v>
      </c>
      <c r="D230">
        <v>-5.1764792572397099E-2</v>
      </c>
      <c r="E230">
        <v>-5.9065323413657903E-2</v>
      </c>
      <c r="F230">
        <v>-7.8310393925011906E-2</v>
      </c>
      <c r="G230">
        <v>-6.11723665358496E-2</v>
      </c>
      <c r="H230">
        <v>-1.10675259176239E-2</v>
      </c>
      <c r="I230">
        <v>-2.2389612551500598E-2</v>
      </c>
      <c r="J230">
        <v>-6.2628180782377404E-2</v>
      </c>
      <c r="K230">
        <v>-8.1939708088937593E-2</v>
      </c>
      <c r="L230">
        <v>2.13634287566533E-3</v>
      </c>
      <c r="M230">
        <v>-1.54071754175266E-2</v>
      </c>
      <c r="N230">
        <v>-3.9734927234927601E-2</v>
      </c>
      <c r="O230">
        <v>-3.6234307079672602E-2</v>
      </c>
    </row>
    <row r="231" spans="1:15" x14ac:dyDescent="0.25">
      <c r="A231" s="2">
        <v>40235</v>
      </c>
      <c r="B231">
        <v>1.25306740458413E-2</v>
      </c>
      <c r="C231">
        <v>5.1019210454242903E-2</v>
      </c>
      <c r="D231">
        <v>-8.1594591444224002E-3</v>
      </c>
      <c r="E231">
        <v>-2.3188798507577401E-3</v>
      </c>
      <c r="F231">
        <v>1.8730690010298801E-2</v>
      </c>
      <c r="G231">
        <v>-3.5963107955676803E-2</v>
      </c>
      <c r="H231">
        <v>-3.9665675024788101E-3</v>
      </c>
      <c r="I231">
        <v>-2.7201907113362098E-2</v>
      </c>
      <c r="J231">
        <v>8.2249503666789198E-3</v>
      </c>
      <c r="K231">
        <v>-5.3905472267209903E-2</v>
      </c>
      <c r="L231">
        <v>-3.9401334940751803E-3</v>
      </c>
      <c r="M231">
        <v>3.9749663604853602E-2</v>
      </c>
      <c r="N231">
        <v>3.6507807637141197E-2</v>
      </c>
      <c r="O231">
        <v>3.0825842401304201E-2</v>
      </c>
    </row>
    <row r="232" spans="1:15" x14ac:dyDescent="0.25">
      <c r="A232" s="2">
        <v>40268</v>
      </c>
      <c r="B232">
        <v>5.4684680039189602E-2</v>
      </c>
      <c r="C232">
        <v>4.0911290622789503E-2</v>
      </c>
      <c r="D232">
        <v>7.0513573862968304E-2</v>
      </c>
      <c r="E232">
        <v>9.6398862065484106E-2</v>
      </c>
      <c r="F232">
        <v>3.5824856258292799E-2</v>
      </c>
      <c r="G232">
        <v>8.3144056714157505E-2</v>
      </c>
      <c r="H232">
        <v>0.106670459394112</v>
      </c>
      <c r="I232">
        <v>8.3012427796254104E-2</v>
      </c>
      <c r="J232">
        <v>3.4399614209933697E-2</v>
      </c>
      <c r="K232">
        <v>5.06949352179034E-2</v>
      </c>
      <c r="L232">
        <v>8.3822878228781997E-2</v>
      </c>
      <c r="M232">
        <v>3.4008417304734098E-2</v>
      </c>
      <c r="N232">
        <v>6.0391644908616197E-2</v>
      </c>
      <c r="O232">
        <v>6.0297612369578403E-2</v>
      </c>
    </row>
    <row r="233" spans="1:15" x14ac:dyDescent="0.25">
      <c r="A233" s="2">
        <v>40298</v>
      </c>
      <c r="B233">
        <v>-1.22961840271834E-2</v>
      </c>
      <c r="C233">
        <v>1.52170803232963E-2</v>
      </c>
      <c r="D233">
        <v>-3.9923884802576699E-2</v>
      </c>
      <c r="E233">
        <v>-1.7912068891593499E-3</v>
      </c>
      <c r="F233">
        <v>-5.1848237159936002E-3</v>
      </c>
      <c r="G233">
        <v>-5.5664993327825998E-2</v>
      </c>
      <c r="H233">
        <v>5.6548001542222597E-3</v>
      </c>
      <c r="I233">
        <v>1.2687381308335501E-2</v>
      </c>
      <c r="J233">
        <v>3.7024087024087403E-2</v>
      </c>
      <c r="K233">
        <v>-3.5050745108589403E-2</v>
      </c>
      <c r="L233">
        <v>4.6275994498086601E-2</v>
      </c>
      <c r="M233">
        <v>-2.9316940975392902E-2</v>
      </c>
      <c r="N233">
        <v>-1.8343880038411101E-2</v>
      </c>
      <c r="O233">
        <v>1.5660019815504099E-2</v>
      </c>
    </row>
    <row r="234" spans="1:15" x14ac:dyDescent="0.25">
      <c r="A234" s="2">
        <v>40329</v>
      </c>
      <c r="B234">
        <v>-7.9051579051579599E-2</v>
      </c>
      <c r="C234">
        <v>-3.2901805372082503E-2</v>
      </c>
      <c r="D234">
        <v>-5.7592620826345198E-2</v>
      </c>
      <c r="E234">
        <v>-2.7404691265719101E-2</v>
      </c>
      <c r="F234">
        <v>-5.4816359065546799E-2</v>
      </c>
      <c r="G234">
        <v>-7.4961308121930303E-2</v>
      </c>
      <c r="H234">
        <v>-0.106325878594249</v>
      </c>
      <c r="I234">
        <v>-6.59138969796116E-2</v>
      </c>
      <c r="J234">
        <v>-7.1029858015209904E-2</v>
      </c>
      <c r="K234">
        <v>-9.4380247219554403E-2</v>
      </c>
      <c r="L234">
        <v>-6.7176903953037201E-2</v>
      </c>
      <c r="M234">
        <v>-4.0674522027010399E-2</v>
      </c>
      <c r="N234">
        <v>-5.8192033711247398E-2</v>
      </c>
      <c r="O234">
        <v>-8.0265562995444198E-2</v>
      </c>
    </row>
    <row r="235" spans="1:15" x14ac:dyDescent="0.25">
      <c r="A235" s="2">
        <v>40359</v>
      </c>
      <c r="B235">
        <v>-3.8188658962644E-2</v>
      </c>
      <c r="C235">
        <v>-4.0286302292968798E-2</v>
      </c>
      <c r="D235">
        <v>-1.4357937310414501E-2</v>
      </c>
      <c r="E235">
        <v>-8.9632115775928301E-4</v>
      </c>
      <c r="F235">
        <v>2.0759000973078701E-2</v>
      </c>
      <c r="G235">
        <v>-5.8921946606530504E-3</v>
      </c>
      <c r="H235">
        <v>-4.44730444730441E-2</v>
      </c>
      <c r="I235">
        <v>-1.43522275853227E-2</v>
      </c>
      <c r="J235">
        <v>3.1616727829978798E-2</v>
      </c>
      <c r="K235">
        <v>-5.9693833917731096E-3</v>
      </c>
      <c r="L235">
        <v>2.7963050819078E-2</v>
      </c>
      <c r="M235">
        <v>-3.3957861197747498E-2</v>
      </c>
      <c r="N235">
        <v>-5.2918930435708902E-2</v>
      </c>
      <c r="O235">
        <v>-5.3350770244665897E-2</v>
      </c>
    </row>
    <row r="236" spans="1:15" x14ac:dyDescent="0.25">
      <c r="A236" s="2">
        <v>40389</v>
      </c>
      <c r="B236">
        <v>4.7165330129369701E-2</v>
      </c>
      <c r="C236">
        <v>3.7024385615333402E-2</v>
      </c>
      <c r="D236">
        <v>5.7816988100122903E-2</v>
      </c>
      <c r="E236">
        <v>3.4472202213345703E-2</v>
      </c>
      <c r="F236">
        <v>4.6266285351127999E-2</v>
      </c>
      <c r="G236">
        <v>8.8394555831992502E-2</v>
      </c>
      <c r="H236">
        <v>1.01765938341811E-2</v>
      </c>
      <c r="I236">
        <v>4.5460455037919602E-2</v>
      </c>
      <c r="J236">
        <v>5.4845393065165102E-2</v>
      </c>
      <c r="K236">
        <v>0.14008190515520699</v>
      </c>
      <c r="L236">
        <v>3.8251662820686802E-2</v>
      </c>
      <c r="M236">
        <v>1.68975416689887E-2</v>
      </c>
      <c r="N236">
        <v>7.46885633137431E-2</v>
      </c>
      <c r="O236">
        <v>6.9900251275412606E-2</v>
      </c>
    </row>
    <row r="237" spans="1:15" x14ac:dyDescent="0.25">
      <c r="A237" s="2">
        <v>40421</v>
      </c>
      <c r="B237">
        <v>-1.7023774581743398E-2</v>
      </c>
      <c r="C237">
        <v>1.41821908282398E-2</v>
      </c>
      <c r="D237">
        <v>-4.16618177586408E-2</v>
      </c>
      <c r="E237">
        <v>-4.1755222765735497E-2</v>
      </c>
      <c r="F237">
        <v>-2.6848083581364299E-2</v>
      </c>
      <c r="G237">
        <v>-6.3130294473578305E-2</v>
      </c>
      <c r="H237">
        <v>-5.4962962962963699E-2</v>
      </c>
      <c r="I237">
        <v>-3.9918753108936902E-2</v>
      </c>
      <c r="J237">
        <v>-9.1165134894748406E-3</v>
      </c>
      <c r="K237">
        <v>-2.7332961045625302E-2</v>
      </c>
      <c r="L237">
        <v>-3.2776383223512499E-2</v>
      </c>
      <c r="M237">
        <v>-4.1958744755157297E-3</v>
      </c>
      <c r="N237">
        <v>-8.2947379438472798E-3</v>
      </c>
      <c r="O237">
        <v>-4.5528025458279102E-2</v>
      </c>
    </row>
    <row r="238" spans="1:15" x14ac:dyDescent="0.25">
      <c r="A238" s="2">
        <v>40451</v>
      </c>
      <c r="B238">
        <v>4.3377941855099203E-2</v>
      </c>
      <c r="C238">
        <v>3.2803449955793401E-2</v>
      </c>
      <c r="D238">
        <v>6.3954665047560602E-2</v>
      </c>
      <c r="E238">
        <v>5.4753663015761199E-2</v>
      </c>
      <c r="F238">
        <v>9.8932650895699997E-2</v>
      </c>
      <c r="G238">
        <v>4.2698241837100498E-2</v>
      </c>
      <c r="H238">
        <v>4.1856090296285203E-2</v>
      </c>
      <c r="I238">
        <v>5.6949181814256199E-2</v>
      </c>
      <c r="J238">
        <v>4.25611489266218E-2</v>
      </c>
      <c r="K238">
        <v>2.9357912050398401E-2</v>
      </c>
      <c r="L238">
        <v>7.2045525202416402E-2</v>
      </c>
      <c r="M238">
        <v>1.9611261221999601E-2</v>
      </c>
      <c r="N238">
        <v>6.6886543535620305E-2</v>
      </c>
      <c r="O238">
        <v>8.9285143642348103E-2</v>
      </c>
    </row>
    <row r="239" spans="1:15" x14ac:dyDescent="0.25">
      <c r="A239" s="2">
        <v>40480</v>
      </c>
      <c r="B239">
        <v>1.02245232458309E-2</v>
      </c>
      <c r="C239">
        <v>1.9636960813431501E-2</v>
      </c>
      <c r="D239">
        <v>3.3136770020924397E-2</v>
      </c>
      <c r="E239">
        <v>6.06467230132803E-2</v>
      </c>
      <c r="F239">
        <v>3.0671362035669999E-2</v>
      </c>
      <c r="G239">
        <v>4.8107364074329299E-2</v>
      </c>
      <c r="H239">
        <v>-2.4826963587120301E-2</v>
      </c>
      <c r="I239">
        <v>9.55882352941218E-3</v>
      </c>
      <c r="J239">
        <v>1.6465777012483598E-2</v>
      </c>
      <c r="K239">
        <v>3.4972414001025201E-2</v>
      </c>
      <c r="L239">
        <v>2.89997604367986E-4</v>
      </c>
      <c r="M239">
        <v>2.89073255887198E-2</v>
      </c>
      <c r="N239">
        <v>2.3766538889576298E-2</v>
      </c>
      <c r="O239">
        <v>3.7834560585169097E-2</v>
      </c>
    </row>
    <row r="240" spans="1:15" x14ac:dyDescent="0.25">
      <c r="A240" s="2">
        <v>40512</v>
      </c>
      <c r="B240">
        <v>-1.1640484161730399E-2</v>
      </c>
      <c r="C240">
        <v>1.89846306735428E-2</v>
      </c>
      <c r="D240">
        <v>-5.3100603918102202E-2</v>
      </c>
      <c r="E240">
        <v>1.24638506995136E-2</v>
      </c>
      <c r="F240">
        <v>2.9758624490245902E-3</v>
      </c>
      <c r="G240">
        <v>-0.10519403769124699</v>
      </c>
      <c r="H240">
        <v>6.4650516895541105E-2</v>
      </c>
      <c r="I240">
        <v>-2.6584122359795601E-2</v>
      </c>
      <c r="J240">
        <v>5.9643550379386802E-3</v>
      </c>
      <c r="K240">
        <v>-0.136779399341664</v>
      </c>
      <c r="L240">
        <v>1.7772959891093398E-2</v>
      </c>
      <c r="M240">
        <v>-2.6859856485064299E-2</v>
      </c>
      <c r="N240">
        <v>-2.05816987148526E-2</v>
      </c>
      <c r="O240">
        <v>-2.1671534910039399E-4</v>
      </c>
    </row>
    <row r="241" spans="1:15" x14ac:dyDescent="0.25">
      <c r="A241" s="2">
        <v>40543</v>
      </c>
      <c r="B241">
        <v>2.9417895669394001E-2</v>
      </c>
      <c r="C241">
        <v>3.9330093659093901E-2</v>
      </c>
      <c r="D241">
        <v>5.4017266858520797E-2</v>
      </c>
      <c r="E241">
        <v>3.0856961224304601E-2</v>
      </c>
      <c r="F241">
        <v>-6.0439560439573602E-4</v>
      </c>
      <c r="G241">
        <v>5.4083804212226E-2</v>
      </c>
      <c r="H241">
        <v>4.5942028985506603E-2</v>
      </c>
      <c r="I241">
        <v>8.1971983206551496E-2</v>
      </c>
      <c r="J241">
        <v>2.07690148751054E-2</v>
      </c>
      <c r="K241">
        <v>6.9448428299053705E-2</v>
      </c>
      <c r="L241">
        <v>4.1972158922025403E-2</v>
      </c>
      <c r="M241">
        <v>1.9465769767394302E-2</v>
      </c>
      <c r="N241">
        <v>6.9677387529597498E-2</v>
      </c>
      <c r="O241">
        <v>6.6612004863015703E-2</v>
      </c>
    </row>
    <row r="242" spans="1:15" x14ac:dyDescent="0.25">
      <c r="A242" s="2">
        <v>40574</v>
      </c>
      <c r="B242">
        <v>-8.6060698104117905E-4</v>
      </c>
      <c r="C242">
        <v>1.3816534541336601E-2</v>
      </c>
      <c r="D242">
        <v>5.1212042947275799E-2</v>
      </c>
      <c r="E242">
        <v>2.43972814902302E-2</v>
      </c>
      <c r="F242">
        <v>1.48991148496345E-2</v>
      </c>
      <c r="G242">
        <v>9.2522974101921798E-2</v>
      </c>
      <c r="H242">
        <v>1.4548981571290301E-2</v>
      </c>
      <c r="I242">
        <v>1.6750547466287499E-2</v>
      </c>
      <c r="J242">
        <v>-6.5988452020903096E-3</v>
      </c>
      <c r="K242">
        <v>0.10250382594702</v>
      </c>
      <c r="L242">
        <v>-8.4033613445378998E-3</v>
      </c>
      <c r="M242">
        <v>9.1217027766210598E-3</v>
      </c>
      <c r="N242">
        <v>-1.0168553575134799E-2</v>
      </c>
      <c r="O242">
        <v>2.35387673956267E-2</v>
      </c>
    </row>
    <row r="243" spans="1:15" x14ac:dyDescent="0.25">
      <c r="A243" s="2">
        <v>40602</v>
      </c>
      <c r="B243">
        <v>2.1153699997467301E-2</v>
      </c>
      <c r="C243">
        <v>4.4874249968083403E-2</v>
      </c>
      <c r="D243">
        <v>2.5446632269839699E-2</v>
      </c>
      <c r="E243">
        <v>2.5296373924064801E-2</v>
      </c>
      <c r="F243">
        <v>-4.8754062838662898E-4</v>
      </c>
      <c r="G243">
        <v>1.8288408844708198E-2</v>
      </c>
      <c r="H243">
        <v>4.6162250751160101E-2</v>
      </c>
      <c r="I243">
        <v>2.5958813527300801E-2</v>
      </c>
      <c r="J243">
        <v>-5.98533075006921E-2</v>
      </c>
      <c r="K243">
        <v>4.9513451631364499E-3</v>
      </c>
      <c r="L243">
        <v>-1.6469685709490901E-2</v>
      </c>
      <c r="M243">
        <v>2.7119932211088899E-2</v>
      </c>
      <c r="N243">
        <v>2.40868430860974E-2</v>
      </c>
      <c r="O243">
        <v>3.3917765174077401E-2</v>
      </c>
    </row>
    <row r="244" spans="1:15" x14ac:dyDescent="0.25">
      <c r="A244" s="2">
        <v>40633</v>
      </c>
      <c r="B244">
        <v>2.4312791505405299E-3</v>
      </c>
      <c r="C244">
        <v>-2.96291771030599E-3</v>
      </c>
      <c r="D244">
        <v>-2.95728368017526E-2</v>
      </c>
      <c r="E244">
        <v>-3.0496582836750299E-2</v>
      </c>
      <c r="F244">
        <v>1.0785323288710499E-2</v>
      </c>
      <c r="G244">
        <v>-3.3729662077597103E-2</v>
      </c>
      <c r="H244">
        <v>-8.1070496083551602E-2</v>
      </c>
      <c r="I244">
        <v>-8.9496169711253994E-3</v>
      </c>
      <c r="J244">
        <v>4.56686538603071E-2</v>
      </c>
      <c r="K244">
        <v>-2.4435394298407801E-2</v>
      </c>
      <c r="L244">
        <v>1.0408033929702999E-2</v>
      </c>
      <c r="M244">
        <v>-3.3090940018285601E-2</v>
      </c>
      <c r="N244">
        <v>-7.2335198580595304E-3</v>
      </c>
      <c r="O244" s="1">
        <v>-5.84463295709714E-5</v>
      </c>
    </row>
    <row r="245" spans="1:15" x14ac:dyDescent="0.25">
      <c r="A245" s="2">
        <v>40662</v>
      </c>
      <c r="B245">
        <v>-1.1706182250160801E-2</v>
      </c>
      <c r="C245">
        <v>-1.28825709996637E-2</v>
      </c>
      <c r="D245">
        <v>3.3824774266365799E-2</v>
      </c>
      <c r="E245">
        <v>6.3714616302440505E-2</v>
      </c>
      <c r="F245">
        <v>5.8981233243964298E-3</v>
      </c>
      <c r="G245">
        <v>3.3806100641150097E-2</v>
      </c>
      <c r="H245">
        <v>-1.4348629066628701E-2</v>
      </c>
      <c r="I245">
        <v>-6.8378609387192996E-3</v>
      </c>
      <c r="J245">
        <v>1.7385183881752701E-2</v>
      </c>
      <c r="K245">
        <v>2.8492190921033399E-2</v>
      </c>
      <c r="L245">
        <v>4.5063083492147701E-2</v>
      </c>
      <c r="M245">
        <v>4.1854041917813903E-2</v>
      </c>
      <c r="N245">
        <v>2.5226835303821901E-2</v>
      </c>
      <c r="O245">
        <v>2.9333422399612698E-2</v>
      </c>
    </row>
    <row r="246" spans="1:15" x14ac:dyDescent="0.25">
      <c r="A246" s="2">
        <v>40694</v>
      </c>
      <c r="B246">
        <v>-2.0183807878196201E-2</v>
      </c>
      <c r="C246">
        <v>-1.07850592014401E-2</v>
      </c>
      <c r="D246">
        <v>-5.1175326669171701E-3</v>
      </c>
      <c r="E246">
        <v>-3.1012054076852501E-2</v>
      </c>
      <c r="F246">
        <v>8.31556503198283E-3</v>
      </c>
      <c r="G246">
        <v>-4.4227275574766703E-2</v>
      </c>
      <c r="H246">
        <v>-1.88815220524651E-2</v>
      </c>
      <c r="I246">
        <v>-2.2937324602432099E-2</v>
      </c>
      <c r="J246">
        <v>-5.6729738143821403E-3</v>
      </c>
      <c r="K246">
        <v>-2.2934347591609699E-2</v>
      </c>
      <c r="L246">
        <v>-5.1360771912000204E-3</v>
      </c>
      <c r="M246">
        <v>5.6735193549748396E-3</v>
      </c>
      <c r="N246">
        <v>-1.11744328975306E-2</v>
      </c>
      <c r="O246">
        <v>-1.1583951198144E-2</v>
      </c>
    </row>
    <row r="247" spans="1:15" x14ac:dyDescent="0.25">
      <c r="A247" s="2">
        <v>40724</v>
      </c>
      <c r="B247">
        <v>-2.0982952948091899E-2</v>
      </c>
      <c r="C247">
        <v>-2.9460672042167499E-2</v>
      </c>
      <c r="D247">
        <v>-1.9889578546694602E-3</v>
      </c>
      <c r="E247">
        <v>9.3753790175867806E-3</v>
      </c>
      <c r="F247">
        <v>-4.7578769295834197E-2</v>
      </c>
      <c r="G247">
        <v>-3.9064036180113899E-2</v>
      </c>
      <c r="H247">
        <v>1.49845747025117E-2</v>
      </c>
      <c r="I247">
        <v>-2.9335171568627399E-2</v>
      </c>
      <c r="J247">
        <v>-2.1986432423030201E-2</v>
      </c>
      <c r="K247">
        <v>-1.20849432065769E-2</v>
      </c>
      <c r="L247">
        <v>-3.5442068749492399E-2</v>
      </c>
      <c r="M247">
        <v>-5.6564134422458397E-2</v>
      </c>
      <c r="N247">
        <v>-4.4072776584921404E-3</v>
      </c>
      <c r="O247">
        <v>-1.70132790571704E-2</v>
      </c>
    </row>
    <row r="248" spans="1:15" x14ac:dyDescent="0.25">
      <c r="A248" s="2">
        <v>40753</v>
      </c>
      <c r="B248">
        <v>-4.8686889782279599E-2</v>
      </c>
      <c r="C248">
        <v>-3.93579879743969E-2</v>
      </c>
      <c r="D248">
        <v>-7.7998831735560006E-2</v>
      </c>
      <c r="E248">
        <v>-2.8479039581739599E-2</v>
      </c>
      <c r="F248">
        <v>-2.8308170515092298E-3</v>
      </c>
      <c r="G248">
        <v>-8.8193165541231203E-2</v>
      </c>
      <c r="H248">
        <v>-9.9869735128094196E-3</v>
      </c>
      <c r="I248">
        <v>-3.1247534127673501E-2</v>
      </c>
      <c r="J248">
        <v>2.39391029061287E-2</v>
      </c>
      <c r="K248">
        <v>-6.3310494898109401E-2</v>
      </c>
      <c r="L248">
        <v>-4.1483245531741E-2</v>
      </c>
      <c r="M248">
        <v>-6.2702856621663097E-2</v>
      </c>
      <c r="N248">
        <v>-1.9977298524404399E-2</v>
      </c>
      <c r="O248">
        <v>-2.0522154408756699E-2</v>
      </c>
    </row>
    <row r="249" spans="1:15" x14ac:dyDescent="0.25">
      <c r="A249" s="2">
        <v>40786</v>
      </c>
      <c r="B249">
        <v>-2.0087264345105899E-2</v>
      </c>
      <c r="C249">
        <v>-6.5620110039881201E-3</v>
      </c>
      <c r="D249">
        <v>-0.113777810904483</v>
      </c>
      <c r="E249">
        <v>-0.193356658732733</v>
      </c>
      <c r="F249">
        <v>-7.8931255218480503E-2</v>
      </c>
      <c r="G249">
        <v>-0.15671753441053299</v>
      </c>
      <c r="H249">
        <v>-8.3187134502924504E-2</v>
      </c>
      <c r="I249">
        <v>-0.105603974912437</v>
      </c>
      <c r="J249">
        <v>-9.5046203015354894E-2</v>
      </c>
      <c r="K249">
        <v>-9.0067181515665007E-2</v>
      </c>
      <c r="L249">
        <v>-0.10810234274026601</v>
      </c>
      <c r="M249">
        <v>-5.1724178852255998E-2</v>
      </c>
      <c r="N249">
        <v>-6.8890433171183998E-2</v>
      </c>
      <c r="O249">
        <v>-5.4911989089204603E-2</v>
      </c>
    </row>
    <row r="250" spans="1:15" x14ac:dyDescent="0.25">
      <c r="A250" s="2">
        <v>40816</v>
      </c>
      <c r="B250">
        <v>-6.9926349099666898E-2</v>
      </c>
      <c r="C250">
        <v>-8.2092712091187403E-2</v>
      </c>
      <c r="D250">
        <v>-8.1160639192599193E-2</v>
      </c>
      <c r="E250">
        <v>-5.7060351803739903E-2</v>
      </c>
      <c r="F250">
        <v>-0.14776092343022901</v>
      </c>
      <c r="G250">
        <v>-3.92974363523464E-2</v>
      </c>
      <c r="H250">
        <v>-7.6542816137773499E-3</v>
      </c>
      <c r="I250">
        <v>-4.3713856381767502E-2</v>
      </c>
      <c r="J250">
        <v>-6.7140115163147301E-2</v>
      </c>
      <c r="K250">
        <v>-2.1804381576677599E-2</v>
      </c>
      <c r="L250">
        <v>-5.2069557387658498E-2</v>
      </c>
      <c r="M250">
        <v>3.8644634552911202E-3</v>
      </c>
      <c r="N250">
        <v>-5.0378147079311299E-2</v>
      </c>
      <c r="O250">
        <v>-7.03778196675474E-2</v>
      </c>
    </row>
    <row r="251" spans="1:15" x14ac:dyDescent="0.25">
      <c r="A251" s="2">
        <v>40847</v>
      </c>
      <c r="B251">
        <v>7.0998434300855007E-2</v>
      </c>
      <c r="C251">
        <v>4.81400841390505E-2</v>
      </c>
      <c r="D251">
        <v>8.6224256292905893E-2</v>
      </c>
      <c r="E251">
        <v>0.12812882803776801</v>
      </c>
      <c r="F251">
        <v>0.13820734647567701</v>
      </c>
      <c r="G251">
        <v>8.1532779316713294E-2</v>
      </c>
      <c r="H251">
        <v>1.9283303872730301E-3</v>
      </c>
      <c r="I251">
        <v>9.5138326746345703E-2</v>
      </c>
      <c r="J251">
        <v>6.4194889099214794E-2</v>
      </c>
      <c r="K251">
        <v>5.1846365463971603E-2</v>
      </c>
      <c r="L251">
        <v>9.01642993899998E-2</v>
      </c>
      <c r="M251">
        <v>4.0089059095147497E-2</v>
      </c>
      <c r="N251">
        <v>8.7998742500851698E-2</v>
      </c>
      <c r="O251">
        <v>0.10944988842534201</v>
      </c>
    </row>
    <row r="252" spans="1:15" x14ac:dyDescent="0.25">
      <c r="A252" s="2">
        <v>40877</v>
      </c>
      <c r="B252">
        <v>-3.9668259769469E-2</v>
      </c>
      <c r="C252">
        <v>-3.1511310624070502E-3</v>
      </c>
      <c r="D252">
        <v>-2.53223224066738E-2</v>
      </c>
      <c r="E252">
        <v>-1.45003435303388E-2</v>
      </c>
      <c r="F252">
        <v>-8.5352937511681701E-2</v>
      </c>
      <c r="G252">
        <v>-4.4565866985400701E-2</v>
      </c>
      <c r="H252">
        <v>-4.1539695268644698E-2</v>
      </c>
      <c r="I252">
        <v>-2.0783512326622799E-2</v>
      </c>
      <c r="J252">
        <v>-5.7499709988012897E-2</v>
      </c>
      <c r="K252">
        <v>-4.5049123159977202E-2</v>
      </c>
      <c r="L252">
        <v>-9.6253335511624592E-3</v>
      </c>
      <c r="M252">
        <v>-1.7614302391642401E-2</v>
      </c>
      <c r="N252">
        <v>-8.2109318564891308E-3</v>
      </c>
      <c r="O252">
        <v>-2.5972663116192699E-3</v>
      </c>
    </row>
    <row r="253" spans="1:15" x14ac:dyDescent="0.25">
      <c r="A253" s="2">
        <v>40907</v>
      </c>
      <c r="B253">
        <v>-1.9409233291372601E-2</v>
      </c>
      <c r="C253">
        <v>-1.8101225585420301E-2</v>
      </c>
      <c r="D253">
        <v>6.3977867116238301E-3</v>
      </c>
      <c r="E253">
        <v>-3.1346642940139301E-2</v>
      </c>
      <c r="F253">
        <v>2.0775151556433401E-2</v>
      </c>
      <c r="G253">
        <v>-9.5612545795723501E-3</v>
      </c>
      <c r="H253">
        <v>2.67737617135211E-3</v>
      </c>
      <c r="I253">
        <v>4.3470538608409999E-2</v>
      </c>
      <c r="J253">
        <v>-1.66981209485523E-2</v>
      </c>
      <c r="K253">
        <v>1.46596674801174E-2</v>
      </c>
      <c r="L253">
        <v>1.6221046120013E-3</v>
      </c>
      <c r="M253">
        <v>5.9207492197660902E-2</v>
      </c>
      <c r="N253">
        <v>1.47612226565348E-2</v>
      </c>
      <c r="O253">
        <v>1.0161853157276499E-2</v>
      </c>
    </row>
    <row r="254" spans="1:15" x14ac:dyDescent="0.25">
      <c r="A254" s="2">
        <v>40939</v>
      </c>
      <c r="B254">
        <v>5.1498686410318399E-2</v>
      </c>
      <c r="C254">
        <v>4.3002823690221098E-2</v>
      </c>
      <c r="D254">
        <v>4.3297109230703498E-2</v>
      </c>
      <c r="E254">
        <v>9.63550404659963E-2</v>
      </c>
      <c r="F254">
        <v>0.10189510209529</v>
      </c>
      <c r="G254">
        <v>4.7365571995670298E-2</v>
      </c>
      <c r="H254">
        <v>3.9218958611482203E-2</v>
      </c>
      <c r="I254">
        <v>1.6808510638297799E-2</v>
      </c>
      <c r="J254">
        <v>0.110902490925021</v>
      </c>
      <c r="K254">
        <v>3.1837214935805901E-3</v>
      </c>
      <c r="L254">
        <v>4.3382786873996403E-2</v>
      </c>
      <c r="M254">
        <v>-6.7960292759128304E-4</v>
      </c>
      <c r="N254">
        <v>1.9594707754146099E-2</v>
      </c>
      <c r="O254">
        <v>4.4508866186976102E-2</v>
      </c>
    </row>
    <row r="255" spans="1:15" x14ac:dyDescent="0.25">
      <c r="A255" s="2">
        <v>40968</v>
      </c>
      <c r="B255">
        <v>1.4678742795491501E-2</v>
      </c>
      <c r="C255">
        <v>1.37087874189545E-2</v>
      </c>
      <c r="D255">
        <v>4.4629256041829102E-2</v>
      </c>
      <c r="E255">
        <v>5.9673536968488199E-2</v>
      </c>
      <c r="F255">
        <v>6.5645249197601799E-2</v>
      </c>
      <c r="G255">
        <v>3.3508484796278798E-2</v>
      </c>
      <c r="H255">
        <v>0.101814678015096</v>
      </c>
      <c r="I255">
        <v>2.0924879681941899E-2</v>
      </c>
      <c r="J255">
        <v>4.2929577464788697E-2</v>
      </c>
      <c r="K255">
        <v>-6.0540204905311602E-3</v>
      </c>
      <c r="L255">
        <v>6.6663159002419994E-2</v>
      </c>
      <c r="M255">
        <v>3.34684242315271E-2</v>
      </c>
      <c r="N255">
        <v>3.6957950065703397E-2</v>
      </c>
      <c r="O255">
        <v>4.2994490655719801E-2</v>
      </c>
    </row>
    <row r="256" spans="1:15" x14ac:dyDescent="0.25">
      <c r="A256" s="2">
        <v>40998</v>
      </c>
      <c r="B256">
        <v>9.6815714365665606E-3</v>
      </c>
      <c r="C256">
        <v>-1.34893769030567E-2</v>
      </c>
      <c r="D256">
        <v>-5.5570882434087298E-3</v>
      </c>
      <c r="E256">
        <v>1.32941507758289E-2</v>
      </c>
      <c r="F256">
        <v>-5.2849917599590297E-2</v>
      </c>
      <c r="G256">
        <v>-2.2170361726953899E-2</v>
      </c>
      <c r="H256">
        <v>3.9352864013992003E-2</v>
      </c>
      <c r="I256">
        <v>-2.25456036072957E-3</v>
      </c>
      <c r="J256">
        <v>-2.5208873523452401E-4</v>
      </c>
      <c r="K256">
        <v>-5.4175993891752303E-2</v>
      </c>
      <c r="L256">
        <v>-1.6228481231194899E-2</v>
      </c>
      <c r="M256">
        <v>2.39281730983716E-2</v>
      </c>
      <c r="N256">
        <v>-1.2649634540970201E-2</v>
      </c>
      <c r="O256">
        <v>3.2466239094928899E-2</v>
      </c>
    </row>
    <row r="257" spans="1:15" x14ac:dyDescent="0.25">
      <c r="A257" s="2">
        <v>41029</v>
      </c>
      <c r="B257">
        <v>1.19720651812436E-2</v>
      </c>
      <c r="C257">
        <v>-8.9492016415488908E-3</v>
      </c>
      <c r="D257">
        <v>-6.05183893468609E-2</v>
      </c>
      <c r="E257">
        <v>-2.6719738460376601E-2</v>
      </c>
      <c r="F257">
        <v>2.9219415611687598E-2</v>
      </c>
      <c r="G257">
        <v>-8.8390726218888799E-2</v>
      </c>
      <c r="H257">
        <v>-6.3525452250736705E-2</v>
      </c>
      <c r="I257">
        <v>-3.7715694330320099E-2</v>
      </c>
      <c r="J257">
        <v>-4.8269154569361402E-3</v>
      </c>
      <c r="K257">
        <v>-0.120190808182736</v>
      </c>
      <c r="L257">
        <v>-1.74237866024873E-3</v>
      </c>
      <c r="M257">
        <v>-8.4896966845088295E-3</v>
      </c>
      <c r="N257">
        <v>-2.5210854418772398E-3</v>
      </c>
      <c r="O257">
        <v>-6.9449803225557502E-3</v>
      </c>
    </row>
    <row r="258" spans="1:15" x14ac:dyDescent="0.25">
      <c r="A258" s="2">
        <v>41060</v>
      </c>
      <c r="B258">
        <v>-7.3693723299375596E-2</v>
      </c>
      <c r="C258">
        <v>-6.1278816876903501E-2</v>
      </c>
      <c r="D258">
        <v>-4.1636785488293901E-2</v>
      </c>
      <c r="E258">
        <v>-7.9115063943936595E-2</v>
      </c>
      <c r="F258">
        <v>-0.10481520345108999</v>
      </c>
      <c r="G258">
        <v>-0.10359981299672701</v>
      </c>
      <c r="H258">
        <v>-0.10661874812818201</v>
      </c>
      <c r="I258">
        <v>-4.8245239518401199E-2</v>
      </c>
      <c r="J258">
        <v>-6.5732797625511097E-2</v>
      </c>
      <c r="K258">
        <v>-0.116319806481211</v>
      </c>
      <c r="L258">
        <v>-7.1537099589386796E-2</v>
      </c>
      <c r="M258">
        <v>-3.9191000373519601E-2</v>
      </c>
      <c r="N258">
        <v>-7.46289233031565E-2</v>
      </c>
      <c r="O258">
        <v>-6.0463128448208697E-2</v>
      </c>
    </row>
    <row r="259" spans="1:15" x14ac:dyDescent="0.25">
      <c r="A259" s="2">
        <v>41089</v>
      </c>
      <c r="B259">
        <v>5.5580192165558496E-3</v>
      </c>
      <c r="C259">
        <v>1.4327284859043899E-2</v>
      </c>
      <c r="D259">
        <v>6.7831675323532403E-2</v>
      </c>
      <c r="E259">
        <v>2.7065832844393099E-2</v>
      </c>
      <c r="F259">
        <v>4.9557176348007402E-2</v>
      </c>
      <c r="G259">
        <v>0.12381349744445699</v>
      </c>
      <c r="H259">
        <v>7.4924572577941703E-2</v>
      </c>
      <c r="I259">
        <v>5.9842095819127701E-2</v>
      </c>
      <c r="J259">
        <v>4.4980822130099997E-2</v>
      </c>
      <c r="K259">
        <v>0.17573626581083701</v>
      </c>
      <c r="L259">
        <v>5.4219637543954501E-2</v>
      </c>
      <c r="M259">
        <v>3.9440375217531402E-2</v>
      </c>
      <c r="N259">
        <v>5.2713909718429E-2</v>
      </c>
      <c r="O259">
        <v>4.1386497283081101E-2</v>
      </c>
    </row>
    <row r="260" spans="1:15" x14ac:dyDescent="0.25">
      <c r="A260" s="2">
        <v>41121</v>
      </c>
      <c r="B260">
        <v>4.1895745744273898E-2</v>
      </c>
      <c r="C260">
        <v>4.0931184446153504E-3</v>
      </c>
      <c r="D260">
        <v>3.13285790840514E-2</v>
      </c>
      <c r="E260">
        <v>5.8098904994790201E-2</v>
      </c>
      <c r="F260">
        <v>1.6318173357324599E-2</v>
      </c>
      <c r="G260">
        <v>-2.97011323556714E-2</v>
      </c>
      <c r="H260">
        <v>-4.5532512084827698E-2</v>
      </c>
      <c r="I260">
        <v>6.4378227376618899E-2</v>
      </c>
      <c r="J260">
        <v>5.3648227791783798E-2</v>
      </c>
      <c r="K260">
        <v>-3.96403267567184E-2</v>
      </c>
      <c r="L260">
        <v>3.9525843820959403E-2</v>
      </c>
      <c r="M260">
        <v>5.6278875346504699E-2</v>
      </c>
      <c r="N260">
        <v>1.50246479703746E-2</v>
      </c>
      <c r="O260">
        <v>1.3271068118461999E-2</v>
      </c>
    </row>
    <row r="261" spans="1:15" x14ac:dyDescent="0.25">
      <c r="A261" s="2">
        <v>41152</v>
      </c>
      <c r="B261">
        <v>1.91602234889106E-2</v>
      </c>
      <c r="C261">
        <v>2.8007279344858499E-2</v>
      </c>
      <c r="D261">
        <v>3.6292417762500098E-2</v>
      </c>
      <c r="E261">
        <v>2.7343184175834701E-2</v>
      </c>
      <c r="F261">
        <v>-1.34920634920633E-2</v>
      </c>
      <c r="G261">
        <v>8.9056820355845098E-2</v>
      </c>
      <c r="H261">
        <v>-1.0129063878450801E-2</v>
      </c>
      <c r="I261">
        <v>1.39976935618564E-2</v>
      </c>
      <c r="J261">
        <v>-2.8150181216790598E-4</v>
      </c>
      <c r="K261">
        <v>0.104476676141114</v>
      </c>
      <c r="L261">
        <v>-2.3731951129211601E-2</v>
      </c>
      <c r="M261">
        <v>-3.1242124381181097E-4</v>
      </c>
      <c r="N261">
        <v>1.64985825161501E-2</v>
      </c>
      <c r="O261">
        <v>2.21893027338851E-2</v>
      </c>
    </row>
    <row r="262" spans="1:15" x14ac:dyDescent="0.25">
      <c r="A262" s="2">
        <v>41180</v>
      </c>
      <c r="B262">
        <v>1.6252734169504499E-2</v>
      </c>
      <c r="C262">
        <v>3.14220467701678E-2</v>
      </c>
      <c r="D262">
        <v>-1.2033787171674699E-2</v>
      </c>
      <c r="E262">
        <v>3.8033237959465699E-2</v>
      </c>
      <c r="F262">
        <v>7.8655857416919606E-2</v>
      </c>
      <c r="G262">
        <v>2.10803689064543E-3</v>
      </c>
      <c r="H262">
        <v>2.19508169664961E-2</v>
      </c>
      <c r="I262">
        <v>-1.5804541354563401E-2</v>
      </c>
      <c r="J262">
        <v>1.3269508289043301E-2</v>
      </c>
      <c r="K262">
        <v>4.4278767006642197E-2</v>
      </c>
      <c r="L262">
        <v>2.5509752613548198E-2</v>
      </c>
      <c r="M262">
        <v>1.70385294111517E-2</v>
      </c>
      <c r="N262">
        <v>7.3381492318946896E-3</v>
      </c>
      <c r="O262">
        <v>2.52118237932752E-2</v>
      </c>
    </row>
    <row r="263" spans="1:15" x14ac:dyDescent="0.25">
      <c r="A263" s="2">
        <v>41213</v>
      </c>
      <c r="B263">
        <v>2.7381211857018899E-2</v>
      </c>
      <c r="C263">
        <v>1.32671975834142E-2</v>
      </c>
      <c r="D263">
        <v>2.1901229748194001E-2</v>
      </c>
      <c r="E263">
        <v>4.4906112884068898E-3</v>
      </c>
      <c r="F263">
        <v>3.7980493402180397E-2</v>
      </c>
      <c r="G263">
        <v>3.0852835480760701E-2</v>
      </c>
      <c r="H263">
        <v>8.2364341085270406E-3</v>
      </c>
      <c r="I263">
        <v>1.9405482945489098E-2</v>
      </c>
      <c r="J263">
        <v>-2.2717799082951701E-2</v>
      </c>
      <c r="K263">
        <v>2.0403355862794299E-2</v>
      </c>
      <c r="L263">
        <v>-2.3395993836672201E-2</v>
      </c>
      <c r="M263">
        <v>1.3366820376566E-2</v>
      </c>
      <c r="N263">
        <v>8.9186429138767807E-3</v>
      </c>
      <c r="O263">
        <v>-1.9176832232634999E-2</v>
      </c>
    </row>
    <row r="264" spans="1:15" x14ac:dyDescent="0.25">
      <c r="A264" s="2">
        <v>41243</v>
      </c>
      <c r="B264">
        <v>2.6518868174711901E-3</v>
      </c>
      <c r="C264">
        <v>-1.13996307400444E-2</v>
      </c>
      <c r="D264">
        <v>3.95018337408315E-2</v>
      </c>
      <c r="E264">
        <v>2.0354392065857499E-2</v>
      </c>
      <c r="F264">
        <v>1.4868450143710001E-2</v>
      </c>
      <c r="G264">
        <v>1.9216053056713402E-2</v>
      </c>
      <c r="H264">
        <v>5.3980458113086702E-2</v>
      </c>
      <c r="I264">
        <v>2.18504475628345E-2</v>
      </c>
      <c r="J264">
        <v>1.51773654652734E-2</v>
      </c>
      <c r="K264">
        <v>1.17379645907696E-2</v>
      </c>
      <c r="L264">
        <v>3.1756850568619703E-2</v>
      </c>
      <c r="M264">
        <v>3.3814188738442198E-2</v>
      </c>
      <c r="N264">
        <v>1.90067029555985E-2</v>
      </c>
      <c r="O264">
        <v>5.5132340493673198E-3</v>
      </c>
    </row>
    <row r="265" spans="1:15" x14ac:dyDescent="0.25">
      <c r="A265" s="2">
        <v>41274</v>
      </c>
      <c r="B265">
        <v>2.7559575762384301E-2</v>
      </c>
      <c r="C265">
        <v>1.82989514084024E-2</v>
      </c>
      <c r="D265">
        <v>2.5211319367879102E-2</v>
      </c>
      <c r="E265">
        <v>2.60873406521029E-2</v>
      </c>
      <c r="F265">
        <v>2.8593213877239801E-2</v>
      </c>
      <c r="G265">
        <v>3.0699924918661199E-2</v>
      </c>
      <c r="H265">
        <v>0.104407294832827</v>
      </c>
      <c r="I265">
        <v>1.9011552291331901E-2</v>
      </c>
      <c r="J265">
        <v>3.03910927488538E-2</v>
      </c>
      <c r="K265">
        <v>3.1874188226208598E-2</v>
      </c>
      <c r="L265">
        <v>1.9120903318938599E-2</v>
      </c>
      <c r="M265">
        <v>4.3410161497559101E-4</v>
      </c>
      <c r="N265">
        <v>2.2294329293859301E-3</v>
      </c>
      <c r="O265">
        <v>7.1969179900197603E-3</v>
      </c>
    </row>
    <row r="266" spans="1:15" x14ac:dyDescent="0.25">
      <c r="A266" s="2">
        <v>41305</v>
      </c>
      <c r="B266">
        <v>4.9599752902113499E-2</v>
      </c>
      <c r="C266">
        <v>2.1234351864315201E-2</v>
      </c>
      <c r="D266">
        <v>2.45913392601089E-2</v>
      </c>
      <c r="E266">
        <v>2.3298896175818901E-2</v>
      </c>
      <c r="F266">
        <v>4.7601397860850103E-2</v>
      </c>
      <c r="G266">
        <v>7.0497774180493994E-2</v>
      </c>
      <c r="H266">
        <v>8.8344571349938505E-2</v>
      </c>
      <c r="I266">
        <v>3.2696422538383701E-2</v>
      </c>
      <c r="J266">
        <v>2.3344320228346101E-2</v>
      </c>
      <c r="K266">
        <v>3.94114645347843E-2</v>
      </c>
      <c r="L266">
        <v>5.4233788682688702E-2</v>
      </c>
      <c r="M266">
        <v>8.7851797124054706E-2</v>
      </c>
      <c r="N266">
        <v>7.0456347458374396E-2</v>
      </c>
      <c r="O266">
        <v>5.15845826023444E-2</v>
      </c>
    </row>
    <row r="267" spans="1:15" x14ac:dyDescent="0.25">
      <c r="A267" s="2">
        <v>41333</v>
      </c>
      <c r="B267">
        <v>4.9536514787384703E-2</v>
      </c>
      <c r="C267">
        <v>1.5405147131512E-2</v>
      </c>
      <c r="D267">
        <v>-2.1342103421730899E-3</v>
      </c>
      <c r="E267">
        <v>-5.8364865829654304E-3</v>
      </c>
      <c r="F267">
        <v>-3.1791761435430603E-2</v>
      </c>
      <c r="G267">
        <v>-8.8008468168758597E-2</v>
      </c>
      <c r="H267">
        <v>3.5655582248071797E-2</v>
      </c>
      <c r="I267">
        <v>-3.6495819701926203E-2</v>
      </c>
      <c r="J267">
        <v>1.09576304954162E-3</v>
      </c>
      <c r="K267">
        <v>-1.74775393981049E-2</v>
      </c>
      <c r="L267">
        <v>2.7885316086718299E-2</v>
      </c>
      <c r="M267">
        <v>3.0096843164381298E-2</v>
      </c>
      <c r="N267">
        <v>1.5719194288418101E-2</v>
      </c>
      <c r="O267">
        <v>1.3389468860534499E-2</v>
      </c>
    </row>
    <row r="268" spans="1:15" x14ac:dyDescent="0.25">
      <c r="A268" s="2">
        <v>41362</v>
      </c>
      <c r="B268">
        <v>-2.5725501191644701E-2</v>
      </c>
      <c r="C268">
        <v>-7.3666617988282796E-3</v>
      </c>
      <c r="D268">
        <v>3.8568072648224E-3</v>
      </c>
      <c r="E268">
        <v>4.8102200826367599E-3</v>
      </c>
      <c r="F268">
        <v>-2.8607224890373699E-2</v>
      </c>
      <c r="G268">
        <v>-3.92969656773339E-2</v>
      </c>
      <c r="H268">
        <v>7.7646197045537602E-2</v>
      </c>
      <c r="I268">
        <v>2.2296838451671502E-2</v>
      </c>
      <c r="J268">
        <v>1.7148164118212999E-2</v>
      </c>
      <c r="K268">
        <v>-4.2722230550142799E-2</v>
      </c>
      <c r="L268">
        <v>1.3071461012705799E-2</v>
      </c>
      <c r="M268">
        <v>3.1184973165120599E-2</v>
      </c>
      <c r="N268">
        <v>8.9938622966765393E-3</v>
      </c>
      <c r="O268">
        <v>3.65500381539157E-2</v>
      </c>
    </row>
    <row r="269" spans="1:15" x14ac:dyDescent="0.25">
      <c r="A269" s="2">
        <v>41394</v>
      </c>
      <c r="B269">
        <v>4.0458546178382397E-2</v>
      </c>
      <c r="C269">
        <v>-2.70208418471597E-2</v>
      </c>
      <c r="D269">
        <v>3.67783172086198E-2</v>
      </c>
      <c r="E269">
        <v>1.5447661856501401E-2</v>
      </c>
      <c r="F269">
        <v>1.7411865864144199E-2</v>
      </c>
      <c r="G269">
        <v>0.10139799792889199</v>
      </c>
      <c r="H269">
        <v>0.12382462897926801</v>
      </c>
      <c r="I269">
        <v>1.63486732848654E-2</v>
      </c>
      <c r="J269">
        <v>2.5239679123459299E-2</v>
      </c>
      <c r="K269">
        <v>7.5773393186484406E-2</v>
      </c>
      <c r="L269">
        <v>2.1552054060555399E-2</v>
      </c>
      <c r="M269">
        <v>2.4181326116373501E-2</v>
      </c>
      <c r="N269">
        <v>5.1193511473364203E-3</v>
      </c>
      <c r="O269">
        <v>1.88814287174939E-2</v>
      </c>
    </row>
    <row r="270" spans="1:15" x14ac:dyDescent="0.25">
      <c r="A270" s="2">
        <v>41425</v>
      </c>
      <c r="B270">
        <v>-4.54775954268858E-2</v>
      </c>
      <c r="C270">
        <v>2.2848694600315699E-2</v>
      </c>
      <c r="D270">
        <v>4.3693572294838799E-2</v>
      </c>
      <c r="E270">
        <v>5.6243111004420102E-2</v>
      </c>
      <c r="F270">
        <v>-7.5005282062115004E-3</v>
      </c>
      <c r="G270">
        <v>4.0507717621249398E-2</v>
      </c>
      <c r="H270">
        <v>-2.9637096774193399E-2</v>
      </c>
      <c r="I270">
        <v>4.6187363834422603E-2</v>
      </c>
      <c r="J270">
        <v>-3.0725190839694501E-2</v>
      </c>
      <c r="K270">
        <v>-9.3807113166958205E-3</v>
      </c>
      <c r="L270">
        <v>1.38829422846383E-2</v>
      </c>
      <c r="M270">
        <v>1.19323661923449E-2</v>
      </c>
      <c r="N270">
        <v>2.97607158550721E-2</v>
      </c>
      <c r="O270">
        <v>2.3080782739588201E-2</v>
      </c>
    </row>
    <row r="271" spans="1:15" x14ac:dyDescent="0.25">
      <c r="A271" s="2">
        <v>41453</v>
      </c>
      <c r="B271">
        <v>-2.5790248967665901E-2</v>
      </c>
      <c r="C271">
        <v>-3.9502644459774597E-2</v>
      </c>
      <c r="D271">
        <v>-5.05471095187369E-2</v>
      </c>
      <c r="E271">
        <v>-4.8618341438571598E-2</v>
      </c>
      <c r="F271">
        <v>-6.4289515699840705E-2</v>
      </c>
      <c r="G271">
        <v>-0.11009036144578301</v>
      </c>
      <c r="H271">
        <v>-1.76605028049037E-3</v>
      </c>
      <c r="I271">
        <v>-5.1853394418992102E-2</v>
      </c>
      <c r="J271">
        <v>-3.9476274857255397E-2</v>
      </c>
      <c r="K271">
        <v>-6.6956195203186603E-2</v>
      </c>
      <c r="L271">
        <v>-5.5710982781009603E-2</v>
      </c>
      <c r="M271">
        <v>-3.9011230233662403E-2</v>
      </c>
      <c r="N271">
        <v>-5.6230118705873203E-2</v>
      </c>
      <c r="O271">
        <v>-1.48373385646555E-2</v>
      </c>
    </row>
    <row r="272" spans="1:15" x14ac:dyDescent="0.25">
      <c r="A272" s="2">
        <v>41486</v>
      </c>
      <c r="B272">
        <v>5.0541605730857898E-2</v>
      </c>
      <c r="C272">
        <v>2.9310669151974202E-2</v>
      </c>
      <c r="D272">
        <v>6.8400475947645797E-2</v>
      </c>
      <c r="E272">
        <v>3.5523998679247097E-2</v>
      </c>
      <c r="F272">
        <v>5.6762598111705302E-2</v>
      </c>
      <c r="G272">
        <v>8.1401252326960105E-2</v>
      </c>
      <c r="H272">
        <v>-4.7871786866476897E-3</v>
      </c>
      <c r="I272">
        <v>7.27359250311157E-2</v>
      </c>
      <c r="J272">
        <v>4.4105086946124597E-2</v>
      </c>
      <c r="K272">
        <v>9.5961363477286704E-2</v>
      </c>
      <c r="L272">
        <v>7.2414024417512698E-2</v>
      </c>
      <c r="M272">
        <v>2.1667136534549099E-2</v>
      </c>
      <c r="N272">
        <v>6.5252687177590002E-2</v>
      </c>
      <c r="O272">
        <v>5.08111193712832E-2</v>
      </c>
    </row>
    <row r="273" spans="1:15" x14ac:dyDescent="0.25">
      <c r="A273" s="2">
        <v>41516</v>
      </c>
      <c r="B273">
        <v>2.15657590486527E-2</v>
      </c>
      <c r="C273">
        <v>1.86572743433406E-2</v>
      </c>
      <c r="D273">
        <v>-1.37779616253543E-2</v>
      </c>
      <c r="E273">
        <v>-1.6001024220149498E-2</v>
      </c>
      <c r="F273">
        <v>-9.6878363832078006E-3</v>
      </c>
      <c r="G273">
        <v>1.11893583724572E-2</v>
      </c>
      <c r="H273">
        <v>-2.04956603576282E-2</v>
      </c>
      <c r="I273">
        <v>-1.49462549053064E-2</v>
      </c>
      <c r="J273">
        <v>-5.7751456056540897E-2</v>
      </c>
      <c r="K273">
        <v>-1.29007536083797E-2</v>
      </c>
      <c r="L273">
        <v>-1.62529581634887E-2</v>
      </c>
      <c r="M273">
        <v>-7.2825378672023398E-3</v>
      </c>
      <c r="N273">
        <v>-2.3691927766630701E-2</v>
      </c>
      <c r="O273">
        <v>-2.9309397325517399E-2</v>
      </c>
    </row>
    <row r="274" spans="1:15" x14ac:dyDescent="0.25">
      <c r="A274" s="2">
        <v>41547</v>
      </c>
      <c r="B274">
        <v>1.99325572801183E-2</v>
      </c>
      <c r="C274">
        <v>1.0976286003197199E-2</v>
      </c>
      <c r="D274">
        <v>5.46234755113892E-2</v>
      </c>
      <c r="E274">
        <v>5.7223588098180803E-2</v>
      </c>
      <c r="F274">
        <v>6.1304347826086902E-2</v>
      </c>
      <c r="G274">
        <v>4.9059815832238E-2</v>
      </c>
      <c r="H274">
        <v>9.0850859400021702E-2</v>
      </c>
      <c r="I274">
        <v>3.3637024976616497E-2</v>
      </c>
      <c r="J274">
        <v>5.2019307566760098E-2</v>
      </c>
      <c r="K274">
        <v>0.107595755693582</v>
      </c>
      <c r="L274">
        <v>3.5914880990229402E-2</v>
      </c>
      <c r="M274">
        <v>3.2046483979269597E-2</v>
      </c>
      <c r="N274">
        <v>7.7266619239586597E-3</v>
      </c>
      <c r="O274">
        <v>3.0441657827437098E-2</v>
      </c>
    </row>
    <row r="275" spans="1:15" x14ac:dyDescent="0.25">
      <c r="A275" s="2">
        <v>41578</v>
      </c>
      <c r="B275">
        <v>3.6957358635838898E-2</v>
      </c>
      <c r="C275">
        <v>4.8736025295626401E-2</v>
      </c>
      <c r="D275">
        <v>3.7537859087711102E-2</v>
      </c>
      <c r="E275">
        <v>5.1635921185995401E-2</v>
      </c>
      <c r="F275">
        <v>1.5721015977058699E-2</v>
      </c>
      <c r="G275">
        <v>0.110643947776057</v>
      </c>
      <c r="H275">
        <v>2.5445292620869301E-3</v>
      </c>
      <c r="I275">
        <v>4.5244319324351502E-2</v>
      </c>
      <c r="J275">
        <v>2.3205149364581099E-2</v>
      </c>
      <c r="K275">
        <v>8.4175477539575994E-2</v>
      </c>
      <c r="L275">
        <v>1.69614633098383E-2</v>
      </c>
      <c r="M275">
        <v>2.8677679111778698E-2</v>
      </c>
      <c r="N275">
        <v>4.3376801647220499E-2</v>
      </c>
      <c r="O275">
        <v>4.58417798659927E-2</v>
      </c>
    </row>
    <row r="276" spans="1:15" x14ac:dyDescent="0.25">
      <c r="A276" s="2">
        <v>41607</v>
      </c>
      <c r="B276">
        <v>-1.6073027450809501E-2</v>
      </c>
      <c r="C276">
        <v>6.6607186807785502E-3</v>
      </c>
      <c r="D276">
        <v>5.8972695641901197E-4</v>
      </c>
      <c r="E276">
        <v>4.1904671481594498E-2</v>
      </c>
      <c r="F276">
        <v>2.77791782203178E-2</v>
      </c>
      <c r="G276">
        <v>-1.5873015873016001E-2</v>
      </c>
      <c r="H276">
        <v>5.2518547442405701E-2</v>
      </c>
      <c r="I276">
        <v>1.4717198922663301E-2</v>
      </c>
      <c r="J276">
        <v>-1.3226659784506499E-3</v>
      </c>
      <c r="K276">
        <v>-2.8286637931034301E-3</v>
      </c>
      <c r="L276">
        <v>2.0712410345139699E-2</v>
      </c>
      <c r="M276">
        <v>3.2728293649295602E-3</v>
      </c>
      <c r="N276">
        <v>-8.5703009002576803E-3</v>
      </c>
      <c r="O276">
        <v>3.0264238442588E-2</v>
      </c>
    </row>
    <row r="277" spans="1:15" x14ac:dyDescent="0.25">
      <c r="A277" s="2">
        <v>41639</v>
      </c>
      <c r="B277">
        <v>4.4390189768064303E-3</v>
      </c>
      <c r="C277">
        <v>1.7542519215781899E-2</v>
      </c>
      <c r="D277">
        <v>1.94495196558031E-3</v>
      </c>
      <c r="E277">
        <v>1.8930840867983099E-2</v>
      </c>
      <c r="F277">
        <v>-2.5556754635534099E-2</v>
      </c>
      <c r="G277">
        <v>-2.1595356998242998E-3</v>
      </c>
      <c r="H277">
        <v>3.04210721572995E-2</v>
      </c>
      <c r="I277">
        <v>1.3176604417480101E-2</v>
      </c>
      <c r="J277">
        <v>-7.6234777271700898E-3</v>
      </c>
      <c r="K277">
        <v>1.1765500472781701E-2</v>
      </c>
      <c r="L277">
        <v>1.78085701896162E-2</v>
      </c>
      <c r="M277">
        <v>-1.04781923113811E-2</v>
      </c>
      <c r="N277">
        <v>1.4824363519174899E-2</v>
      </c>
      <c r="O277">
        <v>2.41120618919239E-2</v>
      </c>
    </row>
    <row r="278" spans="1:15" x14ac:dyDescent="0.25">
      <c r="A278" s="2">
        <v>41670</v>
      </c>
      <c r="B278">
        <v>-3.2902441719146601E-2</v>
      </c>
      <c r="C278">
        <v>4.0997762393193398E-3</v>
      </c>
      <c r="D278">
        <v>-3.0705882352941E-2</v>
      </c>
      <c r="E278">
        <v>-2.9357842051460602E-2</v>
      </c>
      <c r="F278">
        <v>-5.6984646362949899E-2</v>
      </c>
      <c r="G278">
        <v>1.9680779115379701E-2</v>
      </c>
      <c r="H278">
        <v>-6.7146714671467295E-2</v>
      </c>
      <c r="I278">
        <v>-3.83919660678642E-2</v>
      </c>
      <c r="J278">
        <v>-5.6671332313401199E-2</v>
      </c>
      <c r="K278">
        <v>7.1694636920727204E-3</v>
      </c>
      <c r="L278">
        <v>-2.4458968772694299E-2</v>
      </c>
      <c r="M278">
        <v>-2.9582884506005299E-3</v>
      </c>
      <c r="N278">
        <v>-3.5697607083481603E-2</v>
      </c>
      <c r="O278">
        <v>-3.50361120331475E-2</v>
      </c>
    </row>
    <row r="279" spans="1:15" x14ac:dyDescent="0.25">
      <c r="A279" s="2">
        <v>41698</v>
      </c>
      <c r="B279">
        <v>4.91934378284513E-2</v>
      </c>
      <c r="C279">
        <v>3.60892584726746E-2</v>
      </c>
      <c r="D279">
        <v>5.6863697050613102E-2</v>
      </c>
      <c r="E279">
        <v>3.7057551752436697E-2</v>
      </c>
      <c r="F279">
        <v>3.9449100517802801E-2</v>
      </c>
      <c r="G279">
        <v>5.4055846653843699E-2</v>
      </c>
      <c r="H279">
        <v>-3.3770744886143498E-3</v>
      </c>
      <c r="I279">
        <v>3.2140888009599897E-2</v>
      </c>
      <c r="J279">
        <v>2.3809523809523499E-2</v>
      </c>
      <c r="K279">
        <v>1.37596436809035E-2</v>
      </c>
      <c r="L279">
        <v>5.16630438019237E-2</v>
      </c>
      <c r="M279">
        <v>4.2655954209664997E-2</v>
      </c>
      <c r="N279">
        <v>4.9087598310798099E-2</v>
      </c>
      <c r="O279">
        <v>4.5595805755225503E-2</v>
      </c>
    </row>
    <row r="280" spans="1:15" x14ac:dyDescent="0.25">
      <c r="A280" s="2">
        <v>41729</v>
      </c>
      <c r="B280">
        <v>-1.13242884209108E-3</v>
      </c>
      <c r="C280">
        <v>1.1360519667989601E-2</v>
      </c>
      <c r="D280">
        <v>-1.43554407120294E-3</v>
      </c>
      <c r="E280">
        <v>-1.08339574885711E-2</v>
      </c>
      <c r="F280">
        <v>-2.90673788003286E-2</v>
      </c>
      <c r="G280">
        <v>6.1666247168386597E-2</v>
      </c>
      <c r="H280">
        <v>7.7451834640340799E-4</v>
      </c>
      <c r="I280">
        <v>1.266339869281E-2</v>
      </c>
      <c r="J280">
        <v>2.61543646781262E-2</v>
      </c>
      <c r="K280">
        <v>3.0127098697631201E-2</v>
      </c>
      <c r="L280">
        <v>8.0317873794288897E-3</v>
      </c>
      <c r="M280">
        <v>2.9755855270698901E-3</v>
      </c>
      <c r="N280">
        <v>-2.57589186793712E-2</v>
      </c>
      <c r="O280">
        <v>7.5382870107771902E-3</v>
      </c>
    </row>
    <row r="281" spans="1:15" x14ac:dyDescent="0.25">
      <c r="A281" s="2">
        <v>41759</v>
      </c>
      <c r="B281">
        <v>1.41060021366122E-2</v>
      </c>
      <c r="C281">
        <v>2.2137535325854399E-2</v>
      </c>
      <c r="D281">
        <v>2.5646923519263801E-2</v>
      </c>
      <c r="E281">
        <v>3.1812409137239599E-3</v>
      </c>
      <c r="F281">
        <v>-3.59674177509739E-3</v>
      </c>
      <c r="G281">
        <v>4.0896159317209699E-3</v>
      </c>
      <c r="H281">
        <v>-3.9469865531585803E-2</v>
      </c>
      <c r="I281">
        <v>-2.9788686505105599E-3</v>
      </c>
      <c r="J281">
        <v>3.5571175195428198E-2</v>
      </c>
      <c r="K281">
        <v>1.2655496318862499E-2</v>
      </c>
      <c r="L281">
        <v>1.79860493422586E-2</v>
      </c>
      <c r="M281">
        <v>1.1521137577102301E-2</v>
      </c>
      <c r="N281">
        <v>3.0723451033907799E-2</v>
      </c>
      <c r="O281">
        <v>7.2398088150018598E-3</v>
      </c>
    </row>
    <row r="282" spans="1:15" x14ac:dyDescent="0.25">
      <c r="A282" s="2">
        <v>41789</v>
      </c>
      <c r="B282">
        <v>6.2131831276606196E-3</v>
      </c>
      <c r="C282">
        <v>-7.2612514487602198E-4</v>
      </c>
      <c r="D282">
        <v>2.2482619421394699E-2</v>
      </c>
      <c r="E282">
        <v>3.3482417072170402E-2</v>
      </c>
      <c r="F282">
        <v>5.6640832360122899E-2</v>
      </c>
      <c r="G282">
        <v>6.4931231922560296E-3</v>
      </c>
      <c r="H282">
        <v>3.9782455433578397E-2</v>
      </c>
      <c r="I282">
        <v>2.7854719741059498E-2</v>
      </c>
      <c r="J282">
        <v>1.49386279298418E-2</v>
      </c>
      <c r="K282">
        <v>3.6689772741517197E-2</v>
      </c>
      <c r="L282">
        <v>3.0581461655905501E-2</v>
      </c>
      <c r="M282">
        <v>2.8239029997002101E-2</v>
      </c>
      <c r="N282">
        <v>1.15663270935233E-2</v>
      </c>
      <c r="O282">
        <v>2.3161836626330399E-2</v>
      </c>
    </row>
    <row r="283" spans="1:15" x14ac:dyDescent="0.25">
      <c r="A283" s="2">
        <v>41820</v>
      </c>
      <c r="B283">
        <v>-1.89304104437754E-2</v>
      </c>
      <c r="C283">
        <v>3.8093374882967497E-2</v>
      </c>
      <c r="D283">
        <v>-1.69161594560512E-2</v>
      </c>
      <c r="E283">
        <v>-8.7982713723748808E-3</v>
      </c>
      <c r="F283">
        <v>1.32629992464208E-2</v>
      </c>
      <c r="G283">
        <v>-1.20227552636203E-2</v>
      </c>
      <c r="H283">
        <v>5.0368074389771401E-2</v>
      </c>
      <c r="I283">
        <v>1.4019257554654101E-2</v>
      </c>
      <c r="J283">
        <v>-8.5625000000003598E-3</v>
      </c>
      <c r="K283">
        <v>1.6565099632424501E-2</v>
      </c>
      <c r="L283">
        <v>-1.6358622413008499E-2</v>
      </c>
      <c r="M283">
        <v>-1.2933301493307001E-2</v>
      </c>
      <c r="N283">
        <v>-9.3072294631982907E-3</v>
      </c>
      <c r="O283">
        <v>2.02066000579042E-2</v>
      </c>
    </row>
    <row r="284" spans="1:15" x14ac:dyDescent="0.25">
      <c r="A284" s="2">
        <v>41851</v>
      </c>
      <c r="B284">
        <v>4.0333645490776997E-2</v>
      </c>
      <c r="C284">
        <v>2.2345767092492301E-2</v>
      </c>
      <c r="D284">
        <v>-4.0131633990573401E-2</v>
      </c>
      <c r="E284">
        <v>-4.4728398788163697E-2</v>
      </c>
      <c r="F284">
        <v>7.3429520551340693E-2</v>
      </c>
      <c r="G284">
        <v>-3.3776564169535998E-2</v>
      </c>
      <c r="H284">
        <v>2.36997417926961E-2</v>
      </c>
      <c r="I284">
        <v>-2.1439875780106601E-2</v>
      </c>
      <c r="J284">
        <v>4.1921452436487303E-2</v>
      </c>
      <c r="K284">
        <v>-1.4070937507433601E-2</v>
      </c>
      <c r="L284">
        <v>1.7420022137946099E-3</v>
      </c>
      <c r="M284">
        <v>-1.5676414580460499E-2</v>
      </c>
      <c r="N284">
        <v>-4.2569588432812598E-3</v>
      </c>
      <c r="O284">
        <v>-1.42162584735328E-2</v>
      </c>
    </row>
    <row r="285" spans="1:15" x14ac:dyDescent="0.25">
      <c r="A285" s="2">
        <v>41880</v>
      </c>
      <c r="B285">
        <v>8.0805543344013592E-3</v>
      </c>
      <c r="C285">
        <v>1.6195504759898099E-2</v>
      </c>
      <c r="D285">
        <v>3.16694752745659E-2</v>
      </c>
      <c r="E285">
        <v>2.3362944837488401E-3</v>
      </c>
      <c r="F285">
        <v>-1.15473441108482E-3</v>
      </c>
      <c r="G285">
        <v>-7.1266203845912202E-3</v>
      </c>
      <c r="H285">
        <v>-1.27015584181601E-2</v>
      </c>
      <c r="I285">
        <v>2.59680815355041E-2</v>
      </c>
      <c r="J285">
        <v>-1.3613262342691401E-2</v>
      </c>
      <c r="K285">
        <v>-2.8953686166233199E-4</v>
      </c>
      <c r="L285">
        <v>3.2062313196272699E-3</v>
      </c>
      <c r="M285">
        <v>2.6503756847595001E-2</v>
      </c>
      <c r="N285">
        <v>1.78193008642453E-2</v>
      </c>
      <c r="O285">
        <v>3.9879849866650802E-2</v>
      </c>
    </row>
    <row r="286" spans="1:15" x14ac:dyDescent="0.25">
      <c r="A286" s="2">
        <v>41912</v>
      </c>
      <c r="B286">
        <v>-5.8955456338905199E-2</v>
      </c>
      <c r="C286">
        <v>-3.61377094212008E-2</v>
      </c>
      <c r="D286">
        <v>9.9414216514583896E-3</v>
      </c>
      <c r="E286">
        <v>4.9833040738909203E-3</v>
      </c>
      <c r="F286">
        <v>-7.4127167630057805E-2</v>
      </c>
      <c r="G286">
        <v>2.6483509683806802E-2</v>
      </c>
      <c r="H286">
        <v>4.6350364963503497E-2</v>
      </c>
      <c r="I286">
        <v>1.99869133305575E-2</v>
      </c>
      <c r="J286">
        <v>-2.0916395755382199E-2</v>
      </c>
      <c r="K286">
        <v>1.59170719345452E-2</v>
      </c>
      <c r="L286">
        <v>1.22061319562312E-2</v>
      </c>
      <c r="M286">
        <v>2.36219200136321E-2</v>
      </c>
      <c r="N286">
        <v>-2.5093239671217099E-2</v>
      </c>
      <c r="O286">
        <v>-1.40458095014234E-2</v>
      </c>
    </row>
    <row r="287" spans="1:15" x14ac:dyDescent="0.25">
      <c r="A287" s="2">
        <v>41943</v>
      </c>
      <c r="B287">
        <v>4.4487598199311799E-2</v>
      </c>
      <c r="C287">
        <v>-1.55535839113833E-2</v>
      </c>
      <c r="D287">
        <v>-4.1103148266919402E-2</v>
      </c>
      <c r="E287">
        <v>-1.9124647116041799E-2</v>
      </c>
      <c r="F287">
        <v>4.9695335131355399E-2</v>
      </c>
      <c r="G287">
        <v>-5.5518717222255903E-2</v>
      </c>
      <c r="H287">
        <v>7.9351238228113595E-3</v>
      </c>
      <c r="I287">
        <v>-2.3823409342742501E-2</v>
      </c>
      <c r="J287">
        <v>2.5059516351322298E-4</v>
      </c>
      <c r="K287">
        <v>-3.1109685695958799E-2</v>
      </c>
      <c r="L287">
        <v>4.7718434478569698E-3</v>
      </c>
      <c r="M287">
        <v>-1.2441755507302001E-3</v>
      </c>
      <c r="N287">
        <v>-1.513519536473E-2</v>
      </c>
      <c r="O287">
        <v>2.34058784886313E-2</v>
      </c>
    </row>
    <row r="288" spans="1:15" x14ac:dyDescent="0.25">
      <c r="A288" s="2">
        <v>41971</v>
      </c>
      <c r="B288">
        <v>-3.2620637201047797E-2</v>
      </c>
      <c r="C288">
        <v>1.6632300528464299E-2</v>
      </c>
      <c r="D288">
        <v>3.8619245645156002E-2</v>
      </c>
      <c r="E288">
        <v>7.1489868455195907E-2</v>
      </c>
      <c r="F288">
        <v>4.7580530047142101E-4</v>
      </c>
      <c r="G288">
        <v>1.6466683686494801E-2</v>
      </c>
      <c r="H288">
        <v>5.5022060731896798E-2</v>
      </c>
      <c r="I288">
        <v>3.8892373868625499E-2</v>
      </c>
      <c r="J288">
        <v>2.19215833646502E-2</v>
      </c>
      <c r="K288">
        <v>3.42295290987773E-2</v>
      </c>
      <c r="L288">
        <v>3.7274413897790501E-2</v>
      </c>
      <c r="M288">
        <v>3.7048478404551499E-2</v>
      </c>
      <c r="N288">
        <v>3.46576659815594E-2</v>
      </c>
      <c r="O288">
        <v>2.72189839212316E-2</v>
      </c>
    </row>
    <row r="289" spans="1:15" x14ac:dyDescent="0.25">
      <c r="A289" s="2">
        <v>42004</v>
      </c>
      <c r="B289">
        <v>1.6685594478903099E-2</v>
      </c>
      <c r="C289">
        <v>-6.9980792220174504E-3</v>
      </c>
      <c r="D289">
        <v>-2.46675066498666E-2</v>
      </c>
      <c r="E289">
        <v>-1.4112757353827899E-2</v>
      </c>
      <c r="F289">
        <v>-1.38869073096496E-2</v>
      </c>
      <c r="G289">
        <v>-4.9667210850181699E-2</v>
      </c>
      <c r="H289">
        <v>-2.8700287002870798E-3</v>
      </c>
      <c r="I289">
        <v>-2.8465453290785802E-3</v>
      </c>
      <c r="J289">
        <v>1.0878891885265999E-2</v>
      </c>
      <c r="K289">
        <v>-4.1560473689825503E-2</v>
      </c>
      <c r="L289">
        <v>1.50620453572992E-3</v>
      </c>
      <c r="M289">
        <v>-1.84907830110911E-2</v>
      </c>
      <c r="N289">
        <v>-2.2397988008238001E-2</v>
      </c>
      <c r="O289">
        <v>-3.3714320270923398E-3</v>
      </c>
    </row>
    <row r="290" spans="1:15" x14ac:dyDescent="0.25">
      <c r="A290" s="2">
        <v>42034</v>
      </c>
      <c r="B290">
        <v>2.9536862003780601E-2</v>
      </c>
      <c r="C290">
        <v>4.5720160155828804E-3</v>
      </c>
      <c r="D290">
        <v>7.73956479301834E-2</v>
      </c>
      <c r="E290">
        <v>8.6503296353829501E-2</v>
      </c>
      <c r="F290">
        <v>3.6894140342415699E-2</v>
      </c>
      <c r="G290">
        <v>7.4397092831186798E-2</v>
      </c>
      <c r="H290">
        <v>5.0164473684211099E-3</v>
      </c>
      <c r="I290">
        <v>6.0294117647059102E-2</v>
      </c>
      <c r="J290">
        <v>-4.1834662139625901E-3</v>
      </c>
      <c r="K290">
        <v>1.42233435988759E-2</v>
      </c>
      <c r="L290">
        <v>7.1941278006596901E-2</v>
      </c>
      <c r="M290">
        <v>-6.7474192532950103E-2</v>
      </c>
      <c r="N290">
        <v>2.8130942172178298E-2</v>
      </c>
      <c r="O290">
        <v>-3.1178734141371199E-2</v>
      </c>
    </row>
    <row r="291" spans="1:15" x14ac:dyDescent="0.25">
      <c r="A291" s="2">
        <v>42062</v>
      </c>
      <c r="B291">
        <v>6.7122916101571395E-2</v>
      </c>
      <c r="C291">
        <v>3.9277731397947803E-2</v>
      </c>
      <c r="D291">
        <v>7.4447108979482701E-2</v>
      </c>
      <c r="E291">
        <v>6.4470130428134806E-2</v>
      </c>
      <c r="F291">
        <v>1.31162790697674E-2</v>
      </c>
      <c r="G291">
        <v>9.0646331713917006E-2</v>
      </c>
      <c r="H291">
        <v>7.8471483511988002E-2</v>
      </c>
      <c r="I291">
        <v>7.6690870522966498E-2</v>
      </c>
      <c r="J291">
        <v>3.40954062528498E-3</v>
      </c>
      <c r="K291">
        <v>7.3741204590076506E-2</v>
      </c>
      <c r="L291">
        <v>7.8895133325361605E-2</v>
      </c>
      <c r="M291">
        <v>7.5486778309434399E-2</v>
      </c>
      <c r="N291">
        <v>3.1912385994814899E-2</v>
      </c>
      <c r="O291">
        <v>5.74539267316296E-2</v>
      </c>
    </row>
    <row r="292" spans="1:15" x14ac:dyDescent="0.25">
      <c r="A292" s="2">
        <v>42094</v>
      </c>
      <c r="B292">
        <v>-4.7317378382608598E-3</v>
      </c>
      <c r="C292">
        <v>-2.11445525569103E-2</v>
      </c>
      <c r="D292">
        <v>1.8475349667692199E-2</v>
      </c>
      <c r="E292">
        <v>5.29659205779991E-2</v>
      </c>
      <c r="F292">
        <v>4.9582223854554002E-3</v>
      </c>
      <c r="G292">
        <v>3.7496475895123303E-2</v>
      </c>
      <c r="H292">
        <v>1.8740515933232098E-2</v>
      </c>
      <c r="I292">
        <v>1.3412139122527899E-2</v>
      </c>
      <c r="J292">
        <v>4.6418494584503601E-3</v>
      </c>
      <c r="K292">
        <v>3.6320272572402799E-2</v>
      </c>
      <c r="L292">
        <v>2.8446454167960801E-3</v>
      </c>
      <c r="M292">
        <v>2.54304441882824E-2</v>
      </c>
      <c r="N292">
        <v>-1.9627137108819099E-2</v>
      </c>
      <c r="O292">
        <v>-1.60608079761108E-2</v>
      </c>
    </row>
    <row r="293" spans="1:15" x14ac:dyDescent="0.25">
      <c r="A293" s="2">
        <v>42124</v>
      </c>
      <c r="B293">
        <v>-2.1924482338611301E-2</v>
      </c>
      <c r="C293">
        <v>2.2421940146391199E-2</v>
      </c>
      <c r="D293">
        <v>7.0125885704552804E-3</v>
      </c>
      <c r="E293">
        <v>-4.3378150810363898E-2</v>
      </c>
      <c r="F293">
        <v>0.128460484239379</v>
      </c>
      <c r="G293">
        <v>-6.46739130434793E-3</v>
      </c>
      <c r="H293">
        <v>2.9194905786847001E-2</v>
      </c>
      <c r="I293">
        <v>1.42066696575482E-3</v>
      </c>
      <c r="J293">
        <v>3.7114211511747999E-2</v>
      </c>
      <c r="K293">
        <v>-8.6577240049091602E-3</v>
      </c>
      <c r="L293">
        <v>-1.38587016584759E-2</v>
      </c>
      <c r="M293">
        <v>1.9998490162032E-3</v>
      </c>
      <c r="N293">
        <v>3.0021149227515299E-2</v>
      </c>
      <c r="O293">
        <v>8.8587466328238201E-3</v>
      </c>
    </row>
    <row r="294" spans="1:15" x14ac:dyDescent="0.25">
      <c r="A294" s="2">
        <v>42153</v>
      </c>
      <c r="B294">
        <v>3.65564616558856E-3</v>
      </c>
      <c r="C294">
        <v>-1.25445012622176E-2</v>
      </c>
      <c r="D294">
        <v>3.3851584979569501E-3</v>
      </c>
      <c r="E294">
        <v>-6.6153664437044197E-3</v>
      </c>
      <c r="F294">
        <v>-2.46943567322481E-2</v>
      </c>
      <c r="G294">
        <v>3.7634702696788903E-2</v>
      </c>
      <c r="H294">
        <v>5.1957449887835898E-2</v>
      </c>
      <c r="I294">
        <v>1.8367804076756498E-2</v>
      </c>
      <c r="J294">
        <v>-4.3589668928165702E-2</v>
      </c>
      <c r="K294">
        <v>-1.4271816754737199E-2</v>
      </c>
      <c r="L294">
        <v>1.48528906355059E-2</v>
      </c>
      <c r="M294">
        <v>2.8051593672432401E-2</v>
      </c>
      <c r="N294">
        <v>5.1332022481691596E-3</v>
      </c>
      <c r="O294">
        <v>1.29874650079311E-2</v>
      </c>
    </row>
    <row r="295" spans="1:15" x14ac:dyDescent="0.25">
      <c r="A295" s="2">
        <v>42185</v>
      </c>
      <c r="B295">
        <v>-5.7096541786742998E-2</v>
      </c>
      <c r="C295">
        <v>-2.8226440820179301E-2</v>
      </c>
      <c r="D295">
        <v>-3.8243728462298197E-2</v>
      </c>
      <c r="E295">
        <v>-3.6664247514497601E-2</v>
      </c>
      <c r="F295">
        <v>-3.5405943881786799E-2</v>
      </c>
      <c r="G295">
        <v>-3.7113184669723999E-2</v>
      </c>
      <c r="H295">
        <v>-2.48331842883673E-2</v>
      </c>
      <c r="I295">
        <v>-4.2769509006036703E-2</v>
      </c>
      <c r="J295">
        <v>-1.03208914327462E-2</v>
      </c>
      <c r="K295">
        <v>-3.0998014960691399E-2</v>
      </c>
      <c r="L295">
        <v>-6.2119940515629198E-2</v>
      </c>
      <c r="M295">
        <v>-4.9547628882463397E-2</v>
      </c>
      <c r="N295">
        <v>-6.0764489993767302E-2</v>
      </c>
      <c r="O295">
        <v>-2.0488001217303101E-2</v>
      </c>
    </row>
    <row r="296" spans="1:15" x14ac:dyDescent="0.25">
      <c r="A296" s="2">
        <v>42216</v>
      </c>
      <c r="B296">
        <v>4.70550780006369E-2</v>
      </c>
      <c r="C296">
        <v>8.6477881359363594E-3</v>
      </c>
      <c r="D296">
        <v>6.2064645452266899E-2</v>
      </c>
      <c r="E296">
        <v>2.7678019594864E-2</v>
      </c>
      <c r="F296">
        <v>-6.1706613881836701E-2</v>
      </c>
      <c r="G296">
        <v>4.2430878729811099E-2</v>
      </c>
      <c r="H296">
        <v>1.8058690744921401E-2</v>
      </c>
      <c r="I296">
        <v>4.9403834860979802E-2</v>
      </c>
      <c r="J296">
        <v>-4.0791214200018897E-2</v>
      </c>
      <c r="K296">
        <v>3.7626008356191502E-2</v>
      </c>
      <c r="L296">
        <v>4.6995196081509399E-2</v>
      </c>
      <c r="M296">
        <v>7.0413077154934098E-2</v>
      </c>
      <c r="N296">
        <v>2.4624912448852E-2</v>
      </c>
      <c r="O296">
        <v>2.14176542807747E-2</v>
      </c>
    </row>
    <row r="297" spans="1:15" x14ac:dyDescent="0.25">
      <c r="A297" s="2">
        <v>42247</v>
      </c>
      <c r="B297">
        <v>-8.5644206600178199E-2</v>
      </c>
      <c r="C297">
        <v>-4.3577122679364297E-2</v>
      </c>
      <c r="D297">
        <v>-8.5073253591903403E-2</v>
      </c>
      <c r="E297">
        <v>-9.3666622480380698E-2</v>
      </c>
      <c r="F297">
        <v>-0.12075212107314801</v>
      </c>
      <c r="G297">
        <v>-6.7542016806722699E-2</v>
      </c>
      <c r="H297">
        <v>-7.6219512195122005E-2</v>
      </c>
      <c r="I297">
        <v>-9.6126709162571503E-2</v>
      </c>
      <c r="J297">
        <v>-8.8996504281453503E-2</v>
      </c>
      <c r="K297">
        <v>-8.2338769045441407E-2</v>
      </c>
      <c r="L297">
        <v>-7.1703290524279401E-2</v>
      </c>
      <c r="M297">
        <v>-6.8437299860778497E-2</v>
      </c>
      <c r="N297">
        <v>-6.5677280086346795E-2</v>
      </c>
      <c r="O297">
        <v>-6.1590843304927603E-2</v>
      </c>
    </row>
    <row r="298" spans="1:15" x14ac:dyDescent="0.25">
      <c r="A298" s="2">
        <v>42277</v>
      </c>
      <c r="B298">
        <v>-2.86873434278496E-2</v>
      </c>
      <c r="C298">
        <v>-3.4780298156797701E-2</v>
      </c>
      <c r="D298">
        <v>-4.1102601789535703E-2</v>
      </c>
      <c r="E298">
        <v>-5.7241998733736497E-2</v>
      </c>
      <c r="F298">
        <v>-3.0148132693511201E-2</v>
      </c>
      <c r="G298">
        <v>-2.7486763546243201E-2</v>
      </c>
      <c r="H298">
        <v>-7.3432343234323794E-2</v>
      </c>
      <c r="I298">
        <v>-5.2623078786573498E-2</v>
      </c>
      <c r="J298">
        <v>-3.2211504611702003E-2</v>
      </c>
      <c r="K298">
        <v>-6.7945352003111498E-2</v>
      </c>
      <c r="L298">
        <v>-5.3553977983992897E-2</v>
      </c>
      <c r="M298">
        <v>-2.9721191603271701E-2</v>
      </c>
      <c r="N298">
        <v>-2.6935443501029801E-2</v>
      </c>
      <c r="O298">
        <v>-2.5926022742125299E-2</v>
      </c>
    </row>
    <row r="299" spans="1:15" x14ac:dyDescent="0.25">
      <c r="A299" s="2">
        <v>42307</v>
      </c>
      <c r="B299">
        <v>4.5739848903293599E-2</v>
      </c>
      <c r="C299">
        <v>1.5894174068010299E-2</v>
      </c>
      <c r="D299">
        <v>0.100330760749724</v>
      </c>
      <c r="E299">
        <v>0.12008995970554801</v>
      </c>
      <c r="F299">
        <v>9.0889534258362895E-2</v>
      </c>
      <c r="G299">
        <v>5.6643113633730202E-2</v>
      </c>
      <c r="H299">
        <v>0.104104266170161</v>
      </c>
      <c r="I299">
        <v>9.9357881577452303E-2</v>
      </c>
      <c r="J299">
        <v>7.2678331090174395E-2</v>
      </c>
      <c r="K299">
        <v>8.5091677316710496E-2</v>
      </c>
      <c r="L299">
        <v>5.8666416356623501E-2</v>
      </c>
      <c r="M299">
        <v>5.21852907466194E-2</v>
      </c>
      <c r="N299">
        <v>5.0098931539374697E-2</v>
      </c>
      <c r="O299">
        <v>8.6444535090920399E-2</v>
      </c>
    </row>
    <row r="300" spans="1:15" x14ac:dyDescent="0.25">
      <c r="A300" s="2">
        <v>42338</v>
      </c>
      <c r="B300">
        <v>-9.5379444311058902E-3</v>
      </c>
      <c r="C300">
        <v>-1.38342175822903E-3</v>
      </c>
      <c r="D300">
        <v>1.29771738599147E-2</v>
      </c>
      <c r="E300">
        <v>5.1665414847810599E-2</v>
      </c>
      <c r="F300">
        <v>-3.4855058173930198E-2</v>
      </c>
      <c r="G300">
        <v>1.14010085507568E-2</v>
      </c>
      <c r="H300">
        <v>1.51037466089896E-2</v>
      </c>
      <c r="I300">
        <v>1.8427105678029399E-2</v>
      </c>
      <c r="J300">
        <v>-4.77466173827528E-2</v>
      </c>
      <c r="K300">
        <v>9.9390676265216395E-3</v>
      </c>
      <c r="L300">
        <v>2.9638167705117201E-2</v>
      </c>
      <c r="M300">
        <v>8.3963137194413805E-3</v>
      </c>
      <c r="N300">
        <v>5.1439553813681397E-3</v>
      </c>
      <c r="O300">
        <v>2.8949422493604899E-3</v>
      </c>
    </row>
    <row r="301" spans="1:15" x14ac:dyDescent="0.25">
      <c r="A301" s="2">
        <v>42369</v>
      </c>
      <c r="B301">
        <v>2.4085500220361301E-2</v>
      </c>
      <c r="C301">
        <v>-3.1705679886888202E-2</v>
      </c>
      <c r="D301">
        <v>-6.2848319621703494E-2</v>
      </c>
      <c r="E301">
        <v>-5.3483101574404703E-2</v>
      </c>
      <c r="F301">
        <v>-1.7878122286362199E-3</v>
      </c>
      <c r="G301">
        <v>-5.5603728593106402E-2</v>
      </c>
      <c r="H301">
        <v>-2.1162874684001399E-2</v>
      </c>
      <c r="I301">
        <v>-5.9610211642896899E-2</v>
      </c>
      <c r="J301">
        <v>1.45650083686477E-2</v>
      </c>
      <c r="K301">
        <v>-7.7028345669609893E-2</v>
      </c>
      <c r="L301">
        <v>-5.9112259276655602E-2</v>
      </c>
      <c r="M301">
        <v>-1.7764448978421901E-2</v>
      </c>
      <c r="N301">
        <v>-1.6252694723028899E-2</v>
      </c>
      <c r="O301">
        <v>-1.71963666456494E-2</v>
      </c>
    </row>
    <row r="302" spans="1:15" x14ac:dyDescent="0.25">
      <c r="A302" s="2">
        <v>42398</v>
      </c>
      <c r="B302">
        <v>-5.5537623996729499E-2</v>
      </c>
      <c r="C302">
        <v>-1.06343751382766E-2</v>
      </c>
      <c r="D302">
        <v>-4.7626403048090002E-2</v>
      </c>
      <c r="E302">
        <v>-9.4318478951103998E-2</v>
      </c>
      <c r="F302">
        <v>-9.9836250127929599E-2</v>
      </c>
      <c r="G302">
        <v>-0.132388385171583</v>
      </c>
      <c r="H302">
        <v>-7.0174144037779995E-2</v>
      </c>
      <c r="I302">
        <v>-2.4098011171978299E-2</v>
      </c>
      <c r="J302">
        <v>-8.8065988065988102E-2</v>
      </c>
      <c r="K302">
        <v>-7.7809723959206406E-2</v>
      </c>
      <c r="L302">
        <v>-6.6661674529283094E-2</v>
      </c>
      <c r="M302">
        <v>-6.2657718344755198E-2</v>
      </c>
      <c r="N302">
        <v>-3.08129120774422E-2</v>
      </c>
      <c r="O302">
        <v>-5.1830169860212501E-2</v>
      </c>
    </row>
    <row r="303" spans="1:15" x14ac:dyDescent="0.25">
      <c r="A303" s="2">
        <v>42429</v>
      </c>
      <c r="B303">
        <v>-1.8340472067802399E-2</v>
      </c>
      <c r="C303">
        <v>1.46098571811959E-3</v>
      </c>
      <c r="D303">
        <v>-1.2893982808022701E-2</v>
      </c>
      <c r="E303">
        <v>-2.99307102202429E-2</v>
      </c>
      <c r="F303">
        <v>-2.9162639986356601E-2</v>
      </c>
      <c r="G303">
        <v>-5.4567100998742998E-2</v>
      </c>
      <c r="H303">
        <v>-0.104912308546941</v>
      </c>
      <c r="I303">
        <v>-5.0879327508016603E-3</v>
      </c>
      <c r="J303">
        <v>2.12078057041678E-2</v>
      </c>
      <c r="K303">
        <v>-3.81679389312981E-2</v>
      </c>
      <c r="L303">
        <v>1.36302450591477E-2</v>
      </c>
      <c r="M303">
        <v>-4.8060221752512698E-2</v>
      </c>
      <c r="N303">
        <v>8.5723835551798598E-3</v>
      </c>
      <c r="O303">
        <v>-2.5901805725847597E-4</v>
      </c>
    </row>
    <row r="304" spans="1:15" x14ac:dyDescent="0.25">
      <c r="A304" s="2">
        <v>42460</v>
      </c>
      <c r="B304">
        <v>4.22169099728456E-2</v>
      </c>
      <c r="C304">
        <v>5.0657973085626001E-2</v>
      </c>
      <c r="D304">
        <v>9.3655009995337098E-3</v>
      </c>
      <c r="E304">
        <v>5.28224554958905E-2</v>
      </c>
      <c r="F304">
        <v>9.2516688136784306E-2</v>
      </c>
      <c r="G304">
        <v>3.1271862319854203E-2</v>
      </c>
      <c r="H304">
        <v>5.6653958684280498E-2</v>
      </c>
      <c r="I304">
        <v>3.20733740967203E-2</v>
      </c>
      <c r="J304">
        <v>6.8784863560982706E-2</v>
      </c>
      <c r="K304">
        <v>3.4711320425605999E-2</v>
      </c>
      <c r="L304">
        <v>4.47645682725617E-3</v>
      </c>
      <c r="M304">
        <v>2.3964822507611702E-3</v>
      </c>
      <c r="N304">
        <v>1.9299374232411001E-2</v>
      </c>
      <c r="O304">
        <v>6.8134110941324696E-2</v>
      </c>
    </row>
    <row r="305" spans="1:15" x14ac:dyDescent="0.25">
      <c r="A305" s="2">
        <v>42489</v>
      </c>
      <c r="B305">
        <v>3.2579165367656399E-2</v>
      </c>
      <c r="C305">
        <v>3.3933606313492702E-2</v>
      </c>
      <c r="D305">
        <v>1.5844162891016901E-2</v>
      </c>
      <c r="E305">
        <v>8.5501581006917106E-3</v>
      </c>
      <c r="F305">
        <v>7.1819058848756603E-3</v>
      </c>
      <c r="G305">
        <v>3.1205481310630199E-2</v>
      </c>
      <c r="H305">
        <v>-1.56066454103038E-2</v>
      </c>
      <c r="I305">
        <v>8.9136640275759901E-3</v>
      </c>
      <c r="J305">
        <v>2.2569383221076001E-3</v>
      </c>
      <c r="K305">
        <v>4.5136547538772803E-2</v>
      </c>
      <c r="L305">
        <v>1.5707218841658301E-2</v>
      </c>
      <c r="M305">
        <v>3.0374064217673101E-2</v>
      </c>
      <c r="N305">
        <v>1.6199055214489499E-2</v>
      </c>
      <c r="O305">
        <v>3.6532302376579601E-3</v>
      </c>
    </row>
    <row r="306" spans="1:15" x14ac:dyDescent="0.25">
      <c r="A306" s="2">
        <v>42521</v>
      </c>
      <c r="B306">
        <v>2.88554853458136E-2</v>
      </c>
      <c r="C306">
        <v>7.49582042919417E-3</v>
      </c>
      <c r="D306">
        <v>3.5200170926474698E-2</v>
      </c>
      <c r="E306">
        <v>1.7649054983247502E-2</v>
      </c>
      <c r="F306">
        <v>-3.8846317581952001E-3</v>
      </c>
      <c r="G306">
        <v>-1.15124004999669E-2</v>
      </c>
      <c r="H306">
        <v>3.8100920559154698E-2</v>
      </c>
      <c r="I306">
        <v>2.6851728279728301E-2</v>
      </c>
      <c r="J306">
        <v>-2.32926357271033E-2</v>
      </c>
      <c r="K306">
        <v>3.8442410312242701E-3</v>
      </c>
      <c r="L306">
        <v>1.08698463050283E-2</v>
      </c>
      <c r="M306">
        <v>3.4918805404524599E-2</v>
      </c>
      <c r="N306">
        <v>1.20450182557286E-3</v>
      </c>
      <c r="O306">
        <v>1.7484500692968301E-2</v>
      </c>
    </row>
    <row r="307" spans="1:15" x14ac:dyDescent="0.25">
      <c r="A307" s="2">
        <v>42551</v>
      </c>
      <c r="B307">
        <v>-2.9220030603474799E-2</v>
      </c>
      <c r="C307">
        <v>-9.3850736524270196E-4</v>
      </c>
      <c r="D307">
        <v>-5.2965609762390203E-2</v>
      </c>
      <c r="E307">
        <v>-5.6832131952532602E-2</v>
      </c>
      <c r="F307">
        <v>2.29713125701159E-2</v>
      </c>
      <c r="G307">
        <v>-9.4835618261679494E-2</v>
      </c>
      <c r="H307">
        <v>-9.3439527054766297E-2</v>
      </c>
      <c r="I307">
        <v>-2.5863637545163298E-2</v>
      </c>
      <c r="J307">
        <v>2.4100291797255299E-2</v>
      </c>
      <c r="K307">
        <v>-9.0435574360965706E-2</v>
      </c>
      <c r="L307">
        <v>-3.18836872175325E-2</v>
      </c>
      <c r="M307">
        <v>-2.06108472619452E-2</v>
      </c>
      <c r="N307">
        <v>4.2595586300237E-2</v>
      </c>
      <c r="O307">
        <v>1.83716601388295E-3</v>
      </c>
    </row>
    <row r="308" spans="1:15" x14ac:dyDescent="0.25">
      <c r="A308" s="2">
        <v>42580</v>
      </c>
      <c r="B308">
        <v>6.6266491050029006E-2</v>
      </c>
      <c r="C308">
        <v>3.8433262538800902E-2</v>
      </c>
      <c r="D308">
        <v>4.9008390541571502E-2</v>
      </c>
      <c r="E308">
        <v>6.8004613946968995E-2</v>
      </c>
      <c r="F308">
        <v>4.0889863700454401E-2</v>
      </c>
      <c r="G308">
        <v>3.8894198955959497E-2</v>
      </c>
      <c r="H308">
        <v>6.6660628566253197E-2</v>
      </c>
      <c r="I308">
        <v>3.3995090191055503E-2</v>
      </c>
      <c r="J308">
        <v>-3.1307161953005899E-3</v>
      </c>
      <c r="K308">
        <v>5.7280395707282897E-2</v>
      </c>
      <c r="L308">
        <v>5.1448503052029998E-2</v>
      </c>
      <c r="M308">
        <v>1.9173665903113899E-2</v>
      </c>
      <c r="N308">
        <v>3.9539160536564498E-2</v>
      </c>
      <c r="O308">
        <v>3.73194629248816E-2</v>
      </c>
    </row>
    <row r="309" spans="1:15" x14ac:dyDescent="0.25">
      <c r="A309" s="2">
        <v>42613</v>
      </c>
      <c r="B309">
        <v>-1.9744036288526501E-2</v>
      </c>
      <c r="C309">
        <v>5.3228449688627099E-3</v>
      </c>
      <c r="D309">
        <v>-2.0775443425857801E-4</v>
      </c>
      <c r="E309">
        <v>2.7551738853185199E-2</v>
      </c>
      <c r="F309">
        <v>5.4886614489263498E-2</v>
      </c>
      <c r="G309">
        <v>7.00636942675104E-3</v>
      </c>
      <c r="H309">
        <v>1.4434915513288299E-3</v>
      </c>
      <c r="I309">
        <v>1.8580645161289999E-2</v>
      </c>
      <c r="J309">
        <v>-7.5161438300578301E-3</v>
      </c>
      <c r="K309">
        <v>1.8504594820384399E-2</v>
      </c>
      <c r="L309">
        <v>2.4059243373655899E-2</v>
      </c>
      <c r="M309">
        <v>5.9015014436112302E-3</v>
      </c>
      <c r="N309">
        <v>1.64073746466167E-2</v>
      </c>
      <c r="O309">
        <v>5.7372614138917499E-4</v>
      </c>
    </row>
    <row r="310" spans="1:15" x14ac:dyDescent="0.25">
      <c r="A310" s="2">
        <v>42643</v>
      </c>
      <c r="B310">
        <v>4.1936083624267697E-3</v>
      </c>
      <c r="C310">
        <v>1.18412644592534E-2</v>
      </c>
      <c r="D310">
        <v>3.8702303955946401E-3</v>
      </c>
      <c r="E310">
        <v>-8.3772788051517093E-3</v>
      </c>
      <c r="F310">
        <v>1.6931418244079201E-2</v>
      </c>
      <c r="G310">
        <v>-2.68465809262767E-2</v>
      </c>
      <c r="H310">
        <v>4.0698660335765097E-3</v>
      </c>
      <c r="I310">
        <v>-4.2817329617429499E-3</v>
      </c>
      <c r="J310">
        <v>1.5466116760293001E-2</v>
      </c>
      <c r="K310">
        <v>8.1887653966557002E-3</v>
      </c>
      <c r="L310">
        <v>1.6000785314616899E-2</v>
      </c>
      <c r="M310">
        <v>-5.1496699971833601E-3</v>
      </c>
      <c r="N310">
        <v>1.6705629404637701E-2</v>
      </c>
      <c r="O310">
        <v>-1.0955149153186699E-3</v>
      </c>
    </row>
    <row r="311" spans="1:15" x14ac:dyDescent="0.25">
      <c r="A311" s="2">
        <v>42674</v>
      </c>
      <c r="B311">
        <v>-2.3266817527257701E-2</v>
      </c>
      <c r="C311">
        <v>1.32235239531375E-2</v>
      </c>
      <c r="D311">
        <v>1.4722624715379599E-2</v>
      </c>
      <c r="E311">
        <v>1.56483004228338E-2</v>
      </c>
      <c r="F311">
        <v>-1.7117201384341502E-2</v>
      </c>
      <c r="G311">
        <v>4.5930526467827103E-2</v>
      </c>
      <c r="H311">
        <v>5.4467150819118598E-2</v>
      </c>
      <c r="I311">
        <v>2.2136841301752001E-3</v>
      </c>
      <c r="J311">
        <v>-2.2653268442981801E-2</v>
      </c>
      <c r="K311">
        <v>4.7852145142919002E-2</v>
      </c>
      <c r="L311">
        <v>6.04669887278542E-3</v>
      </c>
      <c r="M311">
        <v>-3.52433836567018E-2</v>
      </c>
      <c r="N311">
        <v>1.04226108556273E-2</v>
      </c>
      <c r="O311">
        <v>-1.8746849857193399E-2</v>
      </c>
    </row>
    <row r="312" spans="1:15" x14ac:dyDescent="0.25">
      <c r="A312" s="2">
        <v>42704</v>
      </c>
      <c r="B312">
        <v>2.87284904905327E-2</v>
      </c>
      <c r="C312">
        <v>2.3888570883419301E-2</v>
      </c>
      <c r="D312">
        <v>1.6676441339214899E-2</v>
      </c>
      <c r="E312">
        <v>-3.6998803507193299E-3</v>
      </c>
      <c r="F312">
        <v>-3.8066235249331099E-3</v>
      </c>
      <c r="G312">
        <v>-1.02879237726993E-2</v>
      </c>
      <c r="H312">
        <v>5.6618883638983999E-2</v>
      </c>
      <c r="I312">
        <v>1.33035442266682E-2</v>
      </c>
      <c r="J312">
        <v>5.0333166153184998E-2</v>
      </c>
      <c r="K312">
        <v>-4.8384383451738497E-2</v>
      </c>
      <c r="L312">
        <v>2.4977791294187299E-2</v>
      </c>
      <c r="M312">
        <v>6.2594068841372898E-3</v>
      </c>
      <c r="N312">
        <v>-2.1278009401525199E-2</v>
      </c>
      <c r="O312">
        <v>3.7144664437669402E-2</v>
      </c>
    </row>
    <row r="313" spans="1:15" x14ac:dyDescent="0.25">
      <c r="A313" s="2">
        <v>42734</v>
      </c>
      <c r="B313">
        <v>4.4284749094035902E-2</v>
      </c>
      <c r="C313">
        <v>1.6001391425340999E-2</v>
      </c>
      <c r="D313">
        <v>6.4583281081487698E-2</v>
      </c>
      <c r="E313">
        <v>7.7982237889534706E-2</v>
      </c>
      <c r="F313">
        <v>-3.8259457393962797E-2</v>
      </c>
      <c r="G313">
        <v>0.13764476070880399</v>
      </c>
      <c r="H313">
        <v>3.1984235258449803E-2</v>
      </c>
      <c r="I313">
        <v>5.7326117458408501E-2</v>
      </c>
      <c r="J313">
        <v>-9.7888741089396901E-3</v>
      </c>
      <c r="K313">
        <v>7.9618700535776896E-2</v>
      </c>
      <c r="L313">
        <v>2.89056155912297E-2</v>
      </c>
      <c r="M313">
        <v>4.9658535558752902E-2</v>
      </c>
      <c r="N313">
        <v>4.8980007467499302E-2</v>
      </c>
      <c r="O313">
        <v>1.9521344161709898E-2</v>
      </c>
    </row>
    <row r="314" spans="1:15" x14ac:dyDescent="0.25">
      <c r="A314" s="2">
        <v>42766</v>
      </c>
      <c r="B314">
        <v>-1.3488609183233099E-2</v>
      </c>
      <c r="C314">
        <v>1.17142123476115E-2</v>
      </c>
      <c r="D314">
        <v>-2.3347311878622198E-2</v>
      </c>
      <c r="E314">
        <v>8.7218190444384707E-3</v>
      </c>
      <c r="F314">
        <v>6.4216538366029405E-2</v>
      </c>
      <c r="G314">
        <v>-3.2869319923958598E-2</v>
      </c>
      <c r="H314">
        <v>-6.6098707403017298E-4</v>
      </c>
      <c r="I314">
        <v>-1.30805687203789E-2</v>
      </c>
      <c r="J314">
        <v>5.4284926977129097E-2</v>
      </c>
      <c r="K314">
        <v>5.1389921025784E-3</v>
      </c>
      <c r="L314">
        <v>1.17625631763476E-2</v>
      </c>
      <c r="M314">
        <v>5.38340467764709E-3</v>
      </c>
      <c r="N314">
        <v>-6.3098628009439195E-4</v>
      </c>
      <c r="O314">
        <v>1.7105511726024401E-2</v>
      </c>
    </row>
    <row r="315" spans="1:15" x14ac:dyDescent="0.25">
      <c r="A315" s="2">
        <v>42794</v>
      </c>
      <c r="B315">
        <v>2.32123693310551E-2</v>
      </c>
      <c r="C315">
        <v>-1.43825765358541E-3</v>
      </c>
      <c r="D315">
        <v>2.35918465806297E-2</v>
      </c>
      <c r="E315">
        <v>2.4384486811769999E-2</v>
      </c>
      <c r="F315">
        <v>1.7500466679111398E-2</v>
      </c>
      <c r="G315">
        <v>1.8768625959038901E-2</v>
      </c>
      <c r="H315">
        <v>1.1170720952451E-2</v>
      </c>
      <c r="I315">
        <v>4.32913945447553E-2</v>
      </c>
      <c r="J315">
        <v>2.0876894929430002E-2</v>
      </c>
      <c r="K315">
        <v>2.4373128156289101E-2</v>
      </c>
      <c r="L315">
        <v>2.1353994779635101E-2</v>
      </c>
      <c r="M315">
        <v>2.7503646640532699E-2</v>
      </c>
      <c r="N315">
        <v>3.12130680438403E-2</v>
      </c>
      <c r="O315">
        <v>3.8800861455186901E-2</v>
      </c>
    </row>
    <row r="316" spans="1:15" x14ac:dyDescent="0.25">
      <c r="A316" s="2">
        <v>42825</v>
      </c>
      <c r="B316">
        <v>3.1717360059044401E-2</v>
      </c>
      <c r="C316">
        <v>1.158315177923E-2</v>
      </c>
      <c r="D316">
        <v>5.6630452713689598E-2</v>
      </c>
      <c r="E316">
        <v>3.8000073122847797E-2</v>
      </c>
      <c r="F316">
        <v>1.6236297757189499E-2</v>
      </c>
      <c r="G316">
        <v>8.4209871164498296E-2</v>
      </c>
      <c r="H316">
        <v>-4.0700632313392902E-3</v>
      </c>
      <c r="I316">
        <v>4.4164691261421099E-2</v>
      </c>
      <c r="J316">
        <v>1.8945818798605098E-2</v>
      </c>
      <c r="K316">
        <v>9.3166638122965204E-2</v>
      </c>
      <c r="L316">
        <v>3.2312313194440299E-2</v>
      </c>
      <c r="M316">
        <v>2.9494374234047001E-2</v>
      </c>
      <c r="N316">
        <v>1.15704036296846E-2</v>
      </c>
      <c r="O316" s="1">
        <v>-4.2570763252314203E-6</v>
      </c>
    </row>
    <row r="317" spans="1:15" x14ac:dyDescent="0.25">
      <c r="A317" s="2">
        <v>42853</v>
      </c>
      <c r="B317">
        <v>1.1125962461642901E-2</v>
      </c>
      <c r="C317">
        <v>5.1449561482233E-3</v>
      </c>
      <c r="D317">
        <v>3.2585422428406098E-2</v>
      </c>
      <c r="E317">
        <v>1.1192706392146199E-2</v>
      </c>
      <c r="F317">
        <v>2.2611364354379701E-2</v>
      </c>
      <c r="G317">
        <v>1.1940298507463001E-2</v>
      </c>
      <c r="H317">
        <v>1.1603298547763E-2</v>
      </c>
      <c r="I317">
        <v>1.46572625082655E-2</v>
      </c>
      <c r="J317">
        <v>2.82672194478439E-3</v>
      </c>
      <c r="K317">
        <v>3.4018934222600099E-2</v>
      </c>
      <c r="L317">
        <v>3.0568182626572901E-2</v>
      </c>
      <c r="M317">
        <v>2.4476197786422699E-2</v>
      </c>
      <c r="N317">
        <v>-1.5178322003910999E-2</v>
      </c>
      <c r="O317">
        <v>9.0080118517514903E-3</v>
      </c>
    </row>
    <row r="318" spans="1:15" x14ac:dyDescent="0.25">
      <c r="A318" s="2">
        <v>42886</v>
      </c>
      <c r="B318">
        <v>-2.9268292682927001E-2</v>
      </c>
      <c r="C318">
        <v>-1.2760841358457901E-2</v>
      </c>
      <c r="D318">
        <v>1.8726915350887802E-2</v>
      </c>
      <c r="E318">
        <v>1.36748162555425E-2</v>
      </c>
      <c r="F318">
        <v>4.58557683820289E-2</v>
      </c>
      <c r="G318">
        <v>2.3031540730655602E-2</v>
      </c>
      <c r="H318">
        <v>2.6114557783869299E-2</v>
      </c>
      <c r="I318">
        <v>1.47713696100789E-2</v>
      </c>
      <c r="J318">
        <v>2.3614895549501198E-2</v>
      </c>
      <c r="K318">
        <v>1.5454210947814601E-2</v>
      </c>
      <c r="L318">
        <v>1.20523511058344E-2</v>
      </c>
      <c r="M318">
        <v>3.1093293023561501E-2</v>
      </c>
      <c r="N318">
        <v>4.7859934442763E-2</v>
      </c>
      <c r="O318">
        <v>1.2813372824005E-2</v>
      </c>
    </row>
    <row r="319" spans="1:15" x14ac:dyDescent="0.25">
      <c r="A319" s="2">
        <v>42916</v>
      </c>
      <c r="B319">
        <v>-5.8498599869573099E-3</v>
      </c>
      <c r="C319">
        <v>-1.22143847591489E-2</v>
      </c>
      <c r="D319">
        <v>-2.68001017725376E-2</v>
      </c>
      <c r="E319">
        <v>-2.4550481883420901E-2</v>
      </c>
      <c r="F319">
        <v>8.5664852090978592E-3</v>
      </c>
      <c r="G319">
        <v>-8.7057779749362095E-3</v>
      </c>
      <c r="H319">
        <v>2.7066929133858601E-2</v>
      </c>
      <c r="I319">
        <v>-3.1274751150594297E-2</v>
      </c>
      <c r="J319">
        <v>7.1596854633910701E-3</v>
      </c>
      <c r="K319">
        <v>-3.5500373015027099E-2</v>
      </c>
      <c r="L319">
        <v>-2.0311839251367501E-2</v>
      </c>
      <c r="M319">
        <v>-1.2852644595438899E-2</v>
      </c>
      <c r="N319">
        <v>-2.72509888258913E-2</v>
      </c>
      <c r="O319">
        <v>4.9696944450225997E-3</v>
      </c>
    </row>
    <row r="320" spans="1:15" x14ac:dyDescent="0.25">
      <c r="A320" s="2">
        <v>42947</v>
      </c>
      <c r="B320">
        <v>2.1222001427658702E-3</v>
      </c>
      <c r="C320">
        <v>2.19721198212897E-4</v>
      </c>
      <c r="D320">
        <v>-4.9891067538123703E-3</v>
      </c>
      <c r="E320">
        <v>-1.7085593457090199E-2</v>
      </c>
      <c r="F320">
        <v>6.7071129707113195E-2</v>
      </c>
      <c r="G320">
        <v>4.7826816579963398E-2</v>
      </c>
      <c r="H320">
        <v>4.9969197070294201E-3</v>
      </c>
      <c r="I320">
        <v>3.7632032527511503E-2</v>
      </c>
      <c r="J320">
        <v>3.8946441048698197E-2</v>
      </c>
      <c r="K320">
        <v>1.08067492458479E-2</v>
      </c>
      <c r="L320">
        <v>-3.8221615750926002E-2</v>
      </c>
      <c r="M320">
        <v>1.6768946261887002E-2</v>
      </c>
      <c r="N320">
        <v>9.3226759017332999E-3</v>
      </c>
      <c r="O320">
        <v>1.9415705000663599E-2</v>
      </c>
    </row>
    <row r="321" spans="1:18" x14ac:dyDescent="0.25">
      <c r="A321" s="2">
        <v>42978</v>
      </c>
      <c r="B321">
        <v>4.7744643166545099E-3</v>
      </c>
      <c r="C321">
        <v>1.8061996582863201E-3</v>
      </c>
      <c r="D321">
        <v>-7.8824637078289705E-4</v>
      </c>
      <c r="E321">
        <v>-3.5923731667223402E-3</v>
      </c>
      <c r="F321">
        <v>3.1682547151315403E-2</v>
      </c>
      <c r="G321">
        <v>8.5415332052098999E-3</v>
      </c>
      <c r="H321">
        <v>8.8543795123308101E-4</v>
      </c>
      <c r="I321">
        <v>-1.0946184807377E-2</v>
      </c>
      <c r="J321">
        <v>-9.6494049533614196E-3</v>
      </c>
      <c r="K321">
        <v>-1.84855209506215E-2</v>
      </c>
      <c r="L321">
        <v>-8.3245262258768704E-4</v>
      </c>
      <c r="M321">
        <v>-1.2950047819664001E-2</v>
      </c>
      <c r="N321">
        <v>1.6757551620611499E-2</v>
      </c>
      <c r="O321">
        <v>8.0916676154352296E-4</v>
      </c>
    </row>
    <row r="322" spans="1:18" x14ac:dyDescent="0.25">
      <c r="A322" s="2">
        <v>43007</v>
      </c>
      <c r="B322">
        <v>-1.4178689812422999E-3</v>
      </c>
      <c r="C322">
        <v>3.63755969203787E-2</v>
      </c>
      <c r="D322">
        <v>5.0005478251342397E-2</v>
      </c>
      <c r="E322">
        <v>6.1556529987770101E-2</v>
      </c>
      <c r="F322">
        <v>-1.48226977309868E-2</v>
      </c>
      <c r="G322">
        <v>5.0497565106923097E-2</v>
      </c>
      <c r="H322">
        <v>4.1782919360327402E-2</v>
      </c>
      <c r="I322">
        <v>4.1513252804512998E-2</v>
      </c>
      <c r="J322">
        <v>-1.53237473796095E-2</v>
      </c>
      <c r="K322">
        <v>5.5019713541082397E-3</v>
      </c>
      <c r="L322">
        <v>6.05371257181355E-2</v>
      </c>
      <c r="M322">
        <v>2.6378875281963799E-2</v>
      </c>
      <c r="N322">
        <v>-8.4967911054865102E-3</v>
      </c>
      <c r="O322">
        <v>1.93392949283109E-2</v>
      </c>
    </row>
    <row r="323" spans="1:18" x14ac:dyDescent="0.25">
      <c r="A323" s="2">
        <v>43039</v>
      </c>
      <c r="B323">
        <v>3.8797321411439899E-2</v>
      </c>
      <c r="C323">
        <v>2.9280391188847298E-2</v>
      </c>
      <c r="D323">
        <v>3.3432810902185098E-2</v>
      </c>
      <c r="E323">
        <v>3.3129715170971699E-2</v>
      </c>
      <c r="F323">
        <v>2.5076193048107799E-2</v>
      </c>
      <c r="G323">
        <v>6.24811045046902E-3</v>
      </c>
      <c r="H323">
        <v>5.25834476451763E-2</v>
      </c>
      <c r="I323">
        <v>3.1051663186620702E-2</v>
      </c>
      <c r="J323">
        <v>5.3523238380810002E-2</v>
      </c>
      <c r="K323">
        <v>2.2507753655294501E-2</v>
      </c>
      <c r="L323">
        <v>2.5439417434608199E-2</v>
      </c>
      <c r="M323">
        <v>1.22662313809416E-2</v>
      </c>
      <c r="N323">
        <v>1.88257817485642E-2</v>
      </c>
      <c r="O323">
        <v>2.2555611799546699E-2</v>
      </c>
    </row>
    <row r="324" spans="1:18" x14ac:dyDescent="0.25">
      <c r="A324" s="2">
        <v>43069</v>
      </c>
      <c r="B324">
        <v>1.6660817525259601E-2</v>
      </c>
      <c r="C324">
        <v>5.9270256380972199E-3</v>
      </c>
      <c r="D324">
        <v>-2.32637977342031E-2</v>
      </c>
      <c r="E324">
        <v>-1.2819153601787901E-2</v>
      </c>
      <c r="F324">
        <v>3.8688796055850398E-2</v>
      </c>
      <c r="G324">
        <v>-1.7426139208813501E-2</v>
      </c>
      <c r="H324">
        <v>1.9299987588432301E-2</v>
      </c>
      <c r="I324">
        <v>-2.0752711888196201E-2</v>
      </c>
      <c r="J324">
        <v>2.66401024619323E-2</v>
      </c>
      <c r="K324">
        <v>-3.0039431493196801E-2</v>
      </c>
      <c r="L324">
        <v>-3.6006688383929397E-2</v>
      </c>
      <c r="M324">
        <v>1.02784049461186E-2</v>
      </c>
      <c r="N324">
        <v>-1.8552488330127001E-2</v>
      </c>
      <c r="O324">
        <v>2.9245761060222399E-2</v>
      </c>
    </row>
    <row r="325" spans="1:18" x14ac:dyDescent="0.25">
      <c r="A325" s="2">
        <v>43098</v>
      </c>
      <c r="B325">
        <v>1.4407441725259301E-2</v>
      </c>
      <c r="C325">
        <v>1.03083420371464E-2</v>
      </c>
      <c r="D325">
        <v>-9.2418384435667394E-3</v>
      </c>
      <c r="E325">
        <v>-1.0579643631430401E-2</v>
      </c>
      <c r="F325">
        <v>1.9710859089098001E-2</v>
      </c>
      <c r="G325">
        <v>-2.4615227805524199E-2</v>
      </c>
      <c r="H325">
        <v>1.27853881278543E-2</v>
      </c>
      <c r="I325">
        <v>8.2312953028378395E-3</v>
      </c>
      <c r="J325">
        <v>-1.1643702697455799E-3</v>
      </c>
      <c r="K325">
        <v>-1.3457822848144301E-2</v>
      </c>
      <c r="L325">
        <v>-2.17268116042185E-2</v>
      </c>
      <c r="M325">
        <v>2.9103123620850498E-3</v>
      </c>
      <c r="N325">
        <v>5.0069139479402197E-2</v>
      </c>
      <c r="O325">
        <v>9.5321772522942699E-3</v>
      </c>
    </row>
    <row r="326" spans="1:18" x14ac:dyDescent="0.25">
      <c r="A326" s="2">
        <v>43131</v>
      </c>
      <c r="B326">
        <v>-6.4835046745708204E-3</v>
      </c>
      <c r="C326">
        <v>-1.50462962962967E-2</v>
      </c>
      <c r="D326">
        <v>3.2470784641068798E-2</v>
      </c>
      <c r="E326">
        <v>2.10302322766549E-2</v>
      </c>
      <c r="F326">
        <v>9.7644174395054004E-2</v>
      </c>
      <c r="G326">
        <v>7.99414807461203E-2</v>
      </c>
      <c r="H326">
        <v>1.2383528704538601E-2</v>
      </c>
      <c r="I326">
        <v>2.9670999187652002E-2</v>
      </c>
      <c r="J326">
        <v>3.7525326820061003E-2</v>
      </c>
      <c r="K326">
        <v>4.4297778884687701E-2</v>
      </c>
      <c r="L326">
        <v>1.06243200858989E-2</v>
      </c>
      <c r="M326">
        <v>-1.1869051722666101E-3</v>
      </c>
      <c r="N326">
        <v>-2.2386547811993601E-2</v>
      </c>
      <c r="O326">
        <v>5.5962786510110697E-2</v>
      </c>
    </row>
    <row r="327" spans="1:18" x14ac:dyDescent="0.25">
      <c r="A327" s="2">
        <v>43159</v>
      </c>
      <c r="B327">
        <v>3.3530429766366302E-3</v>
      </c>
      <c r="C327">
        <v>-3.2126681345760903E-2</v>
      </c>
      <c r="D327">
        <v>-2.9165656075673001E-2</v>
      </c>
      <c r="E327">
        <v>-5.6822249211481698E-2</v>
      </c>
      <c r="F327">
        <v>-6.3934479298177402E-2</v>
      </c>
      <c r="G327">
        <v>-3.80763462189753E-2</v>
      </c>
      <c r="H327">
        <v>-3.8833798468024198E-2</v>
      </c>
      <c r="I327">
        <v>-4.2050452653793501E-2</v>
      </c>
      <c r="J327">
        <v>-7.9184612503677698E-3</v>
      </c>
      <c r="K327">
        <v>-5.7064186369204302E-2</v>
      </c>
      <c r="L327">
        <v>-4.8229488487833202E-3</v>
      </c>
      <c r="M327">
        <v>-4.68778874171938E-2</v>
      </c>
      <c r="N327">
        <v>-3.2269046878931999E-2</v>
      </c>
      <c r="O327">
        <v>-3.9369351446598297E-2</v>
      </c>
    </row>
    <row r="328" spans="1:18" x14ac:dyDescent="0.25">
      <c r="A328" s="2">
        <v>43189</v>
      </c>
      <c r="B328">
        <v>-4.2563512882244997E-2</v>
      </c>
      <c r="C328">
        <v>-3.01755130426507E-3</v>
      </c>
      <c r="D328">
        <v>-2.6856536131409502E-2</v>
      </c>
      <c r="E328">
        <v>-2.62937675353953E-2</v>
      </c>
      <c r="F328">
        <v>-2.1683497025867401E-2</v>
      </c>
      <c r="G328">
        <v>-6.9409516145261304E-3</v>
      </c>
      <c r="H328">
        <v>-1.9583616482362301E-2</v>
      </c>
      <c r="I328">
        <v>-1.00063826720751E-2</v>
      </c>
      <c r="J328">
        <v>-1.2430901981933499E-2</v>
      </c>
      <c r="K328">
        <v>-2.1831852201004899E-2</v>
      </c>
      <c r="L328">
        <v>-1.3415182334101401E-2</v>
      </c>
      <c r="M328">
        <v>-7.3072271056906501E-3</v>
      </c>
      <c r="N328">
        <v>-2.0358841794514301E-2</v>
      </c>
      <c r="O328">
        <v>-2.7832222657780799E-2</v>
      </c>
    </row>
    <row r="329" spans="1:18" x14ac:dyDescent="0.25">
      <c r="A329" s="2">
        <v>43220</v>
      </c>
      <c r="B329">
        <v>4.0083319259134602E-2</v>
      </c>
      <c r="C329">
        <v>1.5334413166077299E-2</v>
      </c>
      <c r="D329">
        <v>7.3529726376142093E-2</v>
      </c>
      <c r="E329">
        <v>4.0554832885574002E-2</v>
      </c>
      <c r="F329">
        <v>2.5734384389692E-2</v>
      </c>
      <c r="G329">
        <v>7.49594813614258E-2</v>
      </c>
      <c r="H329">
        <v>3.6672967863894401E-2</v>
      </c>
      <c r="I329">
        <v>5.9376494811056398E-2</v>
      </c>
      <c r="J329">
        <v>5.5264307557885403E-2</v>
      </c>
      <c r="K329">
        <v>4.72944384373086E-2</v>
      </c>
      <c r="L329">
        <v>3.5474776814318397E-2</v>
      </c>
      <c r="M329">
        <v>2.7916500135165799E-2</v>
      </c>
      <c r="N329">
        <v>6.6702057895886999E-2</v>
      </c>
      <c r="O329">
        <v>1.5101947656726001E-3</v>
      </c>
    </row>
    <row r="330" spans="1:18" x14ac:dyDescent="0.25">
      <c r="A330" s="2">
        <v>43251</v>
      </c>
      <c r="B330">
        <v>8.3897158322054893E-3</v>
      </c>
      <c r="C330">
        <v>3.1963948857682202E-2</v>
      </c>
      <c r="D330">
        <v>-6.35711438820241E-3</v>
      </c>
      <c r="E330" s="1">
        <v>7.9232199965639794E-5</v>
      </c>
      <c r="F330">
        <v>-1.7575903780546701E-3</v>
      </c>
      <c r="G330">
        <v>-7.7223897474557796E-2</v>
      </c>
      <c r="H330">
        <v>-1.96328713834189E-2</v>
      </c>
      <c r="I330">
        <v>1.74722211315714E-3</v>
      </c>
      <c r="J330">
        <v>-4.9679155454357901E-2</v>
      </c>
      <c r="K330">
        <v>-5.0085289760740198E-2</v>
      </c>
      <c r="L330">
        <v>-1.20867108058494E-2</v>
      </c>
      <c r="M330">
        <v>-4.3453586842999402E-2</v>
      </c>
      <c r="N330">
        <v>2.81477795017409E-2</v>
      </c>
      <c r="O330">
        <v>2.2102196545842601E-2</v>
      </c>
    </row>
    <row r="331" spans="1:18" x14ac:dyDescent="0.25">
      <c r="A331" s="2">
        <v>43280</v>
      </c>
      <c r="B331">
        <v>3.18840579710142E-2</v>
      </c>
      <c r="C331">
        <v>1.8144274059781501E-2</v>
      </c>
      <c r="D331">
        <v>-9.3259260744871196E-3</v>
      </c>
      <c r="E331">
        <v>-2.2732237988269802E-2</v>
      </c>
      <c r="F331">
        <v>-5.1439618863495101E-2</v>
      </c>
      <c r="G331">
        <v>-3.3699259637477402E-3</v>
      </c>
      <c r="H331">
        <v>-6.0760121520246901E-3</v>
      </c>
      <c r="I331">
        <v>-5.6832657220717798E-4</v>
      </c>
      <c r="J331">
        <v>-6.2431932040949802E-2</v>
      </c>
      <c r="K331">
        <v>2.5530155354716502E-2</v>
      </c>
      <c r="L331">
        <v>1.1114126841625299E-2</v>
      </c>
      <c r="M331">
        <v>1.78550521786369E-2</v>
      </c>
      <c r="N331" s="1">
        <v>8.5420196181962296E-5</v>
      </c>
      <c r="O331">
        <v>4.3813360287776604E-3</v>
      </c>
    </row>
    <row r="332" spans="1:18" x14ac:dyDescent="0.25">
      <c r="A332" s="2">
        <v>43312</v>
      </c>
      <c r="B332">
        <v>1.13920099875156E-2</v>
      </c>
      <c r="C332">
        <v>1.5670889162261399E-2</v>
      </c>
      <c r="D332">
        <v>3.5913839177260702E-2</v>
      </c>
      <c r="E332">
        <v>4.1109250441170302E-2</v>
      </c>
      <c r="F332">
        <v>-9.9359440966662101E-3</v>
      </c>
      <c r="G332">
        <v>2.8638762231671899E-2</v>
      </c>
      <c r="H332">
        <v>1.01054207473019E-2</v>
      </c>
      <c r="I332">
        <v>4.1883995450801903E-2</v>
      </c>
      <c r="J332">
        <v>1.8033977058226101E-2</v>
      </c>
      <c r="K332">
        <v>3.10808008662995E-2</v>
      </c>
      <c r="L332">
        <v>3.7635592753702901E-2</v>
      </c>
      <c r="M332">
        <v>6.9970920840064496E-2</v>
      </c>
      <c r="N332">
        <v>1.3352883397155501E-2</v>
      </c>
      <c r="O332">
        <v>3.5090185921747001E-2</v>
      </c>
    </row>
    <row r="333" spans="1:18" x14ac:dyDescent="0.25">
      <c r="A333" s="2">
        <v>43343</v>
      </c>
      <c r="B333">
        <v>1.38353134804297E-2</v>
      </c>
      <c r="C333">
        <v>-1.35959408587487E-2</v>
      </c>
      <c r="D333">
        <v>-1.86046511627906E-2</v>
      </c>
      <c r="E333">
        <v>-3.6287141523391603E-2</v>
      </c>
      <c r="F333">
        <v>-2.0953571297283501E-2</v>
      </c>
      <c r="G333">
        <v>-8.7458910250025099E-2</v>
      </c>
      <c r="H333">
        <v>-8.2751806336071008E-3</v>
      </c>
      <c r="I333">
        <v>-2.1285805698799599E-2</v>
      </c>
      <c r="J333">
        <v>-1.5717708808762901E-2</v>
      </c>
      <c r="K333">
        <v>-4.9070432606363998E-2</v>
      </c>
      <c r="L333">
        <v>2.57833850725675E-2</v>
      </c>
      <c r="M333">
        <v>-2.4086533235091401E-2</v>
      </c>
      <c r="N333">
        <v>-3.6215494837395598E-2</v>
      </c>
      <c r="O333">
        <v>3.0172398385753099E-2</v>
      </c>
    </row>
    <row r="334" spans="1:18" x14ac:dyDescent="0.25">
      <c r="A334" s="2">
        <v>43371</v>
      </c>
      <c r="B334">
        <v>-1.66565205627708E-2</v>
      </c>
      <c r="C334">
        <v>-1.2013407227956199E-2</v>
      </c>
      <c r="D334">
        <v>1.7722728901987901E-2</v>
      </c>
      <c r="E334">
        <v>-7.4784615736196401E-3</v>
      </c>
      <c r="F334">
        <v>3.6796455525098799E-3</v>
      </c>
      <c r="G334">
        <v>2.7180438816723398E-2</v>
      </c>
      <c r="H334">
        <v>5.7849181144529402E-2</v>
      </c>
      <c r="I334">
        <v>-1.53068092225446E-2</v>
      </c>
      <c r="J334">
        <v>1.8432111288218599E-2</v>
      </c>
      <c r="K334">
        <v>1.2336685778735501E-3</v>
      </c>
      <c r="L334">
        <v>1.39029894660636E-3</v>
      </c>
      <c r="M334">
        <v>1.4900692989285201E-2</v>
      </c>
      <c r="N334">
        <v>1.35554681009222E-2</v>
      </c>
      <c r="O334">
        <v>4.0458015267175202E-3</v>
      </c>
    </row>
    <row r="335" spans="1:18" x14ac:dyDescent="0.25">
      <c r="A335" s="2">
        <v>43404</v>
      </c>
      <c r="B335">
        <v>-6.3936991625251197E-2</v>
      </c>
      <c r="C335">
        <v>-5.9039557511224298E-2</v>
      </c>
      <c r="D335">
        <v>-7.2160914142599994E-2</v>
      </c>
      <c r="E335">
        <v>-6.4043832318193897E-2</v>
      </c>
      <c r="F335">
        <v>-0.10643073584976299</v>
      </c>
      <c r="G335">
        <v>-8.19872476089262E-2</v>
      </c>
      <c r="H335">
        <v>-9.7127384035789799E-2</v>
      </c>
      <c r="I335">
        <v>-5.61056105610565E-2</v>
      </c>
      <c r="J335">
        <v>-7.2650180700606304E-2</v>
      </c>
      <c r="K335">
        <v>-4.8570120985249002E-2</v>
      </c>
      <c r="L335">
        <v>-7.6069689651164299E-2</v>
      </c>
      <c r="M335">
        <v>-8.1623145704570205E-3</v>
      </c>
      <c r="N335">
        <v>-5.01603462904643E-2</v>
      </c>
      <c r="O335">
        <v>-7.1255779877387002E-2</v>
      </c>
      <c r="Q335">
        <v>363</v>
      </c>
      <c r="R335">
        <f>Q335*60%</f>
        <v>217.79999999999998</v>
      </c>
    </row>
    <row r="336" spans="1:18" x14ac:dyDescent="0.25">
      <c r="A336" s="2">
        <v>43434</v>
      </c>
      <c r="B336">
        <v>-2.1384086859074301E-2</v>
      </c>
      <c r="C336">
        <v>2.0692527367919902E-2</v>
      </c>
      <c r="D336">
        <v>-1.6554196541543099E-2</v>
      </c>
      <c r="E336">
        <v>-1.8284915032955401E-2</v>
      </c>
      <c r="F336">
        <v>6.4096123252114195E-2</v>
      </c>
      <c r="G336">
        <v>9.9554320773283002E-3</v>
      </c>
      <c r="H336">
        <v>1.64949797887597E-2</v>
      </c>
      <c r="I336">
        <v>4.9861381222331396E-3</v>
      </c>
      <c r="J336">
        <v>1.75217871609183E-2</v>
      </c>
      <c r="K336">
        <v>2.1806161967488299E-2</v>
      </c>
      <c r="L336">
        <v>-1.3510113364738299E-2</v>
      </c>
      <c r="M336">
        <v>4.7817827479577097E-3</v>
      </c>
      <c r="N336">
        <v>-1.9970022256203399E-2</v>
      </c>
      <c r="O336">
        <v>1.7429031765935601E-2</v>
      </c>
      <c r="R336">
        <f>Q335*20%</f>
        <v>72.600000000000009</v>
      </c>
    </row>
    <row r="337" spans="1:18" x14ac:dyDescent="0.25">
      <c r="A337" s="2">
        <v>43465</v>
      </c>
      <c r="B337">
        <v>-9.9682742307905005E-3</v>
      </c>
      <c r="C337">
        <v>-5.6120962007017799E-2</v>
      </c>
      <c r="D337">
        <v>-5.18065830384907E-2</v>
      </c>
      <c r="E337">
        <v>-6.0291177507665397E-2</v>
      </c>
      <c r="F337">
        <v>-2.6950466223393602E-2</v>
      </c>
      <c r="G337">
        <v>-4.55613502206429E-2</v>
      </c>
      <c r="H337">
        <v>-0.102046052209608</v>
      </c>
      <c r="I337">
        <v>-6.0216160576428299E-2</v>
      </c>
      <c r="J337">
        <v>-2.1261196055369198E-2</v>
      </c>
      <c r="K337">
        <v>-5.2301861284793499E-2</v>
      </c>
      <c r="L337">
        <v>-6.939671968543E-2</v>
      </c>
      <c r="M337">
        <v>-6.96770861886679E-2</v>
      </c>
      <c r="N337">
        <v>-3.4991503167001801E-2</v>
      </c>
      <c r="O337">
        <v>-9.2531571036203103E-2</v>
      </c>
      <c r="R337">
        <f>R335+R336</f>
        <v>290.39999999999998</v>
      </c>
    </row>
    <row r="338" spans="1:18" x14ac:dyDescent="0.25">
      <c r="A338" s="2">
        <v>43496</v>
      </c>
      <c r="B338">
        <v>4.3706625203838501E-2</v>
      </c>
      <c r="C338">
        <v>8.22330636694866E-2</v>
      </c>
      <c r="D338">
        <v>5.6174947420792001E-2</v>
      </c>
      <c r="E338">
        <v>5.6100569034070603E-2</v>
      </c>
      <c r="F338">
        <v>8.6729742843279806E-2</v>
      </c>
      <c r="G338">
        <v>8.2142428245466595E-2</v>
      </c>
      <c r="H338">
        <v>4.9857142857143003E-2</v>
      </c>
      <c r="I338">
        <v>6.7798466593647105E-2</v>
      </c>
      <c r="J338">
        <v>4.7852344857336498E-2</v>
      </c>
      <c r="K338">
        <v>6.6294753735050005E-2</v>
      </c>
      <c r="L338">
        <v>7.7472401979443703E-2</v>
      </c>
      <c r="M338">
        <v>6.7028392163052605E-2</v>
      </c>
      <c r="N338">
        <v>3.6564476106619101E-2</v>
      </c>
      <c r="O338">
        <v>7.9534921210655807E-2</v>
      </c>
    </row>
    <row r="339" spans="1:18" x14ac:dyDescent="0.25">
      <c r="A339" s="2">
        <v>43524</v>
      </c>
      <c r="B339">
        <v>5.9426266736916103E-2</v>
      </c>
      <c r="C339">
        <v>2.6511304109651E-2</v>
      </c>
      <c r="D339">
        <v>5.01038477185618E-2</v>
      </c>
      <c r="E339">
        <v>3.2812652173443098E-2</v>
      </c>
      <c r="F339">
        <v>2.1021691409011601E-2</v>
      </c>
      <c r="G339">
        <v>4.8440794584396998E-2</v>
      </c>
      <c r="H339">
        <v>2.4220982446590902E-2</v>
      </c>
      <c r="I339">
        <v>4.28146476561699E-2</v>
      </c>
      <c r="J339">
        <v>1.97018260946269E-3</v>
      </c>
      <c r="K339">
        <v>2.6589263957571999E-2</v>
      </c>
      <c r="L339">
        <v>3.6459731780733397E-2</v>
      </c>
      <c r="M339">
        <v>5.1200500984340598E-2</v>
      </c>
      <c r="N339">
        <v>2.5066024185701499E-2</v>
      </c>
      <c r="O339">
        <v>2.9671662964553501E-2</v>
      </c>
    </row>
    <row r="340" spans="1:18" x14ac:dyDescent="0.25">
      <c r="A340" s="2">
        <v>43553</v>
      </c>
      <c r="B340">
        <v>5.2131563603941E-3</v>
      </c>
      <c r="C340">
        <v>9.0387565872858105E-3</v>
      </c>
      <c r="D340">
        <v>2.3448810227758798E-2</v>
      </c>
      <c r="E340">
        <v>-1.71131361655363E-4</v>
      </c>
      <c r="F340">
        <v>1.2754172436411099E-2</v>
      </c>
      <c r="G340">
        <v>3.1966128605451297E-2</v>
      </c>
      <c r="H340">
        <v>3.6535140162083902E-3</v>
      </c>
      <c r="I340">
        <v>1.6859458608750301E-2</v>
      </c>
      <c r="J340">
        <v>2.9347889886717198E-3</v>
      </c>
      <c r="K340">
        <v>-5.3639579260920103E-3</v>
      </c>
      <c r="L340">
        <v>5.9514882129170204E-3</v>
      </c>
      <c r="M340">
        <v>1.7493084034115602E-2</v>
      </c>
      <c r="N340">
        <v>3.1248116675707299E-2</v>
      </c>
      <c r="O340">
        <v>1.71202952725216E-2</v>
      </c>
    </row>
    <row r="341" spans="1:18" x14ac:dyDescent="0.25">
      <c r="A341" s="2">
        <v>43585</v>
      </c>
      <c r="B341">
        <v>2.15462827117947E-2</v>
      </c>
      <c r="C341">
        <v>3.79246135369493E-2</v>
      </c>
      <c r="D341">
        <v>4.9807742115433901E-2</v>
      </c>
      <c r="E341">
        <v>7.0788028884233301E-2</v>
      </c>
      <c r="F341">
        <v>2.0437535981577201E-2</v>
      </c>
      <c r="G341">
        <v>3.4514590491819798E-2</v>
      </c>
      <c r="H341">
        <v>1.4428486332648901E-2</v>
      </c>
      <c r="I341">
        <v>4.9623711041033802E-2</v>
      </c>
      <c r="J341">
        <v>6.6571077427284103E-2</v>
      </c>
      <c r="K341">
        <v>4.5120082355556597E-2</v>
      </c>
      <c r="L341">
        <v>8.9496404827899903E-2</v>
      </c>
      <c r="M341">
        <v>4.3655650754793801E-2</v>
      </c>
      <c r="N341">
        <v>2.2178067381585499E-2</v>
      </c>
      <c r="O341">
        <v>3.90254335466165E-2</v>
      </c>
    </row>
    <row r="342" spans="1:18" x14ac:dyDescent="0.25">
      <c r="A342" s="2">
        <v>43616</v>
      </c>
      <c r="B342">
        <v>1.5547502546717801E-2</v>
      </c>
      <c r="C342">
        <v>-3.2611118777932803E-2</v>
      </c>
      <c r="D342">
        <v>-5.3650389994876299E-2</v>
      </c>
      <c r="E342">
        <v>-5.0603335225382198E-2</v>
      </c>
      <c r="F342">
        <v>-8.8857545839210406E-2</v>
      </c>
      <c r="G342">
        <v>-7.73844933571287E-2</v>
      </c>
      <c r="H342">
        <v>-6.7527891955373107E-2</v>
      </c>
      <c r="I342">
        <v>-4.7701551959302403E-2</v>
      </c>
      <c r="J342">
        <v>-7.9480918543718193E-2</v>
      </c>
      <c r="K342">
        <v>-5.6839041862547401E-2</v>
      </c>
      <c r="L342">
        <v>-9.5381457406774006E-2</v>
      </c>
      <c r="M342">
        <v>-1.9575233122628499E-2</v>
      </c>
      <c r="N342">
        <v>-2.9915385055170999E-2</v>
      </c>
      <c r="O342">
        <v>-6.64738595389779E-2</v>
      </c>
    </row>
    <row r="343" spans="1:18" x14ac:dyDescent="0.25">
      <c r="A343" s="2">
        <v>43644</v>
      </c>
      <c r="B343">
        <v>3.5765967243307301E-2</v>
      </c>
      <c r="C343">
        <v>2.11239012827973E-2</v>
      </c>
      <c r="D343">
        <v>6.8764288292624501E-2</v>
      </c>
      <c r="E343">
        <v>5.7654825256520797E-2</v>
      </c>
      <c r="F343">
        <v>6.8846749226006101E-2</v>
      </c>
      <c r="G343">
        <v>7.5654183010048101E-2</v>
      </c>
      <c r="H343">
        <v>3.2535684298907998E-2</v>
      </c>
      <c r="I343">
        <v>3.9755351681957103E-2</v>
      </c>
      <c r="J343">
        <v>8.6432999523128606E-2</v>
      </c>
      <c r="K343">
        <v>2.95506871424835E-2</v>
      </c>
      <c r="L343">
        <v>7.4317030069242396E-2</v>
      </c>
      <c r="M343">
        <v>3.8631187444103397E-2</v>
      </c>
      <c r="N343">
        <v>4.0400170912466199E-2</v>
      </c>
      <c r="O343">
        <v>6.8021035842517702E-2</v>
      </c>
    </row>
    <row r="344" spans="1:18" x14ac:dyDescent="0.25">
      <c r="A344" s="2">
        <v>43677</v>
      </c>
      <c r="B344">
        <v>2.94187689523242E-2</v>
      </c>
      <c r="C344">
        <v>8.2747651901016205E-4</v>
      </c>
      <c r="D344">
        <v>-2.1765644056665999E-3</v>
      </c>
      <c r="E344">
        <v>-1.6427168096240102E-2</v>
      </c>
      <c r="F344">
        <v>-2.5055215612440399E-2</v>
      </c>
      <c r="G344">
        <v>1.06898446475847E-2</v>
      </c>
      <c r="H344">
        <v>9.6903164599850804E-3</v>
      </c>
      <c r="I344">
        <v>2.05882352941174E-2</v>
      </c>
      <c r="J344">
        <v>-1.67343355645744E-3</v>
      </c>
      <c r="K344">
        <v>-2.07257469568424E-2</v>
      </c>
      <c r="L344">
        <v>-1.32617336260473E-2</v>
      </c>
      <c r="M344">
        <v>5.7856877160138397E-3</v>
      </c>
      <c r="N344">
        <v>2.25879087420169E-2</v>
      </c>
      <c r="O344">
        <v>1.29036254025929E-2</v>
      </c>
    </row>
    <row r="345" spans="1:18" x14ac:dyDescent="0.25">
      <c r="A345" s="2">
        <v>43707</v>
      </c>
      <c r="B345">
        <v>-2.6804441702652899E-2</v>
      </c>
      <c r="C345">
        <v>3.0602055169595098E-3</v>
      </c>
      <c r="D345">
        <v>-6.7883939148912801E-3</v>
      </c>
      <c r="E345">
        <v>-2.23232017122659E-2</v>
      </c>
      <c r="F345">
        <v>-7.4014929253165995E-2</v>
      </c>
      <c r="G345">
        <v>-2.9160282706469599E-3</v>
      </c>
      <c r="H345">
        <v>-3.5771812080536702E-2</v>
      </c>
      <c r="I345">
        <v>-1.7181629154051001E-2</v>
      </c>
      <c r="J345">
        <v>-4.97925311203316E-2</v>
      </c>
      <c r="K345">
        <v>-2.0140311227251999E-2</v>
      </c>
      <c r="L345">
        <v>-1.5444290931263101E-2</v>
      </c>
      <c r="M345">
        <v>-3.1279718967733901E-3</v>
      </c>
      <c r="N345">
        <v>-4.7100044316419697E-2</v>
      </c>
      <c r="O345">
        <v>-1.9278721047946999E-2</v>
      </c>
    </row>
    <row r="346" spans="1:18" x14ac:dyDescent="0.25">
      <c r="A346" s="2">
        <v>43738</v>
      </c>
      <c r="B346">
        <v>1.9492250641818001E-2</v>
      </c>
      <c r="C346">
        <v>1.8637064314464401E-2</v>
      </c>
      <c r="D346">
        <v>3.7903744935438001E-2</v>
      </c>
      <c r="E346">
        <v>4.3405662026718701E-2</v>
      </c>
      <c r="F346">
        <v>1.6684045881126201E-2</v>
      </c>
      <c r="G346">
        <v>4.1340339050262701E-2</v>
      </c>
      <c r="H346">
        <v>6.4035637224195002E-2</v>
      </c>
      <c r="I346">
        <v>3.9863410288768497E-2</v>
      </c>
      <c r="J346">
        <v>6.5935972700188498E-3</v>
      </c>
      <c r="K346">
        <v>5.1764112297730799E-2</v>
      </c>
      <c r="L346">
        <v>4.6993793894034602E-2</v>
      </c>
      <c r="M346">
        <v>2.0162524593390699E-2</v>
      </c>
      <c r="N346">
        <v>3.3484965192495802E-2</v>
      </c>
      <c r="O346">
        <v>1.75308547893771E-2</v>
      </c>
    </row>
    <row r="347" spans="1:18" x14ac:dyDescent="0.25">
      <c r="A347" s="2">
        <v>43769</v>
      </c>
      <c r="B347">
        <v>-6.4353665360941097E-3</v>
      </c>
      <c r="C347">
        <v>-1.1244574755404E-2</v>
      </c>
      <c r="D347">
        <v>9.6862458956581392E-3</v>
      </c>
      <c r="E347">
        <v>3.8876949291111601E-2</v>
      </c>
      <c r="F347">
        <v>3.5897435897435999E-2</v>
      </c>
      <c r="G347">
        <v>2.6989718202589601E-2</v>
      </c>
      <c r="H347">
        <v>5.0696670373519902E-2</v>
      </c>
      <c r="I347">
        <v>-5.4254711593378904E-3</v>
      </c>
      <c r="J347">
        <v>3.3556468526446198E-2</v>
      </c>
      <c r="K347">
        <v>9.5143457602340203E-3</v>
      </c>
      <c r="L347">
        <v>5.6317998477211299E-2</v>
      </c>
      <c r="M347">
        <v>1.5415966021260099E-2</v>
      </c>
      <c r="N347">
        <v>-1.8618779091842699E-2</v>
      </c>
      <c r="O347">
        <v>1.9220294670333898E-2</v>
      </c>
    </row>
    <row r="348" spans="1:18" x14ac:dyDescent="0.25">
      <c r="A348" s="2">
        <v>43798</v>
      </c>
      <c r="B348">
        <v>3.2682499452423498E-2</v>
      </c>
      <c r="C348">
        <v>3.33095964373398E-2</v>
      </c>
      <c r="D348">
        <v>3.1688677711332797E-2</v>
      </c>
      <c r="E348">
        <v>2.7377780963727501E-2</v>
      </c>
      <c r="F348">
        <v>-2.6199543031226399E-2</v>
      </c>
      <c r="G348">
        <v>2.6975666280417698E-2</v>
      </c>
      <c r="H348">
        <v>1.7058896774997199E-2</v>
      </c>
      <c r="I348">
        <v>3.8634079816249903E-2</v>
      </c>
      <c r="J348">
        <v>-4.83669214732463E-3</v>
      </c>
      <c r="K348">
        <v>1.02392939978502E-2</v>
      </c>
      <c r="L348">
        <v>-1.47138542554004E-3</v>
      </c>
      <c r="M348">
        <v>2.8112659467609099E-2</v>
      </c>
      <c r="N348">
        <v>1.6421396535172099E-2</v>
      </c>
      <c r="O348">
        <v>3.5574719938008502E-2</v>
      </c>
    </row>
    <row r="349" spans="1:18" x14ac:dyDescent="0.25">
      <c r="A349" s="2">
        <v>43830</v>
      </c>
      <c r="B349">
        <v>-2.73910342842427E-2</v>
      </c>
      <c r="C349">
        <v>-1.9748819699446601E-3</v>
      </c>
      <c r="D349">
        <v>1.33963750985031E-2</v>
      </c>
      <c r="E349" s="1">
        <v>-7.5082476962862202E-5</v>
      </c>
      <c r="F349">
        <v>6.9646488346629495E-2</v>
      </c>
      <c r="G349">
        <v>9.6132147853955595E-3</v>
      </c>
      <c r="H349">
        <v>1.65279138099905E-2</v>
      </c>
      <c r="I349">
        <v>1.22147164008919E-2</v>
      </c>
      <c r="J349">
        <v>6.6478589983520698E-3</v>
      </c>
      <c r="K349">
        <v>2.522118938291E-2</v>
      </c>
      <c r="L349">
        <v>2.1309851928744499E-2</v>
      </c>
      <c r="M349">
        <v>1.2188186163092999E-2</v>
      </c>
      <c r="N349">
        <v>2.6236025545233001E-2</v>
      </c>
      <c r="O349">
        <v>2.6628049114817899E-2</v>
      </c>
    </row>
    <row r="350" spans="1:18" x14ac:dyDescent="0.25">
      <c r="A350" s="2">
        <v>43861</v>
      </c>
      <c r="B350">
        <v>5.3162821850807798E-2</v>
      </c>
      <c r="C350">
        <v>1.88603407228769E-2</v>
      </c>
      <c r="D350">
        <v>-2.7233454294107201E-2</v>
      </c>
      <c r="E350">
        <v>-1.9061762629024499E-2</v>
      </c>
      <c r="F350">
        <v>-7.06686652286765E-2</v>
      </c>
      <c r="G350">
        <v>-8.1805990165403405E-3</v>
      </c>
      <c r="H350">
        <v>-2.4448994339394702E-2</v>
      </c>
      <c r="I350">
        <v>-2.50392571857719E-2</v>
      </c>
      <c r="J350">
        <v>-1.8979438941146402E-2</v>
      </c>
      <c r="K350">
        <v>-1.5326298311158301E-2</v>
      </c>
      <c r="L350">
        <v>9.9536198698555508E-3</v>
      </c>
      <c r="M350">
        <v>2.6609327512459001E-3</v>
      </c>
      <c r="N350">
        <v>-3.7530565705964698E-2</v>
      </c>
      <c r="O350">
        <v>-2.1645905656524399E-3</v>
      </c>
    </row>
    <row r="351" spans="1:18" x14ac:dyDescent="0.25">
      <c r="A351" s="2">
        <v>43889</v>
      </c>
      <c r="B351">
        <v>-8.3402354611607402E-2</v>
      </c>
      <c r="C351">
        <v>-5.8456994305020799E-2</v>
      </c>
      <c r="D351">
        <v>-8.5337691405832902E-2</v>
      </c>
      <c r="E351">
        <v>-9.0426259878653603E-2</v>
      </c>
      <c r="F351">
        <v>-1.2981904012585601E-3</v>
      </c>
      <c r="G351">
        <v>-5.1381439581737E-2</v>
      </c>
      <c r="H351">
        <v>-0.106913580246914</v>
      </c>
      <c r="I351">
        <v>-8.2649113285832104E-2</v>
      </c>
      <c r="J351">
        <v>-5.6908499505020298E-2</v>
      </c>
      <c r="K351">
        <v>-7.2654455895894102E-2</v>
      </c>
      <c r="L351">
        <v>-6.4974724982359094E-2</v>
      </c>
      <c r="M351">
        <v>-7.8957665153933806E-2</v>
      </c>
      <c r="N351">
        <v>-9.5458308355456697E-2</v>
      </c>
      <c r="O351">
        <v>-8.4677724044128697E-2</v>
      </c>
    </row>
    <row r="352" spans="1:18" x14ac:dyDescent="0.25">
      <c r="A352" s="2">
        <v>43921</v>
      </c>
      <c r="B352">
        <v>-0.19414906491536699</v>
      </c>
      <c r="C352">
        <v>-0.15229909755049401</v>
      </c>
      <c r="D352">
        <v>-0.168964847543212</v>
      </c>
      <c r="E352">
        <v>-0.16017508111825399</v>
      </c>
      <c r="F352">
        <v>-9.3354866664040595E-2</v>
      </c>
      <c r="G352">
        <v>-0.21699054497077999</v>
      </c>
      <c r="H352">
        <v>-5.23223666021565E-2</v>
      </c>
      <c r="I352">
        <v>-0.100400763358779</v>
      </c>
      <c r="J352">
        <v>-0.18009777164622301</v>
      </c>
      <c r="K352">
        <v>-0.21592295729154201</v>
      </c>
      <c r="L352">
        <v>-0.10260169239905</v>
      </c>
      <c r="M352">
        <v>-4.1225867645668497E-2</v>
      </c>
      <c r="N352">
        <v>-0.13317764382869901</v>
      </c>
      <c r="O352">
        <v>-0.12569095455780599</v>
      </c>
    </row>
    <row r="353" spans="1:15" x14ac:dyDescent="0.25">
      <c r="A353" s="2">
        <v>43951</v>
      </c>
      <c r="B353">
        <v>8.4359544262228497E-2</v>
      </c>
      <c r="C353">
        <v>9.0895265132313205E-2</v>
      </c>
      <c r="D353">
        <v>4.0803926150970102E-2</v>
      </c>
      <c r="E353">
        <v>9.5231106216546305E-2</v>
      </c>
      <c r="F353">
        <v>3.81022722335667E-2</v>
      </c>
      <c r="G353">
        <v>3.7621359223301197E-2</v>
      </c>
      <c r="H353">
        <v>3.63212019546355E-2</v>
      </c>
      <c r="I353">
        <v>6.7714631197097294E-2</v>
      </c>
      <c r="J353">
        <v>6.5074255614894702E-2</v>
      </c>
      <c r="K353">
        <v>2.3145817122106602E-2</v>
      </c>
      <c r="L353">
        <v>6.6364758025048598E-2</v>
      </c>
      <c r="M353">
        <v>5.5732399266133603E-2</v>
      </c>
      <c r="N353">
        <v>4.4271307387046398E-2</v>
      </c>
      <c r="O353">
        <v>0.12948697773231499</v>
      </c>
    </row>
    <row r="354" spans="1:15" x14ac:dyDescent="0.25">
      <c r="A354" s="2">
        <v>43980</v>
      </c>
      <c r="B354">
        <v>3.7725745097314502E-2</v>
      </c>
      <c r="C354">
        <v>3.0961011199404299E-2</v>
      </c>
      <c r="D354">
        <v>3.2647745643973297E-2</v>
      </c>
      <c r="E354">
        <v>6.9256127619735902E-2</v>
      </c>
      <c r="F354">
        <v>-6.18146815100028E-2</v>
      </c>
      <c r="G354">
        <v>3.50877192982453E-2</v>
      </c>
      <c r="H354">
        <v>7.2207755647828206E-2</v>
      </c>
      <c r="I354">
        <v>4.1048260515388103E-2</v>
      </c>
      <c r="J354">
        <v>-2.6719785692207301E-2</v>
      </c>
      <c r="K354">
        <v>2.7170509111515299E-2</v>
      </c>
      <c r="L354">
        <v>3.2086875020200099E-2</v>
      </c>
      <c r="M354">
        <v>2.11994031965477E-2</v>
      </c>
      <c r="N354">
        <v>2.9826029355366698E-2</v>
      </c>
      <c r="O354">
        <v>4.8064564444274503E-2</v>
      </c>
    </row>
    <row r="355" spans="1:15" x14ac:dyDescent="0.25">
      <c r="A355" s="2">
        <v>44012</v>
      </c>
      <c r="B355">
        <v>3.1887823193409E-2</v>
      </c>
      <c r="C355">
        <v>2.2706527985937499E-2</v>
      </c>
      <c r="D355">
        <v>5.6316590563165701E-2</v>
      </c>
      <c r="E355">
        <v>6.4041750650840806E-2</v>
      </c>
      <c r="F355">
        <v>7.2221974394432106E-2</v>
      </c>
      <c r="G355">
        <v>6.9152542372881598E-2</v>
      </c>
      <c r="H355">
        <v>2.1660649819490499E-3</v>
      </c>
      <c r="I355">
        <v>5.3113727885184099E-2</v>
      </c>
      <c r="J355">
        <v>2.9676417657645001E-2</v>
      </c>
      <c r="K355">
        <v>2.88472706155634E-2</v>
      </c>
      <c r="L355">
        <v>2.4124908404261201E-2</v>
      </c>
      <c r="M355">
        <v>2.1777838508271901E-2</v>
      </c>
      <c r="N355">
        <v>2.02278382450027E-2</v>
      </c>
      <c r="O355">
        <v>1.9279342754210602E-2</v>
      </c>
    </row>
    <row r="356" spans="1:15" x14ac:dyDescent="0.25">
      <c r="A356" s="2">
        <v>44043</v>
      </c>
      <c r="B356">
        <v>-2.3797616789390501E-3</v>
      </c>
      <c r="C356">
        <v>3.9743928776058798E-2</v>
      </c>
      <c r="D356">
        <v>-2.62865376698228E-2</v>
      </c>
      <c r="E356">
        <v>2.0283366015250198E-3</v>
      </c>
      <c r="F356">
        <v>1.38542186719923E-2</v>
      </c>
      <c r="G356">
        <v>-9.9344747410705699E-3</v>
      </c>
      <c r="H356">
        <v>-3.98218496201206E-2</v>
      </c>
      <c r="I356">
        <v>-2.47009786154401E-2</v>
      </c>
      <c r="J356">
        <v>-1.72035640849908E-2</v>
      </c>
      <c r="K356">
        <v>-4.0399621826802297E-2</v>
      </c>
      <c r="L356">
        <v>2.7152475828792402E-2</v>
      </c>
      <c r="M356" s="1">
        <v>-9.9784075490050306E-5</v>
      </c>
      <c r="N356">
        <v>-4.2457525882665201E-2</v>
      </c>
      <c r="O356">
        <v>5.6065837824794899E-2</v>
      </c>
    </row>
    <row r="357" spans="1:15" x14ac:dyDescent="0.25">
      <c r="A357" s="2">
        <v>44074</v>
      </c>
      <c r="B357">
        <v>2.5859535703791001E-2</v>
      </c>
      <c r="C357">
        <v>2.4437544376503001E-2</v>
      </c>
      <c r="D357">
        <v>3.49449294970718E-2</v>
      </c>
      <c r="E357">
        <v>4.6597030533701601E-2</v>
      </c>
      <c r="F357">
        <v>2.5195945668677201E-2</v>
      </c>
      <c r="G357">
        <v>2.7593936806148401E-2</v>
      </c>
      <c r="H357">
        <v>7.9877216916780305E-2</v>
      </c>
      <c r="I357">
        <v>1.1130311983201999E-2</v>
      </c>
      <c r="J357">
        <v>1.35992747053497E-2</v>
      </c>
      <c r="K357">
        <v>6.7496029645313102E-3</v>
      </c>
      <c r="L357">
        <v>3.2037199111699E-2</v>
      </c>
      <c r="M357">
        <v>1.56882393246103E-2</v>
      </c>
      <c r="N357">
        <v>1.27527593436483E-2</v>
      </c>
      <c r="O357">
        <v>7.2160746924862906E-2</v>
      </c>
    </row>
    <row r="358" spans="1:15" x14ac:dyDescent="0.25">
      <c r="A358" s="2">
        <v>44104</v>
      </c>
      <c r="B358">
        <v>-3.6345560853960603E-2</v>
      </c>
      <c r="C358">
        <v>-2.0099514839297401E-2</v>
      </c>
      <c r="D358">
        <v>-2.6799575128686901E-2</v>
      </c>
      <c r="E358">
        <v>-1.0025289786876401E-2</v>
      </c>
      <c r="F358">
        <v>-6.5084257294960604E-2</v>
      </c>
      <c r="G358">
        <v>-3.0332935126993199E-2</v>
      </c>
      <c r="H358">
        <v>1.50337944539192E-2</v>
      </c>
      <c r="I358">
        <v>-1.8744486915617301E-3</v>
      </c>
      <c r="J358">
        <v>-2.8347323517269998E-2</v>
      </c>
      <c r="K358">
        <v>-3.1856623285569902E-2</v>
      </c>
      <c r="L358">
        <v>3.8778830289254898E-2</v>
      </c>
      <c r="M358">
        <v>5.5011339568154004E-3</v>
      </c>
      <c r="N358">
        <v>-1.5226949990589499E-2</v>
      </c>
      <c r="O358">
        <v>-3.9120543684847298E-2</v>
      </c>
    </row>
    <row r="359" spans="1:15" x14ac:dyDescent="0.25">
      <c r="A359" s="2">
        <v>44134</v>
      </c>
      <c r="B359">
        <v>1.51774785801719E-2</v>
      </c>
      <c r="C359">
        <v>-3.7550408546755697E-2</v>
      </c>
      <c r="D359">
        <v>-4.3174376626647401E-2</v>
      </c>
      <c r="E359">
        <v>-9.5077662640874402E-2</v>
      </c>
      <c r="F359">
        <v>3.2110288136318901E-2</v>
      </c>
      <c r="G359">
        <v>-5.6082275429857303E-2</v>
      </c>
      <c r="H359">
        <v>-3.2298213952330901E-2</v>
      </c>
      <c r="I359">
        <v>-2.44688293994186E-2</v>
      </c>
      <c r="J359">
        <v>-2.2730491431808698E-2</v>
      </c>
      <c r="K359">
        <v>-3.98298180501497E-2</v>
      </c>
      <c r="L359">
        <v>-5.6924204727208501E-2</v>
      </c>
      <c r="M359">
        <v>-6.3433204188249104E-2</v>
      </c>
      <c r="N359">
        <v>-4.75859552806683E-2</v>
      </c>
      <c r="O359">
        <v>-2.6028320971004899E-2</v>
      </c>
    </row>
    <row r="360" spans="1:15" x14ac:dyDescent="0.25">
      <c r="A360" s="2">
        <v>44165</v>
      </c>
      <c r="B360">
        <v>0.108477729167385</v>
      </c>
      <c r="C360">
        <v>0.10438855312661</v>
      </c>
      <c r="D360">
        <v>0.20251387456950401</v>
      </c>
      <c r="E360">
        <v>0.15288861758953601</v>
      </c>
      <c r="F360">
        <v>9.4579439252336306E-2</v>
      </c>
      <c r="G360">
        <v>0.23203949608443999</v>
      </c>
      <c r="H360">
        <v>0.116012861736335</v>
      </c>
      <c r="I360">
        <v>0.13811456072473299</v>
      </c>
      <c r="J360">
        <v>0.16398690432884799</v>
      </c>
      <c r="K360">
        <v>0.25839854184343702</v>
      </c>
      <c r="L360">
        <v>0.115284958837316</v>
      </c>
      <c r="M360">
        <v>0.10148938435839901</v>
      </c>
      <c r="N360">
        <v>0.13102882159795701</v>
      </c>
      <c r="O360">
        <v>0.109809532601003</v>
      </c>
    </row>
    <row r="361" spans="1:15" x14ac:dyDescent="0.25">
      <c r="A361" s="2">
        <v>44196</v>
      </c>
      <c r="B361">
        <v>1.1716079308844701E-2</v>
      </c>
      <c r="C361">
        <v>1.41032516933832E-2</v>
      </c>
      <c r="D361">
        <v>7.5338842372167899E-3</v>
      </c>
      <c r="E361">
        <v>3.17473888200175E-2</v>
      </c>
      <c r="F361">
        <v>2.9068002428658E-2</v>
      </c>
      <c r="G361">
        <v>8.0143705955506607E-3</v>
      </c>
      <c r="H361">
        <v>2.99642733663712E-2</v>
      </c>
      <c r="I361">
        <v>3.1175895063263501E-2</v>
      </c>
      <c r="J361">
        <v>7.3129570598164896E-3</v>
      </c>
      <c r="K361">
        <v>5.0694869329603902E-3</v>
      </c>
      <c r="L361">
        <v>-1.8142361569452699E-2</v>
      </c>
      <c r="M361">
        <v>2.3833354979009701E-2</v>
      </c>
      <c r="N361">
        <v>2.72728738931989E-2</v>
      </c>
      <c r="O361">
        <v>3.6742015709346799E-2</v>
      </c>
    </row>
    <row r="362" spans="1:15" x14ac:dyDescent="0.25">
      <c r="A362" s="2">
        <v>44225</v>
      </c>
      <c r="B362">
        <v>5.9898633082466901E-4</v>
      </c>
      <c r="C362">
        <v>-5.6411964037371698E-3</v>
      </c>
      <c r="D362">
        <v>-2.5474362688296899E-2</v>
      </c>
      <c r="E362">
        <v>-2.21154831642481E-2</v>
      </c>
      <c r="F362">
        <v>4.0526587506453798E-2</v>
      </c>
      <c r="G362">
        <v>-2.6684944025588301E-2</v>
      </c>
      <c r="H362">
        <v>-2.7973592928232099E-4</v>
      </c>
      <c r="I362">
        <v>2.0503996269076698E-2</v>
      </c>
      <c r="J362">
        <v>1.4426656738645301E-2</v>
      </c>
      <c r="K362">
        <v>-3.8748711068042702E-2</v>
      </c>
      <c r="L362">
        <v>3.5196687370599999E-2</v>
      </c>
      <c r="M362">
        <v>-1.1367928307371499E-2</v>
      </c>
      <c r="N362">
        <v>-9.1845385750626302E-3</v>
      </c>
      <c r="O362">
        <v>-1.16038071398575E-2</v>
      </c>
    </row>
    <row r="363" spans="1:15" x14ac:dyDescent="0.25">
      <c r="A363" s="2">
        <v>44253</v>
      </c>
      <c r="B363">
        <v>1.3461449907136399E-2</v>
      </c>
      <c r="C363">
        <v>4.76016940805679E-2</v>
      </c>
      <c r="D363">
        <v>5.6869484440315497E-2</v>
      </c>
      <c r="E363">
        <v>2.3582703737732101E-2</v>
      </c>
      <c r="F363">
        <v>2.4914058900662499E-2</v>
      </c>
      <c r="G363">
        <v>5.9950237078071601E-2</v>
      </c>
      <c r="H363">
        <v>3.96776540377188E-2</v>
      </c>
      <c r="I363">
        <v>2.40001260676352E-2</v>
      </c>
      <c r="J363">
        <v>3.1531944826742202E-2</v>
      </c>
      <c r="K363">
        <v>5.8637268333031602E-2</v>
      </c>
      <c r="L363">
        <v>3.1636363636363199E-2</v>
      </c>
      <c r="M363">
        <v>-7.9831596332863297E-3</v>
      </c>
      <c r="N363">
        <v>1.2343722765374401E-2</v>
      </c>
      <c r="O363">
        <v>2.8055412754673902E-2</v>
      </c>
    </row>
    <row r="364" spans="1:15" x14ac:dyDescent="0.25">
      <c r="A364" s="2">
        <v>44286</v>
      </c>
      <c r="B364">
        <v>2.4747826613758201E-2</v>
      </c>
      <c r="C364">
        <v>4.46301815480947E-2</v>
      </c>
      <c r="D364">
        <v>6.6343212741271307E-2</v>
      </c>
      <c r="E364">
        <v>9.1403698093147898E-2</v>
      </c>
      <c r="F364">
        <v>-2.0885200553250601E-2</v>
      </c>
      <c r="G364">
        <v>8.0432279209849994E-2</v>
      </c>
      <c r="H364">
        <v>5.1781677252663999E-2</v>
      </c>
      <c r="I364">
        <v>7.5914498084055398E-2</v>
      </c>
      <c r="J364">
        <v>6.1284392789373802E-2</v>
      </c>
      <c r="K364">
        <v>4.82963216173646E-2</v>
      </c>
      <c r="L364">
        <v>0.101389798076438</v>
      </c>
      <c r="M364">
        <v>6.27434886538909E-2</v>
      </c>
      <c r="N364">
        <v>4.5501502629601502E-2</v>
      </c>
      <c r="O364">
        <v>4.4165291518295499E-2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3"/>
  <sheetViews>
    <sheetView topLeftCell="AA1" zoomScale="70" zoomScaleNormal="70" workbookViewId="0">
      <selection activeCell="BC5" sqref="BC5"/>
    </sheetView>
  </sheetViews>
  <sheetFormatPr defaultRowHeight="15" x14ac:dyDescent="0.25"/>
  <cols>
    <col min="1" max="1" width="11.5703125" bestFit="1" customWidth="1"/>
    <col min="16" max="16" width="11.5703125" bestFit="1" customWidth="1"/>
    <col min="31" max="31" width="12.42578125" bestFit="1" customWidth="1"/>
    <col min="47" max="47" width="12.85546875" customWidth="1"/>
    <col min="51" max="51" width="11.7109375" customWidth="1"/>
    <col min="65" max="65" width="33.140625" bestFit="1" customWidth="1"/>
    <col min="66" max="66" width="15.85546875" customWidth="1"/>
  </cols>
  <sheetData>
    <row r="1" spans="1:56" x14ac:dyDescent="0.25">
      <c r="B1" t="str">
        <f>EQSTYLE!B1</f>
        <v>AUD</v>
      </c>
      <c r="C1" t="str">
        <f>EQSTYLE!C1</f>
        <v>CAD</v>
      </c>
      <c r="D1" t="str">
        <f>EQSTYLE!D1</f>
        <v>FRF</v>
      </c>
      <c r="E1" t="str">
        <f>EQSTYLE!E1</f>
        <v>DEM</v>
      </c>
      <c r="F1" t="str">
        <f>EQSTYLE!F1</f>
        <v>HKD</v>
      </c>
      <c r="G1" t="str">
        <f>EQSTYLE!G1</f>
        <v>ITL</v>
      </c>
      <c r="H1" t="str">
        <f>EQSTYLE!H1</f>
        <v>JPY</v>
      </c>
      <c r="I1" t="str">
        <f>EQSTYLE!I1</f>
        <v>NLD</v>
      </c>
      <c r="J1" t="str">
        <f>EQSTYLE!J1</f>
        <v>SGD</v>
      </c>
      <c r="K1" t="str">
        <f>EQSTYLE!K1</f>
        <v>ESP</v>
      </c>
      <c r="L1" t="str">
        <f>EQSTYLE!L1</f>
        <v>SEK</v>
      </c>
      <c r="M1" t="str">
        <f>EQSTYLE!M1</f>
        <v>CHF</v>
      </c>
      <c r="N1" t="str">
        <f>EQSTYLE!N1</f>
        <v>GBP</v>
      </c>
      <c r="O1" t="str">
        <f>EQSTYLE!O1</f>
        <v>USD</v>
      </c>
      <c r="Q1" t="str">
        <f>B1</f>
        <v>AUD</v>
      </c>
      <c r="R1" t="str">
        <f t="shared" ref="R1:AA1" si="0">C1</f>
        <v>CAD</v>
      </c>
      <c r="S1" t="str">
        <f t="shared" si="0"/>
        <v>FRF</v>
      </c>
      <c r="T1" t="str">
        <f t="shared" si="0"/>
        <v>DEM</v>
      </c>
      <c r="U1" t="str">
        <f t="shared" si="0"/>
        <v>HKD</v>
      </c>
      <c r="V1" t="str">
        <f t="shared" si="0"/>
        <v>ITL</v>
      </c>
      <c r="W1" t="str">
        <f t="shared" si="0"/>
        <v>JPY</v>
      </c>
      <c r="X1" t="str">
        <f t="shared" si="0"/>
        <v>NLD</v>
      </c>
      <c r="Y1" t="str">
        <f t="shared" si="0"/>
        <v>SGD</v>
      </c>
      <c r="Z1" t="str">
        <f t="shared" si="0"/>
        <v>ESP</v>
      </c>
      <c r="AA1" t="str">
        <f t="shared" si="0"/>
        <v>SEK</v>
      </c>
      <c r="AB1" t="str">
        <f>M1</f>
        <v>CHF</v>
      </c>
      <c r="AC1" t="str">
        <f t="shared" ref="AC1" si="1">N1</f>
        <v>GBP</v>
      </c>
      <c r="AD1" t="str">
        <f>O1</f>
        <v>USD</v>
      </c>
      <c r="AE1" s="6">
        <v>4</v>
      </c>
      <c r="AF1" t="str">
        <f>Q1</f>
        <v>AUD</v>
      </c>
      <c r="AG1" t="str">
        <f t="shared" ref="AG1:AR1" si="2">R1</f>
        <v>CAD</v>
      </c>
      <c r="AH1" t="str">
        <f t="shared" si="2"/>
        <v>FRF</v>
      </c>
      <c r="AI1" t="str">
        <f t="shared" si="2"/>
        <v>DEM</v>
      </c>
      <c r="AJ1" t="str">
        <f t="shared" si="2"/>
        <v>HKD</v>
      </c>
      <c r="AK1" t="str">
        <f t="shared" si="2"/>
        <v>ITL</v>
      </c>
      <c r="AL1" t="str">
        <f t="shared" si="2"/>
        <v>JPY</v>
      </c>
      <c r="AM1" t="str">
        <f t="shared" si="2"/>
        <v>NLD</v>
      </c>
      <c r="AN1" t="str">
        <f t="shared" si="2"/>
        <v>SGD</v>
      </c>
      <c r="AO1" t="str">
        <f t="shared" si="2"/>
        <v>ESP</v>
      </c>
      <c r="AP1" t="str">
        <f t="shared" si="2"/>
        <v>SEK</v>
      </c>
      <c r="AQ1" t="str">
        <f t="shared" si="2"/>
        <v>CHF</v>
      </c>
      <c r="AR1" t="str">
        <f t="shared" si="2"/>
        <v>GBP</v>
      </c>
      <c r="AS1" t="str">
        <f>AD1</f>
        <v>USD</v>
      </c>
      <c r="AW1" t="s">
        <v>22</v>
      </c>
      <c r="AX1" t="s">
        <v>21</v>
      </c>
      <c r="BA1" t="s">
        <v>18</v>
      </c>
    </row>
    <row r="2" spans="1:56" x14ac:dyDescent="0.25">
      <c r="A2" s="2">
        <f>EQSTYLE!A2</f>
        <v>33269</v>
      </c>
      <c r="B2" s="5">
        <f>AVERAGE(EQSTYLE!Q2,MOM1M!Q2,VRP!Q2)</f>
        <v>2.6666666666666665</v>
      </c>
      <c r="C2" s="5">
        <f>AVERAGE(EQSTYLE!R2,MOM1M!R2,VRP!R2)</f>
        <v>4.666666666666667</v>
      </c>
      <c r="D2" s="5">
        <f>AVERAGE(EQSTYLE!S2,MOM1M!S2,VRP!S2)</f>
        <v>2.3333333333333335</v>
      </c>
      <c r="E2" s="5">
        <f>AVERAGE(EQSTYLE!T2,MOM1M!T2,VRP!T2)</f>
        <v>4.333333333333333</v>
      </c>
      <c r="F2" s="5">
        <f>AVERAGE(EQSTYLE!U2,MOM1M!U2,VRP!U2)</f>
        <v>1.6666666666666667</v>
      </c>
      <c r="G2" s="5">
        <f>AVERAGE(EQSTYLE!V2,MOM1M!V2,VRP!V2)</f>
        <v>5.333333333333333</v>
      </c>
      <c r="H2" s="5">
        <f>AVERAGE(EQSTYLE!W2,MOM1M!W2,VRP!W2)</f>
        <v>5</v>
      </c>
      <c r="I2" s="5">
        <f>AVERAGE(EQSTYLE!X2,MOM1M!X2,VRP!X2)</f>
        <v>3.6666666666666665</v>
      </c>
      <c r="J2" s="5">
        <f>AVERAGE(EQSTYLE!Y2,MOM1M!Y2,VRP!Y2)</f>
        <v>1.3333333333333333</v>
      </c>
      <c r="K2" s="5">
        <f>AVERAGE(EQSTYLE!Z2,MOM1M!Z2,VRP!Z2)</f>
        <v>3.3333333333333335</v>
      </c>
      <c r="L2" s="5">
        <f>AVERAGE(EQSTYLE!AA2,MOM1M!AA2,VRP!AA2)</f>
        <v>1</v>
      </c>
      <c r="M2" s="5">
        <f>AVERAGE(EQSTYLE!AB2,MOM1M!AB2,VRP!AB2)</f>
        <v>3</v>
      </c>
      <c r="N2" s="5">
        <f>AVERAGE(EQSTYLE!AC2,MOM1M!AC2,VRP!AC2)</f>
        <v>4</v>
      </c>
      <c r="O2" s="5">
        <f>AVERAGE(EQSTYLE!AD2,MOM1M!AD2,VRP!AD2)</f>
        <v>2</v>
      </c>
      <c r="P2" s="2">
        <f>A2</f>
        <v>33269</v>
      </c>
      <c r="Q2">
        <f>RANK(B2,$B2:$O2)</f>
        <v>9</v>
      </c>
      <c r="R2">
        <f t="shared" ref="R2:AD2" si="3">RANK(C2,$B2:$O2)</f>
        <v>3</v>
      </c>
      <c r="S2">
        <f t="shared" si="3"/>
        <v>10</v>
      </c>
      <c r="T2">
        <f t="shared" si="3"/>
        <v>4</v>
      </c>
      <c r="U2">
        <f t="shared" si="3"/>
        <v>12</v>
      </c>
      <c r="V2">
        <f t="shared" si="3"/>
        <v>1</v>
      </c>
      <c r="W2">
        <f t="shared" si="3"/>
        <v>2</v>
      </c>
      <c r="X2">
        <f t="shared" si="3"/>
        <v>6</v>
      </c>
      <c r="Y2">
        <f t="shared" si="3"/>
        <v>13</v>
      </c>
      <c r="Z2">
        <f t="shared" si="3"/>
        <v>7</v>
      </c>
      <c r="AA2">
        <f t="shared" si="3"/>
        <v>14</v>
      </c>
      <c r="AB2">
        <f t="shared" si="3"/>
        <v>8</v>
      </c>
      <c r="AC2">
        <f t="shared" si="3"/>
        <v>5</v>
      </c>
      <c r="AD2">
        <f t="shared" si="3"/>
        <v>11</v>
      </c>
      <c r="AE2" s="2"/>
      <c r="AW2">
        <v>100</v>
      </c>
      <c r="AX2">
        <v>100</v>
      </c>
      <c r="BB2" t="s">
        <v>15</v>
      </c>
      <c r="BC2" s="7">
        <f t="array" ref="BC2">PRODUCT(1+AU3:AU363)^(12/COUNT(AU3:AU363))-1</f>
        <v>7.1889025105372095E-2</v>
      </c>
      <c r="BD2" s="7">
        <f t="array" ref="BD2">PRODUCT(1+AV3:AV363)^(12/COUNT(AV3:AV363))-1</f>
        <v>5.8016656044841852E-2</v>
      </c>
    </row>
    <row r="3" spans="1:56" x14ac:dyDescent="0.25">
      <c r="A3" s="2">
        <f>EQSTYLE!A3</f>
        <v>33297</v>
      </c>
      <c r="B3" s="5">
        <f>AVERAGE(EQSTYLE!Q3,MOM1M!Q3,VRP!Q3)</f>
        <v>5</v>
      </c>
      <c r="C3" s="5">
        <f>AVERAGE(EQSTYLE!R3,MOM1M!R3,VRP!R3)</f>
        <v>5.333333333333333</v>
      </c>
      <c r="D3" s="5">
        <f>AVERAGE(EQSTYLE!S3,MOM1M!S3,VRP!S3)</f>
        <v>2.3333333333333335</v>
      </c>
      <c r="E3" s="5">
        <f>AVERAGE(EQSTYLE!T3,MOM1M!T3,VRP!T3)</f>
        <v>3.6666666666666665</v>
      </c>
      <c r="F3" s="5">
        <f>AVERAGE(EQSTYLE!U3,MOM1M!U3,VRP!U3)</f>
        <v>4</v>
      </c>
      <c r="G3" s="5">
        <f>AVERAGE(EQSTYLE!V3,MOM1M!V3,VRP!V3)</f>
        <v>1</v>
      </c>
      <c r="H3" s="5">
        <f>AVERAGE(EQSTYLE!W3,MOM1M!W3,VRP!W3)</f>
        <v>1.6666666666666667</v>
      </c>
      <c r="I3" s="5">
        <f>AVERAGE(EQSTYLE!X3,MOM1M!X3,VRP!X3)</f>
        <v>3.3333333333333335</v>
      </c>
      <c r="J3" s="5">
        <f>AVERAGE(EQSTYLE!Y3,MOM1M!Y3,VRP!Y3)</f>
        <v>1.3333333333333333</v>
      </c>
      <c r="K3" s="5">
        <f>AVERAGE(EQSTYLE!Z3,MOM1M!Z3,VRP!Z3)</f>
        <v>2</v>
      </c>
      <c r="L3" s="5">
        <f>AVERAGE(EQSTYLE!AA3,MOM1M!AA3,VRP!AA3)</f>
        <v>2.6666666666666665</v>
      </c>
      <c r="M3" s="5">
        <f>AVERAGE(EQSTYLE!AB3,MOM1M!AB3,VRP!AB3)</f>
        <v>3</v>
      </c>
      <c r="N3" s="5">
        <f>AVERAGE(EQSTYLE!AC3,MOM1M!AC3,VRP!AC3)</f>
        <v>4.333333333333333</v>
      </c>
      <c r="O3" s="5">
        <f>AVERAGE(EQSTYLE!AD3,MOM1M!AD3,VRP!AD3)</f>
        <v>4.666666666666667</v>
      </c>
      <c r="P3" s="2">
        <f t="shared" ref="P3:P66" si="4">A3</f>
        <v>33297</v>
      </c>
      <c r="Q3">
        <f t="shared" ref="Q3:Q66" si="5">RANK(B3,$B3:$O3)</f>
        <v>2</v>
      </c>
      <c r="R3">
        <f t="shared" ref="R3:R66" si="6">RANK(C3,$B3:$O3)</f>
        <v>1</v>
      </c>
      <c r="S3">
        <f t="shared" ref="S3:S66" si="7">RANK(D3,$B3:$O3)</f>
        <v>10</v>
      </c>
      <c r="T3">
        <f t="shared" ref="T3:T66" si="8">RANK(E3,$B3:$O3)</f>
        <v>6</v>
      </c>
      <c r="U3">
        <f t="shared" ref="U3:U66" si="9">RANK(F3,$B3:$O3)</f>
        <v>5</v>
      </c>
      <c r="V3">
        <f t="shared" ref="V3:V66" si="10">RANK(G3,$B3:$O3)</f>
        <v>14</v>
      </c>
      <c r="W3">
        <f t="shared" ref="W3:W66" si="11">RANK(H3,$B3:$O3)</f>
        <v>12</v>
      </c>
      <c r="X3">
        <f t="shared" ref="X3:X66" si="12">RANK(I3,$B3:$O3)</f>
        <v>7</v>
      </c>
      <c r="Y3">
        <f t="shared" ref="Y3:Y66" si="13">RANK(J3,$B3:$O3)</f>
        <v>13</v>
      </c>
      <c r="Z3">
        <f t="shared" ref="Z3:Z66" si="14">RANK(K3,$B3:$O3)</f>
        <v>11</v>
      </c>
      <c r="AA3">
        <f t="shared" ref="AA3:AA66" si="15">RANK(L3,$B3:$O3)</f>
        <v>9</v>
      </c>
      <c r="AB3">
        <f t="shared" ref="AB3:AB66" si="16">RANK(M3,$B3:$O3)</f>
        <v>8</v>
      </c>
      <c r="AC3">
        <f t="shared" ref="AC3:AC66" si="17">RANK(N3,$B3:$O3)</f>
        <v>4</v>
      </c>
      <c r="AD3">
        <f t="shared" ref="AD3:AD66" si="18">RANK(O3,$B3:$O3)</f>
        <v>3</v>
      </c>
      <c r="AE3" s="2">
        <f>XSRETACT!A3</f>
        <v>33297</v>
      </c>
      <c r="AF3" s="7" t="str">
        <f>IF(Q2&lt;=$AE$1,XSRETACT!B3," ")</f>
        <v xml:space="preserve"> </v>
      </c>
      <c r="AG3" s="7">
        <f>IF(R2&lt;=$AE$1,XSRETACT!C3," ")</f>
        <v>3.8388479158111499E-2</v>
      </c>
      <c r="AH3" s="7" t="str">
        <f>IF(S2&lt;=$AE$1,XSRETACT!D3," ")</f>
        <v xml:space="preserve"> </v>
      </c>
      <c r="AI3" s="7">
        <f>IF(T2&lt;=$AE$1,XSRETACT!E3," ")</f>
        <v>9.6467386635787702E-2</v>
      </c>
      <c r="AJ3" s="7" t="str">
        <f>IF(U2&lt;=$AE$1,XSRETACT!F3," ")</f>
        <v xml:space="preserve"> </v>
      </c>
      <c r="AK3" s="7">
        <f>IF(V2&lt;=$AE$1,XSRETACT!G3," ")</f>
        <v>0.15471383264167499</v>
      </c>
      <c r="AL3" s="7">
        <f>IF(W2&lt;=$AE$1,XSRETACT!H3," ")</f>
        <v>0.135806694503389</v>
      </c>
      <c r="AM3" s="7" t="str">
        <f>IF(X2&lt;=$AE$1,XSRETACT!I3," ")</f>
        <v xml:space="preserve"> </v>
      </c>
      <c r="AN3" s="7" t="str">
        <f>IF(Y2&lt;=$AE$1,XSRETACT!J3," ")</f>
        <v xml:space="preserve"> </v>
      </c>
      <c r="AO3" s="7" t="str">
        <f>IF(Z2&lt;=$AE$1,XSRETACT!K3," ")</f>
        <v xml:space="preserve"> </v>
      </c>
      <c r="AP3" s="7" t="str">
        <f>IF(AA2&lt;=$AE$1,XSRETACT!L3," ")</f>
        <v xml:space="preserve"> </v>
      </c>
      <c r="AQ3" s="7" t="str">
        <f>IF(AB2&lt;=$AE$1,XSRETACT!M3," ")</f>
        <v xml:space="preserve"> </v>
      </c>
      <c r="AR3" s="7" t="str">
        <f>IF(AC2&lt;=$AE$1,XSRETACT!N3," ")</f>
        <v xml:space="preserve"> </v>
      </c>
      <c r="AS3" s="7" t="str">
        <f>IF(AD2&lt;=$AE$1,XSRETACT!O3," ")</f>
        <v xml:space="preserve"> </v>
      </c>
      <c r="AT3">
        <f>COUNT(AF3:AS3)</f>
        <v>4</v>
      </c>
      <c r="AU3" s="8">
        <f>AVERAGE(AF3:AS3)</f>
        <v>0.10634409823474079</v>
      </c>
      <c r="AV3" s="7">
        <f>AVERAGE(XSRETACT!B3:O3)</f>
        <v>9.950849688847499E-2</v>
      </c>
      <c r="AW3">
        <f>AW2*(1+AU3)</f>
        <v>110.63440982347407</v>
      </c>
      <c r="AX3">
        <f>AX2*(1+AV3)</f>
        <v>109.9508496888475</v>
      </c>
      <c r="BB3" t="s">
        <v>16</v>
      </c>
      <c r="BC3" s="7">
        <f>STDEV(AU3:AU363)*SQRT(12)</f>
        <v>0.15923183612900271</v>
      </c>
      <c r="BD3" s="7">
        <f>STDEV(AV3:AV363)*SQRT(12)</f>
        <v>0.14932556031967889</v>
      </c>
    </row>
    <row r="4" spans="1:56" x14ac:dyDescent="0.25">
      <c r="A4" s="2">
        <f>EQSTYLE!A4</f>
        <v>33326</v>
      </c>
      <c r="B4" s="5">
        <f>AVERAGE(EQSTYLE!Q4,MOM1M!Q4,VRP!Q4)</f>
        <v>5</v>
      </c>
      <c r="C4" s="5">
        <f>AVERAGE(EQSTYLE!R4,MOM1M!R4,VRP!R4)</f>
        <v>5</v>
      </c>
      <c r="D4" s="5">
        <f>AVERAGE(EQSTYLE!S4,MOM1M!S4,VRP!S4)</f>
        <v>4.333333333333333</v>
      </c>
      <c r="E4" s="5">
        <f>AVERAGE(EQSTYLE!T4,MOM1M!T4,VRP!T4)</f>
        <v>7.333333333333333</v>
      </c>
      <c r="F4" s="5">
        <f>AVERAGE(EQSTYLE!U4,MOM1M!U4,VRP!U4)</f>
        <v>4.333333333333333</v>
      </c>
      <c r="G4" s="5">
        <f>AVERAGE(EQSTYLE!V4,MOM1M!V4,VRP!V4)</f>
        <v>8.6666666666666661</v>
      </c>
      <c r="H4" s="5">
        <f>AVERAGE(EQSTYLE!W4,MOM1M!W4,VRP!W4)</f>
        <v>8</v>
      </c>
      <c r="I4" s="5">
        <f>AVERAGE(EQSTYLE!X4,MOM1M!X4,VRP!X4)</f>
        <v>2</v>
      </c>
      <c r="J4" s="5">
        <f>AVERAGE(EQSTYLE!Y4,MOM1M!Y4,VRP!Y4)</f>
        <v>4.333333333333333</v>
      </c>
      <c r="K4" s="5">
        <f>AVERAGE(EQSTYLE!Z4,MOM1M!Z4,VRP!Z4)</f>
        <v>4.666666666666667</v>
      </c>
      <c r="L4" s="5">
        <f>AVERAGE(EQSTYLE!AA4,MOM1M!AA4,VRP!AA4)</f>
        <v>2.6666666666666665</v>
      </c>
      <c r="M4" s="5">
        <f>AVERAGE(EQSTYLE!AB4,MOM1M!AB4,VRP!AB4)</f>
        <v>4.333333333333333</v>
      </c>
      <c r="N4" s="5">
        <f>AVERAGE(EQSTYLE!AC4,MOM1M!AC4,VRP!AC4)</f>
        <v>6</v>
      </c>
      <c r="O4" s="5">
        <f>AVERAGE(EQSTYLE!AD4,MOM1M!AD4,VRP!AD4)</f>
        <v>8</v>
      </c>
      <c r="P4" s="2">
        <f t="shared" si="4"/>
        <v>33326</v>
      </c>
      <c r="Q4">
        <f t="shared" si="5"/>
        <v>6</v>
      </c>
      <c r="R4">
        <f t="shared" si="6"/>
        <v>6</v>
      </c>
      <c r="S4">
        <f t="shared" si="7"/>
        <v>9</v>
      </c>
      <c r="T4">
        <f t="shared" si="8"/>
        <v>4</v>
      </c>
      <c r="U4">
        <f t="shared" si="9"/>
        <v>9</v>
      </c>
      <c r="V4">
        <f t="shared" si="10"/>
        <v>1</v>
      </c>
      <c r="W4">
        <f t="shared" si="11"/>
        <v>2</v>
      </c>
      <c r="X4">
        <f t="shared" si="12"/>
        <v>14</v>
      </c>
      <c r="Y4">
        <f t="shared" si="13"/>
        <v>9</v>
      </c>
      <c r="Z4">
        <f t="shared" si="14"/>
        <v>8</v>
      </c>
      <c r="AA4">
        <f t="shared" si="15"/>
        <v>13</v>
      </c>
      <c r="AB4">
        <f t="shared" si="16"/>
        <v>9</v>
      </c>
      <c r="AC4">
        <f t="shared" si="17"/>
        <v>5</v>
      </c>
      <c r="AD4">
        <f t="shared" si="18"/>
        <v>2</v>
      </c>
      <c r="AE4" s="2">
        <f>XSRETACT!A4</f>
        <v>33326</v>
      </c>
      <c r="AF4" s="7">
        <f>IF(Q3&lt;=$AE$1,XSRETACT!B4," ")</f>
        <v>2.36865587390593E-2</v>
      </c>
      <c r="AG4" s="7">
        <f>IF(R3&lt;=$AE$1,XSRETACT!C4," ")</f>
        <v>4.3485183432556701E-4</v>
      </c>
      <c r="AH4" s="7" t="str">
        <f>IF(S3&lt;=$AE$1,XSRETACT!D4," ")</f>
        <v xml:space="preserve"> </v>
      </c>
      <c r="AI4" s="7" t="str">
        <f>IF(T3&lt;=$AE$1,XSRETACT!E4," ")</f>
        <v xml:space="preserve"> </v>
      </c>
      <c r="AJ4" s="7" t="str">
        <f>IF(U3&lt;=$AE$1,XSRETACT!F4," ")</f>
        <v xml:space="preserve"> </v>
      </c>
      <c r="AK4" s="7" t="str">
        <f>IF(V3&lt;=$AE$1,XSRETACT!G4," ")</f>
        <v xml:space="preserve"> </v>
      </c>
      <c r="AL4" s="7" t="str">
        <f>IF(W3&lt;=$AE$1,XSRETACT!H4," ")</f>
        <v xml:space="preserve"> </v>
      </c>
      <c r="AM4" s="7" t="str">
        <f>IF(X3&lt;=$AE$1,XSRETACT!I4," ")</f>
        <v xml:space="preserve"> </v>
      </c>
      <c r="AN4" s="7" t="str">
        <f>IF(Y3&lt;=$AE$1,XSRETACT!J4," ")</f>
        <v xml:space="preserve"> </v>
      </c>
      <c r="AO4" s="7" t="str">
        <f>IF(Z3&lt;=$AE$1,XSRETACT!K4," ")</f>
        <v xml:space="preserve"> </v>
      </c>
      <c r="AP4" s="7" t="str">
        <f>IF(AA3&lt;=$AE$1,XSRETACT!L4," ")</f>
        <v xml:space="preserve"> </v>
      </c>
      <c r="AQ4" s="7" t="str">
        <f>IF(AB3&lt;=$AE$1,XSRETACT!M4," ")</f>
        <v xml:space="preserve"> </v>
      </c>
      <c r="AR4" s="7">
        <f>IF(AC3&lt;=$AE$1,XSRETACT!N4," ")</f>
        <v>3.1343340012854902E-2</v>
      </c>
      <c r="AS4" s="7">
        <f>IF(AD3&lt;=$AE$1,XSRETACT!O4," ")</f>
        <v>1.6223046508783801E-2</v>
      </c>
      <c r="AT4">
        <f t="shared" ref="AT4:AT67" si="19">COUNT(AF4:AS4)</f>
        <v>4</v>
      </c>
      <c r="AU4" s="8">
        <f t="shared" ref="AU4:AU67" si="20">AVERAGE(AF4:AS4)</f>
        <v>1.7921949273755892E-2</v>
      </c>
      <c r="AV4" s="7">
        <f>AVERAGE(XSRETACT!B4:O4)</f>
        <v>2.6722520102278668E-2</v>
      </c>
      <c r="AW4">
        <f t="shared" ref="AW4:AW67" si="21">AW3*(1+AU4)</f>
        <v>112.6171941042623</v>
      </c>
      <c r="AX4">
        <f t="shared" ref="AX4:AX67" si="22">AX3*(1+AV4)</f>
        <v>112.88901347992035</v>
      </c>
      <c r="BB4" t="s">
        <v>17</v>
      </c>
      <c r="BC4" s="9">
        <f>BC2/BC3</f>
        <v>0.45147394423770087</v>
      </c>
      <c r="BD4" s="9">
        <f>BD2/BD3</f>
        <v>0.38852461641957836</v>
      </c>
    </row>
    <row r="5" spans="1:56" x14ac:dyDescent="0.25">
      <c r="A5" s="2">
        <f>EQSTYLE!A5</f>
        <v>33358</v>
      </c>
      <c r="B5" s="5">
        <f>AVERAGE(EQSTYLE!Q5,MOM1M!Q5,VRP!Q5)</f>
        <v>5</v>
      </c>
      <c r="C5" s="5">
        <f>AVERAGE(EQSTYLE!R5,MOM1M!R5,VRP!R5)</f>
        <v>5.333333333333333</v>
      </c>
      <c r="D5" s="5">
        <f>AVERAGE(EQSTYLE!S5,MOM1M!S5,VRP!S5)</f>
        <v>5.333333333333333</v>
      </c>
      <c r="E5" s="5">
        <f>AVERAGE(EQSTYLE!T5,MOM1M!T5,VRP!T5)</f>
        <v>4.333333333333333</v>
      </c>
      <c r="F5" s="5">
        <f>AVERAGE(EQSTYLE!U5,MOM1M!U5,VRP!U5)</f>
        <v>8.3333333333333339</v>
      </c>
      <c r="G5" s="5">
        <f>AVERAGE(EQSTYLE!V5,MOM1M!V5,VRP!V5)</f>
        <v>7.666666666666667</v>
      </c>
      <c r="H5" s="5">
        <f>AVERAGE(EQSTYLE!W5,MOM1M!W5,VRP!W5)</f>
        <v>3.6666666666666665</v>
      </c>
      <c r="I5" s="5">
        <f>AVERAGE(EQSTYLE!X5,MOM1M!X5,VRP!X5)</f>
        <v>2</v>
      </c>
      <c r="J5" s="5">
        <f>AVERAGE(EQSTYLE!Y5,MOM1M!Y5,VRP!Y5)</f>
        <v>2.3333333333333335</v>
      </c>
      <c r="K5" s="5">
        <f>AVERAGE(EQSTYLE!Z5,MOM1M!Z5,VRP!Z5)</f>
        <v>6.666666666666667</v>
      </c>
      <c r="L5" s="5">
        <f>AVERAGE(EQSTYLE!AA5,MOM1M!AA5,VRP!AA5)</f>
        <v>5.666666666666667</v>
      </c>
      <c r="M5" s="5">
        <f>AVERAGE(EQSTYLE!AB5,MOM1M!AB5,VRP!AB5)</f>
        <v>5.666666666666667</v>
      </c>
      <c r="N5" s="5">
        <f>AVERAGE(EQSTYLE!AC5,MOM1M!AC5,VRP!AC5)</f>
        <v>5.333333333333333</v>
      </c>
      <c r="O5" s="5">
        <f>AVERAGE(EQSTYLE!AD5,MOM1M!AD5,VRP!AD5)</f>
        <v>7.333333333333333</v>
      </c>
      <c r="P5" s="2">
        <f t="shared" si="4"/>
        <v>33358</v>
      </c>
      <c r="Q5">
        <f t="shared" si="5"/>
        <v>10</v>
      </c>
      <c r="R5">
        <f t="shared" si="6"/>
        <v>7</v>
      </c>
      <c r="S5">
        <f t="shared" si="7"/>
        <v>7</v>
      </c>
      <c r="T5">
        <f t="shared" si="8"/>
        <v>11</v>
      </c>
      <c r="U5">
        <f t="shared" si="9"/>
        <v>1</v>
      </c>
      <c r="V5">
        <f t="shared" si="10"/>
        <v>2</v>
      </c>
      <c r="W5">
        <f t="shared" si="11"/>
        <v>12</v>
      </c>
      <c r="X5">
        <f t="shared" si="12"/>
        <v>14</v>
      </c>
      <c r="Y5">
        <f t="shared" si="13"/>
        <v>13</v>
      </c>
      <c r="Z5">
        <f t="shared" si="14"/>
        <v>4</v>
      </c>
      <c r="AA5">
        <f t="shared" si="15"/>
        <v>5</v>
      </c>
      <c r="AB5">
        <f t="shared" si="16"/>
        <v>5</v>
      </c>
      <c r="AC5">
        <f t="shared" si="17"/>
        <v>7</v>
      </c>
      <c r="AD5">
        <f t="shared" si="18"/>
        <v>3</v>
      </c>
      <c r="AE5" s="2">
        <f>XSRETACT!A5</f>
        <v>33358</v>
      </c>
      <c r="AF5" s="7" t="str">
        <f>IF(Q4&lt;=$AE$1,XSRETACT!B5," ")</f>
        <v xml:space="preserve"> </v>
      </c>
      <c r="AG5" s="7" t="str">
        <f>IF(R4&lt;=$AE$1,XSRETACT!C5," ")</f>
        <v xml:space="preserve"> </v>
      </c>
      <c r="AH5" s="7" t="str">
        <f>IF(S4&lt;=$AE$1,XSRETACT!D5," ")</f>
        <v xml:space="preserve"> </v>
      </c>
      <c r="AI5" s="7">
        <f>IF(T4&lt;=$AE$1,XSRETACT!E5," ")</f>
        <v>4.5217341438238398E-2</v>
      </c>
      <c r="AJ5" s="7" t="str">
        <f>IF(U4&lt;=$AE$1,XSRETACT!F5," ")</f>
        <v xml:space="preserve"> </v>
      </c>
      <c r="AK5" s="7">
        <f>IF(V4&lt;=$AE$1,XSRETACT!G5," ")</f>
        <v>-2.1749310413065898E-2</v>
      </c>
      <c r="AL5" s="7">
        <f>IF(W4&lt;=$AE$1,XSRETACT!H5," ")</f>
        <v>2.48274191595033E-3</v>
      </c>
      <c r="AM5" s="7" t="str">
        <f>IF(X4&lt;=$AE$1,XSRETACT!I5," ")</f>
        <v xml:space="preserve"> </v>
      </c>
      <c r="AN5" s="7" t="str">
        <f>IF(Y4&lt;=$AE$1,XSRETACT!J5," ")</f>
        <v xml:space="preserve"> </v>
      </c>
      <c r="AO5" s="7" t="str">
        <f>IF(Z4&lt;=$AE$1,XSRETACT!K5," ")</f>
        <v xml:space="preserve"> </v>
      </c>
      <c r="AP5" s="7" t="str">
        <f>IF(AA4&lt;=$AE$1,XSRETACT!L5," ")</f>
        <v xml:space="preserve"> </v>
      </c>
      <c r="AQ5" s="7" t="str">
        <f>IF(AB4&lt;=$AE$1,XSRETACT!M5," ")</f>
        <v xml:space="preserve"> </v>
      </c>
      <c r="AR5" s="7" t="str">
        <f>IF(AC4&lt;=$AE$1,XSRETACT!N5," ")</f>
        <v xml:space="preserve"> </v>
      </c>
      <c r="AS5" s="7">
        <f>IF(AD4&lt;=$AE$1,XSRETACT!O5," ")</f>
        <v>-9.2254622758847205E-4</v>
      </c>
      <c r="AT5">
        <f t="shared" si="19"/>
        <v>4</v>
      </c>
      <c r="AU5" s="8">
        <f t="shared" si="20"/>
        <v>6.2570566783835893E-3</v>
      </c>
      <c r="AV5" s="7">
        <f>AVERAGE(XSRETACT!B5:O5)</f>
        <v>-4.3850092619206081E-3</v>
      </c>
      <c r="AW5">
        <f t="shared" si="21"/>
        <v>113.32184627073318</v>
      </c>
      <c r="AX5">
        <f t="shared" si="22"/>
        <v>112.39399411024182</v>
      </c>
      <c r="BA5" t="s">
        <v>19</v>
      </c>
    </row>
    <row r="6" spans="1:56" x14ac:dyDescent="0.25">
      <c r="A6" s="2">
        <f>EQSTYLE!A6</f>
        <v>33389</v>
      </c>
      <c r="B6" s="5">
        <f>AVERAGE(EQSTYLE!Q6,MOM1M!Q6,VRP!Q6)</f>
        <v>9.3333333333333339</v>
      </c>
      <c r="C6" s="5">
        <f>AVERAGE(EQSTYLE!R6,MOM1M!R6,VRP!R6)</f>
        <v>5</v>
      </c>
      <c r="D6" s="5">
        <f>AVERAGE(EQSTYLE!S6,MOM1M!S6,VRP!S6)</f>
        <v>4</v>
      </c>
      <c r="E6" s="5">
        <f>AVERAGE(EQSTYLE!T6,MOM1M!T6,VRP!T6)</f>
        <v>3.6666666666666665</v>
      </c>
      <c r="F6" s="5">
        <f>AVERAGE(EQSTYLE!U6,MOM1M!U6,VRP!U6)</f>
        <v>5.666666666666667</v>
      </c>
      <c r="G6" s="5">
        <f>AVERAGE(EQSTYLE!V6,MOM1M!V6,VRP!V6)</f>
        <v>3.3333333333333335</v>
      </c>
      <c r="H6" s="5">
        <f>AVERAGE(EQSTYLE!W6,MOM1M!W6,VRP!W6)</f>
        <v>7.666666666666667</v>
      </c>
      <c r="I6" s="5">
        <f>AVERAGE(EQSTYLE!X6,MOM1M!X6,VRP!X6)</f>
        <v>4.333333333333333</v>
      </c>
      <c r="J6" s="5">
        <f>AVERAGE(EQSTYLE!Y6,MOM1M!Y6,VRP!Y6)</f>
        <v>9</v>
      </c>
      <c r="K6" s="5">
        <f>AVERAGE(EQSTYLE!Z6,MOM1M!Z6,VRP!Z6)</f>
        <v>3.6666666666666665</v>
      </c>
      <c r="L6" s="5">
        <f>AVERAGE(EQSTYLE!AA6,MOM1M!AA6,VRP!AA6)</f>
        <v>1</v>
      </c>
      <c r="M6" s="5">
        <f>AVERAGE(EQSTYLE!AB6,MOM1M!AB6,VRP!AB6)</f>
        <v>4.333333333333333</v>
      </c>
      <c r="N6" s="5">
        <f>AVERAGE(EQSTYLE!AC6,MOM1M!AC6,VRP!AC6)</f>
        <v>7.333333333333333</v>
      </c>
      <c r="O6" s="5">
        <f>AVERAGE(EQSTYLE!AD6,MOM1M!AD6,VRP!AD6)</f>
        <v>6.333333333333333</v>
      </c>
      <c r="P6" s="2">
        <f t="shared" si="4"/>
        <v>33389</v>
      </c>
      <c r="Q6">
        <f t="shared" si="5"/>
        <v>1</v>
      </c>
      <c r="R6">
        <f t="shared" si="6"/>
        <v>7</v>
      </c>
      <c r="S6">
        <f t="shared" si="7"/>
        <v>10</v>
      </c>
      <c r="T6">
        <f t="shared" si="8"/>
        <v>11</v>
      </c>
      <c r="U6">
        <f t="shared" si="9"/>
        <v>6</v>
      </c>
      <c r="V6">
        <f t="shared" si="10"/>
        <v>13</v>
      </c>
      <c r="W6">
        <f t="shared" si="11"/>
        <v>3</v>
      </c>
      <c r="X6">
        <f t="shared" si="12"/>
        <v>8</v>
      </c>
      <c r="Y6">
        <f t="shared" si="13"/>
        <v>2</v>
      </c>
      <c r="Z6">
        <f t="shared" si="14"/>
        <v>11</v>
      </c>
      <c r="AA6">
        <f t="shared" si="15"/>
        <v>14</v>
      </c>
      <c r="AB6">
        <f t="shared" si="16"/>
        <v>8</v>
      </c>
      <c r="AC6">
        <f t="shared" si="17"/>
        <v>4</v>
      </c>
      <c r="AD6">
        <f t="shared" si="18"/>
        <v>5</v>
      </c>
      <c r="AE6" s="2">
        <f>XSRETACT!A6</f>
        <v>33389</v>
      </c>
      <c r="AF6" s="7" t="str">
        <f>IF(Q5&lt;=$AE$1,XSRETACT!B6," ")</f>
        <v xml:space="preserve"> </v>
      </c>
      <c r="AG6" s="7" t="str">
        <f>IF(R5&lt;=$AE$1,XSRETACT!C6," ")</f>
        <v xml:space="preserve"> </v>
      </c>
      <c r="AH6" s="7" t="str">
        <f>IF(S5&lt;=$AE$1,XSRETACT!D6," ")</f>
        <v xml:space="preserve"> </v>
      </c>
      <c r="AI6" s="7" t="str">
        <f>IF(T5&lt;=$AE$1,XSRETACT!E6," ")</f>
        <v xml:space="preserve"> </v>
      </c>
      <c r="AJ6" s="7">
        <f>IF(U5&lt;=$AE$1,XSRETACT!F6," ")</f>
        <v>3.99297934756324E-2</v>
      </c>
      <c r="AK6" s="7">
        <f>IF(V5&lt;=$AE$1,XSRETACT!G6," ")</f>
        <v>5.7680447252194303E-2</v>
      </c>
      <c r="AL6" s="7" t="str">
        <f>IF(W5&lt;=$AE$1,XSRETACT!H6," ")</f>
        <v xml:space="preserve"> </v>
      </c>
      <c r="AM6" s="7" t="str">
        <f>IF(X5&lt;=$AE$1,XSRETACT!I6," ")</f>
        <v xml:space="preserve"> </v>
      </c>
      <c r="AN6" s="7" t="str">
        <f>IF(Y5&lt;=$AE$1,XSRETACT!J6," ")</f>
        <v xml:space="preserve"> </v>
      </c>
      <c r="AO6" s="7">
        <f>IF(Z5&lt;=$AE$1,XSRETACT!K6," ")</f>
        <v>3.9021501479562098E-2</v>
      </c>
      <c r="AP6" s="7" t="str">
        <f>IF(AA5&lt;=$AE$1,XSRETACT!L6," ")</f>
        <v xml:space="preserve"> </v>
      </c>
      <c r="AQ6" s="7" t="str">
        <f>IF(AB5&lt;=$AE$1,XSRETACT!M6," ")</f>
        <v xml:space="preserve"> </v>
      </c>
      <c r="AR6" s="7" t="str">
        <f>IF(AC5&lt;=$AE$1,XSRETACT!N6," ")</f>
        <v xml:space="preserve"> </v>
      </c>
      <c r="AS6" s="7">
        <f>IF(AD5&lt;=$AE$1,XSRETACT!O6," ")</f>
        <v>3.6715111610727602E-2</v>
      </c>
      <c r="AT6">
        <f t="shared" si="19"/>
        <v>4</v>
      </c>
      <c r="AU6" s="8">
        <f t="shared" si="20"/>
        <v>4.3336713454529101E-2</v>
      </c>
      <c r="AV6" s="7">
        <f>AVERAGE(XSRETACT!B6:O6)</f>
        <v>2.8917361024538089E-2</v>
      </c>
      <c r="AW6">
        <f t="shared" si="21"/>
        <v>118.23284265070613</v>
      </c>
      <c r="AX6">
        <f t="shared" si="22"/>
        <v>115.6441318149175</v>
      </c>
      <c r="BB6" t="s">
        <v>15</v>
      </c>
      <c r="BC6" s="7">
        <f t="array" ref="BC6">PRODUCT(1+AU3:AU301)^(12/COUNT(AU3:AU301))-1</f>
        <v>6.191395017317336E-2</v>
      </c>
      <c r="BD6" s="7">
        <f t="array" ref="BD6">PRODUCT(1+AV3:AV301)^(12/COUNT(AV3:AV301))-1</f>
        <v>5.4736949105445909E-2</v>
      </c>
    </row>
    <row r="7" spans="1:56" x14ac:dyDescent="0.25">
      <c r="A7" s="2">
        <f>EQSTYLE!A7</f>
        <v>33417</v>
      </c>
      <c r="B7" s="5">
        <f>AVERAGE(EQSTYLE!Q7,MOM1M!Q7,VRP!Q7)</f>
        <v>5.333333333333333</v>
      </c>
      <c r="C7" s="5">
        <f>AVERAGE(EQSTYLE!R7,MOM1M!R7,VRP!R7)</f>
        <v>5.333333333333333</v>
      </c>
      <c r="D7" s="5">
        <f>AVERAGE(EQSTYLE!S7,MOM1M!S7,VRP!S7)</f>
        <v>6.333333333333333</v>
      </c>
      <c r="E7" s="5">
        <f>AVERAGE(EQSTYLE!T7,MOM1M!T7,VRP!T7)</f>
        <v>8</v>
      </c>
      <c r="F7" s="5">
        <f>AVERAGE(EQSTYLE!U7,MOM1M!U7,VRP!U7)</f>
        <v>2.6666666666666665</v>
      </c>
      <c r="G7" s="5">
        <f>AVERAGE(EQSTYLE!V7,MOM1M!V7,VRP!V7)</f>
        <v>4.333333333333333</v>
      </c>
      <c r="H7" s="5">
        <f>AVERAGE(EQSTYLE!W7,MOM1M!W7,VRP!W7)</f>
        <v>7.666666666666667</v>
      </c>
      <c r="I7" s="5">
        <f>AVERAGE(EQSTYLE!X7,MOM1M!X7,VRP!X7)</f>
        <v>2.3333333333333335</v>
      </c>
      <c r="J7" s="5">
        <f>AVERAGE(EQSTYLE!Y7,MOM1M!Y7,VRP!Y7)</f>
        <v>9.3333333333333339</v>
      </c>
      <c r="K7" s="5">
        <f>AVERAGE(EQSTYLE!Z7,MOM1M!Z7,VRP!Z7)</f>
        <v>5</v>
      </c>
      <c r="L7" s="5">
        <f>AVERAGE(EQSTYLE!AA7,MOM1M!AA7,VRP!AA7)</f>
        <v>1.3333333333333333</v>
      </c>
      <c r="M7" s="5">
        <f>AVERAGE(EQSTYLE!AB7,MOM1M!AB7,VRP!AB7)</f>
        <v>4</v>
      </c>
      <c r="N7" s="5">
        <f>AVERAGE(EQSTYLE!AC7,MOM1M!AC7,VRP!AC7)</f>
        <v>6.333333333333333</v>
      </c>
      <c r="O7" s="5">
        <f>AVERAGE(EQSTYLE!AD7,MOM1M!AD7,VRP!AD7)</f>
        <v>6.666666666666667</v>
      </c>
      <c r="P7" s="2">
        <f t="shared" si="4"/>
        <v>33417</v>
      </c>
      <c r="Q7">
        <f t="shared" si="5"/>
        <v>7</v>
      </c>
      <c r="R7">
        <f t="shared" si="6"/>
        <v>7</v>
      </c>
      <c r="S7">
        <f t="shared" si="7"/>
        <v>5</v>
      </c>
      <c r="T7">
        <f t="shared" si="8"/>
        <v>2</v>
      </c>
      <c r="U7">
        <f t="shared" si="9"/>
        <v>12</v>
      </c>
      <c r="V7">
        <f t="shared" si="10"/>
        <v>10</v>
      </c>
      <c r="W7">
        <f t="shared" si="11"/>
        <v>3</v>
      </c>
      <c r="X7">
        <f t="shared" si="12"/>
        <v>13</v>
      </c>
      <c r="Y7">
        <f t="shared" si="13"/>
        <v>1</v>
      </c>
      <c r="Z7">
        <f t="shared" si="14"/>
        <v>9</v>
      </c>
      <c r="AA7">
        <f t="shared" si="15"/>
        <v>14</v>
      </c>
      <c r="AB7">
        <f t="shared" si="16"/>
        <v>11</v>
      </c>
      <c r="AC7">
        <f t="shared" si="17"/>
        <v>5</v>
      </c>
      <c r="AD7">
        <f t="shared" si="18"/>
        <v>4</v>
      </c>
      <c r="AE7" s="2">
        <f>XSRETACT!A7</f>
        <v>33417</v>
      </c>
      <c r="AF7" s="7">
        <f>IF(Q6&lt;=$AE$1,XSRETACT!B7," ")</f>
        <v>-1.9363601408930501E-3</v>
      </c>
      <c r="AG7" s="7" t="str">
        <f>IF(R6&lt;=$AE$1,XSRETACT!C7," ")</f>
        <v xml:space="preserve"> </v>
      </c>
      <c r="AH7" s="7" t="str">
        <f>IF(S6&lt;=$AE$1,XSRETACT!D7," ")</f>
        <v xml:space="preserve"> </v>
      </c>
      <c r="AI7" s="7" t="str">
        <f>IF(T6&lt;=$AE$1,XSRETACT!E7," ")</f>
        <v xml:space="preserve"> </v>
      </c>
      <c r="AJ7" s="7" t="str">
        <f>IF(U6&lt;=$AE$1,XSRETACT!F7," ")</f>
        <v xml:space="preserve"> </v>
      </c>
      <c r="AK7" s="7" t="str">
        <f>IF(V6&lt;=$AE$1,XSRETACT!G7," ")</f>
        <v xml:space="preserve"> </v>
      </c>
      <c r="AL7" s="7">
        <f>IF(W6&lt;=$AE$1,XSRETACT!H7," ")</f>
        <v>-8.9740465456317906E-2</v>
      </c>
      <c r="AM7" s="7" t="str">
        <f>IF(X6&lt;=$AE$1,XSRETACT!I7," ")</f>
        <v xml:space="preserve"> </v>
      </c>
      <c r="AN7" s="7">
        <f>IF(Y6&lt;=$AE$1,XSRETACT!J7," ")</f>
        <v>-6.40752830095207E-2</v>
      </c>
      <c r="AO7" s="7" t="str">
        <f>IF(Z6&lt;=$AE$1,XSRETACT!K7," ")</f>
        <v xml:space="preserve"> </v>
      </c>
      <c r="AP7" s="7" t="str">
        <f>IF(AA6&lt;=$AE$1,XSRETACT!L7," ")</f>
        <v xml:space="preserve"> </v>
      </c>
      <c r="AQ7" s="7" t="str">
        <f>IF(AB6&lt;=$AE$1,XSRETACT!M7," ")</f>
        <v xml:space="preserve"> </v>
      </c>
      <c r="AR7" s="7">
        <f>IF(AC6&lt;=$AE$1,XSRETACT!N7," ")</f>
        <v>-4.4456601021153098E-2</v>
      </c>
      <c r="AS7" s="7" t="str">
        <f>IF(AD6&lt;=$AE$1,XSRETACT!O7," ")</f>
        <v xml:space="preserve"> </v>
      </c>
      <c r="AT7">
        <f t="shared" si="19"/>
        <v>4</v>
      </c>
      <c r="AU7" s="8">
        <f t="shared" si="20"/>
        <v>-5.0052177406971189E-2</v>
      </c>
      <c r="AV7" s="7">
        <f>AVERAGE(XSRETACT!B7:O7)</f>
        <v>-3.9862383293112195E-2</v>
      </c>
      <c r="AW7">
        <f t="shared" si="21"/>
        <v>112.31503143502248</v>
      </c>
      <c r="AX7">
        <f t="shared" si="22"/>
        <v>111.03428110691206</v>
      </c>
      <c r="BB7" t="s">
        <v>16</v>
      </c>
      <c r="BC7" s="7">
        <f>STDEV(AU3:AU301)*SQRT(12)</f>
        <v>0.16212230823907606</v>
      </c>
      <c r="BD7" s="7">
        <f>STDEV(AV3:AV301)*SQRT(12)</f>
        <v>0.15180677136082552</v>
      </c>
    </row>
    <row r="8" spans="1:56" x14ac:dyDescent="0.25">
      <c r="A8" s="2">
        <f>EQSTYLE!A8</f>
        <v>33450</v>
      </c>
      <c r="B8" s="5">
        <f>AVERAGE(EQSTYLE!Q8,MOM1M!Q8,VRP!Q8)</f>
        <v>5.333333333333333</v>
      </c>
      <c r="C8" s="5">
        <f>AVERAGE(EQSTYLE!R8,MOM1M!R8,VRP!R8)</f>
        <v>4.333333333333333</v>
      </c>
      <c r="D8" s="5">
        <f>AVERAGE(EQSTYLE!S8,MOM1M!S8,VRP!S8)</f>
        <v>5.333333333333333</v>
      </c>
      <c r="E8" s="5">
        <f>AVERAGE(EQSTYLE!T8,MOM1M!T8,VRP!T8)</f>
        <v>5.666666666666667</v>
      </c>
      <c r="F8" s="5">
        <f>AVERAGE(EQSTYLE!U8,MOM1M!U8,VRP!U8)</f>
        <v>1.3333333333333333</v>
      </c>
      <c r="G8" s="5">
        <f>AVERAGE(EQSTYLE!V8,MOM1M!V8,VRP!V8)</f>
        <v>5</v>
      </c>
      <c r="H8" s="5">
        <f>AVERAGE(EQSTYLE!W8,MOM1M!W8,VRP!W8)</f>
        <v>5.666666666666667</v>
      </c>
      <c r="I8" s="5">
        <f>AVERAGE(EQSTYLE!X8,MOM1M!X8,VRP!X8)</f>
        <v>4.333333333333333</v>
      </c>
      <c r="J8" s="5">
        <f>AVERAGE(EQSTYLE!Y8,MOM1M!Y8,VRP!Y8)</f>
        <v>7</v>
      </c>
      <c r="K8" s="5">
        <f>AVERAGE(EQSTYLE!Z8,MOM1M!Z8,VRP!Z8)</f>
        <v>9</v>
      </c>
      <c r="L8" s="5">
        <f>AVERAGE(EQSTYLE!AA8,MOM1M!AA8,VRP!AA8)</f>
        <v>5.333333333333333</v>
      </c>
      <c r="M8" s="5">
        <f>AVERAGE(EQSTYLE!AB8,MOM1M!AB8,VRP!AB8)</f>
        <v>5</v>
      </c>
      <c r="N8" s="5">
        <f>AVERAGE(EQSTYLE!AC8,MOM1M!AC8,VRP!AC8)</f>
        <v>5.333333333333333</v>
      </c>
      <c r="O8" s="5">
        <f>AVERAGE(EQSTYLE!AD8,MOM1M!AD8,VRP!AD8)</f>
        <v>6</v>
      </c>
      <c r="P8" s="2">
        <f t="shared" si="4"/>
        <v>33450</v>
      </c>
      <c r="Q8">
        <f t="shared" si="5"/>
        <v>6</v>
      </c>
      <c r="R8">
        <f t="shared" si="6"/>
        <v>12</v>
      </c>
      <c r="S8">
        <f t="shared" si="7"/>
        <v>6</v>
      </c>
      <c r="T8">
        <f t="shared" si="8"/>
        <v>4</v>
      </c>
      <c r="U8">
        <f t="shared" si="9"/>
        <v>14</v>
      </c>
      <c r="V8">
        <f t="shared" si="10"/>
        <v>10</v>
      </c>
      <c r="W8">
        <f t="shared" si="11"/>
        <v>4</v>
      </c>
      <c r="X8">
        <f t="shared" si="12"/>
        <v>12</v>
      </c>
      <c r="Y8">
        <f t="shared" si="13"/>
        <v>2</v>
      </c>
      <c r="Z8">
        <f t="shared" si="14"/>
        <v>1</v>
      </c>
      <c r="AA8">
        <f t="shared" si="15"/>
        <v>6</v>
      </c>
      <c r="AB8">
        <f t="shared" si="16"/>
        <v>10</v>
      </c>
      <c r="AC8">
        <f t="shared" si="17"/>
        <v>6</v>
      </c>
      <c r="AD8">
        <f t="shared" si="18"/>
        <v>3</v>
      </c>
      <c r="AE8" s="2">
        <f>XSRETACT!A8</f>
        <v>33450</v>
      </c>
      <c r="AF8" s="7" t="str">
        <f>IF(Q7&lt;=$AE$1,XSRETACT!B8," ")</f>
        <v xml:space="preserve"> </v>
      </c>
      <c r="AG8" s="7" t="str">
        <f>IF(R7&lt;=$AE$1,XSRETACT!C8," ")</f>
        <v xml:space="preserve"> </v>
      </c>
      <c r="AH8" s="7" t="str">
        <f>IF(S7&lt;=$AE$1,XSRETACT!D8," ")</f>
        <v xml:space="preserve"> </v>
      </c>
      <c r="AI8" s="7">
        <f>IF(T7&lt;=$AE$1,XSRETACT!E8," ")</f>
        <v>-2.4365935382886202E-3</v>
      </c>
      <c r="AJ8" s="7" t="str">
        <f>IF(U7&lt;=$AE$1,XSRETACT!F8," ")</f>
        <v xml:space="preserve"> </v>
      </c>
      <c r="AK8" s="7" t="str">
        <f>IF(V7&lt;=$AE$1,XSRETACT!G8," ")</f>
        <v xml:space="preserve"> </v>
      </c>
      <c r="AL8" s="7">
        <f>IF(W7&lt;=$AE$1,XSRETACT!H8," ")</f>
        <v>1.5126162907436199E-2</v>
      </c>
      <c r="AM8" s="7" t="str">
        <f>IF(X7&lt;=$AE$1,XSRETACT!I8," ")</f>
        <v xml:space="preserve"> </v>
      </c>
      <c r="AN8" s="7">
        <f>IF(Y7&lt;=$AE$1,XSRETACT!J8," ")</f>
        <v>8.1233198368899605E-3</v>
      </c>
      <c r="AO8" s="7" t="str">
        <f>IF(Z7&lt;=$AE$1,XSRETACT!K8," ")</f>
        <v xml:space="preserve"> </v>
      </c>
      <c r="AP8" s="7" t="str">
        <f>IF(AA7&lt;=$AE$1,XSRETACT!L8," ")</f>
        <v xml:space="preserve"> </v>
      </c>
      <c r="AQ8" s="7" t="str">
        <f>IF(AB7&lt;=$AE$1,XSRETACT!M8," ")</f>
        <v xml:space="preserve"> </v>
      </c>
      <c r="AR8" s="7" t="str">
        <f>IF(AC7&lt;=$AE$1,XSRETACT!N8," ")</f>
        <v xml:space="preserve"> </v>
      </c>
      <c r="AS8" s="7">
        <f>IF(AD7&lt;=$AE$1,XSRETACT!O8," ")</f>
        <v>4.33859409134527E-2</v>
      </c>
      <c r="AT8">
        <f t="shared" si="19"/>
        <v>4</v>
      </c>
      <c r="AU8" s="8">
        <f t="shared" si="20"/>
        <v>1.6049707529872559E-2</v>
      </c>
      <c r="AV8" s="7">
        <f>AVERAGE(XSRETACT!B8:O8)</f>
        <v>2.0166358963136854E-2</v>
      </c>
      <c r="AW8">
        <f t="shared" si="21"/>
        <v>114.11765484076304</v>
      </c>
      <c r="AX8">
        <f t="shared" si="22"/>
        <v>113.27343827692791</v>
      </c>
      <c r="BB8" t="s">
        <v>17</v>
      </c>
      <c r="BC8" s="9">
        <f>BC6/BC7</f>
        <v>0.38189654986820837</v>
      </c>
      <c r="BD8" s="9">
        <f>BD6/BD7</f>
        <v>0.36056987850260708</v>
      </c>
    </row>
    <row r="9" spans="1:56" x14ac:dyDescent="0.25">
      <c r="A9" s="2">
        <f>EQSTYLE!A9</f>
        <v>33480</v>
      </c>
      <c r="B9" s="5">
        <f>AVERAGE(EQSTYLE!Q9,MOM1M!Q9,VRP!Q9)</f>
        <v>7.333333333333333</v>
      </c>
      <c r="C9" s="5">
        <f>AVERAGE(EQSTYLE!R9,MOM1M!R9,VRP!R9)</f>
        <v>6.333333333333333</v>
      </c>
      <c r="D9" s="5">
        <f>AVERAGE(EQSTYLE!S9,MOM1M!S9,VRP!S9)</f>
        <v>3</v>
      </c>
      <c r="E9" s="5">
        <f>AVERAGE(EQSTYLE!T9,MOM1M!T9,VRP!T9)</f>
        <v>3</v>
      </c>
      <c r="F9" s="5">
        <f>AVERAGE(EQSTYLE!U9,MOM1M!U9,VRP!U9)</f>
        <v>4</v>
      </c>
      <c r="G9" s="5">
        <f>AVERAGE(EQSTYLE!V9,MOM1M!V9,VRP!V9)</f>
        <v>5</v>
      </c>
      <c r="H9" s="5">
        <f>AVERAGE(EQSTYLE!W9,MOM1M!W9,VRP!W9)</f>
        <v>8</v>
      </c>
      <c r="I9" s="5">
        <f>AVERAGE(EQSTYLE!X9,MOM1M!X9,VRP!X9)</f>
        <v>4.333333333333333</v>
      </c>
      <c r="J9" s="5">
        <f>AVERAGE(EQSTYLE!Y9,MOM1M!Y9,VRP!Y9)</f>
        <v>6.333333333333333</v>
      </c>
      <c r="K9" s="5">
        <f>AVERAGE(EQSTYLE!Z9,MOM1M!Z9,VRP!Z9)</f>
        <v>5.333333333333333</v>
      </c>
      <c r="L9" s="5">
        <f>AVERAGE(EQSTYLE!AA9,MOM1M!AA9,VRP!AA9)</f>
        <v>7</v>
      </c>
      <c r="M9" s="5">
        <f>AVERAGE(EQSTYLE!AB9,MOM1M!AB9,VRP!AB9)</f>
        <v>4.333333333333333</v>
      </c>
      <c r="N9" s="5">
        <f>AVERAGE(EQSTYLE!AC9,MOM1M!AC9,VRP!AC9)</f>
        <v>5</v>
      </c>
      <c r="O9" s="5">
        <f>AVERAGE(EQSTYLE!AD9,MOM1M!AD9,VRP!AD9)</f>
        <v>5.666666666666667</v>
      </c>
      <c r="P9" s="2">
        <f t="shared" si="4"/>
        <v>33480</v>
      </c>
      <c r="Q9">
        <f t="shared" si="5"/>
        <v>2</v>
      </c>
      <c r="R9">
        <f t="shared" si="6"/>
        <v>4</v>
      </c>
      <c r="S9">
        <f t="shared" si="7"/>
        <v>13</v>
      </c>
      <c r="T9">
        <f t="shared" si="8"/>
        <v>13</v>
      </c>
      <c r="U9">
        <f t="shared" si="9"/>
        <v>12</v>
      </c>
      <c r="V9">
        <f t="shared" si="10"/>
        <v>8</v>
      </c>
      <c r="W9">
        <f t="shared" si="11"/>
        <v>1</v>
      </c>
      <c r="X9">
        <f t="shared" si="12"/>
        <v>10</v>
      </c>
      <c r="Y9">
        <f t="shared" si="13"/>
        <v>4</v>
      </c>
      <c r="Z9">
        <f t="shared" si="14"/>
        <v>7</v>
      </c>
      <c r="AA9">
        <f t="shared" si="15"/>
        <v>3</v>
      </c>
      <c r="AB9">
        <f t="shared" si="16"/>
        <v>10</v>
      </c>
      <c r="AC9">
        <f t="shared" si="17"/>
        <v>8</v>
      </c>
      <c r="AD9">
        <f t="shared" si="18"/>
        <v>6</v>
      </c>
      <c r="AE9" s="2">
        <f>XSRETACT!A9</f>
        <v>33480</v>
      </c>
      <c r="AF9" s="7" t="str">
        <f>IF(Q8&lt;=$AE$1,XSRETACT!B9," ")</f>
        <v xml:space="preserve"> </v>
      </c>
      <c r="AG9" s="7" t="str">
        <f>IF(R8&lt;=$AE$1,XSRETACT!C9," ")</f>
        <v xml:space="preserve"> </v>
      </c>
      <c r="AH9" s="7" t="str">
        <f>IF(S8&lt;=$AE$1,XSRETACT!D9," ")</f>
        <v xml:space="preserve"> </v>
      </c>
      <c r="AI9" s="7">
        <f>IF(T8&lt;=$AE$1,XSRETACT!E9," ")</f>
        <v>7.6371671381156902E-3</v>
      </c>
      <c r="AJ9" s="7" t="str">
        <f>IF(U8&lt;=$AE$1,XSRETACT!F9," ")</f>
        <v xml:space="preserve"> </v>
      </c>
      <c r="AK9" s="7" t="str">
        <f>IF(V8&lt;=$AE$1,XSRETACT!G9," ")</f>
        <v xml:space="preserve"> </v>
      </c>
      <c r="AL9" s="7">
        <f>IF(W8&lt;=$AE$1,XSRETACT!H9," ")</f>
        <v>-7.0811630513615401E-2</v>
      </c>
      <c r="AM9" s="7" t="str">
        <f>IF(X8&lt;=$AE$1,XSRETACT!I9," ")</f>
        <v xml:space="preserve"> </v>
      </c>
      <c r="AN9" s="7">
        <f>IF(Y8&lt;=$AE$1,XSRETACT!J9," ")</f>
        <v>-2.9012049256076901E-2</v>
      </c>
      <c r="AO9" s="7">
        <f>IF(Z8&lt;=$AE$1,XSRETACT!K9," ")</f>
        <v>1.16360337215013E-2</v>
      </c>
      <c r="AP9" s="7" t="str">
        <f>IF(AA8&lt;=$AE$1,XSRETACT!L9," ")</f>
        <v xml:space="preserve"> </v>
      </c>
      <c r="AQ9" s="7" t="str">
        <f>IF(AB8&lt;=$AE$1,XSRETACT!M9," ")</f>
        <v xml:space="preserve"> </v>
      </c>
      <c r="AR9" s="7" t="str">
        <f>IF(AC8&lt;=$AE$1,XSRETACT!N9," ")</f>
        <v xml:space="preserve"> </v>
      </c>
      <c r="AS9" s="7">
        <f>IF(AD8&lt;=$AE$1,XSRETACT!O9," ")</f>
        <v>1.83938634940513E-2</v>
      </c>
      <c r="AT9">
        <f t="shared" si="19"/>
        <v>5</v>
      </c>
      <c r="AU9" s="8">
        <f t="shared" si="20"/>
        <v>-1.2431323083204807E-2</v>
      </c>
      <c r="AV9" s="7">
        <f>AVERAGE(XSRETACT!B9:O9)</f>
        <v>-6.7912212903257375E-3</v>
      </c>
      <c r="AW9">
        <f t="shared" si="21"/>
        <v>112.69902140393985</v>
      </c>
      <c r="AX9">
        <f t="shared" si="22"/>
        <v>112.50417329127323</v>
      </c>
    </row>
    <row r="10" spans="1:56" x14ac:dyDescent="0.25">
      <c r="A10" s="2">
        <f>EQSTYLE!A10</f>
        <v>33511</v>
      </c>
      <c r="B10" s="5">
        <f>AVERAGE(EQSTYLE!Q10,MOM1M!Q10,VRP!Q10)</f>
        <v>2.6666666666666665</v>
      </c>
      <c r="C10" s="5">
        <f>AVERAGE(EQSTYLE!R10,MOM1M!R10,VRP!R10)</f>
        <v>6.333333333333333</v>
      </c>
      <c r="D10" s="5">
        <f>AVERAGE(EQSTYLE!S10,MOM1M!S10,VRP!S10)</f>
        <v>4.666666666666667</v>
      </c>
      <c r="E10" s="5">
        <f>AVERAGE(EQSTYLE!T10,MOM1M!T10,VRP!T10)</f>
        <v>3.6666666666666665</v>
      </c>
      <c r="F10" s="5">
        <f>AVERAGE(EQSTYLE!U10,MOM1M!U10,VRP!U10)</f>
        <v>3</v>
      </c>
      <c r="G10" s="5">
        <f>AVERAGE(EQSTYLE!V10,MOM1M!V10,VRP!V10)</f>
        <v>7.333333333333333</v>
      </c>
      <c r="H10" s="5">
        <f>AVERAGE(EQSTYLE!W10,MOM1M!W10,VRP!W10)</f>
        <v>2.6666666666666665</v>
      </c>
      <c r="I10" s="5">
        <f>AVERAGE(EQSTYLE!X10,MOM1M!X10,VRP!X10)</f>
        <v>7.333333333333333</v>
      </c>
      <c r="J10" s="5">
        <f>AVERAGE(EQSTYLE!Y10,MOM1M!Y10,VRP!Y10)</f>
        <v>5.666666666666667</v>
      </c>
      <c r="K10" s="5">
        <f>AVERAGE(EQSTYLE!Z10,MOM1M!Z10,VRP!Z10)</f>
        <v>3.6666666666666665</v>
      </c>
      <c r="L10" s="5">
        <f>AVERAGE(EQSTYLE!AA10,MOM1M!AA10,VRP!AA10)</f>
        <v>9.6666666666666661</v>
      </c>
      <c r="M10" s="5">
        <f>AVERAGE(EQSTYLE!AB10,MOM1M!AB10,VRP!AB10)</f>
        <v>5.333333333333333</v>
      </c>
      <c r="N10" s="5">
        <f>AVERAGE(EQSTYLE!AC10,MOM1M!AC10,VRP!AC10)</f>
        <v>6.333333333333333</v>
      </c>
      <c r="O10" s="5">
        <f>AVERAGE(EQSTYLE!AD10,MOM1M!AD10,VRP!AD10)</f>
        <v>6.333333333333333</v>
      </c>
      <c r="P10" s="2">
        <f t="shared" si="4"/>
        <v>33511</v>
      </c>
      <c r="Q10">
        <f t="shared" si="5"/>
        <v>13</v>
      </c>
      <c r="R10">
        <f t="shared" si="6"/>
        <v>4</v>
      </c>
      <c r="S10">
        <f t="shared" si="7"/>
        <v>9</v>
      </c>
      <c r="T10">
        <f t="shared" si="8"/>
        <v>10</v>
      </c>
      <c r="U10">
        <f t="shared" si="9"/>
        <v>12</v>
      </c>
      <c r="V10">
        <f t="shared" si="10"/>
        <v>2</v>
      </c>
      <c r="W10">
        <f t="shared" si="11"/>
        <v>13</v>
      </c>
      <c r="X10">
        <f t="shared" si="12"/>
        <v>2</v>
      </c>
      <c r="Y10">
        <f t="shared" si="13"/>
        <v>7</v>
      </c>
      <c r="Z10">
        <f t="shared" si="14"/>
        <v>10</v>
      </c>
      <c r="AA10">
        <f t="shared" si="15"/>
        <v>1</v>
      </c>
      <c r="AB10">
        <f t="shared" si="16"/>
        <v>8</v>
      </c>
      <c r="AC10">
        <f t="shared" si="17"/>
        <v>4</v>
      </c>
      <c r="AD10">
        <f t="shared" si="18"/>
        <v>4</v>
      </c>
      <c r="AE10" s="2">
        <f>XSRETACT!A10</f>
        <v>33511</v>
      </c>
      <c r="AF10" s="7">
        <f>IF(Q9&lt;=$AE$1,XSRETACT!B10," ")</f>
        <v>1.0854390495355699E-2</v>
      </c>
      <c r="AG10" s="7">
        <f>IF(R9&lt;=$AE$1,XSRETACT!C10," ")</f>
        <v>-3.8708872646184299E-2</v>
      </c>
      <c r="AH10" s="7" t="str">
        <f>IF(S9&lt;=$AE$1,XSRETACT!D10," ")</f>
        <v xml:space="preserve"> </v>
      </c>
      <c r="AI10" s="7" t="str">
        <f>IF(T9&lt;=$AE$1,XSRETACT!E10," ")</f>
        <v xml:space="preserve"> </v>
      </c>
      <c r="AJ10" s="7" t="str">
        <f>IF(U9&lt;=$AE$1,XSRETACT!F10," ")</f>
        <v xml:space="preserve"> </v>
      </c>
      <c r="AK10" s="7" t="str">
        <f>IF(V9&lt;=$AE$1,XSRETACT!G10," ")</f>
        <v xml:space="preserve"> </v>
      </c>
      <c r="AL10" s="7">
        <f>IF(W9&lt;=$AE$1,XSRETACT!H10," ")</f>
        <v>3.7749237209962198E-2</v>
      </c>
      <c r="AM10" s="7" t="str">
        <f>IF(X9&lt;=$AE$1,XSRETACT!I10," ")</f>
        <v xml:space="preserve"> </v>
      </c>
      <c r="AN10" s="7">
        <f>IF(Y9&lt;=$AE$1,XSRETACT!J10," ")</f>
        <v>-4.1859209086724497E-2</v>
      </c>
      <c r="AO10" s="7" t="str">
        <f>IF(Z9&lt;=$AE$1,XSRETACT!K10," ")</f>
        <v xml:space="preserve"> </v>
      </c>
      <c r="AP10" s="7">
        <f>IF(AA9&lt;=$AE$1,XSRETACT!L10," ")</f>
        <v>-5.8330867331556097E-2</v>
      </c>
      <c r="AQ10" s="7" t="str">
        <f>IF(AB9&lt;=$AE$1,XSRETACT!M10," ")</f>
        <v xml:space="preserve"> </v>
      </c>
      <c r="AR10" s="7" t="str">
        <f>IF(AC9&lt;=$AE$1,XSRETACT!N10," ")</f>
        <v xml:space="preserve"> </v>
      </c>
      <c r="AS10" s="7" t="str">
        <f>IF(AD9&lt;=$AE$1,XSRETACT!O10," ")</f>
        <v xml:space="preserve"> </v>
      </c>
      <c r="AT10">
        <f t="shared" si="19"/>
        <v>5</v>
      </c>
      <c r="AU10" s="8">
        <f t="shared" si="20"/>
        <v>-1.8059064271829399E-2</v>
      </c>
      <c r="AV10" s="7">
        <f>AVERAGE(XSRETACT!B10:O10)</f>
        <v>-1.9064717770714248E-2</v>
      </c>
      <c r="AW10">
        <f t="shared" si="21"/>
        <v>110.66378253303382</v>
      </c>
      <c r="AX10">
        <f t="shared" si="22"/>
        <v>110.35931297944758</v>
      </c>
    </row>
    <row r="11" spans="1:56" x14ac:dyDescent="0.25">
      <c r="A11" s="2">
        <f>EQSTYLE!A11</f>
        <v>33542</v>
      </c>
      <c r="B11" s="5">
        <f>AVERAGE(EQSTYLE!Q11,MOM1M!Q11,VRP!Q11)</f>
        <v>2</v>
      </c>
      <c r="C11" s="5">
        <f>AVERAGE(EQSTYLE!R11,MOM1M!R11,VRP!R11)</f>
        <v>4.666666666666667</v>
      </c>
      <c r="D11" s="5">
        <f>AVERAGE(EQSTYLE!S11,MOM1M!S11,VRP!S11)</f>
        <v>7</v>
      </c>
      <c r="E11" s="5">
        <f>AVERAGE(EQSTYLE!T11,MOM1M!T11,VRP!T11)</f>
        <v>4.666666666666667</v>
      </c>
      <c r="F11" s="5">
        <f>AVERAGE(EQSTYLE!U11,MOM1M!U11,VRP!U11)</f>
        <v>2.6666666666666665</v>
      </c>
      <c r="G11" s="5">
        <f>AVERAGE(EQSTYLE!V11,MOM1M!V11,VRP!V11)</f>
        <v>7</v>
      </c>
      <c r="H11" s="5">
        <f>AVERAGE(EQSTYLE!W11,MOM1M!W11,VRP!W11)</f>
        <v>5.333333333333333</v>
      </c>
      <c r="I11" s="5">
        <f>AVERAGE(EQSTYLE!X11,MOM1M!X11,VRP!X11)</f>
        <v>7.333333333333333</v>
      </c>
      <c r="J11" s="5">
        <f>AVERAGE(EQSTYLE!Y11,MOM1M!Y11,VRP!Y11)</f>
        <v>3.3333333333333335</v>
      </c>
      <c r="K11" s="5">
        <f>AVERAGE(EQSTYLE!Z11,MOM1M!Z11,VRP!Z11)</f>
        <v>5</v>
      </c>
      <c r="L11" s="5">
        <f>AVERAGE(EQSTYLE!AA11,MOM1M!AA11,VRP!AA11)</f>
        <v>8</v>
      </c>
      <c r="M11" s="5">
        <f>AVERAGE(EQSTYLE!AB11,MOM1M!AB11,VRP!AB11)</f>
        <v>4</v>
      </c>
      <c r="N11" s="5">
        <f>AVERAGE(EQSTYLE!AC11,MOM1M!AC11,VRP!AC11)</f>
        <v>8.3333333333333339</v>
      </c>
      <c r="O11" s="5">
        <f>AVERAGE(EQSTYLE!AD11,MOM1M!AD11,VRP!AD11)</f>
        <v>5.333333333333333</v>
      </c>
      <c r="P11" s="2">
        <f t="shared" si="4"/>
        <v>33542</v>
      </c>
      <c r="Q11">
        <f t="shared" si="5"/>
        <v>14</v>
      </c>
      <c r="R11">
        <f t="shared" si="6"/>
        <v>9</v>
      </c>
      <c r="S11">
        <f t="shared" si="7"/>
        <v>4</v>
      </c>
      <c r="T11">
        <f t="shared" si="8"/>
        <v>9</v>
      </c>
      <c r="U11">
        <f t="shared" si="9"/>
        <v>13</v>
      </c>
      <c r="V11">
        <f t="shared" si="10"/>
        <v>4</v>
      </c>
      <c r="W11">
        <f t="shared" si="11"/>
        <v>6</v>
      </c>
      <c r="X11">
        <f t="shared" si="12"/>
        <v>3</v>
      </c>
      <c r="Y11">
        <f t="shared" si="13"/>
        <v>12</v>
      </c>
      <c r="Z11">
        <f t="shared" si="14"/>
        <v>8</v>
      </c>
      <c r="AA11">
        <f t="shared" si="15"/>
        <v>2</v>
      </c>
      <c r="AB11">
        <f t="shared" si="16"/>
        <v>11</v>
      </c>
      <c r="AC11">
        <f t="shared" si="17"/>
        <v>1</v>
      </c>
      <c r="AD11">
        <f t="shared" si="18"/>
        <v>6</v>
      </c>
      <c r="AE11" s="2">
        <f>XSRETACT!A11</f>
        <v>33542</v>
      </c>
      <c r="AF11" s="7" t="str">
        <f>IF(Q10&lt;=$AE$1,XSRETACT!B11," ")</f>
        <v xml:space="preserve"> </v>
      </c>
      <c r="AG11" s="7">
        <f>IF(R10&lt;=$AE$1,XSRETACT!C11," ")</f>
        <v>3.0484147968561099E-2</v>
      </c>
      <c r="AH11" s="7" t="str">
        <f>IF(S10&lt;=$AE$1,XSRETACT!D11," ")</f>
        <v xml:space="preserve"> </v>
      </c>
      <c r="AI11" s="7" t="str">
        <f>IF(T10&lt;=$AE$1,XSRETACT!E11," ")</f>
        <v xml:space="preserve"> </v>
      </c>
      <c r="AJ11" s="7" t="str">
        <f>IF(U10&lt;=$AE$1,XSRETACT!F11," ")</f>
        <v xml:space="preserve"> </v>
      </c>
      <c r="AK11" s="7">
        <f>IF(V10&lt;=$AE$1,XSRETACT!G11," ")</f>
        <v>-4.8903244015649897E-2</v>
      </c>
      <c r="AL11" s="7" t="str">
        <f>IF(W10&lt;=$AE$1,XSRETACT!H11," ")</f>
        <v xml:space="preserve"> </v>
      </c>
      <c r="AM11" s="7">
        <f>IF(X10&lt;=$AE$1,XSRETACT!I11," ")</f>
        <v>6.36144578313203E-3</v>
      </c>
      <c r="AN11" s="7" t="str">
        <f>IF(Y10&lt;=$AE$1,XSRETACT!J11," ")</f>
        <v xml:space="preserve"> </v>
      </c>
      <c r="AO11" s="7" t="str">
        <f>IF(Z10&lt;=$AE$1,XSRETACT!K11," ")</f>
        <v xml:space="preserve"> </v>
      </c>
      <c r="AP11" s="7">
        <f>IF(AA10&lt;=$AE$1,XSRETACT!L11," ")</f>
        <v>-1.8008807756138799E-2</v>
      </c>
      <c r="AQ11" s="7" t="str">
        <f>IF(AB10&lt;=$AE$1,XSRETACT!M11," ")</f>
        <v xml:space="preserve"> </v>
      </c>
      <c r="AR11" s="7">
        <f>IF(AC10&lt;=$AE$1,XSRETACT!N11," ")</f>
        <v>-3.3279714030384003E-2</v>
      </c>
      <c r="AS11" s="7">
        <f>IF(AD10&lt;=$AE$1,XSRETACT!O11," ")</f>
        <v>7.68567171202261E-3</v>
      </c>
      <c r="AT11">
        <f t="shared" si="19"/>
        <v>6</v>
      </c>
      <c r="AU11" s="8">
        <f t="shared" si="20"/>
        <v>-9.2767500564094937E-3</v>
      </c>
      <c r="AV11" s="7">
        <f>AVERAGE(XSRETACT!B11:O11)</f>
        <v>2.5145116344832763E-3</v>
      </c>
      <c r="AW11">
        <f t="shared" si="21"/>
        <v>109.63718228217802</v>
      </c>
      <c r="AX11">
        <f t="shared" si="22"/>
        <v>110.636812755908</v>
      </c>
    </row>
    <row r="12" spans="1:56" x14ac:dyDescent="0.25">
      <c r="A12" s="2">
        <f>EQSTYLE!A12</f>
        <v>33571</v>
      </c>
      <c r="B12" s="5">
        <f>AVERAGE(EQSTYLE!Q12,MOM1M!Q12,VRP!Q12)</f>
        <v>4.333333333333333</v>
      </c>
      <c r="C12" s="5">
        <f>AVERAGE(EQSTYLE!R12,MOM1M!R12,VRP!R12)</f>
        <v>6</v>
      </c>
      <c r="D12" s="5">
        <f>AVERAGE(EQSTYLE!S12,MOM1M!S12,VRP!S12)</f>
        <v>6.666666666666667</v>
      </c>
      <c r="E12" s="5">
        <f>AVERAGE(EQSTYLE!T12,MOM1M!T12,VRP!T12)</f>
        <v>4</v>
      </c>
      <c r="F12" s="5">
        <f>AVERAGE(EQSTYLE!U12,MOM1M!U12,VRP!U12)</f>
        <v>2</v>
      </c>
      <c r="G12" s="5">
        <f>AVERAGE(EQSTYLE!V12,MOM1M!V12,VRP!V12)</f>
        <v>5.333333333333333</v>
      </c>
      <c r="H12" s="5">
        <f>AVERAGE(EQSTYLE!W12,MOM1M!W12,VRP!W12)</f>
        <v>8</v>
      </c>
      <c r="I12" s="5">
        <f>AVERAGE(EQSTYLE!X12,MOM1M!X12,VRP!X12)</f>
        <v>6.333333333333333</v>
      </c>
      <c r="J12" s="5">
        <f>AVERAGE(EQSTYLE!Y12,MOM1M!Y12,VRP!Y12)</f>
        <v>4</v>
      </c>
      <c r="K12" s="5">
        <f>AVERAGE(EQSTYLE!Z12,MOM1M!Z12,VRP!Z12)</f>
        <v>4.666666666666667</v>
      </c>
      <c r="L12" s="5">
        <f>AVERAGE(EQSTYLE!AA12,MOM1M!AA12,VRP!AA12)</f>
        <v>5.666666666666667</v>
      </c>
      <c r="M12" s="5">
        <f>AVERAGE(EQSTYLE!AB12,MOM1M!AB12,VRP!AB12)</f>
        <v>5</v>
      </c>
      <c r="N12" s="5">
        <f>AVERAGE(EQSTYLE!AC12,MOM1M!AC12,VRP!AC12)</f>
        <v>8</v>
      </c>
      <c r="O12" s="5">
        <f>AVERAGE(EQSTYLE!AD12,MOM1M!AD12,VRP!AD12)</f>
        <v>4.666666666666667</v>
      </c>
      <c r="P12" s="2">
        <f t="shared" si="4"/>
        <v>33571</v>
      </c>
      <c r="Q12">
        <f t="shared" si="5"/>
        <v>11</v>
      </c>
      <c r="R12">
        <f t="shared" si="6"/>
        <v>5</v>
      </c>
      <c r="S12">
        <f t="shared" si="7"/>
        <v>3</v>
      </c>
      <c r="T12">
        <f t="shared" si="8"/>
        <v>12</v>
      </c>
      <c r="U12">
        <f t="shared" si="9"/>
        <v>14</v>
      </c>
      <c r="V12">
        <f t="shared" si="10"/>
        <v>7</v>
      </c>
      <c r="W12">
        <f t="shared" si="11"/>
        <v>1</v>
      </c>
      <c r="X12">
        <f t="shared" si="12"/>
        <v>4</v>
      </c>
      <c r="Y12">
        <f t="shared" si="13"/>
        <v>12</v>
      </c>
      <c r="Z12">
        <f t="shared" si="14"/>
        <v>9</v>
      </c>
      <c r="AA12">
        <f t="shared" si="15"/>
        <v>6</v>
      </c>
      <c r="AB12">
        <f t="shared" si="16"/>
        <v>8</v>
      </c>
      <c r="AC12">
        <f t="shared" si="17"/>
        <v>1</v>
      </c>
      <c r="AD12">
        <f t="shared" si="18"/>
        <v>9</v>
      </c>
      <c r="AE12" s="2">
        <f>XSRETACT!A12</f>
        <v>33571</v>
      </c>
      <c r="AF12" s="7" t="str">
        <f>IF(Q11&lt;=$AE$1,XSRETACT!B12," ")</f>
        <v xml:space="preserve"> </v>
      </c>
      <c r="AG12" s="7" t="str">
        <f>IF(R11&lt;=$AE$1,XSRETACT!C12," ")</f>
        <v xml:space="preserve"> </v>
      </c>
      <c r="AH12" s="7">
        <f>IF(S11&lt;=$AE$1,XSRETACT!D12," ")</f>
        <v>-6.8881370972214306E-2</v>
      </c>
      <c r="AI12" s="7" t="str">
        <f>IF(T11&lt;=$AE$1,XSRETACT!E12," ")</f>
        <v xml:space="preserve"> </v>
      </c>
      <c r="AJ12" s="7" t="str">
        <f>IF(U11&lt;=$AE$1,XSRETACT!F12," ")</f>
        <v xml:space="preserve"> </v>
      </c>
      <c r="AK12" s="7">
        <f>IF(V11&lt;=$AE$1,XSRETACT!G12," ")</f>
        <v>1.1922095124171399E-2</v>
      </c>
      <c r="AL12" s="7" t="str">
        <f>IF(W11&lt;=$AE$1,XSRETACT!H12," ")</f>
        <v xml:space="preserve"> </v>
      </c>
      <c r="AM12" s="7">
        <f>IF(X11&lt;=$AE$1,XSRETACT!I12," ")</f>
        <v>-1.91552533282069E-4</v>
      </c>
      <c r="AN12" s="7" t="str">
        <f>IF(Y11&lt;=$AE$1,XSRETACT!J12," ")</f>
        <v xml:space="preserve"> </v>
      </c>
      <c r="AO12" s="7" t="str">
        <f>IF(Z11&lt;=$AE$1,XSRETACT!K12," ")</f>
        <v xml:space="preserve"> </v>
      </c>
      <c r="AP12" s="7">
        <f>IF(AA11&lt;=$AE$1,XSRETACT!L12," ")</f>
        <v>-0.117875933348497</v>
      </c>
      <c r="AQ12" s="7" t="str">
        <f>IF(AB11&lt;=$AE$1,XSRETACT!M12," ")</f>
        <v xml:space="preserve"> </v>
      </c>
      <c r="AR12" s="7">
        <f>IF(AC11&lt;=$AE$1,XSRETACT!N12," ")</f>
        <v>-5.7240053246561097E-2</v>
      </c>
      <c r="AS12" s="7" t="str">
        <f>IF(AD11&lt;=$AE$1,XSRETACT!O12," ")</f>
        <v xml:space="preserve"> </v>
      </c>
      <c r="AT12">
        <f t="shared" si="19"/>
        <v>5</v>
      </c>
      <c r="AU12" s="8">
        <f t="shared" si="20"/>
        <v>-4.6453362995276609E-2</v>
      </c>
      <c r="AV12" s="7">
        <f>AVERAGE(XSRETACT!B12:O12)</f>
        <v>-3.7227756158082811E-2</v>
      </c>
      <c r="AW12">
        <f t="shared" si="21"/>
        <v>104.54416645584469</v>
      </c>
      <c r="AX12">
        <f t="shared" si="22"/>
        <v>106.51805246852359</v>
      </c>
    </row>
    <row r="13" spans="1:56" x14ac:dyDescent="0.25">
      <c r="A13" s="2">
        <f>EQSTYLE!A13</f>
        <v>33603</v>
      </c>
      <c r="B13" s="5">
        <f>AVERAGE(EQSTYLE!Q13,MOM1M!Q13,VRP!Q13)</f>
        <v>2.6666666666666665</v>
      </c>
      <c r="C13" s="5">
        <f>AVERAGE(EQSTYLE!R13,MOM1M!R13,VRP!R13)</f>
        <v>5.666666666666667</v>
      </c>
      <c r="D13" s="5">
        <f>AVERAGE(EQSTYLE!S13,MOM1M!S13,VRP!S13)</f>
        <v>7</v>
      </c>
      <c r="E13" s="5">
        <f>AVERAGE(EQSTYLE!T13,MOM1M!T13,VRP!T13)</f>
        <v>4.666666666666667</v>
      </c>
      <c r="F13" s="5">
        <f>AVERAGE(EQSTYLE!U13,MOM1M!U13,VRP!U13)</f>
        <v>2</v>
      </c>
      <c r="G13" s="5">
        <f>AVERAGE(EQSTYLE!V13,MOM1M!V13,VRP!V13)</f>
        <v>8.6666666666666661</v>
      </c>
      <c r="H13" s="5">
        <f>AVERAGE(EQSTYLE!W13,MOM1M!W13,VRP!W13)</f>
        <v>6.666666666666667</v>
      </c>
      <c r="I13" s="5">
        <f>AVERAGE(EQSTYLE!X13,MOM1M!X13,VRP!X13)</f>
        <v>7.666666666666667</v>
      </c>
      <c r="J13" s="5">
        <f>AVERAGE(EQSTYLE!Y13,MOM1M!Y13,VRP!Y13)</f>
        <v>3.6666666666666665</v>
      </c>
      <c r="K13" s="5">
        <f>AVERAGE(EQSTYLE!Z13,MOM1M!Z13,VRP!Z13)</f>
        <v>4.333333333333333</v>
      </c>
      <c r="L13" s="5">
        <f>AVERAGE(EQSTYLE!AA13,MOM1M!AA13,VRP!AA13)</f>
        <v>6</v>
      </c>
      <c r="M13" s="5">
        <f>AVERAGE(EQSTYLE!AB13,MOM1M!AB13,VRP!AB13)</f>
        <v>4.666666666666667</v>
      </c>
      <c r="N13" s="5">
        <f>AVERAGE(EQSTYLE!AC13,MOM1M!AC13,VRP!AC13)</f>
        <v>6.333333333333333</v>
      </c>
      <c r="O13" s="5">
        <f>AVERAGE(EQSTYLE!AD13,MOM1M!AD13,VRP!AD13)</f>
        <v>4.666666666666667</v>
      </c>
      <c r="P13" s="2">
        <f t="shared" si="4"/>
        <v>33603</v>
      </c>
      <c r="Q13">
        <f t="shared" si="5"/>
        <v>13</v>
      </c>
      <c r="R13">
        <f t="shared" si="6"/>
        <v>7</v>
      </c>
      <c r="S13">
        <f t="shared" si="7"/>
        <v>3</v>
      </c>
      <c r="T13">
        <f t="shared" si="8"/>
        <v>8</v>
      </c>
      <c r="U13">
        <f t="shared" si="9"/>
        <v>14</v>
      </c>
      <c r="V13">
        <f t="shared" si="10"/>
        <v>1</v>
      </c>
      <c r="W13">
        <f t="shared" si="11"/>
        <v>4</v>
      </c>
      <c r="X13">
        <f t="shared" si="12"/>
        <v>2</v>
      </c>
      <c r="Y13">
        <f t="shared" si="13"/>
        <v>12</v>
      </c>
      <c r="Z13">
        <f t="shared" si="14"/>
        <v>11</v>
      </c>
      <c r="AA13">
        <f t="shared" si="15"/>
        <v>6</v>
      </c>
      <c r="AB13">
        <f t="shared" si="16"/>
        <v>8</v>
      </c>
      <c r="AC13">
        <f t="shared" si="17"/>
        <v>5</v>
      </c>
      <c r="AD13">
        <f t="shared" si="18"/>
        <v>8</v>
      </c>
      <c r="AE13" s="2">
        <f>XSRETACT!A13</f>
        <v>33603</v>
      </c>
      <c r="AF13" s="7" t="str">
        <f>IF(Q12&lt;=$AE$1,XSRETACT!B13," ")</f>
        <v xml:space="preserve"> </v>
      </c>
      <c r="AG13" s="7" t="str">
        <f>IF(R12&lt;=$AE$1,XSRETACT!C13," ")</f>
        <v xml:space="preserve"> </v>
      </c>
      <c r="AH13" s="7">
        <f>IF(S12&lt;=$AE$1,XSRETACT!D13," ")</f>
        <v>-6.9688486509024202E-3</v>
      </c>
      <c r="AI13" s="7" t="str">
        <f>IF(T12&lt;=$AE$1,XSRETACT!E13," ")</f>
        <v xml:space="preserve"> </v>
      </c>
      <c r="AJ13" s="7" t="str">
        <f>IF(U12&lt;=$AE$1,XSRETACT!F13," ")</f>
        <v xml:space="preserve"> </v>
      </c>
      <c r="AK13" s="7" t="str">
        <f>IF(V12&lt;=$AE$1,XSRETACT!G13," ")</f>
        <v xml:space="preserve"> </v>
      </c>
      <c r="AL13" s="7">
        <f>IF(W12&lt;=$AE$1,XSRETACT!H13," ")</f>
        <v>-6.6632116680265295E-4</v>
      </c>
      <c r="AM13" s="7">
        <f>IF(X12&lt;=$AE$1,XSRETACT!I13," ")</f>
        <v>3.35281157198963E-3</v>
      </c>
      <c r="AN13" s="7" t="str">
        <f>IF(Y12&lt;=$AE$1,XSRETACT!J13," ")</f>
        <v xml:space="preserve"> </v>
      </c>
      <c r="AO13" s="7" t="str">
        <f>IF(Z12&lt;=$AE$1,XSRETACT!K13," ")</f>
        <v xml:space="preserve"> </v>
      </c>
      <c r="AP13" s="7" t="str">
        <f>IF(AA12&lt;=$AE$1,XSRETACT!L13," ")</f>
        <v xml:space="preserve"> </v>
      </c>
      <c r="AQ13" s="7" t="str">
        <f>IF(AB12&lt;=$AE$1,XSRETACT!M13," ")</f>
        <v xml:space="preserve"> </v>
      </c>
      <c r="AR13" s="7">
        <f>IF(AC12&lt;=$AE$1,XSRETACT!N13," ")</f>
        <v>2.9769375588328199E-2</v>
      </c>
      <c r="AS13" s="7" t="str">
        <f>IF(AD12&lt;=$AE$1,XSRETACT!O13," ")</f>
        <v xml:space="preserve"> </v>
      </c>
      <c r="AT13">
        <f t="shared" si="19"/>
        <v>4</v>
      </c>
      <c r="AU13" s="8">
        <f t="shared" si="20"/>
        <v>6.3717543356531896E-3</v>
      </c>
      <c r="AV13" s="7">
        <f>AVERAGE(XSRETACT!B13:O13)</f>
        <v>1.5944562485968289E-2</v>
      </c>
      <c r="AW13">
        <f t="shared" si="21"/>
        <v>105.21029620172696</v>
      </c>
      <c r="AX13">
        <f t="shared" si="22"/>
        <v>108.21643621199161</v>
      </c>
    </row>
    <row r="14" spans="1:56" x14ac:dyDescent="0.25">
      <c r="A14" s="2">
        <f>EQSTYLE!A14</f>
        <v>33634</v>
      </c>
      <c r="B14" s="5">
        <f>AVERAGE(EQSTYLE!Q14,MOM1M!Q14,VRP!Q14)</f>
        <v>5.666666666666667</v>
      </c>
      <c r="C14" s="5">
        <f>AVERAGE(EQSTYLE!R14,MOM1M!R14,VRP!R14)</f>
        <v>7.333333333333333</v>
      </c>
      <c r="D14" s="5">
        <f>AVERAGE(EQSTYLE!S14,MOM1M!S14,VRP!S14)</f>
        <v>3.6666666666666665</v>
      </c>
      <c r="E14" s="5">
        <f>AVERAGE(EQSTYLE!T14,MOM1M!T14,VRP!T14)</f>
        <v>3.6666666666666665</v>
      </c>
      <c r="F14" s="5">
        <f>AVERAGE(EQSTYLE!U14,MOM1M!U14,VRP!U14)</f>
        <v>3.3333333333333335</v>
      </c>
      <c r="G14" s="5">
        <f>AVERAGE(EQSTYLE!V14,MOM1M!V14,VRP!V14)</f>
        <v>5</v>
      </c>
      <c r="H14" s="5">
        <f>AVERAGE(EQSTYLE!W14,MOM1M!W14,VRP!W14)</f>
        <v>5.666666666666667</v>
      </c>
      <c r="I14" s="5">
        <f>AVERAGE(EQSTYLE!X14,MOM1M!X14,VRP!X14)</f>
        <v>6</v>
      </c>
      <c r="J14" s="5">
        <f>AVERAGE(EQSTYLE!Y14,MOM1M!Y14,VRP!Y14)</f>
        <v>6</v>
      </c>
      <c r="K14" s="5">
        <f>AVERAGE(EQSTYLE!Z14,MOM1M!Z14,VRP!Z14)</f>
        <v>6</v>
      </c>
      <c r="L14" s="5">
        <f>AVERAGE(EQSTYLE!AA14,MOM1M!AA14,VRP!AA14)</f>
        <v>3</v>
      </c>
      <c r="M14" s="5">
        <f>AVERAGE(EQSTYLE!AB14,MOM1M!AB14,VRP!AB14)</f>
        <v>3.6666666666666665</v>
      </c>
      <c r="N14" s="5">
        <f>AVERAGE(EQSTYLE!AC14,MOM1M!AC14,VRP!AC14)</f>
        <v>7.666666666666667</v>
      </c>
      <c r="O14" s="5">
        <f>AVERAGE(EQSTYLE!AD14,MOM1M!AD14,VRP!AD14)</f>
        <v>8</v>
      </c>
      <c r="P14" s="2">
        <f t="shared" si="4"/>
        <v>33634</v>
      </c>
      <c r="Q14">
        <f t="shared" si="5"/>
        <v>7</v>
      </c>
      <c r="R14">
        <f t="shared" si="6"/>
        <v>3</v>
      </c>
      <c r="S14">
        <f t="shared" si="7"/>
        <v>10</v>
      </c>
      <c r="T14">
        <f t="shared" si="8"/>
        <v>10</v>
      </c>
      <c r="U14">
        <f t="shared" si="9"/>
        <v>13</v>
      </c>
      <c r="V14">
        <f t="shared" si="10"/>
        <v>9</v>
      </c>
      <c r="W14">
        <f t="shared" si="11"/>
        <v>7</v>
      </c>
      <c r="X14">
        <f t="shared" si="12"/>
        <v>4</v>
      </c>
      <c r="Y14">
        <f t="shared" si="13"/>
        <v>4</v>
      </c>
      <c r="Z14">
        <f t="shared" si="14"/>
        <v>4</v>
      </c>
      <c r="AA14">
        <f t="shared" si="15"/>
        <v>14</v>
      </c>
      <c r="AB14">
        <f t="shared" si="16"/>
        <v>10</v>
      </c>
      <c r="AC14">
        <f t="shared" si="17"/>
        <v>2</v>
      </c>
      <c r="AD14">
        <f t="shared" si="18"/>
        <v>1</v>
      </c>
      <c r="AE14" s="2">
        <f>XSRETACT!A14</f>
        <v>33634</v>
      </c>
      <c r="AF14" s="7" t="str">
        <f>IF(Q13&lt;=$AE$1,XSRETACT!B14," ")</f>
        <v xml:space="preserve"> </v>
      </c>
      <c r="AG14" s="7" t="str">
        <f>IF(R13&lt;=$AE$1,XSRETACT!C14," ")</f>
        <v xml:space="preserve"> </v>
      </c>
      <c r="AH14" s="7">
        <f>IF(S13&lt;=$AE$1,XSRETACT!D14," ")</f>
        <v>4.9604126679463303E-2</v>
      </c>
      <c r="AI14" s="7" t="str">
        <f>IF(T13&lt;=$AE$1,XSRETACT!E14," ")</f>
        <v xml:space="preserve"> </v>
      </c>
      <c r="AJ14" s="7" t="str">
        <f>IF(U13&lt;=$AE$1,XSRETACT!F14," ")</f>
        <v xml:space="preserve"> </v>
      </c>
      <c r="AK14" s="7">
        <f>IF(V13&lt;=$AE$1,XSRETACT!G14," ")</f>
        <v>7.3954682020199294E-2</v>
      </c>
      <c r="AL14" s="7">
        <f>IF(W13&lt;=$AE$1,XSRETACT!H14," ")</f>
        <v>-6.06756556526893E-2</v>
      </c>
      <c r="AM14" s="7">
        <f>IF(X13&lt;=$AE$1,XSRETACT!I14," ")</f>
        <v>5.4706893259499803E-2</v>
      </c>
      <c r="AN14" s="7" t="str">
        <f>IF(Y13&lt;=$AE$1,XSRETACT!J14," ")</f>
        <v xml:space="preserve"> </v>
      </c>
      <c r="AO14" s="7" t="str">
        <f>IF(Z13&lt;=$AE$1,XSRETACT!K14," ")</f>
        <v xml:space="preserve"> </v>
      </c>
      <c r="AP14" s="7" t="str">
        <f>IF(AA13&lt;=$AE$1,XSRETACT!L14," ")</f>
        <v xml:space="preserve"> </v>
      </c>
      <c r="AQ14" s="7" t="str">
        <f>IF(AB13&lt;=$AE$1,XSRETACT!M14," ")</f>
        <v xml:space="preserve"> </v>
      </c>
      <c r="AR14" s="7" t="str">
        <f>IF(AC13&lt;=$AE$1,XSRETACT!N14," ")</f>
        <v xml:space="preserve"> </v>
      </c>
      <c r="AS14" s="7" t="str">
        <f>IF(AD13&lt;=$AE$1,XSRETACT!O14," ")</f>
        <v xml:space="preserve"> </v>
      </c>
      <c r="AT14">
        <f t="shared" si="19"/>
        <v>4</v>
      </c>
      <c r="AU14" s="8">
        <f t="shared" si="20"/>
        <v>2.9397511576618275E-2</v>
      </c>
      <c r="AV14" s="7">
        <f>AVERAGE(XSRETACT!B14:O14)</f>
        <v>2.6541550136531183E-2</v>
      </c>
      <c r="AW14">
        <f t="shared" si="21"/>
        <v>108.30321710229667</v>
      </c>
      <c r="AX14">
        <f t="shared" si="22"/>
        <v>111.08866817930891</v>
      </c>
    </row>
    <row r="15" spans="1:56" x14ac:dyDescent="0.25">
      <c r="A15" s="2">
        <f>EQSTYLE!A15</f>
        <v>33662</v>
      </c>
      <c r="B15" s="5">
        <f>AVERAGE(EQSTYLE!Q15,MOM1M!Q15,VRP!Q15)</f>
        <v>4.333333333333333</v>
      </c>
      <c r="C15" s="5">
        <f>AVERAGE(EQSTYLE!R15,MOM1M!R15,VRP!R15)</f>
        <v>7</v>
      </c>
      <c r="D15" s="5">
        <f>AVERAGE(EQSTYLE!S15,MOM1M!S15,VRP!S15)</f>
        <v>3</v>
      </c>
      <c r="E15" s="5">
        <f>AVERAGE(EQSTYLE!T15,MOM1M!T15,VRP!T15)</f>
        <v>3.6666666666666665</v>
      </c>
      <c r="F15" s="5">
        <f>AVERAGE(EQSTYLE!U15,MOM1M!U15,VRP!U15)</f>
        <v>1.6666666666666667</v>
      </c>
      <c r="G15" s="5">
        <f>AVERAGE(EQSTYLE!V15,MOM1M!V15,VRP!V15)</f>
        <v>7.666666666666667</v>
      </c>
      <c r="H15" s="5">
        <f>AVERAGE(EQSTYLE!W15,MOM1M!W15,VRP!W15)</f>
        <v>5</v>
      </c>
      <c r="I15" s="5">
        <f>AVERAGE(EQSTYLE!X15,MOM1M!X15,VRP!X15)</f>
        <v>6.666666666666667</v>
      </c>
      <c r="J15" s="5">
        <f>AVERAGE(EQSTYLE!Y15,MOM1M!Y15,VRP!Y15)</f>
        <v>9.6666666666666661</v>
      </c>
      <c r="K15" s="5">
        <f>AVERAGE(EQSTYLE!Z15,MOM1M!Z15,VRP!Z15)</f>
        <v>3.6666666666666665</v>
      </c>
      <c r="L15" s="5">
        <f>AVERAGE(EQSTYLE!AA15,MOM1M!AA15,VRP!AA15)</f>
        <v>7</v>
      </c>
      <c r="M15" s="5">
        <f>AVERAGE(EQSTYLE!AB15,MOM1M!AB15,VRP!AB15)</f>
        <v>3</v>
      </c>
      <c r="N15" s="5">
        <f>AVERAGE(EQSTYLE!AC15,MOM1M!AC15,VRP!AC15)</f>
        <v>7</v>
      </c>
      <c r="O15" s="5">
        <f>AVERAGE(EQSTYLE!AD15,MOM1M!AD15,VRP!AD15)</f>
        <v>5.333333333333333</v>
      </c>
      <c r="P15" s="2">
        <f t="shared" si="4"/>
        <v>33662</v>
      </c>
      <c r="Q15">
        <f t="shared" si="5"/>
        <v>9</v>
      </c>
      <c r="R15">
        <f t="shared" si="6"/>
        <v>3</v>
      </c>
      <c r="S15">
        <f t="shared" si="7"/>
        <v>12</v>
      </c>
      <c r="T15">
        <f t="shared" si="8"/>
        <v>10</v>
      </c>
      <c r="U15">
        <f t="shared" si="9"/>
        <v>14</v>
      </c>
      <c r="V15">
        <f t="shared" si="10"/>
        <v>2</v>
      </c>
      <c r="W15">
        <f t="shared" si="11"/>
        <v>8</v>
      </c>
      <c r="X15">
        <f t="shared" si="12"/>
        <v>6</v>
      </c>
      <c r="Y15">
        <f t="shared" si="13"/>
        <v>1</v>
      </c>
      <c r="Z15">
        <f t="shared" si="14"/>
        <v>10</v>
      </c>
      <c r="AA15">
        <f t="shared" si="15"/>
        <v>3</v>
      </c>
      <c r="AB15">
        <f t="shared" si="16"/>
        <v>12</v>
      </c>
      <c r="AC15">
        <f t="shared" si="17"/>
        <v>3</v>
      </c>
      <c r="AD15">
        <f t="shared" si="18"/>
        <v>7</v>
      </c>
      <c r="AE15" s="2">
        <f>XSRETACT!A15</f>
        <v>33662</v>
      </c>
      <c r="AF15" s="7" t="str">
        <f>IF(Q14&lt;=$AE$1,XSRETACT!B15," ")</f>
        <v xml:space="preserve"> </v>
      </c>
      <c r="AG15" s="7">
        <f>IF(R14&lt;=$AE$1,XSRETACT!C15," ")</f>
        <v>-5.9748117904368002E-3</v>
      </c>
      <c r="AH15" s="7" t="str">
        <f>IF(S14&lt;=$AE$1,XSRETACT!D15," ")</f>
        <v xml:space="preserve"> </v>
      </c>
      <c r="AI15" s="7" t="str">
        <f>IF(T14&lt;=$AE$1,XSRETACT!E15," ")</f>
        <v xml:space="preserve"> </v>
      </c>
      <c r="AJ15" s="7" t="str">
        <f>IF(U14&lt;=$AE$1,XSRETACT!F15," ")</f>
        <v xml:space="preserve"> </v>
      </c>
      <c r="AK15" s="7" t="str">
        <f>IF(V14&lt;=$AE$1,XSRETACT!G15," ")</f>
        <v xml:space="preserve"> </v>
      </c>
      <c r="AL15" s="7" t="str">
        <f>IF(W14&lt;=$AE$1,XSRETACT!H15," ")</f>
        <v xml:space="preserve"> </v>
      </c>
      <c r="AM15" s="7">
        <f>IF(X14&lt;=$AE$1,XSRETACT!I15," ")</f>
        <v>2.8514528831357501E-2</v>
      </c>
      <c r="AN15" s="7">
        <f>IF(Y14&lt;=$AE$1,XSRETACT!J15," ")</f>
        <v>-4.8328883985323298E-2</v>
      </c>
      <c r="AO15" s="7">
        <f>IF(Z14&lt;=$AE$1,XSRETACT!K15," ")</f>
        <v>4.6116913712131599E-2</v>
      </c>
      <c r="AP15" s="7" t="str">
        <f>IF(AA14&lt;=$AE$1,XSRETACT!L15," ")</f>
        <v xml:space="preserve"> </v>
      </c>
      <c r="AQ15" s="7" t="str">
        <f>IF(AB14&lt;=$AE$1,XSRETACT!M15," ")</f>
        <v xml:space="preserve"> </v>
      </c>
      <c r="AR15" s="7">
        <f>IF(AC14&lt;=$AE$1,XSRETACT!N15," ")</f>
        <v>-1.07627340334094E-2</v>
      </c>
      <c r="AS15" s="7">
        <f>IF(AD14&lt;=$AE$1,XSRETACT!O15," ")</f>
        <v>9.1786258393362595E-3</v>
      </c>
      <c r="AT15">
        <f t="shared" si="19"/>
        <v>6</v>
      </c>
      <c r="AU15" s="8">
        <f t="shared" si="20"/>
        <v>3.1239397622759772E-3</v>
      </c>
      <c r="AV15" s="7">
        <f>AVERAGE(XSRETACT!B15:O15)</f>
        <v>1.0052567829506181E-2</v>
      </c>
      <c r="AW15">
        <f t="shared" si="21"/>
        <v>108.64154982858494</v>
      </c>
      <c r="AX15">
        <f t="shared" si="22"/>
        <v>112.20539455127093</v>
      </c>
    </row>
    <row r="16" spans="1:56" x14ac:dyDescent="0.25">
      <c r="A16" s="2">
        <f>EQSTYLE!A16</f>
        <v>33694</v>
      </c>
      <c r="B16" s="5">
        <f>AVERAGE(EQSTYLE!Q16,MOM1M!Q16,VRP!Q16)</f>
        <v>4</v>
      </c>
      <c r="C16" s="5">
        <f>AVERAGE(EQSTYLE!R16,MOM1M!R16,VRP!R16)</f>
        <v>8.3333333333333339</v>
      </c>
      <c r="D16" s="5">
        <f>AVERAGE(EQSTYLE!S16,MOM1M!S16,VRP!S16)</f>
        <v>6</v>
      </c>
      <c r="E16" s="5">
        <f>AVERAGE(EQSTYLE!T16,MOM1M!T16,VRP!T16)</f>
        <v>5.666666666666667</v>
      </c>
      <c r="F16" s="5">
        <f>AVERAGE(EQSTYLE!U16,MOM1M!U16,VRP!U16)</f>
        <v>2.6666666666666665</v>
      </c>
      <c r="G16" s="5">
        <f>AVERAGE(EQSTYLE!V16,MOM1M!V16,VRP!V16)</f>
        <v>6</v>
      </c>
      <c r="H16" s="5">
        <f>AVERAGE(EQSTYLE!W16,MOM1M!W16,VRP!W16)</f>
        <v>5.333333333333333</v>
      </c>
      <c r="I16" s="5">
        <f>AVERAGE(EQSTYLE!X16,MOM1M!X16,VRP!X16)</f>
        <v>5.333333333333333</v>
      </c>
      <c r="J16" s="5">
        <f>AVERAGE(EQSTYLE!Y16,MOM1M!Y16,VRP!Y16)</f>
        <v>7.333333333333333</v>
      </c>
      <c r="K16" s="5">
        <f>AVERAGE(EQSTYLE!Z16,MOM1M!Z16,VRP!Z16)</f>
        <v>8.3333333333333339</v>
      </c>
      <c r="L16" s="5">
        <f>AVERAGE(EQSTYLE!AA16,MOM1M!AA16,VRP!AA16)</f>
        <v>1.6666666666666667</v>
      </c>
      <c r="M16" s="5">
        <f>AVERAGE(EQSTYLE!AB16,MOM1M!AB16,VRP!AB16)</f>
        <v>3.6666666666666665</v>
      </c>
      <c r="N16" s="5">
        <f>AVERAGE(EQSTYLE!AC16,MOM1M!AC16,VRP!AC16)</f>
        <v>7.333333333333333</v>
      </c>
      <c r="O16" s="5">
        <f>AVERAGE(EQSTYLE!AD16,MOM1M!AD16,VRP!AD16)</f>
        <v>3</v>
      </c>
      <c r="P16" s="2">
        <f t="shared" si="4"/>
        <v>33694</v>
      </c>
      <c r="Q16">
        <f t="shared" si="5"/>
        <v>10</v>
      </c>
      <c r="R16">
        <f t="shared" si="6"/>
        <v>1</v>
      </c>
      <c r="S16">
        <f t="shared" si="7"/>
        <v>5</v>
      </c>
      <c r="T16">
        <f t="shared" si="8"/>
        <v>7</v>
      </c>
      <c r="U16">
        <f t="shared" si="9"/>
        <v>13</v>
      </c>
      <c r="V16">
        <f t="shared" si="10"/>
        <v>5</v>
      </c>
      <c r="W16">
        <f t="shared" si="11"/>
        <v>8</v>
      </c>
      <c r="X16">
        <f t="shared" si="12"/>
        <v>8</v>
      </c>
      <c r="Y16">
        <f t="shared" si="13"/>
        <v>3</v>
      </c>
      <c r="Z16">
        <f t="shared" si="14"/>
        <v>1</v>
      </c>
      <c r="AA16">
        <f t="shared" si="15"/>
        <v>14</v>
      </c>
      <c r="AB16">
        <f t="shared" si="16"/>
        <v>11</v>
      </c>
      <c r="AC16">
        <f t="shared" si="17"/>
        <v>3</v>
      </c>
      <c r="AD16">
        <f t="shared" si="18"/>
        <v>12</v>
      </c>
      <c r="AE16" s="2">
        <f>XSRETACT!A16</f>
        <v>33694</v>
      </c>
      <c r="AF16" s="7" t="str">
        <f>IF(Q15&lt;=$AE$1,XSRETACT!B16," ")</f>
        <v xml:space="preserve"> </v>
      </c>
      <c r="AG16" s="7">
        <f>IF(R15&lt;=$AE$1,XSRETACT!C16," ")</f>
        <v>-5.5218076891227999E-2</v>
      </c>
      <c r="AH16" s="7" t="str">
        <f>IF(S15&lt;=$AE$1,XSRETACT!D16," ")</f>
        <v xml:space="preserve"> </v>
      </c>
      <c r="AI16" s="7" t="str">
        <f>IF(T15&lt;=$AE$1,XSRETACT!E16," ")</f>
        <v xml:space="preserve"> </v>
      </c>
      <c r="AJ16" s="7" t="str">
        <f>IF(U15&lt;=$AE$1,XSRETACT!F16," ")</f>
        <v xml:space="preserve"> </v>
      </c>
      <c r="AK16" s="7">
        <f>IF(V15&lt;=$AE$1,XSRETACT!G16," ")</f>
        <v>-6.7394912028644893E-2</v>
      </c>
      <c r="AL16" s="7" t="str">
        <f>IF(W15&lt;=$AE$1,XSRETACT!H16," ")</f>
        <v xml:space="preserve"> </v>
      </c>
      <c r="AM16" s="7" t="str">
        <f>IF(X15&lt;=$AE$1,XSRETACT!I16," ")</f>
        <v xml:space="preserve"> </v>
      </c>
      <c r="AN16" s="7">
        <f>IF(Y15&lt;=$AE$1,XSRETACT!J16," ")</f>
        <v>-3.89950947095297E-2</v>
      </c>
      <c r="AO16" s="7" t="str">
        <f>IF(Z15&lt;=$AE$1,XSRETACT!K16," ")</f>
        <v xml:space="preserve"> </v>
      </c>
      <c r="AP16" s="7">
        <f>IF(AA15&lt;=$AE$1,XSRETACT!L16," ")</f>
        <v>4.44496769064784E-2</v>
      </c>
      <c r="AQ16" s="7" t="str">
        <f>IF(AB15&lt;=$AE$1,XSRETACT!M16," ")</f>
        <v xml:space="preserve"> </v>
      </c>
      <c r="AR16" s="7">
        <f>IF(AC15&lt;=$AE$1,XSRETACT!N16," ")</f>
        <v>-5.39080503192172E-2</v>
      </c>
      <c r="AS16" s="7" t="str">
        <f>IF(AD15&lt;=$AE$1,XSRETACT!O16," ")</f>
        <v xml:space="preserve"> </v>
      </c>
      <c r="AT16">
        <f t="shared" si="19"/>
        <v>5</v>
      </c>
      <c r="AU16" s="8">
        <f t="shared" si="20"/>
        <v>-3.4213291408428284E-2</v>
      </c>
      <c r="AV16" s="7">
        <f>AVERAGE(XSRETACT!B16:O16)</f>
        <v>-3.2875601784707206E-2</v>
      </c>
      <c r="AW16">
        <f t="shared" si="21"/>
        <v>104.92456482523627</v>
      </c>
      <c r="AX16">
        <f t="shared" si="22"/>
        <v>108.5165746819074</v>
      </c>
    </row>
    <row r="17" spans="1:68" ht="15.75" thickBot="1" x14ac:dyDescent="0.3">
      <c r="A17" s="2">
        <f>EQSTYLE!A17</f>
        <v>33724</v>
      </c>
      <c r="B17" s="5">
        <f>AVERAGE(EQSTYLE!Q17,MOM1M!Q17,VRP!Q17)</f>
        <v>4.666666666666667</v>
      </c>
      <c r="C17" s="5">
        <f>AVERAGE(EQSTYLE!R17,MOM1M!R17,VRP!R17)</f>
        <v>8</v>
      </c>
      <c r="D17" s="5">
        <f>AVERAGE(EQSTYLE!S17,MOM1M!S17,VRP!S17)</f>
        <v>4.333333333333333</v>
      </c>
      <c r="E17" s="5">
        <f>AVERAGE(EQSTYLE!T17,MOM1M!T17,VRP!T17)</f>
        <v>7</v>
      </c>
      <c r="F17" s="5">
        <f>AVERAGE(EQSTYLE!U17,MOM1M!U17,VRP!U17)</f>
        <v>2.6666666666666665</v>
      </c>
      <c r="G17" s="5">
        <f>AVERAGE(EQSTYLE!V17,MOM1M!V17,VRP!V17)</f>
        <v>5</v>
      </c>
      <c r="H17" s="5">
        <f>AVERAGE(EQSTYLE!W17,MOM1M!W17,VRP!W17)</f>
        <v>5.333333333333333</v>
      </c>
      <c r="I17" s="5">
        <f>AVERAGE(EQSTYLE!X17,MOM1M!X17,VRP!X17)</f>
        <v>5.666666666666667</v>
      </c>
      <c r="J17" s="5">
        <f>AVERAGE(EQSTYLE!Y17,MOM1M!Y17,VRP!Y17)</f>
        <v>6</v>
      </c>
      <c r="K17" s="5">
        <f>AVERAGE(EQSTYLE!Z17,MOM1M!Z17,VRP!Z17)</f>
        <v>9</v>
      </c>
      <c r="L17" s="5">
        <f>AVERAGE(EQSTYLE!AA17,MOM1M!AA17,VRP!AA17)</f>
        <v>6</v>
      </c>
      <c r="M17" s="5">
        <f>AVERAGE(EQSTYLE!AB17,MOM1M!AB17,VRP!AB17)</f>
        <v>5.666666666666667</v>
      </c>
      <c r="N17" s="5">
        <f>AVERAGE(EQSTYLE!AC17,MOM1M!AC17,VRP!AC17)</f>
        <v>2</v>
      </c>
      <c r="O17" s="5">
        <f>AVERAGE(EQSTYLE!AD17,MOM1M!AD17,VRP!AD17)</f>
        <v>3.3333333333333335</v>
      </c>
      <c r="P17" s="2">
        <f t="shared" si="4"/>
        <v>33724</v>
      </c>
      <c r="Q17">
        <f t="shared" si="5"/>
        <v>10</v>
      </c>
      <c r="R17">
        <f t="shared" si="6"/>
        <v>2</v>
      </c>
      <c r="S17">
        <f t="shared" si="7"/>
        <v>11</v>
      </c>
      <c r="T17">
        <f t="shared" si="8"/>
        <v>3</v>
      </c>
      <c r="U17">
        <f t="shared" si="9"/>
        <v>13</v>
      </c>
      <c r="V17">
        <f t="shared" si="10"/>
        <v>9</v>
      </c>
      <c r="W17">
        <f t="shared" si="11"/>
        <v>8</v>
      </c>
      <c r="X17">
        <f t="shared" si="12"/>
        <v>6</v>
      </c>
      <c r="Y17">
        <f t="shared" si="13"/>
        <v>4</v>
      </c>
      <c r="Z17">
        <f t="shared" si="14"/>
        <v>1</v>
      </c>
      <c r="AA17">
        <f t="shared" si="15"/>
        <v>4</v>
      </c>
      <c r="AB17">
        <f t="shared" si="16"/>
        <v>6</v>
      </c>
      <c r="AC17">
        <f t="shared" si="17"/>
        <v>14</v>
      </c>
      <c r="AD17">
        <f t="shared" si="18"/>
        <v>12</v>
      </c>
      <c r="AE17" s="2">
        <f>XSRETACT!A17</f>
        <v>33724</v>
      </c>
      <c r="AF17" s="7" t="str">
        <f>IF(Q16&lt;=$AE$1,XSRETACT!B17," ")</f>
        <v xml:space="preserve"> </v>
      </c>
      <c r="AG17" s="7">
        <f>IF(R16&lt;=$AE$1,XSRETACT!C17," ")</f>
        <v>-1.1280172445726501E-2</v>
      </c>
      <c r="AH17" s="7" t="str">
        <f>IF(S16&lt;=$AE$1,XSRETACT!D17," ")</f>
        <v xml:space="preserve"> </v>
      </c>
      <c r="AI17" s="7" t="str">
        <f>IF(T16&lt;=$AE$1,XSRETACT!E17," ")</f>
        <v xml:space="preserve"> </v>
      </c>
      <c r="AJ17" s="7" t="str">
        <f>IF(U16&lt;=$AE$1,XSRETACT!F17," ")</f>
        <v xml:space="preserve"> </v>
      </c>
      <c r="AK17" s="7" t="str">
        <f>IF(V16&lt;=$AE$1,XSRETACT!G17," ")</f>
        <v xml:space="preserve"> </v>
      </c>
      <c r="AL17" s="7" t="str">
        <f>IF(W16&lt;=$AE$1,XSRETACT!H17," ")</f>
        <v xml:space="preserve"> </v>
      </c>
      <c r="AM17" s="7" t="str">
        <f>IF(X16&lt;=$AE$1,XSRETACT!I17," ")</f>
        <v xml:space="preserve"> </v>
      </c>
      <c r="AN17" s="7">
        <f>IF(Y16&lt;=$AE$1,XSRETACT!J17," ")</f>
        <v>5.3050507453989502E-2</v>
      </c>
      <c r="AO17" s="7">
        <f>IF(Z16&lt;=$AE$1,XSRETACT!K17," ")</f>
        <v>-3.0902961125698201E-2</v>
      </c>
      <c r="AP17" s="7" t="str">
        <f>IF(AA16&lt;=$AE$1,XSRETACT!L17," ")</f>
        <v xml:space="preserve"> </v>
      </c>
      <c r="AQ17" s="7" t="str">
        <f>IF(AB16&lt;=$AE$1,XSRETACT!M17," ")</f>
        <v xml:space="preserve"> </v>
      </c>
      <c r="AR17" s="7">
        <f>IF(AC16&lt;=$AE$1,XSRETACT!N17," ")</f>
        <v>8.2055582175371497E-2</v>
      </c>
      <c r="AS17" s="7" t="str">
        <f>IF(AD16&lt;=$AE$1,XSRETACT!O17," ")</f>
        <v xml:space="preserve"> </v>
      </c>
      <c r="AT17">
        <f t="shared" si="19"/>
        <v>4</v>
      </c>
      <c r="AU17" s="8">
        <f t="shared" si="20"/>
        <v>2.3230739014484074E-2</v>
      </c>
      <c r="AV17" s="7">
        <f>AVERAGE(XSRETACT!B17:O17)</f>
        <v>1.8237214655853207E-2</v>
      </c>
      <c r="AW17">
        <f t="shared" si="21"/>
        <v>107.36204000689966</v>
      </c>
      <c r="AX17">
        <f t="shared" si="22"/>
        <v>110.49561474809927</v>
      </c>
      <c r="BL17" s="10"/>
      <c r="BM17" s="10"/>
      <c r="BN17" s="10"/>
      <c r="BO17" s="10"/>
      <c r="BP17" s="10"/>
    </row>
    <row r="18" spans="1:68" x14ac:dyDescent="0.25">
      <c r="A18" s="2">
        <f>EQSTYLE!A18</f>
        <v>33753</v>
      </c>
      <c r="B18" s="5">
        <f>AVERAGE(EQSTYLE!Q18,MOM1M!Q18,VRP!Q18)</f>
        <v>8</v>
      </c>
      <c r="C18" s="5">
        <f>AVERAGE(EQSTYLE!R18,MOM1M!R18,VRP!R18)</f>
        <v>6.333333333333333</v>
      </c>
      <c r="D18" s="5">
        <f>AVERAGE(EQSTYLE!S18,MOM1M!S18,VRP!S18)</f>
        <v>7.666666666666667</v>
      </c>
      <c r="E18" s="5">
        <f>AVERAGE(EQSTYLE!T18,MOM1M!T18,VRP!T18)</f>
        <v>5.666666666666667</v>
      </c>
      <c r="F18" s="5">
        <f>AVERAGE(EQSTYLE!U18,MOM1M!U18,VRP!U18)</f>
        <v>2.3333333333333335</v>
      </c>
      <c r="G18" s="5">
        <f>AVERAGE(EQSTYLE!V18,MOM1M!V18,VRP!V18)</f>
        <v>5.666666666666667</v>
      </c>
      <c r="H18" s="5">
        <f>AVERAGE(EQSTYLE!W18,MOM1M!W18,VRP!W18)</f>
        <v>1.3333333333333333</v>
      </c>
      <c r="I18" s="5">
        <f>AVERAGE(EQSTYLE!X18,MOM1M!X18,VRP!X18)</f>
        <v>4</v>
      </c>
      <c r="J18" s="5">
        <f>AVERAGE(EQSTYLE!Y18,MOM1M!Y18,VRP!Y18)</f>
        <v>3.3333333333333335</v>
      </c>
      <c r="K18" s="5">
        <f>AVERAGE(EQSTYLE!Z18,MOM1M!Z18,VRP!Z18)</f>
        <v>5.333333333333333</v>
      </c>
      <c r="L18" s="5">
        <f>AVERAGE(EQSTYLE!AA18,MOM1M!AA18,VRP!AA18)</f>
        <v>6.666666666666667</v>
      </c>
      <c r="M18" s="5">
        <f>AVERAGE(EQSTYLE!AB18,MOM1M!AB18,VRP!AB18)</f>
        <v>7</v>
      </c>
      <c r="N18" s="5">
        <f>AVERAGE(EQSTYLE!AC18,MOM1M!AC18,VRP!AC18)</f>
        <v>5.666666666666667</v>
      </c>
      <c r="O18" s="5">
        <f>AVERAGE(EQSTYLE!AD18,MOM1M!AD18,VRP!AD18)</f>
        <v>5.666666666666667</v>
      </c>
      <c r="P18" s="2">
        <f t="shared" si="4"/>
        <v>33753</v>
      </c>
      <c r="Q18">
        <f t="shared" si="5"/>
        <v>1</v>
      </c>
      <c r="R18">
        <f t="shared" si="6"/>
        <v>5</v>
      </c>
      <c r="S18">
        <f t="shared" si="7"/>
        <v>2</v>
      </c>
      <c r="T18">
        <f t="shared" si="8"/>
        <v>6</v>
      </c>
      <c r="U18">
        <f t="shared" si="9"/>
        <v>13</v>
      </c>
      <c r="V18">
        <f t="shared" si="10"/>
        <v>6</v>
      </c>
      <c r="W18">
        <f t="shared" si="11"/>
        <v>14</v>
      </c>
      <c r="X18">
        <f t="shared" si="12"/>
        <v>11</v>
      </c>
      <c r="Y18">
        <f t="shared" si="13"/>
        <v>12</v>
      </c>
      <c r="Z18">
        <f t="shared" si="14"/>
        <v>10</v>
      </c>
      <c r="AA18">
        <f t="shared" si="15"/>
        <v>4</v>
      </c>
      <c r="AB18">
        <f t="shared" si="16"/>
        <v>3</v>
      </c>
      <c r="AC18">
        <f t="shared" si="17"/>
        <v>6</v>
      </c>
      <c r="AD18">
        <f t="shared" si="18"/>
        <v>6</v>
      </c>
      <c r="AE18" s="2">
        <f>XSRETACT!A18</f>
        <v>33753</v>
      </c>
      <c r="AF18" s="7" t="str">
        <f>IF(Q17&lt;=$AE$1,XSRETACT!B18," ")</f>
        <v xml:space="preserve"> </v>
      </c>
      <c r="AG18" s="7">
        <f>IF(R17&lt;=$AE$1,XSRETACT!C18," ")</f>
        <v>1.15744495669419E-2</v>
      </c>
      <c r="AH18" s="7" t="str">
        <f>IF(S17&lt;=$AE$1,XSRETACT!D18," ")</f>
        <v xml:space="preserve"> </v>
      </c>
      <c r="AI18" s="7">
        <f>IF(T17&lt;=$AE$1,XSRETACT!E18," ")</f>
        <v>3.8251465223055503E-2</v>
      </c>
      <c r="AJ18" s="7" t="str">
        <f>IF(U17&lt;=$AE$1,XSRETACT!F18," ")</f>
        <v xml:space="preserve"> </v>
      </c>
      <c r="AK18" s="7" t="str">
        <f>IF(V17&lt;=$AE$1,XSRETACT!G18," ")</f>
        <v xml:space="preserve"> </v>
      </c>
      <c r="AL18" s="7" t="str">
        <f>IF(W17&lt;=$AE$1,XSRETACT!H18," ")</f>
        <v xml:space="preserve"> </v>
      </c>
      <c r="AM18" s="7" t="str">
        <f>IF(X17&lt;=$AE$1,XSRETACT!I18," ")</f>
        <v xml:space="preserve"> </v>
      </c>
      <c r="AN18" s="7">
        <f>IF(Y17&lt;=$AE$1,XSRETACT!J18," ")</f>
        <v>4.9036820555082898E-2</v>
      </c>
      <c r="AO18" s="7">
        <f>IF(Z17&lt;=$AE$1,XSRETACT!K18," ")</f>
        <v>4.1880972988088003E-2</v>
      </c>
      <c r="AP18" s="7">
        <f>IF(AA17&lt;=$AE$1,XSRETACT!L18," ")</f>
        <v>3.97289055160088E-2</v>
      </c>
      <c r="AQ18" s="7" t="str">
        <f>IF(AB17&lt;=$AE$1,XSRETACT!M18," ")</f>
        <v xml:space="preserve"> </v>
      </c>
      <c r="AR18" s="7" t="str">
        <f>IF(AC17&lt;=$AE$1,XSRETACT!N18," ")</f>
        <v xml:space="preserve"> </v>
      </c>
      <c r="AS18" s="7" t="str">
        <f>IF(AD17&lt;=$AE$1,XSRETACT!O18," ")</f>
        <v xml:space="preserve"> </v>
      </c>
      <c r="AT18">
        <f t="shared" si="19"/>
        <v>5</v>
      </c>
      <c r="AU18" s="8">
        <f t="shared" si="20"/>
        <v>3.6094522769835422E-2</v>
      </c>
      <c r="AV18" s="7">
        <f>AVERAGE(XSRETACT!B18:O18)</f>
        <v>2.998436841435519E-2</v>
      </c>
      <c r="AW18">
        <f t="shared" si="21"/>
        <v>111.23722160454469</v>
      </c>
      <c r="AX18">
        <f t="shared" si="22"/>
        <v>113.80875596887695</v>
      </c>
      <c r="BL18" s="10"/>
      <c r="BM18" s="20" t="s">
        <v>20</v>
      </c>
      <c r="BN18" s="21"/>
      <c r="BO18" s="22"/>
      <c r="BP18" s="10"/>
    </row>
    <row r="19" spans="1:68" ht="15.75" thickBot="1" x14ac:dyDescent="0.3">
      <c r="A19" s="2">
        <f>EQSTYLE!A19</f>
        <v>33785</v>
      </c>
      <c r="B19" s="5">
        <f>AVERAGE(EQSTYLE!Q19,MOM1M!Q19,VRP!Q19)</f>
        <v>5.333333333333333</v>
      </c>
      <c r="C19" s="5">
        <f>AVERAGE(EQSTYLE!R19,MOM1M!R19,VRP!R19)</f>
        <v>2</v>
      </c>
      <c r="D19" s="5">
        <f>AVERAGE(EQSTYLE!S19,MOM1M!S19,VRP!S19)</f>
        <v>6.333333333333333</v>
      </c>
      <c r="E19" s="5">
        <f>AVERAGE(EQSTYLE!T19,MOM1M!T19,VRP!T19)</f>
        <v>5.666666666666667</v>
      </c>
      <c r="F19" s="5">
        <f>AVERAGE(EQSTYLE!U19,MOM1M!U19,VRP!U19)</f>
        <v>1.3333333333333333</v>
      </c>
      <c r="G19" s="5">
        <f>AVERAGE(EQSTYLE!V19,MOM1M!V19,VRP!V19)</f>
        <v>6.333333333333333</v>
      </c>
      <c r="H19" s="5">
        <f>AVERAGE(EQSTYLE!W19,MOM1M!W19,VRP!W19)</f>
        <v>5.666666666666667</v>
      </c>
      <c r="I19" s="5">
        <f>AVERAGE(EQSTYLE!X19,MOM1M!X19,VRP!X19)</f>
        <v>5.333333333333333</v>
      </c>
      <c r="J19" s="5">
        <f>AVERAGE(EQSTYLE!Y19,MOM1M!Y19,VRP!Y19)</f>
        <v>5.333333333333333</v>
      </c>
      <c r="K19" s="5">
        <f>AVERAGE(EQSTYLE!Z19,MOM1M!Z19,VRP!Z19)</f>
        <v>8.6666666666666661</v>
      </c>
      <c r="L19" s="5">
        <f>AVERAGE(EQSTYLE!AA19,MOM1M!AA19,VRP!AA19)</f>
        <v>8.6666666666666661</v>
      </c>
      <c r="M19" s="5">
        <f>AVERAGE(EQSTYLE!AB19,MOM1M!AB19,VRP!AB19)</f>
        <v>6.333333333333333</v>
      </c>
      <c r="N19" s="5">
        <f>AVERAGE(EQSTYLE!AC19,MOM1M!AC19,VRP!AC19)</f>
        <v>5.333333333333333</v>
      </c>
      <c r="O19" s="5">
        <f>AVERAGE(EQSTYLE!AD19,MOM1M!AD19,VRP!AD19)</f>
        <v>2.3333333333333335</v>
      </c>
      <c r="P19" s="2">
        <f t="shared" si="4"/>
        <v>33785</v>
      </c>
      <c r="Q19">
        <f t="shared" si="5"/>
        <v>8</v>
      </c>
      <c r="R19">
        <f t="shared" si="6"/>
        <v>13</v>
      </c>
      <c r="S19">
        <f t="shared" si="7"/>
        <v>3</v>
      </c>
      <c r="T19">
        <f t="shared" si="8"/>
        <v>6</v>
      </c>
      <c r="U19">
        <f t="shared" si="9"/>
        <v>14</v>
      </c>
      <c r="V19">
        <f t="shared" si="10"/>
        <v>3</v>
      </c>
      <c r="W19">
        <f t="shared" si="11"/>
        <v>6</v>
      </c>
      <c r="X19">
        <f t="shared" si="12"/>
        <v>8</v>
      </c>
      <c r="Y19">
        <f t="shared" si="13"/>
        <v>8</v>
      </c>
      <c r="Z19">
        <f t="shared" si="14"/>
        <v>1</v>
      </c>
      <c r="AA19">
        <f t="shared" si="15"/>
        <v>1</v>
      </c>
      <c r="AB19">
        <f t="shared" si="16"/>
        <v>3</v>
      </c>
      <c r="AC19">
        <f t="shared" si="17"/>
        <v>8</v>
      </c>
      <c r="AD19">
        <f t="shared" si="18"/>
        <v>12</v>
      </c>
      <c r="AE19" s="2">
        <f>XSRETACT!A19</f>
        <v>33785</v>
      </c>
      <c r="AF19" s="7">
        <f>IF(Q18&lt;=$AE$1,XSRETACT!B19," ")</f>
        <v>-2.4262088367955299E-2</v>
      </c>
      <c r="AG19" s="7" t="str">
        <f>IF(R18&lt;=$AE$1,XSRETACT!C19," ")</f>
        <v xml:space="preserve"> </v>
      </c>
      <c r="AH19" s="7">
        <f>IF(S18&lt;=$AE$1,XSRETACT!D19," ")</f>
        <v>-6.3608495730238496E-2</v>
      </c>
      <c r="AI19" s="7" t="str">
        <f>IF(T18&lt;=$AE$1,XSRETACT!E19," ")</f>
        <v xml:space="preserve"> </v>
      </c>
      <c r="AJ19" s="7" t="str">
        <f>IF(U18&lt;=$AE$1,XSRETACT!F19," ")</f>
        <v xml:space="preserve"> </v>
      </c>
      <c r="AK19" s="7" t="str">
        <f>IF(V18&lt;=$AE$1,XSRETACT!G19," ")</f>
        <v xml:space="preserve"> </v>
      </c>
      <c r="AL19" s="7" t="str">
        <f>IF(W18&lt;=$AE$1,XSRETACT!H19," ")</f>
        <v xml:space="preserve"> </v>
      </c>
      <c r="AM19" s="7" t="str">
        <f>IF(X18&lt;=$AE$1,XSRETACT!I19," ")</f>
        <v xml:space="preserve"> </v>
      </c>
      <c r="AN19" s="7" t="str">
        <f>IF(Y18&lt;=$AE$1,XSRETACT!J19," ")</f>
        <v xml:space="preserve"> </v>
      </c>
      <c r="AO19" s="7" t="str">
        <f>IF(Z18&lt;=$AE$1,XSRETACT!K19," ")</f>
        <v xml:space="preserve"> </v>
      </c>
      <c r="AP19" s="7">
        <f>IF(AA18&lt;=$AE$1,XSRETACT!L19," ")</f>
        <v>-7.8554020261604199E-2</v>
      </c>
      <c r="AQ19" s="7">
        <f>IF(AB18&lt;=$AE$1,XSRETACT!M19," ")</f>
        <v>-3.04450578902065E-2</v>
      </c>
      <c r="AR19" s="7" t="str">
        <f>IF(AC18&lt;=$AE$1,XSRETACT!N19," ")</f>
        <v xml:space="preserve"> </v>
      </c>
      <c r="AS19" s="7" t="str">
        <f>IF(AD18&lt;=$AE$1,XSRETACT!O19," ")</f>
        <v xml:space="preserve"> </v>
      </c>
      <c r="AT19">
        <f t="shared" si="19"/>
        <v>4</v>
      </c>
      <c r="AU19" s="8">
        <f t="shared" si="20"/>
        <v>-4.9217415562501123E-2</v>
      </c>
      <c r="AV19" s="7">
        <f>AVERAGE(XSRETACT!B19:O19)</f>
        <v>-5.1328645152206989E-2</v>
      </c>
      <c r="AW19">
        <f t="shared" si="21"/>
        <v>105.76241304281578</v>
      </c>
      <c r="AX19">
        <f t="shared" si="22"/>
        <v>107.96710671853634</v>
      </c>
      <c r="BL19" s="10"/>
      <c r="BM19" s="11"/>
      <c r="BN19" s="16" t="s">
        <v>23</v>
      </c>
      <c r="BO19" s="17" t="s">
        <v>24</v>
      </c>
      <c r="BP19" s="10"/>
    </row>
    <row r="20" spans="1:68" ht="15.75" thickTop="1" x14ac:dyDescent="0.25">
      <c r="A20" s="2">
        <f>EQSTYLE!A20</f>
        <v>33816</v>
      </c>
      <c r="B20" s="5">
        <f>AVERAGE(EQSTYLE!Q20,MOM1M!Q20,VRP!Q20)</f>
        <v>2.6666666666666665</v>
      </c>
      <c r="C20" s="5">
        <f>AVERAGE(EQSTYLE!R20,MOM1M!R20,VRP!R20)</f>
        <v>3</v>
      </c>
      <c r="D20" s="5">
        <f>AVERAGE(EQSTYLE!S20,MOM1M!S20,VRP!S20)</f>
        <v>7</v>
      </c>
      <c r="E20" s="5">
        <f>AVERAGE(EQSTYLE!T20,MOM1M!T20,VRP!T20)</f>
        <v>6</v>
      </c>
      <c r="F20" s="5">
        <f>AVERAGE(EQSTYLE!U20,MOM1M!U20,VRP!U20)</f>
        <v>2.6666666666666665</v>
      </c>
      <c r="G20" s="5">
        <f>AVERAGE(EQSTYLE!V20,MOM1M!V20,VRP!V20)</f>
        <v>9.3333333333333339</v>
      </c>
      <c r="H20" s="5">
        <f>AVERAGE(EQSTYLE!W20,MOM1M!W20,VRP!W20)</f>
        <v>5.333333333333333</v>
      </c>
      <c r="I20" s="5">
        <f>AVERAGE(EQSTYLE!X20,MOM1M!X20,VRP!X20)</f>
        <v>5.666666666666667</v>
      </c>
      <c r="J20" s="5">
        <f>AVERAGE(EQSTYLE!Y20,MOM1M!Y20,VRP!Y20)</f>
        <v>4.333333333333333</v>
      </c>
      <c r="K20" s="5">
        <f>AVERAGE(EQSTYLE!Z20,MOM1M!Z20,VRP!Z20)</f>
        <v>5.666666666666667</v>
      </c>
      <c r="L20" s="5">
        <f>AVERAGE(EQSTYLE!AA20,MOM1M!AA20,VRP!AA20)</f>
        <v>8</v>
      </c>
      <c r="M20" s="5">
        <f>AVERAGE(EQSTYLE!AB20,MOM1M!AB20,VRP!AB20)</f>
        <v>5.333333333333333</v>
      </c>
      <c r="N20" s="5">
        <f>AVERAGE(EQSTYLE!AC20,MOM1M!AC20,VRP!AC20)</f>
        <v>6.666666666666667</v>
      </c>
      <c r="O20" s="5">
        <f>AVERAGE(EQSTYLE!AD20,MOM1M!AD20,VRP!AD20)</f>
        <v>3</v>
      </c>
      <c r="P20" s="2">
        <f t="shared" si="4"/>
        <v>33816</v>
      </c>
      <c r="Q20">
        <f t="shared" si="5"/>
        <v>13</v>
      </c>
      <c r="R20">
        <f t="shared" si="6"/>
        <v>11</v>
      </c>
      <c r="S20">
        <f t="shared" si="7"/>
        <v>3</v>
      </c>
      <c r="T20">
        <f t="shared" si="8"/>
        <v>5</v>
      </c>
      <c r="U20">
        <f t="shared" si="9"/>
        <v>13</v>
      </c>
      <c r="V20">
        <f t="shared" si="10"/>
        <v>1</v>
      </c>
      <c r="W20">
        <f t="shared" si="11"/>
        <v>8</v>
      </c>
      <c r="X20">
        <f t="shared" si="12"/>
        <v>6</v>
      </c>
      <c r="Y20">
        <f t="shared" si="13"/>
        <v>10</v>
      </c>
      <c r="Z20">
        <f t="shared" si="14"/>
        <v>6</v>
      </c>
      <c r="AA20">
        <f t="shared" si="15"/>
        <v>2</v>
      </c>
      <c r="AB20">
        <f t="shared" si="16"/>
        <v>8</v>
      </c>
      <c r="AC20">
        <f t="shared" si="17"/>
        <v>4</v>
      </c>
      <c r="AD20">
        <f t="shared" si="18"/>
        <v>11</v>
      </c>
      <c r="AE20" s="2">
        <f>XSRETACT!A20</f>
        <v>33816</v>
      </c>
      <c r="AF20" s="7" t="str">
        <f>IF(Q19&lt;=$AE$1,XSRETACT!B20," ")</f>
        <v xml:space="preserve"> </v>
      </c>
      <c r="AG20" s="7" t="str">
        <f>IF(R19&lt;=$AE$1,XSRETACT!C20," ")</f>
        <v xml:space="preserve"> </v>
      </c>
      <c r="AH20" s="7">
        <f>IF(S19&lt;=$AE$1,XSRETACT!D20," ")</f>
        <v>-7.8101251023032794E-2</v>
      </c>
      <c r="AI20" s="7" t="str">
        <f>IF(T19&lt;=$AE$1,XSRETACT!E20," ")</f>
        <v xml:space="preserve"> </v>
      </c>
      <c r="AJ20" s="7" t="str">
        <f>IF(U19&lt;=$AE$1,XSRETACT!F20," ")</f>
        <v xml:space="preserve"> </v>
      </c>
      <c r="AK20" s="7">
        <f>IF(V19&lt;=$AE$1,XSRETACT!G20," ")</f>
        <v>-0.13104842796410299</v>
      </c>
      <c r="AL20" s="7" t="str">
        <f>IF(W19&lt;=$AE$1,XSRETACT!H20," ")</f>
        <v xml:space="preserve"> </v>
      </c>
      <c r="AM20" s="7" t="str">
        <f>IF(X19&lt;=$AE$1,XSRETACT!I20," ")</f>
        <v xml:space="preserve"> </v>
      </c>
      <c r="AN20" s="7" t="str">
        <f>IF(Y19&lt;=$AE$1,XSRETACT!J20," ")</f>
        <v xml:space="preserve"> </v>
      </c>
      <c r="AO20" s="7">
        <f>IF(Z19&lt;=$AE$1,XSRETACT!K20," ")</f>
        <v>-0.103674387019266</v>
      </c>
      <c r="AP20" s="7">
        <f>IF(AA19&lt;=$AE$1,XSRETACT!L20," ")</f>
        <v>-5.4456387632407101E-2</v>
      </c>
      <c r="AQ20" s="7">
        <f>IF(AB19&lt;=$AE$1,XSRETACT!M20," ")</f>
        <v>-3.90726720436195E-2</v>
      </c>
      <c r="AR20" s="7" t="str">
        <f>IF(AC19&lt;=$AE$1,XSRETACT!N20," ")</f>
        <v xml:space="preserve"> </v>
      </c>
      <c r="AS20" s="7" t="str">
        <f>IF(AD19&lt;=$AE$1,XSRETACT!O20," ")</f>
        <v xml:space="preserve"> </v>
      </c>
      <c r="AT20">
        <f t="shared" si="19"/>
        <v>5</v>
      </c>
      <c r="AU20" s="8">
        <f t="shared" si="20"/>
        <v>-8.1270625136485683E-2</v>
      </c>
      <c r="AV20" s="7">
        <f>AVERAGE(XSRETACT!B20:O20)</f>
        <v>-5.0724803699878189E-2</v>
      </c>
      <c r="AW20">
        <f t="shared" si="21"/>
        <v>97.167035618882935</v>
      </c>
      <c r="AX20">
        <f t="shared" si="22"/>
        <v>102.49049642419479</v>
      </c>
      <c r="BL20" s="10"/>
      <c r="BM20" s="12" t="s">
        <v>26</v>
      </c>
      <c r="BN20" s="15">
        <f t="array" ref="BN20">PRODUCT(1+AU302:AU363)^(12/COUNT(AU302:AU363))-1</f>
        <v>0.12132603114943019</v>
      </c>
      <c r="BO20" s="13">
        <f t="array" ref="BO20">PRODUCT(1+AV302:AV363)^(12/COUNT(AV302:AV363))-1</f>
        <v>7.3977058631520931E-2</v>
      </c>
      <c r="BP20" s="10"/>
    </row>
    <row r="21" spans="1:68" x14ac:dyDescent="0.25">
      <c r="A21" s="2">
        <f>EQSTYLE!A21</f>
        <v>33847</v>
      </c>
      <c r="B21" s="5">
        <f>AVERAGE(EQSTYLE!Q21,MOM1M!Q21,VRP!Q21)</f>
        <v>4.333333333333333</v>
      </c>
      <c r="C21" s="5">
        <f>AVERAGE(EQSTYLE!R21,MOM1M!R21,VRP!R21)</f>
        <v>3</v>
      </c>
      <c r="D21" s="5">
        <f>AVERAGE(EQSTYLE!S21,MOM1M!S21,VRP!S21)</f>
        <v>8.3333333333333339</v>
      </c>
      <c r="E21" s="5">
        <f>AVERAGE(EQSTYLE!T21,MOM1M!T21,VRP!T21)</f>
        <v>5.333333333333333</v>
      </c>
      <c r="F21" s="5">
        <f>AVERAGE(EQSTYLE!U21,MOM1M!U21,VRP!U21)</f>
        <v>3.6666666666666665</v>
      </c>
      <c r="G21" s="5">
        <f>AVERAGE(EQSTYLE!V21,MOM1M!V21,VRP!V21)</f>
        <v>5.333333333333333</v>
      </c>
      <c r="H21" s="5">
        <f>AVERAGE(EQSTYLE!W21,MOM1M!W21,VRP!W21)</f>
        <v>4.666666666666667</v>
      </c>
      <c r="I21" s="5">
        <f>AVERAGE(EQSTYLE!X21,MOM1M!X21,VRP!X21)</f>
        <v>6</v>
      </c>
      <c r="J21" s="5">
        <f>AVERAGE(EQSTYLE!Y21,MOM1M!Y21,VRP!Y21)</f>
        <v>6.333333333333333</v>
      </c>
      <c r="K21" s="5">
        <f>AVERAGE(EQSTYLE!Z21,MOM1M!Z21,VRP!Z21)</f>
        <v>3.6666666666666665</v>
      </c>
      <c r="L21" s="5">
        <f>AVERAGE(EQSTYLE!AA21,MOM1M!AA21,VRP!AA21)</f>
        <v>9.6666666666666661</v>
      </c>
      <c r="M21" s="5">
        <f>AVERAGE(EQSTYLE!AB21,MOM1M!AB21,VRP!AB21)</f>
        <v>4.666666666666667</v>
      </c>
      <c r="N21" s="5">
        <f>AVERAGE(EQSTYLE!AC21,MOM1M!AC21,VRP!AC21)</f>
        <v>6</v>
      </c>
      <c r="O21" s="5">
        <f>AVERAGE(EQSTYLE!AD21,MOM1M!AD21,VRP!AD21)</f>
        <v>3.6666666666666665</v>
      </c>
      <c r="P21" s="2">
        <f t="shared" si="4"/>
        <v>33847</v>
      </c>
      <c r="Q21">
        <f t="shared" si="5"/>
        <v>10</v>
      </c>
      <c r="R21">
        <f t="shared" si="6"/>
        <v>14</v>
      </c>
      <c r="S21">
        <f t="shared" si="7"/>
        <v>2</v>
      </c>
      <c r="T21">
        <f t="shared" si="8"/>
        <v>6</v>
      </c>
      <c r="U21">
        <f t="shared" si="9"/>
        <v>11</v>
      </c>
      <c r="V21">
        <f t="shared" si="10"/>
        <v>6</v>
      </c>
      <c r="W21">
        <f t="shared" si="11"/>
        <v>8</v>
      </c>
      <c r="X21">
        <f t="shared" si="12"/>
        <v>4</v>
      </c>
      <c r="Y21">
        <f t="shared" si="13"/>
        <v>3</v>
      </c>
      <c r="Z21">
        <f t="shared" si="14"/>
        <v>11</v>
      </c>
      <c r="AA21">
        <f t="shared" si="15"/>
        <v>1</v>
      </c>
      <c r="AB21">
        <f t="shared" si="16"/>
        <v>8</v>
      </c>
      <c r="AC21">
        <f t="shared" si="17"/>
        <v>4</v>
      </c>
      <c r="AD21">
        <f t="shared" si="18"/>
        <v>11</v>
      </c>
      <c r="AE21" s="2">
        <f>XSRETACT!A21</f>
        <v>33847</v>
      </c>
      <c r="AF21" s="7" t="str">
        <f>IF(Q20&lt;=$AE$1,XSRETACT!B21," ")</f>
        <v xml:space="preserve"> </v>
      </c>
      <c r="AG21" s="7" t="str">
        <f>IF(R20&lt;=$AE$1,XSRETACT!C21," ")</f>
        <v xml:space="preserve"> </v>
      </c>
      <c r="AH21" s="7">
        <f>IF(S20&lt;=$AE$1,XSRETACT!D21," ")</f>
        <v>-4.9778059606848397E-2</v>
      </c>
      <c r="AI21" s="7" t="str">
        <f>IF(T20&lt;=$AE$1,XSRETACT!E21," ")</f>
        <v xml:space="preserve"> </v>
      </c>
      <c r="AJ21" s="7" t="str">
        <f>IF(U20&lt;=$AE$1,XSRETACT!F21," ")</f>
        <v xml:space="preserve"> </v>
      </c>
      <c r="AK21" s="7">
        <f>IF(V20&lt;=$AE$1,XSRETACT!G21," ")</f>
        <v>-3.4197601994106E-2</v>
      </c>
      <c r="AL21" s="7" t="str">
        <f>IF(W20&lt;=$AE$1,XSRETACT!H21," ")</f>
        <v xml:space="preserve"> </v>
      </c>
      <c r="AM21" s="7" t="str">
        <f>IF(X20&lt;=$AE$1,XSRETACT!I21," ")</f>
        <v xml:space="preserve"> </v>
      </c>
      <c r="AN21" s="7" t="str">
        <f>IF(Y20&lt;=$AE$1,XSRETACT!J21," ")</f>
        <v xml:space="preserve"> </v>
      </c>
      <c r="AO21" s="7" t="str">
        <f>IF(Z20&lt;=$AE$1,XSRETACT!K21," ")</f>
        <v xml:space="preserve"> </v>
      </c>
      <c r="AP21" s="7">
        <f>IF(AA20&lt;=$AE$1,XSRETACT!L21," ")</f>
        <v>-8.3306485786027298E-2</v>
      </c>
      <c r="AQ21" s="7" t="str">
        <f>IF(AB20&lt;=$AE$1,XSRETACT!M21," ")</f>
        <v xml:space="preserve"> </v>
      </c>
      <c r="AR21" s="7">
        <f>IF(AC20&lt;=$AE$1,XSRETACT!N21," ")</f>
        <v>-4.1830933311200497E-2</v>
      </c>
      <c r="AS21" s="7" t="str">
        <f>IF(AD20&lt;=$AE$1,XSRETACT!O21," ")</f>
        <v xml:space="preserve"> </v>
      </c>
      <c r="AT21">
        <f t="shared" si="19"/>
        <v>4</v>
      </c>
      <c r="AU21" s="8">
        <f t="shared" si="20"/>
        <v>-5.2278270174545553E-2</v>
      </c>
      <c r="AV21" s="7">
        <f>AVERAGE(XSRETACT!B21:O21)</f>
        <v>-3.2040496587029045E-2</v>
      </c>
      <c r="AW21">
        <f t="shared" si="21"/>
        <v>92.087311078739276</v>
      </c>
      <c r="AX21">
        <f t="shared" si="22"/>
        <v>99.206650023312463</v>
      </c>
      <c r="BL21" s="10"/>
      <c r="BM21" s="12" t="s">
        <v>27</v>
      </c>
      <c r="BN21" s="15">
        <f>STDEV(AU302:AU363)*SQRT(12)</f>
        <v>0.1450699288837364</v>
      </c>
      <c r="BO21" s="13">
        <f>STDEV(AV302:AV363)*SQRT(12)</f>
        <v>0.13782517004809833</v>
      </c>
      <c r="BP21" s="10"/>
    </row>
    <row r="22" spans="1:68" ht="15.75" thickBot="1" x14ac:dyDescent="0.3">
      <c r="A22" s="2">
        <f>EQSTYLE!A22</f>
        <v>33877</v>
      </c>
      <c r="B22" s="5">
        <f>AVERAGE(EQSTYLE!Q22,MOM1M!Q22,VRP!Q22)</f>
        <v>4</v>
      </c>
      <c r="C22" s="5">
        <f>AVERAGE(EQSTYLE!R22,MOM1M!R22,VRP!R22)</f>
        <v>6</v>
      </c>
      <c r="D22" s="5">
        <f>AVERAGE(EQSTYLE!S22,MOM1M!S22,VRP!S22)</f>
        <v>4.666666666666667</v>
      </c>
      <c r="E22" s="5">
        <f>AVERAGE(EQSTYLE!T22,MOM1M!T22,VRP!T22)</f>
        <v>5</v>
      </c>
      <c r="F22" s="5">
        <f>AVERAGE(EQSTYLE!U22,MOM1M!U22,VRP!U22)</f>
        <v>2.6666666666666665</v>
      </c>
      <c r="G22" s="5">
        <f>AVERAGE(EQSTYLE!V22,MOM1M!V22,VRP!V22)</f>
        <v>8.6666666666666661</v>
      </c>
      <c r="H22" s="5">
        <f>AVERAGE(EQSTYLE!W22,MOM1M!W22,VRP!W22)</f>
        <v>8.6666666666666661</v>
      </c>
      <c r="I22" s="5">
        <f>AVERAGE(EQSTYLE!X22,MOM1M!X22,VRP!X22)</f>
        <v>5</v>
      </c>
      <c r="J22" s="5">
        <f>AVERAGE(EQSTYLE!Y22,MOM1M!Y22,VRP!Y22)</f>
        <v>4.666666666666667</v>
      </c>
      <c r="K22" s="5">
        <f>AVERAGE(EQSTYLE!Z22,MOM1M!Z22,VRP!Z22)</f>
        <v>5</v>
      </c>
      <c r="L22" s="5">
        <f>AVERAGE(EQSTYLE!AA22,MOM1M!AA22,VRP!AA22)</f>
        <v>9.6666666666666661</v>
      </c>
      <c r="M22" s="5">
        <f>AVERAGE(EQSTYLE!AB22,MOM1M!AB22,VRP!AB22)</f>
        <v>3</v>
      </c>
      <c r="N22" s="5">
        <f>AVERAGE(EQSTYLE!AC22,MOM1M!AC22,VRP!AC22)</f>
        <v>3.3333333333333335</v>
      </c>
      <c r="O22" s="5">
        <f>AVERAGE(EQSTYLE!AD22,MOM1M!AD22,VRP!AD22)</f>
        <v>4.333333333333333</v>
      </c>
      <c r="P22" s="2">
        <f t="shared" si="4"/>
        <v>33877</v>
      </c>
      <c r="Q22">
        <f t="shared" si="5"/>
        <v>11</v>
      </c>
      <c r="R22">
        <f t="shared" si="6"/>
        <v>4</v>
      </c>
      <c r="S22">
        <f t="shared" si="7"/>
        <v>8</v>
      </c>
      <c r="T22">
        <f t="shared" si="8"/>
        <v>5</v>
      </c>
      <c r="U22">
        <f t="shared" si="9"/>
        <v>14</v>
      </c>
      <c r="V22">
        <f t="shared" si="10"/>
        <v>2</v>
      </c>
      <c r="W22">
        <f t="shared" si="11"/>
        <v>2</v>
      </c>
      <c r="X22">
        <f t="shared" si="12"/>
        <v>5</v>
      </c>
      <c r="Y22">
        <f t="shared" si="13"/>
        <v>8</v>
      </c>
      <c r="Z22">
        <f t="shared" si="14"/>
        <v>5</v>
      </c>
      <c r="AA22">
        <f t="shared" si="15"/>
        <v>1</v>
      </c>
      <c r="AB22">
        <f t="shared" si="16"/>
        <v>13</v>
      </c>
      <c r="AC22">
        <f t="shared" si="17"/>
        <v>12</v>
      </c>
      <c r="AD22">
        <f t="shared" si="18"/>
        <v>10</v>
      </c>
      <c r="AE22" s="2">
        <f>XSRETACT!A22</f>
        <v>33877</v>
      </c>
      <c r="AF22" s="7" t="str">
        <f>IF(Q21&lt;=$AE$1,XSRETACT!B22," ")</f>
        <v xml:space="preserve"> </v>
      </c>
      <c r="AG22" s="7" t="str">
        <f>IF(R21&lt;=$AE$1,XSRETACT!C22," ")</f>
        <v xml:space="preserve"> </v>
      </c>
      <c r="AH22" s="7">
        <f>IF(S21&lt;=$AE$1,XSRETACT!D22," ")</f>
        <v>7.3473473473473397E-2</v>
      </c>
      <c r="AI22" s="7" t="str">
        <f>IF(T21&lt;=$AE$1,XSRETACT!E22," ")</f>
        <v xml:space="preserve"> </v>
      </c>
      <c r="AJ22" s="7" t="str">
        <f>IF(U21&lt;=$AE$1,XSRETACT!F22," ")</f>
        <v xml:space="preserve"> </v>
      </c>
      <c r="AK22" s="7" t="str">
        <f>IF(V21&lt;=$AE$1,XSRETACT!G22," ")</f>
        <v xml:space="preserve"> </v>
      </c>
      <c r="AL22" s="7" t="str">
        <f>IF(W21&lt;=$AE$1,XSRETACT!H22," ")</f>
        <v xml:space="preserve"> </v>
      </c>
      <c r="AM22" s="7">
        <f>IF(X21&lt;=$AE$1,XSRETACT!I22," ")</f>
        <v>2.7241548260656698E-2</v>
      </c>
      <c r="AN22" s="7">
        <f>IF(Y21&lt;=$AE$1,XSRETACT!J22," ")</f>
        <v>-3.8375415317763902E-2</v>
      </c>
      <c r="AO22" s="7" t="str">
        <f>IF(Z21&lt;=$AE$1,XSRETACT!K22," ")</f>
        <v xml:space="preserve"> </v>
      </c>
      <c r="AP22" s="7">
        <f>IF(AA21&lt;=$AE$1,XSRETACT!L22," ")</f>
        <v>-9.5500359736940404E-2</v>
      </c>
      <c r="AQ22" s="7" t="str">
        <f>IF(AB21&lt;=$AE$1,XSRETACT!M22," ")</f>
        <v xml:space="preserve"> </v>
      </c>
      <c r="AR22" s="7">
        <f>IF(AC21&lt;=$AE$1,XSRETACT!N22," ")</f>
        <v>0.110268959244663</v>
      </c>
      <c r="AS22" s="7" t="str">
        <f>IF(AD21&lt;=$AE$1,XSRETACT!O22," ")</f>
        <v xml:space="preserve"> </v>
      </c>
      <c r="AT22">
        <f t="shared" si="19"/>
        <v>5</v>
      </c>
      <c r="AU22" s="8">
        <f t="shared" si="20"/>
        <v>1.5421641184817758E-2</v>
      </c>
      <c r="AV22" s="7">
        <f>AVERAGE(XSRETACT!B22:O22)</f>
        <v>-1.5679023719716377E-2</v>
      </c>
      <c r="AW22">
        <f t="shared" si="21"/>
        <v>93.507448547870297</v>
      </c>
      <c r="AX22">
        <f t="shared" si="22"/>
        <v>97.651186604443339</v>
      </c>
      <c r="BL22" s="10"/>
      <c r="BM22" s="14" t="s">
        <v>25</v>
      </c>
      <c r="BN22" s="18">
        <f>BN20/BN21</f>
        <v>0.83632791497860792</v>
      </c>
      <c r="BO22" s="19">
        <f>BO20/BO21</f>
        <v>0.53674563656046548</v>
      </c>
      <c r="BP22" s="10"/>
    </row>
    <row r="23" spans="1:68" x14ac:dyDescent="0.25">
      <c r="A23" s="2">
        <f>EQSTYLE!A23</f>
        <v>33907</v>
      </c>
      <c r="B23" s="5">
        <f>AVERAGE(EQSTYLE!Q23,MOM1M!Q23,VRP!Q23)</f>
        <v>5.333333333333333</v>
      </c>
      <c r="C23" s="5">
        <f>AVERAGE(EQSTYLE!R23,MOM1M!R23,VRP!R23)</f>
        <v>6.333333333333333</v>
      </c>
      <c r="D23" s="5">
        <f>AVERAGE(EQSTYLE!S23,MOM1M!S23,VRP!S23)</f>
        <v>6</v>
      </c>
      <c r="E23" s="5">
        <f>AVERAGE(EQSTYLE!T23,MOM1M!T23,VRP!T23)</f>
        <v>5.666666666666667</v>
      </c>
      <c r="F23" s="5">
        <f>AVERAGE(EQSTYLE!U23,MOM1M!U23,VRP!U23)</f>
        <v>1.3333333333333333</v>
      </c>
      <c r="G23" s="5">
        <f>AVERAGE(EQSTYLE!V23,MOM1M!V23,VRP!V23)</f>
        <v>1.6666666666666667</v>
      </c>
      <c r="H23" s="5">
        <f>AVERAGE(EQSTYLE!W23,MOM1M!W23,VRP!W23)</f>
        <v>8.3333333333333339</v>
      </c>
      <c r="I23" s="5">
        <f>AVERAGE(EQSTYLE!X23,MOM1M!X23,VRP!X23)</f>
        <v>8.3333333333333339</v>
      </c>
      <c r="J23" s="5">
        <f>AVERAGE(EQSTYLE!Y23,MOM1M!Y23,VRP!Y23)</f>
        <v>6</v>
      </c>
      <c r="K23" s="5">
        <f>AVERAGE(EQSTYLE!Z23,MOM1M!Z23,VRP!Z23)</f>
        <v>3.6666666666666665</v>
      </c>
      <c r="L23" s="5">
        <f>AVERAGE(EQSTYLE!AA23,MOM1M!AA23,VRP!AA23)</f>
        <v>7</v>
      </c>
      <c r="M23" s="5">
        <f>AVERAGE(EQSTYLE!AB23,MOM1M!AB23,VRP!AB23)</f>
        <v>5</v>
      </c>
      <c r="N23" s="5">
        <f>AVERAGE(EQSTYLE!AC23,MOM1M!AC23,VRP!AC23)</f>
        <v>3.3333333333333335</v>
      </c>
      <c r="O23" s="5">
        <f>AVERAGE(EQSTYLE!AD23,MOM1M!AD23,VRP!AD23)</f>
        <v>6.666666666666667</v>
      </c>
      <c r="P23" s="2">
        <f t="shared" si="4"/>
        <v>33907</v>
      </c>
      <c r="Q23">
        <f t="shared" si="5"/>
        <v>9</v>
      </c>
      <c r="R23">
        <f t="shared" si="6"/>
        <v>5</v>
      </c>
      <c r="S23">
        <f t="shared" si="7"/>
        <v>6</v>
      </c>
      <c r="T23">
        <f t="shared" si="8"/>
        <v>8</v>
      </c>
      <c r="U23">
        <f t="shared" si="9"/>
        <v>14</v>
      </c>
      <c r="V23">
        <f t="shared" si="10"/>
        <v>13</v>
      </c>
      <c r="W23">
        <f t="shared" si="11"/>
        <v>1</v>
      </c>
      <c r="X23">
        <f t="shared" si="12"/>
        <v>1</v>
      </c>
      <c r="Y23">
        <f t="shared" si="13"/>
        <v>6</v>
      </c>
      <c r="Z23">
        <f t="shared" si="14"/>
        <v>11</v>
      </c>
      <c r="AA23">
        <f t="shared" si="15"/>
        <v>3</v>
      </c>
      <c r="AB23">
        <f t="shared" si="16"/>
        <v>10</v>
      </c>
      <c r="AC23">
        <f t="shared" si="17"/>
        <v>12</v>
      </c>
      <c r="AD23">
        <f t="shared" si="18"/>
        <v>4</v>
      </c>
      <c r="AE23" s="2">
        <f>XSRETACT!A23</f>
        <v>33907</v>
      </c>
      <c r="AF23" s="7" t="str">
        <f>IF(Q22&lt;=$AE$1,XSRETACT!B23," ")</f>
        <v xml:space="preserve"> </v>
      </c>
      <c r="AG23" s="7">
        <f>IF(R22&lt;=$AE$1,XSRETACT!C23," ")</f>
        <v>1.84758249116646E-2</v>
      </c>
      <c r="AH23" s="7" t="str">
        <f>IF(S22&lt;=$AE$1,XSRETACT!D23," ")</f>
        <v xml:space="preserve"> </v>
      </c>
      <c r="AI23" s="7" t="str">
        <f>IF(T22&lt;=$AE$1,XSRETACT!E23," ")</f>
        <v xml:space="preserve"> </v>
      </c>
      <c r="AJ23" s="7" t="str">
        <f>IF(U22&lt;=$AE$1,XSRETACT!F23," ")</f>
        <v xml:space="preserve"> </v>
      </c>
      <c r="AK23" s="7">
        <f>IF(V22&lt;=$AE$1,XSRETACT!G23," ")</f>
        <v>0.22012905861750601</v>
      </c>
      <c r="AL23" s="7">
        <f>IF(W22&lt;=$AE$1,XSRETACT!H23," ")</f>
        <v>-2.2892926804229299E-2</v>
      </c>
      <c r="AM23" s="7" t="str">
        <f>IF(X22&lt;=$AE$1,XSRETACT!I23," ")</f>
        <v xml:space="preserve"> </v>
      </c>
      <c r="AN23" s="7" t="str">
        <f>IF(Y22&lt;=$AE$1,XSRETACT!J23," ")</f>
        <v xml:space="preserve"> </v>
      </c>
      <c r="AO23" s="7" t="str">
        <f>IF(Z22&lt;=$AE$1,XSRETACT!K23," ")</f>
        <v xml:space="preserve"> </v>
      </c>
      <c r="AP23" s="7">
        <f>IF(AA22&lt;=$AE$1,XSRETACT!L23," ")</f>
        <v>2.5046729114700302E-2</v>
      </c>
      <c r="AQ23" s="7" t="str">
        <f>IF(AB22&lt;=$AE$1,XSRETACT!M23," ")</f>
        <v xml:space="preserve"> </v>
      </c>
      <c r="AR23" s="7" t="str">
        <f>IF(AC22&lt;=$AE$1,XSRETACT!N23," ")</f>
        <v xml:space="preserve"> </v>
      </c>
      <c r="AS23" s="7" t="str">
        <f>IF(AD22&lt;=$AE$1,XSRETACT!O23," ")</f>
        <v xml:space="preserve"> </v>
      </c>
      <c r="AT23">
        <f t="shared" si="19"/>
        <v>4</v>
      </c>
      <c r="AU23" s="8">
        <f t="shared" si="20"/>
        <v>6.0189671459910402E-2</v>
      </c>
      <c r="AV23" s="7">
        <f>AVERAGE(XSRETACT!B23:O23)</f>
        <v>2.9937014323868184E-2</v>
      </c>
      <c r="AW23">
        <f t="shared" si="21"/>
        <v>99.135631155021088</v>
      </c>
      <c r="AX23">
        <f t="shared" si="22"/>
        <v>100.57457157656329</v>
      </c>
      <c r="BL23" s="10"/>
      <c r="BM23" s="10"/>
      <c r="BN23" s="10"/>
      <c r="BO23" s="10"/>
      <c r="BP23" s="10"/>
    </row>
    <row r="24" spans="1:68" x14ac:dyDescent="0.25">
      <c r="A24" s="2">
        <f>EQSTYLE!A24</f>
        <v>33938</v>
      </c>
      <c r="B24" s="5">
        <f>AVERAGE(EQSTYLE!Q24,MOM1M!Q24,VRP!Q24)</f>
        <v>3.6666666666666665</v>
      </c>
      <c r="C24" s="5">
        <f>AVERAGE(EQSTYLE!R24,MOM1M!R24,VRP!R24)</f>
        <v>9.3333333333333339</v>
      </c>
      <c r="D24" s="5">
        <f>AVERAGE(EQSTYLE!S24,MOM1M!S24,VRP!S24)</f>
        <v>4</v>
      </c>
      <c r="E24" s="5">
        <f>AVERAGE(EQSTYLE!T24,MOM1M!T24,VRP!T24)</f>
        <v>6.666666666666667</v>
      </c>
      <c r="F24" s="5">
        <f>AVERAGE(EQSTYLE!U24,MOM1M!U24,VRP!U24)</f>
        <v>6.333333333333333</v>
      </c>
      <c r="G24" s="5">
        <f>AVERAGE(EQSTYLE!V24,MOM1M!V24,VRP!V24)</f>
        <v>5</v>
      </c>
      <c r="H24" s="5">
        <f>AVERAGE(EQSTYLE!W24,MOM1M!W24,VRP!W24)</f>
        <v>4.333333333333333</v>
      </c>
      <c r="I24" s="5">
        <f>AVERAGE(EQSTYLE!X24,MOM1M!X24,VRP!X24)</f>
        <v>5.666666666666667</v>
      </c>
      <c r="J24" s="5">
        <f>AVERAGE(EQSTYLE!Y24,MOM1M!Y24,VRP!Y24)</f>
        <v>4</v>
      </c>
      <c r="K24" s="5">
        <f>AVERAGE(EQSTYLE!Z24,MOM1M!Z24,VRP!Z24)</f>
        <v>4.666666666666667</v>
      </c>
      <c r="L24" s="5">
        <f>AVERAGE(EQSTYLE!AA24,MOM1M!AA24,VRP!AA24)</f>
        <v>4</v>
      </c>
      <c r="M24" s="5">
        <f>AVERAGE(EQSTYLE!AB24,MOM1M!AB24,VRP!AB24)</f>
        <v>8.3333333333333339</v>
      </c>
      <c r="N24" s="5">
        <f>AVERAGE(EQSTYLE!AC24,MOM1M!AC24,VRP!AC24)</f>
        <v>3.3333333333333335</v>
      </c>
      <c r="O24" s="5">
        <f>AVERAGE(EQSTYLE!AD24,MOM1M!AD24,VRP!AD24)</f>
        <v>5.333333333333333</v>
      </c>
      <c r="P24" s="2">
        <f t="shared" si="4"/>
        <v>33938</v>
      </c>
      <c r="Q24">
        <f t="shared" si="5"/>
        <v>13</v>
      </c>
      <c r="R24">
        <f t="shared" si="6"/>
        <v>1</v>
      </c>
      <c r="S24">
        <f t="shared" si="7"/>
        <v>10</v>
      </c>
      <c r="T24">
        <f t="shared" si="8"/>
        <v>3</v>
      </c>
      <c r="U24">
        <f t="shared" si="9"/>
        <v>4</v>
      </c>
      <c r="V24">
        <f t="shared" si="10"/>
        <v>7</v>
      </c>
      <c r="W24">
        <f t="shared" si="11"/>
        <v>9</v>
      </c>
      <c r="X24">
        <f t="shared" si="12"/>
        <v>5</v>
      </c>
      <c r="Y24">
        <f t="shared" si="13"/>
        <v>10</v>
      </c>
      <c r="Z24">
        <f t="shared" si="14"/>
        <v>8</v>
      </c>
      <c r="AA24">
        <f t="shared" si="15"/>
        <v>10</v>
      </c>
      <c r="AB24">
        <f t="shared" si="16"/>
        <v>2</v>
      </c>
      <c r="AC24">
        <f t="shared" si="17"/>
        <v>14</v>
      </c>
      <c r="AD24">
        <f t="shared" si="18"/>
        <v>6</v>
      </c>
      <c r="AE24" s="2">
        <f>XSRETACT!A24</f>
        <v>33938</v>
      </c>
      <c r="AF24" s="7" t="str">
        <f>IF(Q23&lt;=$AE$1,XSRETACT!B24," ")</f>
        <v xml:space="preserve"> </v>
      </c>
      <c r="AG24" s="7" t="str">
        <f>IF(R23&lt;=$AE$1,XSRETACT!C24," ")</f>
        <v xml:space="preserve"> </v>
      </c>
      <c r="AH24" s="7" t="str">
        <f>IF(S23&lt;=$AE$1,XSRETACT!D24," ")</f>
        <v xml:space="preserve"> </v>
      </c>
      <c r="AI24" s="7" t="str">
        <f>IF(T23&lt;=$AE$1,XSRETACT!E24," ")</f>
        <v xml:space="preserve"> </v>
      </c>
      <c r="AJ24" s="7" t="str">
        <f>IF(U23&lt;=$AE$1,XSRETACT!F24," ")</f>
        <v xml:space="preserve"> </v>
      </c>
      <c r="AK24" s="7" t="str">
        <f>IF(V23&lt;=$AE$1,XSRETACT!G24," ")</f>
        <v xml:space="preserve"> </v>
      </c>
      <c r="AL24" s="7">
        <f>IF(W23&lt;=$AE$1,XSRETACT!H24," ")</f>
        <v>3.6772431183021301E-2</v>
      </c>
      <c r="AM24" s="7">
        <f>IF(X23&lt;=$AE$1,XSRETACT!I24," ")</f>
        <v>9.8433105664927894E-3</v>
      </c>
      <c r="AN24" s="7" t="str">
        <f>IF(Y23&lt;=$AE$1,XSRETACT!J24," ")</f>
        <v xml:space="preserve"> </v>
      </c>
      <c r="AO24" s="7" t="str">
        <f>IF(Z23&lt;=$AE$1,XSRETACT!K24," ")</f>
        <v xml:space="preserve"> </v>
      </c>
      <c r="AP24" s="7">
        <f>IF(AA23&lt;=$AE$1,XSRETACT!L24," ")</f>
        <v>0.248963737791979</v>
      </c>
      <c r="AQ24" s="7" t="str">
        <f>IF(AB23&lt;=$AE$1,XSRETACT!M24," ")</f>
        <v xml:space="preserve"> </v>
      </c>
      <c r="AR24" s="7" t="str">
        <f>IF(AC23&lt;=$AE$1,XSRETACT!N24," ")</f>
        <v xml:space="preserve"> </v>
      </c>
      <c r="AS24" s="7">
        <f>IF(AD23&lt;=$AE$1,XSRETACT!O24," ")</f>
        <v>3.1471893491124898E-2</v>
      </c>
      <c r="AT24">
        <f t="shared" si="19"/>
        <v>4</v>
      </c>
      <c r="AU24" s="8">
        <f t="shared" si="20"/>
        <v>8.1762843258154499E-2</v>
      </c>
      <c r="AV24" s="7">
        <f>AVERAGE(XSRETACT!B24:O24)</f>
        <v>3.8151754257616063E-2</v>
      </c>
      <c r="AW24">
        <f t="shared" si="21"/>
        <v>107.2412422264473</v>
      </c>
      <c r="AX24">
        <f t="shared" si="22"/>
        <v>104.41166791591733</v>
      </c>
    </row>
    <row r="25" spans="1:68" x14ac:dyDescent="0.25">
      <c r="A25" s="2">
        <f>EQSTYLE!A25</f>
        <v>33969</v>
      </c>
      <c r="B25" s="5">
        <f>AVERAGE(EQSTYLE!Q25,MOM1M!Q25,VRP!Q25)</f>
        <v>4</v>
      </c>
      <c r="C25" s="5">
        <f>AVERAGE(EQSTYLE!R25,MOM1M!R25,VRP!R25)</f>
        <v>9.3333333333333339</v>
      </c>
      <c r="D25" s="5">
        <f>AVERAGE(EQSTYLE!S25,MOM1M!S25,VRP!S25)</f>
        <v>6.666666666666667</v>
      </c>
      <c r="E25" s="5">
        <f>AVERAGE(EQSTYLE!T25,MOM1M!T25,VRP!T25)</f>
        <v>12</v>
      </c>
      <c r="F25" s="5">
        <f>AVERAGE(EQSTYLE!U25,MOM1M!U25,VRP!U25)</f>
        <v>8</v>
      </c>
      <c r="G25" s="5">
        <f>AVERAGE(EQSTYLE!V25,MOM1M!V25,VRP!V25)</f>
        <v>5.333333333333333</v>
      </c>
      <c r="H25" s="5">
        <f>AVERAGE(EQSTYLE!W25,MOM1M!W25,VRP!W25)</f>
        <v>11.333333333333334</v>
      </c>
      <c r="I25" s="5">
        <f>AVERAGE(EQSTYLE!X25,MOM1M!X25,VRP!X25)</f>
        <v>6.666666666666667</v>
      </c>
      <c r="J25" s="5">
        <f>AVERAGE(EQSTYLE!Y25,MOM1M!Y25,VRP!Y25)</f>
        <v>5</v>
      </c>
      <c r="K25" s="5">
        <f>AVERAGE(EQSTYLE!Z25,MOM1M!Z25,VRP!Z25)</f>
        <v>11.666666666666666</v>
      </c>
      <c r="L25" s="5">
        <f>AVERAGE(EQSTYLE!AA25,MOM1M!AA25,VRP!AA25)</f>
        <v>7.333333333333333</v>
      </c>
      <c r="M25" s="5">
        <f>AVERAGE(EQSTYLE!AB25,MOM1M!AB25,VRP!AB25)</f>
        <v>5.666666666666667</v>
      </c>
      <c r="N25" s="5">
        <f>AVERAGE(EQSTYLE!AC25,MOM1M!AC25,VRP!AC25)</f>
        <v>5</v>
      </c>
      <c r="O25" s="5">
        <f>AVERAGE(EQSTYLE!AD25,MOM1M!AD25,VRP!AD25)</f>
        <v>7</v>
      </c>
      <c r="P25" s="2">
        <f t="shared" si="4"/>
        <v>33969</v>
      </c>
      <c r="Q25">
        <f t="shared" si="5"/>
        <v>14</v>
      </c>
      <c r="R25">
        <f t="shared" si="6"/>
        <v>4</v>
      </c>
      <c r="S25">
        <f t="shared" si="7"/>
        <v>8</v>
      </c>
      <c r="T25">
        <f t="shared" si="8"/>
        <v>1</v>
      </c>
      <c r="U25">
        <f t="shared" si="9"/>
        <v>5</v>
      </c>
      <c r="V25">
        <f t="shared" si="10"/>
        <v>11</v>
      </c>
      <c r="W25">
        <f t="shared" si="11"/>
        <v>3</v>
      </c>
      <c r="X25">
        <f t="shared" si="12"/>
        <v>8</v>
      </c>
      <c r="Y25">
        <f t="shared" si="13"/>
        <v>12</v>
      </c>
      <c r="Z25">
        <f t="shared" si="14"/>
        <v>2</v>
      </c>
      <c r="AA25">
        <f t="shared" si="15"/>
        <v>6</v>
      </c>
      <c r="AB25">
        <f t="shared" si="16"/>
        <v>10</v>
      </c>
      <c r="AC25">
        <f t="shared" si="17"/>
        <v>12</v>
      </c>
      <c r="AD25">
        <f t="shared" si="18"/>
        <v>7</v>
      </c>
      <c r="AE25" s="2">
        <f>XSRETACT!A25</f>
        <v>33969</v>
      </c>
      <c r="AF25" s="7" t="str">
        <f>IF(Q24&lt;=$AE$1,XSRETACT!B25," ")</f>
        <v xml:space="preserve"> </v>
      </c>
      <c r="AG25" s="7">
        <f>IF(R24&lt;=$AE$1,XSRETACT!C25," ")</f>
        <v>1.01717173538751E-2</v>
      </c>
      <c r="AH25" s="7" t="str">
        <f>IF(S24&lt;=$AE$1,XSRETACT!D25," ")</f>
        <v xml:space="preserve"> </v>
      </c>
      <c r="AI25" s="7">
        <f>IF(T24&lt;=$AE$1,XSRETACT!E25," ")</f>
        <v>-1.0783631873279E-2</v>
      </c>
      <c r="AJ25" s="7">
        <f>IF(U24&lt;=$AE$1,XSRETACT!F25," ")</f>
        <v>-3.7926391382405701E-2</v>
      </c>
      <c r="AK25" s="7" t="str">
        <f>IF(V24&lt;=$AE$1,XSRETACT!G25," ")</f>
        <v xml:space="preserve"> </v>
      </c>
      <c r="AL25" s="7" t="str">
        <f>IF(W24&lt;=$AE$1,XSRETACT!H25," ")</f>
        <v xml:space="preserve"> </v>
      </c>
      <c r="AM25" s="7" t="str">
        <f>IF(X24&lt;=$AE$1,XSRETACT!I25," ")</f>
        <v xml:space="preserve"> </v>
      </c>
      <c r="AN25" s="7" t="str">
        <f>IF(Y24&lt;=$AE$1,XSRETACT!J25," ")</f>
        <v xml:space="preserve"> </v>
      </c>
      <c r="AO25" s="7" t="str">
        <f>IF(Z24&lt;=$AE$1,XSRETACT!K25," ")</f>
        <v xml:space="preserve"> </v>
      </c>
      <c r="AP25" s="7" t="str">
        <f>IF(AA24&lt;=$AE$1,XSRETACT!L25," ")</f>
        <v xml:space="preserve"> </v>
      </c>
      <c r="AQ25" s="7">
        <f>IF(AB24&lt;=$AE$1,XSRETACT!M25," ")</f>
        <v>7.7976409824173795E-2</v>
      </c>
      <c r="AR25" s="7" t="str">
        <f>IF(AC24&lt;=$AE$1,XSRETACT!N25," ")</f>
        <v xml:space="preserve"> </v>
      </c>
      <c r="AS25" s="7" t="str">
        <f>IF(AD24&lt;=$AE$1,XSRETACT!O25," ")</f>
        <v xml:space="preserve"> </v>
      </c>
      <c r="AT25">
        <f t="shared" si="19"/>
        <v>4</v>
      </c>
      <c r="AU25" s="8">
        <f t="shared" si="20"/>
        <v>9.8595259805910485E-3</v>
      </c>
      <c r="AV25" s="7">
        <f>AVERAGE(XSRETACT!B25:O25)</f>
        <v>1.7175456807782302E-2</v>
      </c>
      <c r="AW25">
        <f t="shared" si="21"/>
        <v>108.29859004036982</v>
      </c>
      <c r="AX25">
        <f t="shared" si="22"/>
        <v>106.20498600843567</v>
      </c>
    </row>
    <row r="26" spans="1:68" x14ac:dyDescent="0.25">
      <c r="A26" s="2">
        <f>EQSTYLE!A26</f>
        <v>33998</v>
      </c>
      <c r="B26" s="5">
        <f>AVERAGE(EQSTYLE!Q26,MOM1M!Q26,VRP!Q26)</f>
        <v>10.666666666666666</v>
      </c>
      <c r="C26" s="5">
        <f>AVERAGE(EQSTYLE!R26,MOM1M!R26,VRP!R26)</f>
        <v>11</v>
      </c>
      <c r="D26" s="5">
        <f>AVERAGE(EQSTYLE!S26,MOM1M!S26,VRP!S26)</f>
        <v>10</v>
      </c>
      <c r="E26" s="5">
        <f>AVERAGE(EQSTYLE!T26,MOM1M!T26,VRP!T26)</f>
        <v>9.6666666666666661</v>
      </c>
      <c r="F26" s="5">
        <f>AVERAGE(EQSTYLE!U26,MOM1M!U26,VRP!U26)</f>
        <v>4.333333333333333</v>
      </c>
      <c r="G26" s="5">
        <f>AVERAGE(EQSTYLE!V26,MOM1M!V26,VRP!V26)</f>
        <v>7.333333333333333</v>
      </c>
      <c r="H26" s="5">
        <f>AVERAGE(EQSTYLE!W26,MOM1M!W26,VRP!W26)</f>
        <v>11</v>
      </c>
      <c r="I26" s="5">
        <f>AVERAGE(EQSTYLE!X26,MOM1M!X26,VRP!X26)</f>
        <v>5.666666666666667</v>
      </c>
      <c r="J26" s="5">
        <f>AVERAGE(EQSTYLE!Y26,MOM1M!Y26,VRP!Y26)</f>
        <v>4</v>
      </c>
      <c r="K26" s="5">
        <f>AVERAGE(EQSTYLE!Z26,MOM1M!Z26,VRP!Z26)</f>
        <v>5.333333333333333</v>
      </c>
      <c r="L26" s="5">
        <f>AVERAGE(EQSTYLE!AA26,MOM1M!AA26,VRP!AA26)</f>
        <v>9</v>
      </c>
      <c r="M26" s="5">
        <f>AVERAGE(EQSTYLE!AB26,MOM1M!AB26,VRP!AB26)</f>
        <v>5.666666666666667</v>
      </c>
      <c r="N26" s="5">
        <f>AVERAGE(EQSTYLE!AC26,MOM1M!AC26,VRP!AC26)</f>
        <v>6</v>
      </c>
      <c r="O26" s="5">
        <f>AVERAGE(EQSTYLE!AD26,MOM1M!AD26,VRP!AD26)</f>
        <v>5.333333333333333</v>
      </c>
      <c r="P26" s="2">
        <f t="shared" si="4"/>
        <v>33998</v>
      </c>
      <c r="Q26">
        <f t="shared" si="5"/>
        <v>3</v>
      </c>
      <c r="R26">
        <f t="shared" si="6"/>
        <v>1</v>
      </c>
      <c r="S26">
        <f t="shared" si="7"/>
        <v>4</v>
      </c>
      <c r="T26">
        <f t="shared" si="8"/>
        <v>5</v>
      </c>
      <c r="U26">
        <f t="shared" si="9"/>
        <v>13</v>
      </c>
      <c r="V26">
        <f t="shared" si="10"/>
        <v>7</v>
      </c>
      <c r="W26">
        <f t="shared" si="11"/>
        <v>1</v>
      </c>
      <c r="X26">
        <f t="shared" si="12"/>
        <v>9</v>
      </c>
      <c r="Y26">
        <f t="shared" si="13"/>
        <v>14</v>
      </c>
      <c r="Z26">
        <f t="shared" si="14"/>
        <v>11</v>
      </c>
      <c r="AA26">
        <f t="shared" si="15"/>
        <v>6</v>
      </c>
      <c r="AB26">
        <f t="shared" si="16"/>
        <v>9</v>
      </c>
      <c r="AC26">
        <f t="shared" si="17"/>
        <v>8</v>
      </c>
      <c r="AD26">
        <f t="shared" si="18"/>
        <v>11</v>
      </c>
      <c r="AE26" s="2">
        <f>XSRETACT!A26</f>
        <v>33998</v>
      </c>
      <c r="AF26" s="7" t="str">
        <f>IF(Q25&lt;=$AE$1,XSRETACT!B26," ")</f>
        <v xml:space="preserve"> </v>
      </c>
      <c r="AG26" s="7">
        <f>IF(R25&lt;=$AE$1,XSRETACT!C26," ")</f>
        <v>-2.0581025427295899E-2</v>
      </c>
      <c r="AH26" s="7" t="str">
        <f>IF(S25&lt;=$AE$1,XSRETACT!D26," ")</f>
        <v xml:space="preserve"> </v>
      </c>
      <c r="AI26" s="7">
        <f>IF(T25&lt;=$AE$1,XSRETACT!E26," ")</f>
        <v>1.2095689386139899E-2</v>
      </c>
      <c r="AJ26" s="7" t="str">
        <f>IF(U25&lt;=$AE$1,XSRETACT!F26," ")</f>
        <v xml:space="preserve"> </v>
      </c>
      <c r="AK26" s="7" t="str">
        <f>IF(V25&lt;=$AE$1,XSRETACT!G26," ")</f>
        <v xml:space="preserve"> </v>
      </c>
      <c r="AL26" s="7">
        <f>IF(W25&lt;=$AE$1,XSRETACT!H26," ")</f>
        <v>-2.9977258631380698E-3</v>
      </c>
      <c r="AM26" s="7" t="str">
        <f>IF(X25&lt;=$AE$1,XSRETACT!I26," ")</f>
        <v xml:space="preserve"> </v>
      </c>
      <c r="AN26" s="7" t="str">
        <f>IF(Y25&lt;=$AE$1,XSRETACT!J26," ")</f>
        <v xml:space="preserve"> </v>
      </c>
      <c r="AO26" s="7">
        <f>IF(Z25&lt;=$AE$1,XSRETACT!K26," ")</f>
        <v>7.3017382575156803E-2</v>
      </c>
      <c r="AP26" s="7" t="str">
        <f>IF(AA25&lt;=$AE$1,XSRETACT!L26," ")</f>
        <v xml:space="preserve"> </v>
      </c>
      <c r="AQ26" s="7" t="str">
        <f>IF(AB25&lt;=$AE$1,XSRETACT!M26," ")</f>
        <v xml:space="preserve"> </v>
      </c>
      <c r="AR26" s="7" t="str">
        <f>IF(AC25&lt;=$AE$1,XSRETACT!N26," ")</f>
        <v xml:space="preserve"> </v>
      </c>
      <c r="AS26" s="7" t="str">
        <f>IF(AD25&lt;=$AE$1,XSRETACT!O26," ")</f>
        <v xml:space="preserve"> </v>
      </c>
      <c r="AT26">
        <f t="shared" si="19"/>
        <v>4</v>
      </c>
      <c r="AU26" s="8">
        <f t="shared" si="20"/>
        <v>1.5383580167715682E-2</v>
      </c>
      <c r="AV26" s="7">
        <f>AVERAGE(XSRETACT!B26:O26)</f>
        <v>7.7268915847767726E-3</v>
      </c>
      <c r="AW26">
        <f t="shared" si="21"/>
        <v>109.96461008230641</v>
      </c>
      <c r="AX26">
        <f t="shared" si="22"/>
        <v>107.02562042108559</v>
      </c>
    </row>
    <row r="27" spans="1:68" x14ac:dyDescent="0.25">
      <c r="A27" s="2">
        <f>EQSTYLE!A27</f>
        <v>34026</v>
      </c>
      <c r="B27" s="5">
        <f>AVERAGE(EQSTYLE!Q27,MOM1M!Q27,VRP!Q27)</f>
        <v>7.666666666666667</v>
      </c>
      <c r="C27" s="5">
        <f>AVERAGE(EQSTYLE!R27,MOM1M!R27,VRP!R27)</f>
        <v>7.333333333333333</v>
      </c>
      <c r="D27" s="5">
        <f>AVERAGE(EQSTYLE!S27,MOM1M!S27,VRP!S27)</f>
        <v>6.333333333333333</v>
      </c>
      <c r="E27" s="5">
        <f>AVERAGE(EQSTYLE!T27,MOM1M!T27,VRP!T27)</f>
        <v>9.3333333333333339</v>
      </c>
      <c r="F27" s="5">
        <f>AVERAGE(EQSTYLE!U27,MOM1M!U27,VRP!U27)</f>
        <v>3</v>
      </c>
      <c r="G27" s="5">
        <f>AVERAGE(EQSTYLE!V27,MOM1M!V27,VRP!V27)</f>
        <v>5</v>
      </c>
      <c r="H27" s="5">
        <f>AVERAGE(EQSTYLE!W27,MOM1M!W27,VRP!W27)</f>
        <v>13</v>
      </c>
      <c r="I27" s="5">
        <f>AVERAGE(EQSTYLE!X27,MOM1M!X27,VRP!X27)</f>
        <v>9</v>
      </c>
      <c r="J27" s="5">
        <f>AVERAGE(EQSTYLE!Y27,MOM1M!Y27,VRP!Y27)</f>
        <v>8.6666666666666661</v>
      </c>
      <c r="K27" s="5">
        <f>AVERAGE(EQSTYLE!Z27,MOM1M!Z27,VRP!Z27)</f>
        <v>8</v>
      </c>
      <c r="L27" s="5">
        <f>AVERAGE(EQSTYLE!AA27,MOM1M!AA27,VRP!AA27)</f>
        <v>8.3333333333333339</v>
      </c>
      <c r="M27" s="5">
        <f>AVERAGE(EQSTYLE!AB27,MOM1M!AB27,VRP!AB27)</f>
        <v>6.333333333333333</v>
      </c>
      <c r="N27" s="5">
        <f>AVERAGE(EQSTYLE!AC27,MOM1M!AC27,VRP!AC27)</f>
        <v>6.666666666666667</v>
      </c>
      <c r="O27" s="5">
        <f>AVERAGE(EQSTYLE!AD27,MOM1M!AD27,VRP!AD27)</f>
        <v>6.333333333333333</v>
      </c>
      <c r="P27" s="2">
        <f t="shared" si="4"/>
        <v>34026</v>
      </c>
      <c r="Q27">
        <f t="shared" si="5"/>
        <v>7</v>
      </c>
      <c r="R27">
        <f t="shared" si="6"/>
        <v>8</v>
      </c>
      <c r="S27">
        <f t="shared" si="7"/>
        <v>10</v>
      </c>
      <c r="T27">
        <f t="shared" si="8"/>
        <v>2</v>
      </c>
      <c r="U27">
        <f t="shared" si="9"/>
        <v>14</v>
      </c>
      <c r="V27">
        <f t="shared" si="10"/>
        <v>13</v>
      </c>
      <c r="W27">
        <f t="shared" si="11"/>
        <v>1</v>
      </c>
      <c r="X27">
        <f t="shared" si="12"/>
        <v>3</v>
      </c>
      <c r="Y27">
        <f t="shared" si="13"/>
        <v>4</v>
      </c>
      <c r="Z27">
        <f t="shared" si="14"/>
        <v>6</v>
      </c>
      <c r="AA27">
        <f t="shared" si="15"/>
        <v>5</v>
      </c>
      <c r="AB27">
        <f t="shared" si="16"/>
        <v>10</v>
      </c>
      <c r="AC27">
        <f t="shared" si="17"/>
        <v>9</v>
      </c>
      <c r="AD27">
        <f t="shared" si="18"/>
        <v>10</v>
      </c>
      <c r="AE27" s="2">
        <f>XSRETACT!A27</f>
        <v>34026</v>
      </c>
      <c r="AF27" s="7">
        <f>IF(Q26&lt;=$AE$1,XSRETACT!B27," ")</f>
        <v>5.1506012929463101E-2</v>
      </c>
      <c r="AG27" s="7">
        <f>IF(R26&lt;=$AE$1,XSRETACT!C27," ")</f>
        <v>4.16075491400918E-2</v>
      </c>
      <c r="AH27" s="7">
        <f>IF(S26&lt;=$AE$1,XSRETACT!D27," ")</f>
        <v>0.10974912670688999</v>
      </c>
      <c r="AI27" s="7" t="str">
        <f>IF(T26&lt;=$AE$1,XSRETACT!E27," ")</f>
        <v xml:space="preserve"> </v>
      </c>
      <c r="AJ27" s="7" t="str">
        <f>IF(U26&lt;=$AE$1,XSRETACT!F27," ")</f>
        <v xml:space="preserve"> </v>
      </c>
      <c r="AK27" s="7" t="str">
        <f>IF(V26&lt;=$AE$1,XSRETACT!G27," ")</f>
        <v xml:space="preserve"> </v>
      </c>
      <c r="AL27" s="7">
        <f>IF(W26&lt;=$AE$1,XSRETACT!H27," ")</f>
        <v>-1.30637636080873E-2</v>
      </c>
      <c r="AM27" s="7" t="str">
        <f>IF(X26&lt;=$AE$1,XSRETACT!I27," ")</f>
        <v xml:space="preserve"> </v>
      </c>
      <c r="AN27" s="7" t="str">
        <f>IF(Y26&lt;=$AE$1,XSRETACT!J27," ")</f>
        <v xml:space="preserve"> </v>
      </c>
      <c r="AO27" s="7" t="str">
        <f>IF(Z26&lt;=$AE$1,XSRETACT!K27," ")</f>
        <v xml:space="preserve"> </v>
      </c>
      <c r="AP27" s="7" t="str">
        <f>IF(AA26&lt;=$AE$1,XSRETACT!L27," ")</f>
        <v xml:space="preserve"> </v>
      </c>
      <c r="AQ27" s="7" t="str">
        <f>IF(AB26&lt;=$AE$1,XSRETACT!M27," ")</f>
        <v xml:space="preserve"> </v>
      </c>
      <c r="AR27" s="7" t="str">
        <f>IF(AC26&lt;=$AE$1,XSRETACT!N27," ")</f>
        <v xml:space="preserve"> </v>
      </c>
      <c r="AS27" s="7" t="str">
        <f>IF(AD26&lt;=$AE$1,XSRETACT!O27," ")</f>
        <v xml:space="preserve"> </v>
      </c>
      <c r="AT27">
        <f t="shared" si="19"/>
        <v>4</v>
      </c>
      <c r="AU27" s="8">
        <f t="shared" si="20"/>
        <v>4.7449731292089396E-2</v>
      </c>
      <c r="AV27" s="7">
        <f>AVERAGE(XSRETACT!B27:O27)</f>
        <v>4.7855666281413668E-2</v>
      </c>
      <c r="AW27">
        <f t="shared" si="21"/>
        <v>115.18240128235124</v>
      </c>
      <c r="AX27">
        <f t="shared" si="22"/>
        <v>112.1474027955183</v>
      </c>
    </row>
    <row r="28" spans="1:68" x14ac:dyDescent="0.25">
      <c r="A28" s="2">
        <f>EQSTYLE!A28</f>
        <v>34059</v>
      </c>
      <c r="B28" s="5">
        <f>AVERAGE(EQSTYLE!Q28,MOM1M!Q28,VRP!Q28)</f>
        <v>5</v>
      </c>
      <c r="C28" s="5">
        <f>AVERAGE(EQSTYLE!R28,MOM1M!R28,VRP!R28)</f>
        <v>5.333333333333333</v>
      </c>
      <c r="D28" s="5">
        <f>AVERAGE(EQSTYLE!S28,MOM1M!S28,VRP!S28)</f>
        <v>8.3333333333333339</v>
      </c>
      <c r="E28" s="5">
        <f>AVERAGE(EQSTYLE!T28,MOM1M!T28,VRP!T28)</f>
        <v>12.333333333333334</v>
      </c>
      <c r="F28" s="5">
        <f>AVERAGE(EQSTYLE!U28,MOM1M!U28,VRP!U28)</f>
        <v>8</v>
      </c>
      <c r="G28" s="5">
        <f>AVERAGE(EQSTYLE!V28,MOM1M!V28,VRP!V28)</f>
        <v>10</v>
      </c>
      <c r="H28" s="5">
        <f>AVERAGE(EQSTYLE!W28,MOM1M!W28,VRP!W28)</f>
        <v>7</v>
      </c>
      <c r="I28" s="5">
        <f>AVERAGE(EQSTYLE!X28,MOM1M!X28,VRP!X28)</f>
        <v>8</v>
      </c>
      <c r="J28" s="5">
        <f>AVERAGE(EQSTYLE!Y28,MOM1M!Y28,VRP!Y28)</f>
        <v>9.6666666666666661</v>
      </c>
      <c r="K28" s="5">
        <f>AVERAGE(EQSTYLE!Z28,MOM1M!Z28,VRP!Z28)</f>
        <v>7.333333333333333</v>
      </c>
      <c r="L28" s="5">
        <f>AVERAGE(EQSTYLE!AA28,MOM1M!AA28,VRP!AA28)</f>
        <v>11</v>
      </c>
      <c r="M28" s="5">
        <f>AVERAGE(EQSTYLE!AB28,MOM1M!AB28,VRP!AB28)</f>
        <v>2.6666666666666665</v>
      </c>
      <c r="N28" s="5">
        <f>AVERAGE(EQSTYLE!AC28,MOM1M!AC28,VRP!AC28)</f>
        <v>6.333333333333333</v>
      </c>
      <c r="O28" s="5">
        <f>AVERAGE(EQSTYLE!AD28,MOM1M!AD28,VRP!AD28)</f>
        <v>4</v>
      </c>
      <c r="P28" s="2">
        <f t="shared" si="4"/>
        <v>34059</v>
      </c>
      <c r="Q28">
        <f t="shared" si="5"/>
        <v>12</v>
      </c>
      <c r="R28">
        <f t="shared" si="6"/>
        <v>11</v>
      </c>
      <c r="S28">
        <f t="shared" si="7"/>
        <v>5</v>
      </c>
      <c r="T28">
        <f t="shared" si="8"/>
        <v>1</v>
      </c>
      <c r="U28">
        <f t="shared" si="9"/>
        <v>6</v>
      </c>
      <c r="V28">
        <f t="shared" si="10"/>
        <v>3</v>
      </c>
      <c r="W28">
        <f t="shared" si="11"/>
        <v>9</v>
      </c>
      <c r="X28">
        <f t="shared" si="12"/>
        <v>6</v>
      </c>
      <c r="Y28">
        <f t="shared" si="13"/>
        <v>4</v>
      </c>
      <c r="Z28">
        <f t="shared" si="14"/>
        <v>8</v>
      </c>
      <c r="AA28">
        <f t="shared" si="15"/>
        <v>2</v>
      </c>
      <c r="AB28">
        <f t="shared" si="16"/>
        <v>14</v>
      </c>
      <c r="AC28">
        <f t="shared" si="17"/>
        <v>10</v>
      </c>
      <c r="AD28">
        <f t="shared" si="18"/>
        <v>13</v>
      </c>
      <c r="AE28" s="2">
        <f>XSRETACT!A28</f>
        <v>34059</v>
      </c>
      <c r="AF28" s="7" t="str">
        <f>IF(Q27&lt;=$AE$1,XSRETACT!B28," ")</f>
        <v xml:space="preserve"> </v>
      </c>
      <c r="AG28" s="7" t="str">
        <f>IF(R27&lt;=$AE$1,XSRETACT!C28," ")</f>
        <v xml:space="preserve"> </v>
      </c>
      <c r="AH28" s="7" t="str">
        <f>IF(S27&lt;=$AE$1,XSRETACT!D28," ")</f>
        <v xml:space="preserve"> </v>
      </c>
      <c r="AI28" s="7">
        <f>IF(T27&lt;=$AE$1,XSRETACT!E28," ")</f>
        <v>-1.06298476777874E-2</v>
      </c>
      <c r="AJ28" s="7" t="str">
        <f>IF(U27&lt;=$AE$1,XSRETACT!F28," ")</f>
        <v xml:space="preserve"> </v>
      </c>
      <c r="AK28" s="7" t="str">
        <f>IF(V27&lt;=$AE$1,XSRETACT!G28," ")</f>
        <v xml:space="preserve"> </v>
      </c>
      <c r="AL28" s="7">
        <f>IF(W27&lt;=$AE$1,XSRETACT!H28," ")</f>
        <v>0.112301712364744</v>
      </c>
      <c r="AM28" s="7">
        <f>IF(X27&lt;=$AE$1,XSRETACT!I28," ")</f>
        <v>3.1428046315015598E-2</v>
      </c>
      <c r="AN28" s="7">
        <f>IF(Y27&lt;=$AE$1,XSRETACT!J28," ")</f>
        <v>5.3226188289472497E-3</v>
      </c>
      <c r="AO28" s="7" t="str">
        <f>IF(Z27&lt;=$AE$1,XSRETACT!K28," ")</f>
        <v xml:space="preserve"> </v>
      </c>
      <c r="AP28" s="7" t="str">
        <f>IF(AA27&lt;=$AE$1,XSRETACT!L28," ")</f>
        <v xml:space="preserve"> </v>
      </c>
      <c r="AQ28" s="7" t="str">
        <f>IF(AB27&lt;=$AE$1,XSRETACT!M28," ")</f>
        <v xml:space="preserve"> </v>
      </c>
      <c r="AR28" s="7" t="str">
        <f>IF(AC27&lt;=$AE$1,XSRETACT!N28," ")</f>
        <v xml:space="preserve"> </v>
      </c>
      <c r="AS28" s="7" t="str">
        <f>IF(AD27&lt;=$AE$1,XSRETACT!O28," ")</f>
        <v xml:space="preserve"> </v>
      </c>
      <c r="AT28">
        <f t="shared" si="19"/>
        <v>4</v>
      </c>
      <c r="AU28" s="8">
        <f t="shared" si="20"/>
        <v>3.4605632457729865E-2</v>
      </c>
      <c r="AV28" s="7">
        <f>AVERAGE(XSRETACT!B28:O28)</f>
        <v>1.2543672132630135E-2</v>
      </c>
      <c r="AW28">
        <f t="shared" si="21"/>
        <v>119.16836112672705</v>
      </c>
      <c r="AX28">
        <f t="shared" si="22"/>
        <v>113.5541430467113</v>
      </c>
    </row>
    <row r="29" spans="1:68" x14ac:dyDescent="0.25">
      <c r="A29" s="2">
        <f>EQSTYLE!A29</f>
        <v>34089</v>
      </c>
      <c r="B29" s="5">
        <f>AVERAGE(EQSTYLE!Q29,MOM1M!Q29,VRP!Q29)</f>
        <v>4.666666666666667</v>
      </c>
      <c r="C29" s="5">
        <f>AVERAGE(EQSTYLE!R29,MOM1M!R29,VRP!R29)</f>
        <v>5.333333333333333</v>
      </c>
      <c r="D29" s="5">
        <f>AVERAGE(EQSTYLE!S29,MOM1M!S29,VRP!S29)</f>
        <v>12.666666666666666</v>
      </c>
      <c r="E29" s="5">
        <f>AVERAGE(EQSTYLE!T29,MOM1M!T29,VRP!T29)</f>
        <v>12.666666666666666</v>
      </c>
      <c r="F29" s="5">
        <f>AVERAGE(EQSTYLE!U29,MOM1M!U29,VRP!U29)</f>
        <v>3.3333333333333335</v>
      </c>
      <c r="G29" s="5">
        <f>AVERAGE(EQSTYLE!V29,MOM1M!V29,VRP!V29)</f>
        <v>3</v>
      </c>
      <c r="H29" s="5">
        <f>AVERAGE(EQSTYLE!W29,MOM1M!W29,VRP!W29)</f>
        <v>5.333333333333333</v>
      </c>
      <c r="I29" s="5">
        <f>AVERAGE(EQSTYLE!X29,MOM1M!X29,VRP!X29)</f>
        <v>9.3333333333333339</v>
      </c>
      <c r="J29" s="5">
        <f>AVERAGE(EQSTYLE!Y29,MOM1M!Y29,VRP!Y29)</f>
        <v>6.333333333333333</v>
      </c>
      <c r="K29" s="5">
        <f>AVERAGE(EQSTYLE!Z29,MOM1M!Z29,VRP!Z29)</f>
        <v>10.333333333333334</v>
      </c>
      <c r="L29" s="5">
        <f>AVERAGE(EQSTYLE!AA29,MOM1M!AA29,VRP!AA29)</f>
        <v>10</v>
      </c>
      <c r="M29" s="5">
        <f>AVERAGE(EQSTYLE!AB29,MOM1M!AB29,VRP!AB29)</f>
        <v>8</v>
      </c>
      <c r="N29" s="5">
        <f>AVERAGE(EQSTYLE!AC29,MOM1M!AC29,VRP!AC29)</f>
        <v>7.666666666666667</v>
      </c>
      <c r="O29" s="5">
        <f>AVERAGE(EQSTYLE!AD29,MOM1M!AD29,VRP!AD29)</f>
        <v>6.333333333333333</v>
      </c>
      <c r="P29" s="2">
        <f t="shared" si="4"/>
        <v>34089</v>
      </c>
      <c r="Q29">
        <f t="shared" si="5"/>
        <v>12</v>
      </c>
      <c r="R29">
        <f t="shared" si="6"/>
        <v>10</v>
      </c>
      <c r="S29">
        <f t="shared" si="7"/>
        <v>1</v>
      </c>
      <c r="T29">
        <f t="shared" si="8"/>
        <v>1</v>
      </c>
      <c r="U29">
        <f t="shared" si="9"/>
        <v>13</v>
      </c>
      <c r="V29">
        <f t="shared" si="10"/>
        <v>14</v>
      </c>
      <c r="W29">
        <f t="shared" si="11"/>
        <v>10</v>
      </c>
      <c r="X29">
        <f t="shared" si="12"/>
        <v>5</v>
      </c>
      <c r="Y29">
        <f t="shared" si="13"/>
        <v>8</v>
      </c>
      <c r="Z29">
        <f t="shared" si="14"/>
        <v>3</v>
      </c>
      <c r="AA29">
        <f t="shared" si="15"/>
        <v>4</v>
      </c>
      <c r="AB29">
        <f t="shared" si="16"/>
        <v>6</v>
      </c>
      <c r="AC29">
        <f t="shared" si="17"/>
        <v>7</v>
      </c>
      <c r="AD29">
        <f t="shared" si="18"/>
        <v>8</v>
      </c>
      <c r="AE29" s="2">
        <f>XSRETACT!A29</f>
        <v>34089</v>
      </c>
      <c r="AF29" s="7" t="str">
        <f>IF(Q28&lt;=$AE$1,XSRETACT!B29," ")</f>
        <v xml:space="preserve"> </v>
      </c>
      <c r="AG29" s="7" t="str">
        <f>IF(R28&lt;=$AE$1,XSRETACT!C29," ")</f>
        <v xml:space="preserve"> </v>
      </c>
      <c r="AH29" s="7" t="str">
        <f>IF(S28&lt;=$AE$1,XSRETACT!D29," ")</f>
        <v xml:space="preserve"> </v>
      </c>
      <c r="AI29" s="7">
        <f>IF(T28&lt;=$AE$1,XSRETACT!E29," ")</f>
        <v>-3.45024169907878E-2</v>
      </c>
      <c r="AJ29" s="7" t="str">
        <f>IF(U28&lt;=$AE$1,XSRETACT!F29," ")</f>
        <v xml:space="preserve"> </v>
      </c>
      <c r="AK29" s="7">
        <f>IF(V28&lt;=$AE$1,XSRETACT!G29," ")</f>
        <v>0.12672750880120701</v>
      </c>
      <c r="AL29" s="7" t="str">
        <f>IF(W28&lt;=$AE$1,XSRETACT!H29," ")</f>
        <v xml:space="preserve"> </v>
      </c>
      <c r="AM29" s="7" t="str">
        <f>IF(X28&lt;=$AE$1,XSRETACT!I29," ")</f>
        <v xml:space="preserve"> </v>
      </c>
      <c r="AN29" s="7">
        <f>IF(Y28&lt;=$AE$1,XSRETACT!J29," ")</f>
        <v>6.7962188982282803E-2</v>
      </c>
      <c r="AO29" s="7" t="str">
        <f>IF(Z28&lt;=$AE$1,XSRETACT!K29," ")</f>
        <v xml:space="preserve"> </v>
      </c>
      <c r="AP29" s="7">
        <f>IF(AA28&lt;=$AE$1,XSRETACT!L29," ")</f>
        <v>2.15269577792923E-2</v>
      </c>
      <c r="AQ29" s="7" t="str">
        <f>IF(AB28&lt;=$AE$1,XSRETACT!M29," ")</f>
        <v xml:space="preserve"> </v>
      </c>
      <c r="AR29" s="7" t="str">
        <f>IF(AC28&lt;=$AE$1,XSRETACT!N29," ")</f>
        <v xml:space="preserve"> </v>
      </c>
      <c r="AS29" s="7" t="str">
        <f>IF(AD28&lt;=$AE$1,XSRETACT!O29," ")</f>
        <v xml:space="preserve"> </v>
      </c>
      <c r="AT29">
        <f t="shared" si="19"/>
        <v>4</v>
      </c>
      <c r="AU29" s="8">
        <f t="shared" si="20"/>
        <v>4.5428559642998578E-2</v>
      </c>
      <c r="AV29" s="7">
        <f>AVERAGE(XSRETACT!B29:O29)</f>
        <v>2.0833267010107587E-2</v>
      </c>
      <c r="AW29">
        <f t="shared" si="21"/>
        <v>124.58200812773097</v>
      </c>
      <c r="AX29">
        <f t="shared" si="22"/>
        <v>115.9198468289074</v>
      </c>
    </row>
    <row r="30" spans="1:68" x14ac:dyDescent="0.25">
      <c r="A30" s="2">
        <f>EQSTYLE!A30</f>
        <v>34120</v>
      </c>
      <c r="B30" s="5">
        <f>AVERAGE(EQSTYLE!Q30,MOM1M!Q30,VRP!Q30)</f>
        <v>4</v>
      </c>
      <c r="C30" s="5">
        <f>AVERAGE(EQSTYLE!R30,MOM1M!R30,VRP!R30)</f>
        <v>6.666666666666667</v>
      </c>
      <c r="D30" s="5">
        <f>AVERAGE(EQSTYLE!S30,MOM1M!S30,VRP!S30)</f>
        <v>12.333333333333334</v>
      </c>
      <c r="E30" s="5">
        <f>AVERAGE(EQSTYLE!T30,MOM1M!T30,VRP!T30)</f>
        <v>11.333333333333334</v>
      </c>
      <c r="F30" s="5">
        <f>AVERAGE(EQSTYLE!U30,MOM1M!U30,VRP!U30)</f>
        <v>2.3333333333333335</v>
      </c>
      <c r="G30" s="5">
        <f>AVERAGE(EQSTYLE!V30,MOM1M!V30,VRP!V30)</f>
        <v>9</v>
      </c>
      <c r="H30" s="5">
        <f>AVERAGE(EQSTYLE!W30,MOM1M!W30,VRP!W30)</f>
        <v>9.3333333333333339</v>
      </c>
      <c r="I30" s="5">
        <f>AVERAGE(EQSTYLE!X30,MOM1M!X30,VRP!X30)</f>
        <v>7.666666666666667</v>
      </c>
      <c r="J30" s="5">
        <f>AVERAGE(EQSTYLE!Y30,MOM1M!Y30,VRP!Y30)</f>
        <v>5</v>
      </c>
      <c r="K30" s="5">
        <f>AVERAGE(EQSTYLE!Z30,MOM1M!Z30,VRP!Z30)</f>
        <v>9</v>
      </c>
      <c r="L30" s="5">
        <f>AVERAGE(EQSTYLE!AA30,MOM1M!AA30,VRP!AA30)</f>
        <v>9.6666666666666661</v>
      </c>
      <c r="M30" s="5">
        <f>AVERAGE(EQSTYLE!AB30,MOM1M!AB30,VRP!AB30)</f>
        <v>5.666666666666667</v>
      </c>
      <c r="N30" s="5">
        <f>AVERAGE(EQSTYLE!AC30,MOM1M!AC30,VRP!AC30)</f>
        <v>7.333333333333333</v>
      </c>
      <c r="O30" s="5">
        <f>AVERAGE(EQSTYLE!AD30,MOM1M!AD30,VRP!AD30)</f>
        <v>5.666666666666667</v>
      </c>
      <c r="P30" s="2">
        <f t="shared" si="4"/>
        <v>34120</v>
      </c>
      <c r="Q30">
        <f t="shared" si="5"/>
        <v>13</v>
      </c>
      <c r="R30">
        <f t="shared" si="6"/>
        <v>9</v>
      </c>
      <c r="S30">
        <f t="shared" si="7"/>
        <v>1</v>
      </c>
      <c r="T30">
        <f t="shared" si="8"/>
        <v>2</v>
      </c>
      <c r="U30">
        <f t="shared" si="9"/>
        <v>14</v>
      </c>
      <c r="V30">
        <f t="shared" si="10"/>
        <v>5</v>
      </c>
      <c r="W30">
        <f t="shared" si="11"/>
        <v>4</v>
      </c>
      <c r="X30">
        <f t="shared" si="12"/>
        <v>7</v>
      </c>
      <c r="Y30">
        <f t="shared" si="13"/>
        <v>12</v>
      </c>
      <c r="Z30">
        <f t="shared" si="14"/>
        <v>5</v>
      </c>
      <c r="AA30">
        <f t="shared" si="15"/>
        <v>3</v>
      </c>
      <c r="AB30">
        <f t="shared" si="16"/>
        <v>10</v>
      </c>
      <c r="AC30">
        <f t="shared" si="17"/>
        <v>8</v>
      </c>
      <c r="AD30">
        <f t="shared" si="18"/>
        <v>10</v>
      </c>
      <c r="AE30" s="2">
        <f>XSRETACT!A30</f>
        <v>34120</v>
      </c>
      <c r="AF30" s="7" t="str">
        <f>IF(Q29&lt;=$AE$1,XSRETACT!B30," ")</f>
        <v xml:space="preserve"> </v>
      </c>
      <c r="AG30" s="7" t="str">
        <f>IF(R29&lt;=$AE$1,XSRETACT!C30," ")</f>
        <v xml:space="preserve"> </v>
      </c>
      <c r="AH30" s="7">
        <f>IF(S29&lt;=$AE$1,XSRETACT!D30," ")</f>
        <v>-3.4957054477746802E-2</v>
      </c>
      <c r="AI30" s="7">
        <f>IF(T29&lt;=$AE$1,XSRETACT!E30," ")</f>
        <v>-5.1919011931584897E-3</v>
      </c>
      <c r="AJ30" s="7" t="str">
        <f>IF(U29&lt;=$AE$1,XSRETACT!F30," ")</f>
        <v xml:space="preserve"> </v>
      </c>
      <c r="AK30" s="7" t="str">
        <f>IF(V29&lt;=$AE$1,XSRETACT!G30," ")</f>
        <v xml:space="preserve"> </v>
      </c>
      <c r="AL30" s="7" t="str">
        <f>IF(W29&lt;=$AE$1,XSRETACT!H30," ")</f>
        <v xml:space="preserve"> </v>
      </c>
      <c r="AM30" s="7" t="str">
        <f>IF(X29&lt;=$AE$1,XSRETACT!I30," ")</f>
        <v xml:space="preserve"> </v>
      </c>
      <c r="AN30" s="7" t="str">
        <f>IF(Y29&lt;=$AE$1,XSRETACT!J30," ")</f>
        <v xml:space="preserve"> </v>
      </c>
      <c r="AO30" s="7">
        <f>IF(Z29&lt;=$AE$1,XSRETACT!K30," ")</f>
        <v>3.9530016173533203E-2</v>
      </c>
      <c r="AP30" s="7">
        <f>IF(AA29&lt;=$AE$1,XSRETACT!L30," ")</f>
        <v>4.1545039822176402E-2</v>
      </c>
      <c r="AQ30" s="7" t="str">
        <f>IF(AB29&lt;=$AE$1,XSRETACT!M30," ")</f>
        <v xml:space="preserve"> </v>
      </c>
      <c r="AR30" s="7" t="str">
        <f>IF(AC29&lt;=$AE$1,XSRETACT!N30," ")</f>
        <v xml:space="preserve"> </v>
      </c>
      <c r="AS30" s="7" t="str">
        <f>IF(AD29&lt;=$AE$1,XSRETACT!O30," ")</f>
        <v xml:space="preserve"> </v>
      </c>
      <c r="AT30">
        <f t="shared" si="19"/>
        <v>4</v>
      </c>
      <c r="AU30" s="8">
        <f t="shared" si="20"/>
        <v>1.0231525081201079E-2</v>
      </c>
      <c r="AV30" s="7">
        <f>AVERAGE(XSRETACT!B30:O30)</f>
        <v>2.4108181672128082E-2</v>
      </c>
      <c r="AW30">
        <f t="shared" si="21"/>
        <v>125.85667206855625</v>
      </c>
      <c r="AX30">
        <f t="shared" si="22"/>
        <v>118.71446355566395</v>
      </c>
    </row>
    <row r="31" spans="1:68" x14ac:dyDescent="0.25">
      <c r="A31" s="2">
        <f>EQSTYLE!A31</f>
        <v>34150</v>
      </c>
      <c r="B31" s="5">
        <f>AVERAGE(EQSTYLE!Q31,MOM1M!Q31,VRP!Q31)</f>
        <v>4.666666666666667</v>
      </c>
      <c r="C31" s="5">
        <f>AVERAGE(EQSTYLE!R31,MOM1M!R31,VRP!R31)</f>
        <v>6</v>
      </c>
      <c r="D31" s="5">
        <f>AVERAGE(EQSTYLE!S31,MOM1M!S31,VRP!S31)</f>
        <v>7</v>
      </c>
      <c r="E31" s="5">
        <f>AVERAGE(EQSTYLE!T31,MOM1M!T31,VRP!T31)</f>
        <v>8.3333333333333339</v>
      </c>
      <c r="F31" s="5">
        <f>AVERAGE(EQSTYLE!U31,MOM1M!U31,VRP!U31)</f>
        <v>5.666666666666667</v>
      </c>
      <c r="G31" s="5">
        <f>AVERAGE(EQSTYLE!V31,MOM1M!V31,VRP!V31)</f>
        <v>6.333333333333333</v>
      </c>
      <c r="H31" s="5">
        <f>AVERAGE(EQSTYLE!W31,MOM1M!W31,VRP!W31)</f>
        <v>13.333333333333334</v>
      </c>
      <c r="I31" s="5">
        <f>AVERAGE(EQSTYLE!X31,MOM1M!X31,VRP!X31)</f>
        <v>4.333333333333333</v>
      </c>
      <c r="J31" s="5">
        <f>AVERAGE(EQSTYLE!Y31,MOM1M!Y31,VRP!Y31)</f>
        <v>10.333333333333334</v>
      </c>
      <c r="K31" s="5">
        <f>AVERAGE(EQSTYLE!Z31,MOM1M!Z31,VRP!Z31)</f>
        <v>10.333333333333334</v>
      </c>
      <c r="L31" s="5">
        <f>AVERAGE(EQSTYLE!AA31,MOM1M!AA31,VRP!AA31)</f>
        <v>11.333333333333334</v>
      </c>
      <c r="M31" s="5">
        <f>AVERAGE(EQSTYLE!AB31,MOM1M!AB31,VRP!AB31)</f>
        <v>4.666666666666667</v>
      </c>
      <c r="N31" s="5">
        <f>AVERAGE(EQSTYLE!AC31,MOM1M!AC31,VRP!AC31)</f>
        <v>6</v>
      </c>
      <c r="O31" s="5">
        <f>AVERAGE(EQSTYLE!AD31,MOM1M!AD31,VRP!AD31)</f>
        <v>6.666666666666667</v>
      </c>
      <c r="P31" s="2">
        <f t="shared" si="4"/>
        <v>34150</v>
      </c>
      <c r="Q31">
        <f t="shared" si="5"/>
        <v>12</v>
      </c>
      <c r="R31">
        <f t="shared" si="6"/>
        <v>9</v>
      </c>
      <c r="S31">
        <f t="shared" si="7"/>
        <v>6</v>
      </c>
      <c r="T31">
        <f t="shared" si="8"/>
        <v>5</v>
      </c>
      <c r="U31">
        <f t="shared" si="9"/>
        <v>11</v>
      </c>
      <c r="V31">
        <f t="shared" si="10"/>
        <v>8</v>
      </c>
      <c r="W31">
        <f t="shared" si="11"/>
        <v>1</v>
      </c>
      <c r="X31">
        <f t="shared" si="12"/>
        <v>14</v>
      </c>
      <c r="Y31">
        <f t="shared" si="13"/>
        <v>3</v>
      </c>
      <c r="Z31">
        <f t="shared" si="14"/>
        <v>3</v>
      </c>
      <c r="AA31">
        <f t="shared" si="15"/>
        <v>2</v>
      </c>
      <c r="AB31">
        <f t="shared" si="16"/>
        <v>12</v>
      </c>
      <c r="AC31">
        <f t="shared" si="17"/>
        <v>9</v>
      </c>
      <c r="AD31">
        <f t="shared" si="18"/>
        <v>7</v>
      </c>
      <c r="AE31" s="2">
        <f>XSRETACT!A31</f>
        <v>34150</v>
      </c>
      <c r="AF31" s="7" t="str">
        <f>IF(Q30&lt;=$AE$1,XSRETACT!B31," ")</f>
        <v xml:space="preserve"> </v>
      </c>
      <c r="AG31" s="7" t="str">
        <f>IF(R30&lt;=$AE$1,XSRETACT!C31," ")</f>
        <v xml:space="preserve"> </v>
      </c>
      <c r="AH31" s="7">
        <f>IF(S30&lt;=$AE$1,XSRETACT!D31," ")</f>
        <v>5.9563079604157999E-2</v>
      </c>
      <c r="AI31" s="7">
        <f>IF(T30&lt;=$AE$1,XSRETACT!E31," ")</f>
        <v>3.8626202459180602E-2</v>
      </c>
      <c r="AJ31" s="7" t="str">
        <f>IF(U30&lt;=$AE$1,XSRETACT!F31," ")</f>
        <v xml:space="preserve"> </v>
      </c>
      <c r="AK31" s="7" t="str">
        <f>IF(V30&lt;=$AE$1,XSRETACT!G31," ")</f>
        <v xml:space="preserve"> </v>
      </c>
      <c r="AL31" s="7">
        <f>IF(W30&lt;=$AE$1,XSRETACT!H31," ")</f>
        <v>-3.1518385725006003E-2</v>
      </c>
      <c r="AM31" s="7" t="str">
        <f>IF(X30&lt;=$AE$1,XSRETACT!I31," ")</f>
        <v xml:space="preserve"> </v>
      </c>
      <c r="AN31" s="7" t="str">
        <f>IF(Y30&lt;=$AE$1,XSRETACT!J31," ")</f>
        <v xml:space="preserve"> </v>
      </c>
      <c r="AO31" s="7" t="str">
        <f>IF(Z30&lt;=$AE$1,XSRETACT!K31," ")</f>
        <v xml:space="preserve"> </v>
      </c>
      <c r="AP31" s="7">
        <f>IF(AA30&lt;=$AE$1,XSRETACT!L31," ")</f>
        <v>-1.6822273590419799E-2</v>
      </c>
      <c r="AQ31" s="7" t="str">
        <f>IF(AB30&lt;=$AE$1,XSRETACT!M31," ")</f>
        <v xml:space="preserve"> </v>
      </c>
      <c r="AR31" s="7" t="str">
        <f>IF(AC30&lt;=$AE$1,XSRETACT!N31," ")</f>
        <v xml:space="preserve"> </v>
      </c>
      <c r="AS31" s="7" t="str">
        <f>IF(AD30&lt;=$AE$1,XSRETACT!O31," ")</f>
        <v xml:space="preserve"> </v>
      </c>
      <c r="AT31">
        <f t="shared" si="19"/>
        <v>4</v>
      </c>
      <c r="AU31" s="8">
        <f t="shared" si="20"/>
        <v>1.2462155686978199E-2</v>
      </c>
      <c r="AV31" s="7">
        <f>AVERAGE(XSRETACT!B31:O31)</f>
        <v>9.4073499286275279E-3</v>
      </c>
      <c r="AW31">
        <f t="shared" si="21"/>
        <v>127.42511751011955</v>
      </c>
      <c r="AX31">
        <f t="shared" si="22"/>
        <v>119.8312520559214</v>
      </c>
    </row>
    <row r="32" spans="1:68" x14ac:dyDescent="0.25">
      <c r="A32" s="2">
        <f>EQSTYLE!A32</f>
        <v>34180</v>
      </c>
      <c r="B32" s="5">
        <f>AVERAGE(EQSTYLE!Q32,MOM1M!Q32,VRP!Q32)</f>
        <v>3.6666666666666665</v>
      </c>
      <c r="C32" s="5">
        <f>AVERAGE(EQSTYLE!R32,MOM1M!R32,VRP!R32)</f>
        <v>7.333333333333333</v>
      </c>
      <c r="D32" s="5">
        <f>AVERAGE(EQSTYLE!S32,MOM1M!S32,VRP!S32)</f>
        <v>7.666666666666667</v>
      </c>
      <c r="E32" s="5">
        <f>AVERAGE(EQSTYLE!T32,MOM1M!T32,VRP!T32)</f>
        <v>7.666666666666667</v>
      </c>
      <c r="F32" s="5">
        <f>AVERAGE(EQSTYLE!U32,MOM1M!U32,VRP!U32)</f>
        <v>8.6666666666666661</v>
      </c>
      <c r="G32" s="5">
        <f>AVERAGE(EQSTYLE!V32,MOM1M!V32,VRP!V32)</f>
        <v>5.333333333333333</v>
      </c>
      <c r="H32" s="5">
        <f>AVERAGE(EQSTYLE!W32,MOM1M!W32,VRP!W32)</f>
        <v>11.333333333333334</v>
      </c>
      <c r="I32" s="5">
        <f>AVERAGE(EQSTYLE!X32,MOM1M!X32,VRP!X32)</f>
        <v>5</v>
      </c>
      <c r="J32" s="5">
        <f>AVERAGE(EQSTYLE!Y32,MOM1M!Y32,VRP!Y32)</f>
        <v>11</v>
      </c>
      <c r="K32" s="5">
        <f>AVERAGE(EQSTYLE!Z32,MOM1M!Z32,VRP!Z32)</f>
        <v>9</v>
      </c>
      <c r="L32" s="5">
        <f>AVERAGE(EQSTYLE!AA32,MOM1M!AA32,VRP!AA32)</f>
        <v>4.666666666666667</v>
      </c>
      <c r="M32" s="5">
        <f>AVERAGE(EQSTYLE!AB32,MOM1M!AB32,VRP!AB32)</f>
        <v>5.333333333333333</v>
      </c>
      <c r="N32" s="5">
        <f>AVERAGE(EQSTYLE!AC32,MOM1M!AC32,VRP!AC32)</f>
        <v>8.6666666666666661</v>
      </c>
      <c r="O32" s="5">
        <f>AVERAGE(EQSTYLE!AD32,MOM1M!AD32,VRP!AD32)</f>
        <v>9.6666666666666661</v>
      </c>
      <c r="P32" s="2">
        <f t="shared" si="4"/>
        <v>34180</v>
      </c>
      <c r="Q32">
        <f t="shared" si="5"/>
        <v>14</v>
      </c>
      <c r="R32">
        <f t="shared" si="6"/>
        <v>9</v>
      </c>
      <c r="S32">
        <f t="shared" si="7"/>
        <v>7</v>
      </c>
      <c r="T32">
        <f t="shared" si="8"/>
        <v>7</v>
      </c>
      <c r="U32">
        <f t="shared" si="9"/>
        <v>5</v>
      </c>
      <c r="V32">
        <f t="shared" si="10"/>
        <v>10</v>
      </c>
      <c r="W32">
        <f t="shared" si="11"/>
        <v>1</v>
      </c>
      <c r="X32">
        <f t="shared" si="12"/>
        <v>12</v>
      </c>
      <c r="Y32">
        <f t="shared" si="13"/>
        <v>2</v>
      </c>
      <c r="Z32">
        <f t="shared" si="14"/>
        <v>4</v>
      </c>
      <c r="AA32">
        <f t="shared" si="15"/>
        <v>13</v>
      </c>
      <c r="AB32">
        <f t="shared" si="16"/>
        <v>10</v>
      </c>
      <c r="AC32">
        <f t="shared" si="17"/>
        <v>5</v>
      </c>
      <c r="AD32">
        <f t="shared" si="18"/>
        <v>3</v>
      </c>
      <c r="AE32" s="2">
        <f>XSRETACT!A32</f>
        <v>34180</v>
      </c>
      <c r="AF32" s="7" t="str">
        <f>IF(Q31&lt;=$AE$1,XSRETACT!B32," ")</f>
        <v xml:space="preserve"> </v>
      </c>
      <c r="AG32" s="7" t="str">
        <f>IF(R31&lt;=$AE$1,XSRETACT!C32," ")</f>
        <v xml:space="preserve"> </v>
      </c>
      <c r="AH32" s="7" t="str">
        <f>IF(S31&lt;=$AE$1,XSRETACT!D32," ")</f>
        <v xml:space="preserve"> </v>
      </c>
      <c r="AI32" s="7" t="str">
        <f>IF(T31&lt;=$AE$1,XSRETACT!E32," ")</f>
        <v xml:space="preserve"> </v>
      </c>
      <c r="AJ32" s="7" t="str">
        <f>IF(U31&lt;=$AE$1,XSRETACT!F32," ")</f>
        <v xml:space="preserve"> </v>
      </c>
      <c r="AK32" s="7" t="str">
        <f>IF(V31&lt;=$AE$1,XSRETACT!G32," ")</f>
        <v xml:space="preserve"> </v>
      </c>
      <c r="AL32" s="7">
        <f>IF(W31&lt;=$AE$1,XSRETACT!H32," ")</f>
        <v>4.9074472664657698E-2</v>
      </c>
      <c r="AM32" s="7" t="str">
        <f>IF(X31&lt;=$AE$1,XSRETACT!I32," ")</f>
        <v xml:space="preserve"> </v>
      </c>
      <c r="AN32" s="7">
        <f>IF(Y31&lt;=$AE$1,XSRETACT!J32," ")</f>
        <v>-1.8330369568146901E-3</v>
      </c>
      <c r="AO32" s="7">
        <f>IF(Z31&lt;=$AE$1,XSRETACT!K32," ")</f>
        <v>5.50152947084879E-2</v>
      </c>
      <c r="AP32" s="7">
        <f>IF(AA31&lt;=$AE$1,XSRETACT!L32," ")</f>
        <v>8.3223566652378803E-2</v>
      </c>
      <c r="AQ32" s="7" t="str">
        <f>IF(AB31&lt;=$AE$1,XSRETACT!M32," ")</f>
        <v xml:space="preserve"> </v>
      </c>
      <c r="AR32" s="7" t="str">
        <f>IF(AC31&lt;=$AE$1,XSRETACT!N32," ")</f>
        <v xml:space="preserve"> </v>
      </c>
      <c r="AS32" s="7" t="str">
        <f>IF(AD31&lt;=$AE$1,XSRETACT!O32," ")</f>
        <v xml:space="preserve"> </v>
      </c>
      <c r="AT32">
        <f t="shared" si="19"/>
        <v>4</v>
      </c>
      <c r="AU32" s="8">
        <f t="shared" si="20"/>
        <v>4.637007426717743E-2</v>
      </c>
      <c r="AV32" s="7">
        <f>AVERAGE(XSRETACT!B32:O32)</f>
        <v>3.4089114619899413E-2</v>
      </c>
      <c r="AW32">
        <f t="shared" si="21"/>
        <v>133.33382967256759</v>
      </c>
      <c r="AX32">
        <f t="shared" si="22"/>
        <v>123.91619334230175</v>
      </c>
    </row>
    <row r="33" spans="1:50" x14ac:dyDescent="0.25">
      <c r="A33" s="2">
        <f>EQSTYLE!A33</f>
        <v>34212</v>
      </c>
      <c r="B33" s="5">
        <f>AVERAGE(EQSTYLE!Q33,MOM1M!Q33,VRP!Q33)</f>
        <v>6.333333333333333</v>
      </c>
      <c r="C33" s="5">
        <f>AVERAGE(EQSTYLE!R33,MOM1M!R33,VRP!R33)</f>
        <v>10</v>
      </c>
      <c r="D33" s="5">
        <f>AVERAGE(EQSTYLE!S33,MOM1M!S33,VRP!S33)</f>
        <v>10</v>
      </c>
      <c r="E33" s="5">
        <f>AVERAGE(EQSTYLE!T33,MOM1M!T33,VRP!T33)</f>
        <v>8.6666666666666661</v>
      </c>
      <c r="F33" s="5">
        <f>AVERAGE(EQSTYLE!U33,MOM1M!U33,VRP!U33)</f>
        <v>6.333333333333333</v>
      </c>
      <c r="G33" s="5">
        <f>AVERAGE(EQSTYLE!V33,MOM1M!V33,VRP!V33)</f>
        <v>3.6666666666666665</v>
      </c>
      <c r="H33" s="5">
        <f>AVERAGE(EQSTYLE!W33,MOM1M!W33,VRP!W33)</f>
        <v>13.333333333333334</v>
      </c>
      <c r="I33" s="5">
        <f>AVERAGE(EQSTYLE!X33,MOM1M!X33,VRP!X33)</f>
        <v>4</v>
      </c>
      <c r="J33" s="5">
        <f>AVERAGE(EQSTYLE!Y33,MOM1M!Y33,VRP!Y33)</f>
        <v>5.666666666666667</v>
      </c>
      <c r="K33" s="5">
        <f>AVERAGE(EQSTYLE!Z33,MOM1M!Z33,VRP!Z33)</f>
        <v>7.666666666666667</v>
      </c>
      <c r="L33" s="5">
        <f>AVERAGE(EQSTYLE!AA33,MOM1M!AA33,VRP!AA33)</f>
        <v>6.666666666666667</v>
      </c>
      <c r="M33" s="5">
        <f>AVERAGE(EQSTYLE!AB33,MOM1M!AB33,VRP!AB33)</f>
        <v>6</v>
      </c>
      <c r="N33" s="5">
        <f>AVERAGE(EQSTYLE!AC33,MOM1M!AC33,VRP!AC33)</f>
        <v>9</v>
      </c>
      <c r="O33" s="5">
        <f>AVERAGE(EQSTYLE!AD33,MOM1M!AD33,VRP!AD33)</f>
        <v>7.666666666666667</v>
      </c>
      <c r="P33" s="2">
        <f t="shared" si="4"/>
        <v>34212</v>
      </c>
      <c r="Q33">
        <f t="shared" si="5"/>
        <v>9</v>
      </c>
      <c r="R33">
        <f t="shared" si="6"/>
        <v>2</v>
      </c>
      <c r="S33">
        <f t="shared" si="7"/>
        <v>2</v>
      </c>
      <c r="T33">
        <f t="shared" si="8"/>
        <v>5</v>
      </c>
      <c r="U33">
        <f t="shared" si="9"/>
        <v>9</v>
      </c>
      <c r="V33">
        <f t="shared" si="10"/>
        <v>14</v>
      </c>
      <c r="W33">
        <f t="shared" si="11"/>
        <v>1</v>
      </c>
      <c r="X33">
        <f t="shared" si="12"/>
        <v>13</v>
      </c>
      <c r="Y33">
        <f t="shared" si="13"/>
        <v>12</v>
      </c>
      <c r="Z33">
        <f t="shared" si="14"/>
        <v>6</v>
      </c>
      <c r="AA33">
        <f t="shared" si="15"/>
        <v>8</v>
      </c>
      <c r="AB33">
        <f t="shared" si="16"/>
        <v>11</v>
      </c>
      <c r="AC33">
        <f t="shared" si="17"/>
        <v>4</v>
      </c>
      <c r="AD33">
        <f t="shared" si="18"/>
        <v>6</v>
      </c>
      <c r="AE33" s="2">
        <f>XSRETACT!A33</f>
        <v>34212</v>
      </c>
      <c r="AF33" s="7" t="str">
        <f>IF(Q32&lt;=$AE$1,XSRETACT!B33," ")</f>
        <v xml:space="preserve"> </v>
      </c>
      <c r="AG33" s="7" t="str">
        <f>IF(R32&lt;=$AE$1,XSRETACT!C33," ")</f>
        <v xml:space="preserve"> </v>
      </c>
      <c r="AH33" s="7" t="str">
        <f>IF(S32&lt;=$AE$1,XSRETACT!D33," ")</f>
        <v xml:space="preserve"> </v>
      </c>
      <c r="AI33" s="7" t="str">
        <f>IF(T32&lt;=$AE$1,XSRETACT!E33," ")</f>
        <v xml:space="preserve"> </v>
      </c>
      <c r="AJ33" s="7" t="str">
        <f>IF(U32&lt;=$AE$1,XSRETACT!F33," ")</f>
        <v xml:space="preserve"> </v>
      </c>
      <c r="AK33" s="7" t="str">
        <f>IF(V32&lt;=$AE$1,XSRETACT!G33," ")</f>
        <v xml:space="preserve"> </v>
      </c>
      <c r="AL33" s="7">
        <f>IF(W32&lt;=$AE$1,XSRETACT!H33," ")</f>
        <v>1.4361920393927601E-2</v>
      </c>
      <c r="AM33" s="7" t="str">
        <f>IF(X32&lt;=$AE$1,XSRETACT!I33," ")</f>
        <v xml:space="preserve"> </v>
      </c>
      <c r="AN33" s="7">
        <f>IF(Y32&lt;=$AE$1,XSRETACT!J33," ")</f>
        <v>0.131978961614485</v>
      </c>
      <c r="AO33" s="7">
        <f>IF(Z32&lt;=$AE$1,XSRETACT!K33," ")</f>
        <v>9.3906872078933099E-2</v>
      </c>
      <c r="AP33" s="7" t="str">
        <f>IF(AA32&lt;=$AE$1,XSRETACT!L33," ")</f>
        <v xml:space="preserve"> </v>
      </c>
      <c r="AQ33" s="7" t="str">
        <f>IF(AB32&lt;=$AE$1,XSRETACT!M33," ")</f>
        <v xml:space="preserve"> </v>
      </c>
      <c r="AR33" s="7" t="str">
        <f>IF(AC32&lt;=$AE$1,XSRETACT!N33," ")</f>
        <v xml:space="preserve"> </v>
      </c>
      <c r="AS33" s="7">
        <f>IF(AD32&lt;=$AE$1,XSRETACT!O33," ")</f>
        <v>3.4034814237464503E-2</v>
      </c>
      <c r="AT33">
        <f t="shared" si="19"/>
        <v>4</v>
      </c>
      <c r="AU33" s="8">
        <f t="shared" si="20"/>
        <v>6.857064208120256E-2</v>
      </c>
      <c r="AV33" s="7">
        <f>AVERAGE(XSRETACT!B33:O33)</f>
        <v>6.1423681718795274E-2</v>
      </c>
      <c r="AW33">
        <f t="shared" si="21"/>
        <v>142.47661598436127</v>
      </c>
      <c r="AX33">
        <f t="shared" si="22"/>
        <v>131.52758216196398</v>
      </c>
    </row>
    <row r="34" spans="1:50" x14ac:dyDescent="0.25">
      <c r="A34" s="2">
        <f>EQSTYLE!A34</f>
        <v>34242</v>
      </c>
      <c r="B34" s="5">
        <f>AVERAGE(EQSTYLE!Q34,MOM1M!Q34,VRP!Q34)</f>
        <v>7.333333333333333</v>
      </c>
      <c r="C34" s="5">
        <f>AVERAGE(EQSTYLE!R34,MOM1M!R34,VRP!R34)</f>
        <v>7.333333333333333</v>
      </c>
      <c r="D34" s="5">
        <f>AVERAGE(EQSTYLE!S34,MOM1M!S34,VRP!S34)</f>
        <v>12</v>
      </c>
      <c r="E34" s="5">
        <f>AVERAGE(EQSTYLE!T34,MOM1M!T34,VRP!T34)</f>
        <v>8.3333333333333339</v>
      </c>
      <c r="F34" s="5">
        <f>AVERAGE(EQSTYLE!U34,MOM1M!U34,VRP!U34)</f>
        <v>5</v>
      </c>
      <c r="G34" s="5">
        <f>AVERAGE(EQSTYLE!V34,MOM1M!V34,VRP!V34)</f>
        <v>8.6666666666666661</v>
      </c>
      <c r="H34" s="5">
        <f>AVERAGE(EQSTYLE!W34,MOM1M!W34,VRP!W34)</f>
        <v>10.666666666666666</v>
      </c>
      <c r="I34" s="5">
        <f>AVERAGE(EQSTYLE!X34,MOM1M!X34,VRP!X34)</f>
        <v>5.666666666666667</v>
      </c>
      <c r="J34" s="5">
        <f>AVERAGE(EQSTYLE!Y34,MOM1M!Y34,VRP!Y34)</f>
        <v>5.666666666666667</v>
      </c>
      <c r="K34" s="5">
        <f>AVERAGE(EQSTYLE!Z34,MOM1M!Z34,VRP!Z34)</f>
        <v>12.333333333333334</v>
      </c>
      <c r="L34" s="5">
        <f>AVERAGE(EQSTYLE!AA34,MOM1M!AA34,VRP!AA34)</f>
        <v>6</v>
      </c>
      <c r="M34" s="5">
        <f>AVERAGE(EQSTYLE!AB34,MOM1M!AB34,VRP!AB34)</f>
        <v>3.3333333333333335</v>
      </c>
      <c r="N34" s="5">
        <f>AVERAGE(EQSTYLE!AC34,MOM1M!AC34,VRP!AC34)</f>
        <v>9</v>
      </c>
      <c r="O34" s="5">
        <f>AVERAGE(EQSTYLE!AD34,MOM1M!AD34,VRP!AD34)</f>
        <v>3.6666666666666665</v>
      </c>
      <c r="P34" s="2">
        <f t="shared" si="4"/>
        <v>34242</v>
      </c>
      <c r="Q34">
        <f t="shared" si="5"/>
        <v>7</v>
      </c>
      <c r="R34">
        <f t="shared" si="6"/>
        <v>7</v>
      </c>
      <c r="S34">
        <f t="shared" si="7"/>
        <v>2</v>
      </c>
      <c r="T34">
        <f t="shared" si="8"/>
        <v>6</v>
      </c>
      <c r="U34">
        <f t="shared" si="9"/>
        <v>12</v>
      </c>
      <c r="V34">
        <f t="shared" si="10"/>
        <v>5</v>
      </c>
      <c r="W34">
        <f t="shared" si="11"/>
        <v>3</v>
      </c>
      <c r="X34">
        <f t="shared" si="12"/>
        <v>10</v>
      </c>
      <c r="Y34">
        <f t="shared" si="13"/>
        <v>10</v>
      </c>
      <c r="Z34">
        <f t="shared" si="14"/>
        <v>1</v>
      </c>
      <c r="AA34">
        <f t="shared" si="15"/>
        <v>9</v>
      </c>
      <c r="AB34">
        <f t="shared" si="16"/>
        <v>14</v>
      </c>
      <c r="AC34">
        <f t="shared" si="17"/>
        <v>4</v>
      </c>
      <c r="AD34">
        <f t="shared" si="18"/>
        <v>13</v>
      </c>
      <c r="AE34" s="2">
        <f>XSRETACT!A34</f>
        <v>34242</v>
      </c>
      <c r="AF34" s="7" t="str">
        <f>IF(Q33&lt;=$AE$1,XSRETACT!B34," ")</f>
        <v xml:space="preserve"> </v>
      </c>
      <c r="AG34" s="7">
        <f>IF(R33&lt;=$AE$1,XSRETACT!C34," ")</f>
        <v>-3.9672560646369301E-2</v>
      </c>
      <c r="AH34" s="7">
        <f>IF(S33&lt;=$AE$1,XSRETACT!D34," ")</f>
        <v>-5.0942998630281303E-2</v>
      </c>
      <c r="AI34" s="7" t="str">
        <f>IF(T33&lt;=$AE$1,XSRETACT!E34," ")</f>
        <v xml:space="preserve"> </v>
      </c>
      <c r="AJ34" s="7" t="str">
        <f>IF(U33&lt;=$AE$1,XSRETACT!F34," ")</f>
        <v xml:space="preserve"> </v>
      </c>
      <c r="AK34" s="7" t="str">
        <f>IF(V33&lt;=$AE$1,XSRETACT!G34," ")</f>
        <v xml:space="preserve"> </v>
      </c>
      <c r="AL34" s="7">
        <f>IF(W33&lt;=$AE$1,XSRETACT!H34," ")</f>
        <v>-4.1100323624595397E-2</v>
      </c>
      <c r="AM34" s="7" t="str">
        <f>IF(X33&lt;=$AE$1,XSRETACT!I34," ")</f>
        <v xml:space="preserve"> </v>
      </c>
      <c r="AN34" s="7" t="str">
        <f>IF(Y33&lt;=$AE$1,XSRETACT!J34," ")</f>
        <v xml:space="preserve"> </v>
      </c>
      <c r="AO34" s="7" t="str">
        <f>IF(Z33&lt;=$AE$1,XSRETACT!K34," ")</f>
        <v xml:space="preserve"> </v>
      </c>
      <c r="AP34" s="7" t="str">
        <f>IF(AA33&lt;=$AE$1,XSRETACT!L34," ")</f>
        <v xml:space="preserve"> </v>
      </c>
      <c r="AQ34" s="7" t="str">
        <f>IF(AB33&lt;=$AE$1,XSRETACT!M34," ")</f>
        <v xml:space="preserve"> </v>
      </c>
      <c r="AR34" s="7">
        <f>IF(AC33&lt;=$AE$1,XSRETACT!N34," ")</f>
        <v>-2.5242522909603601E-2</v>
      </c>
      <c r="AS34" s="7" t="str">
        <f>IF(AD33&lt;=$AE$1,XSRETACT!O34," ")</f>
        <v xml:space="preserve"> </v>
      </c>
      <c r="AT34">
        <f t="shared" si="19"/>
        <v>4</v>
      </c>
      <c r="AU34" s="8">
        <f t="shared" si="20"/>
        <v>-3.9239601452712401E-2</v>
      </c>
      <c r="AV34" s="7">
        <f>AVERAGE(XSRETACT!B34:O34)</f>
        <v>-2.2430323221368998E-2</v>
      </c>
      <c r="AW34">
        <f t="shared" si="21"/>
        <v>136.88589035680377</v>
      </c>
      <c r="AX34">
        <f t="shared" si="22"/>
        <v>128.57737598154597</v>
      </c>
    </row>
    <row r="35" spans="1:50" x14ac:dyDescent="0.25">
      <c r="A35" s="2">
        <f>EQSTYLE!A35</f>
        <v>34271</v>
      </c>
      <c r="B35" s="5">
        <f>AVERAGE(EQSTYLE!Q35,MOM1M!Q35,VRP!Q35)</f>
        <v>6.333333333333333</v>
      </c>
      <c r="C35" s="5">
        <f>AVERAGE(EQSTYLE!R35,MOM1M!R35,VRP!R35)</f>
        <v>8.3333333333333339</v>
      </c>
      <c r="D35" s="5">
        <f>AVERAGE(EQSTYLE!S35,MOM1M!S35,VRP!S35)</f>
        <v>12.333333333333334</v>
      </c>
      <c r="E35" s="5">
        <f>AVERAGE(EQSTYLE!T35,MOM1M!T35,VRP!T35)</f>
        <v>9.6666666666666661</v>
      </c>
      <c r="F35" s="5">
        <f>AVERAGE(EQSTYLE!U35,MOM1M!U35,VRP!U35)</f>
        <v>1</v>
      </c>
      <c r="G35" s="5">
        <f>AVERAGE(EQSTYLE!V35,MOM1M!V35,VRP!V35)</f>
        <v>8.6666666666666661</v>
      </c>
      <c r="H35" s="5">
        <f>AVERAGE(EQSTYLE!W35,MOM1M!W35,VRP!W35)</f>
        <v>10</v>
      </c>
      <c r="I35" s="5">
        <f>AVERAGE(EQSTYLE!X35,MOM1M!X35,VRP!X35)</f>
        <v>4.333333333333333</v>
      </c>
      <c r="J35" s="5">
        <f>AVERAGE(EQSTYLE!Y35,MOM1M!Y35,VRP!Y35)</f>
        <v>6.666666666666667</v>
      </c>
      <c r="K35" s="5">
        <f>AVERAGE(EQSTYLE!Z35,MOM1M!Z35,VRP!Z35)</f>
        <v>7</v>
      </c>
      <c r="L35" s="5">
        <f>AVERAGE(EQSTYLE!AA35,MOM1M!AA35,VRP!AA35)</f>
        <v>9.6666666666666661</v>
      </c>
      <c r="M35" s="5">
        <f>AVERAGE(EQSTYLE!AB35,MOM1M!AB35,VRP!AB35)</f>
        <v>4</v>
      </c>
      <c r="N35" s="5">
        <f>AVERAGE(EQSTYLE!AC35,MOM1M!AC35,VRP!AC35)</f>
        <v>8.3333333333333339</v>
      </c>
      <c r="O35" s="5">
        <f>AVERAGE(EQSTYLE!AD35,MOM1M!AD35,VRP!AD35)</f>
        <v>8.6666666666666661</v>
      </c>
      <c r="P35" s="2">
        <f t="shared" si="4"/>
        <v>34271</v>
      </c>
      <c r="Q35">
        <f t="shared" si="5"/>
        <v>11</v>
      </c>
      <c r="R35">
        <f t="shared" si="6"/>
        <v>7</v>
      </c>
      <c r="S35">
        <f t="shared" si="7"/>
        <v>1</v>
      </c>
      <c r="T35">
        <f t="shared" si="8"/>
        <v>3</v>
      </c>
      <c r="U35">
        <f t="shared" si="9"/>
        <v>14</v>
      </c>
      <c r="V35">
        <f t="shared" si="10"/>
        <v>5</v>
      </c>
      <c r="W35">
        <f t="shared" si="11"/>
        <v>2</v>
      </c>
      <c r="X35">
        <f t="shared" si="12"/>
        <v>12</v>
      </c>
      <c r="Y35">
        <f t="shared" si="13"/>
        <v>10</v>
      </c>
      <c r="Z35">
        <f t="shared" si="14"/>
        <v>9</v>
      </c>
      <c r="AA35">
        <f t="shared" si="15"/>
        <v>3</v>
      </c>
      <c r="AB35">
        <f t="shared" si="16"/>
        <v>13</v>
      </c>
      <c r="AC35">
        <f t="shared" si="17"/>
        <v>7</v>
      </c>
      <c r="AD35">
        <f t="shared" si="18"/>
        <v>5</v>
      </c>
      <c r="AE35" s="2">
        <f>XSRETACT!A35</f>
        <v>34271</v>
      </c>
      <c r="AF35" s="7" t="str">
        <f>IF(Q34&lt;=$AE$1,XSRETACT!B35," ")</f>
        <v xml:space="preserve"> </v>
      </c>
      <c r="AG35" s="7" t="str">
        <f>IF(R34&lt;=$AE$1,XSRETACT!C35," ")</f>
        <v xml:space="preserve"> </v>
      </c>
      <c r="AH35" s="7">
        <f>IF(S34&lt;=$AE$1,XSRETACT!D35," ")</f>
        <v>2.1926172633916201E-2</v>
      </c>
      <c r="AI35" s="7" t="str">
        <f>IF(T34&lt;=$AE$1,XSRETACT!E35," ")</f>
        <v xml:space="preserve"> </v>
      </c>
      <c r="AJ35" s="7" t="str">
        <f>IF(U34&lt;=$AE$1,XSRETACT!F35," ")</f>
        <v xml:space="preserve"> </v>
      </c>
      <c r="AK35" s="7" t="str">
        <f>IF(V34&lt;=$AE$1,XSRETACT!G35," ")</f>
        <v xml:space="preserve"> </v>
      </c>
      <c r="AL35" s="7">
        <f>IF(W34&lt;=$AE$1,XSRETACT!H35," ")</f>
        <v>3.1218359770501798E-3</v>
      </c>
      <c r="AM35" s="7" t="str">
        <f>IF(X34&lt;=$AE$1,XSRETACT!I35," ")</f>
        <v xml:space="preserve"> </v>
      </c>
      <c r="AN35" s="7" t="str">
        <f>IF(Y34&lt;=$AE$1,XSRETACT!J35," ")</f>
        <v xml:space="preserve"> </v>
      </c>
      <c r="AO35" s="7">
        <f>IF(Z34&lt;=$AE$1,XSRETACT!K35," ")</f>
        <v>7.7258071270046802E-2</v>
      </c>
      <c r="AP35" s="7" t="str">
        <f>IF(AA34&lt;=$AE$1,XSRETACT!L35," ")</f>
        <v xml:space="preserve"> </v>
      </c>
      <c r="AQ35" s="7" t="str">
        <f>IF(AB34&lt;=$AE$1,XSRETACT!M35," ")</f>
        <v xml:space="preserve"> </v>
      </c>
      <c r="AR35" s="7">
        <f>IF(AC34&lt;=$AE$1,XSRETACT!N35," ")</f>
        <v>4.35621061331306E-2</v>
      </c>
      <c r="AS35" s="7" t="str">
        <f>IF(AD34&lt;=$AE$1,XSRETACT!O35," ")</f>
        <v xml:space="preserve"> </v>
      </c>
      <c r="AT35">
        <f t="shared" si="19"/>
        <v>4</v>
      </c>
      <c r="AU35" s="8">
        <f t="shared" si="20"/>
        <v>3.6467046503535945E-2</v>
      </c>
      <c r="AV35" s="7">
        <f>AVERAGE(XSRETACT!B35:O35)</f>
        <v>6.7999284436925642E-2</v>
      </c>
      <c r="AW35">
        <f t="shared" si="21"/>
        <v>141.87771448612327</v>
      </c>
      <c r="AX35">
        <f t="shared" si="22"/>
        <v>137.32054554306865</v>
      </c>
    </row>
    <row r="36" spans="1:50" x14ac:dyDescent="0.25">
      <c r="A36" s="2">
        <f>EQSTYLE!A36</f>
        <v>34303</v>
      </c>
      <c r="B36" s="5">
        <f>AVERAGE(EQSTYLE!Q36,MOM1M!Q36,VRP!Q36)</f>
        <v>8.6666666666666661</v>
      </c>
      <c r="C36" s="5">
        <f>AVERAGE(EQSTYLE!R36,MOM1M!R36,VRP!R36)</f>
        <v>6.666666666666667</v>
      </c>
      <c r="D36" s="5">
        <f>AVERAGE(EQSTYLE!S36,MOM1M!S36,VRP!S36)</f>
        <v>11.333333333333334</v>
      </c>
      <c r="E36" s="5">
        <f>AVERAGE(EQSTYLE!T36,MOM1M!T36,VRP!T36)</f>
        <v>8</v>
      </c>
      <c r="F36" s="5">
        <f>AVERAGE(EQSTYLE!U36,MOM1M!U36,VRP!U36)</f>
        <v>3.3333333333333335</v>
      </c>
      <c r="G36" s="5">
        <f>AVERAGE(EQSTYLE!V36,MOM1M!V36,VRP!V36)</f>
        <v>9</v>
      </c>
      <c r="H36" s="5">
        <f>AVERAGE(EQSTYLE!W36,MOM1M!W36,VRP!W36)</f>
        <v>10</v>
      </c>
      <c r="I36" s="5">
        <f>AVERAGE(EQSTYLE!X36,MOM1M!X36,VRP!X36)</f>
        <v>4.666666666666667</v>
      </c>
      <c r="J36" s="5">
        <f>AVERAGE(EQSTYLE!Y36,MOM1M!Y36,VRP!Y36)</f>
        <v>6.666666666666667</v>
      </c>
      <c r="K36" s="5">
        <f>AVERAGE(EQSTYLE!Z36,MOM1M!Z36,VRP!Z36)</f>
        <v>11.333333333333334</v>
      </c>
      <c r="L36" s="5">
        <f>AVERAGE(EQSTYLE!AA36,MOM1M!AA36,VRP!AA36)</f>
        <v>9</v>
      </c>
      <c r="M36" s="5">
        <f>AVERAGE(EQSTYLE!AB36,MOM1M!AB36,VRP!AB36)</f>
        <v>3.3333333333333335</v>
      </c>
      <c r="N36" s="5">
        <f>AVERAGE(EQSTYLE!AC36,MOM1M!AC36,VRP!AC36)</f>
        <v>5</v>
      </c>
      <c r="O36" s="5">
        <f>AVERAGE(EQSTYLE!AD36,MOM1M!AD36,VRP!AD36)</f>
        <v>8</v>
      </c>
      <c r="P36" s="2">
        <f t="shared" si="4"/>
        <v>34303</v>
      </c>
      <c r="Q36">
        <f t="shared" si="5"/>
        <v>6</v>
      </c>
      <c r="R36">
        <f t="shared" si="6"/>
        <v>9</v>
      </c>
      <c r="S36">
        <f t="shared" si="7"/>
        <v>1</v>
      </c>
      <c r="T36">
        <f t="shared" si="8"/>
        <v>7</v>
      </c>
      <c r="U36">
        <f t="shared" si="9"/>
        <v>13</v>
      </c>
      <c r="V36">
        <f t="shared" si="10"/>
        <v>4</v>
      </c>
      <c r="W36">
        <f t="shared" si="11"/>
        <v>3</v>
      </c>
      <c r="X36">
        <f t="shared" si="12"/>
        <v>12</v>
      </c>
      <c r="Y36">
        <f t="shared" si="13"/>
        <v>9</v>
      </c>
      <c r="Z36">
        <f t="shared" si="14"/>
        <v>1</v>
      </c>
      <c r="AA36">
        <f t="shared" si="15"/>
        <v>4</v>
      </c>
      <c r="AB36">
        <f t="shared" si="16"/>
        <v>13</v>
      </c>
      <c r="AC36">
        <f t="shared" si="17"/>
        <v>11</v>
      </c>
      <c r="AD36">
        <f t="shared" si="18"/>
        <v>7</v>
      </c>
      <c r="AE36" s="2">
        <f>XSRETACT!A36</f>
        <v>34303</v>
      </c>
      <c r="AF36" s="7" t="str">
        <f>IF(Q35&lt;=$AE$1,XSRETACT!B36," ")</f>
        <v xml:space="preserve"> </v>
      </c>
      <c r="AG36" s="7" t="str">
        <f>IF(R35&lt;=$AE$1,XSRETACT!C36," ")</f>
        <v xml:space="preserve"> </v>
      </c>
      <c r="AH36" s="7">
        <f>IF(S35&lt;=$AE$1,XSRETACT!D36," ")</f>
        <v>-4.1716458446496199E-2</v>
      </c>
      <c r="AI36" s="7">
        <f>IF(T35&lt;=$AE$1,XSRETACT!E36," ")</f>
        <v>-8.64524752082718E-3</v>
      </c>
      <c r="AJ36" s="7" t="str">
        <f>IF(U35&lt;=$AE$1,XSRETACT!F36," ")</f>
        <v xml:space="preserve"> </v>
      </c>
      <c r="AK36" s="7" t="str">
        <f>IF(V35&lt;=$AE$1,XSRETACT!G36," ")</f>
        <v xml:space="preserve"> </v>
      </c>
      <c r="AL36" s="7">
        <f>IF(W35&lt;=$AE$1,XSRETACT!H36," ")</f>
        <v>-0.16006392463621799</v>
      </c>
      <c r="AM36" s="7" t="str">
        <f>IF(X35&lt;=$AE$1,XSRETACT!I36," ")</f>
        <v xml:space="preserve"> </v>
      </c>
      <c r="AN36" s="7" t="str">
        <f>IF(Y35&lt;=$AE$1,XSRETACT!J36," ")</f>
        <v xml:space="preserve"> </v>
      </c>
      <c r="AO36" s="7" t="str">
        <f>IF(Z35&lt;=$AE$1,XSRETACT!K36," ")</f>
        <v xml:space="preserve"> </v>
      </c>
      <c r="AP36" s="7">
        <f>IF(AA35&lt;=$AE$1,XSRETACT!L36," ")</f>
        <v>-9.6479819448111501E-2</v>
      </c>
      <c r="AQ36" s="7" t="str">
        <f>IF(AB35&lt;=$AE$1,XSRETACT!M36," ")</f>
        <v xml:space="preserve"> </v>
      </c>
      <c r="AR36" s="7" t="str">
        <f>IF(AC35&lt;=$AE$1,XSRETACT!N36," ")</f>
        <v xml:space="preserve"> </v>
      </c>
      <c r="AS36" s="7" t="str">
        <f>IF(AD35&lt;=$AE$1,XSRETACT!O36," ")</f>
        <v xml:space="preserve"> </v>
      </c>
      <c r="AT36">
        <f t="shared" si="19"/>
        <v>4</v>
      </c>
      <c r="AU36" s="8">
        <f t="shared" si="20"/>
        <v>-7.6726362512913218E-2</v>
      </c>
      <c r="AV36" s="7">
        <f>AVERAGE(XSRETACT!B36:O36)</f>
        <v>-4.3035068582847745E-2</v>
      </c>
      <c r="AW36">
        <f t="shared" si="21"/>
        <v>130.99195353195736</v>
      </c>
      <c r="AX36">
        <f t="shared" si="22"/>
        <v>131.4109464477886</v>
      </c>
    </row>
    <row r="37" spans="1:50" x14ac:dyDescent="0.25">
      <c r="A37" s="2">
        <f>EQSTYLE!A37</f>
        <v>34334</v>
      </c>
      <c r="B37" s="5">
        <f>AVERAGE(EQSTYLE!Q37,MOM1M!Q37,VRP!Q37)</f>
        <v>7</v>
      </c>
      <c r="C37" s="5">
        <f>AVERAGE(EQSTYLE!R37,MOM1M!R37,VRP!R37)</f>
        <v>9.6666666666666661</v>
      </c>
      <c r="D37" s="5">
        <f>AVERAGE(EQSTYLE!S37,MOM1M!S37,VRP!S37)</f>
        <v>10.333333333333334</v>
      </c>
      <c r="E37" s="5">
        <f>AVERAGE(EQSTYLE!T37,MOM1M!T37,VRP!T37)</f>
        <v>7.333333333333333</v>
      </c>
      <c r="F37" s="5">
        <f>AVERAGE(EQSTYLE!U37,MOM1M!U37,VRP!U37)</f>
        <v>1</v>
      </c>
      <c r="G37" s="5">
        <f>AVERAGE(EQSTYLE!V37,MOM1M!V37,VRP!V37)</f>
        <v>5.666666666666667</v>
      </c>
      <c r="H37" s="5">
        <f>AVERAGE(EQSTYLE!W37,MOM1M!W37,VRP!W37)</f>
        <v>10.333333333333334</v>
      </c>
      <c r="I37" s="5">
        <f>AVERAGE(EQSTYLE!X37,MOM1M!X37,VRP!X37)</f>
        <v>7.666666666666667</v>
      </c>
      <c r="J37" s="5">
        <f>AVERAGE(EQSTYLE!Y37,MOM1M!Y37,VRP!Y37)</f>
        <v>6</v>
      </c>
      <c r="K37" s="5">
        <f>AVERAGE(EQSTYLE!Z37,MOM1M!Z37,VRP!Z37)</f>
        <v>8.6666666666666661</v>
      </c>
      <c r="L37" s="5">
        <f>AVERAGE(EQSTYLE!AA37,MOM1M!AA37,VRP!AA37)</f>
        <v>6</v>
      </c>
      <c r="M37" s="5">
        <f>AVERAGE(EQSTYLE!AB37,MOM1M!AB37,VRP!AB37)</f>
        <v>6.333333333333333</v>
      </c>
      <c r="N37" s="5">
        <f>AVERAGE(EQSTYLE!AC37,MOM1M!AC37,VRP!AC37)</f>
        <v>8.3333333333333339</v>
      </c>
      <c r="O37" s="5">
        <f>AVERAGE(EQSTYLE!AD37,MOM1M!AD37,VRP!AD37)</f>
        <v>10.666666666666666</v>
      </c>
      <c r="P37" s="2">
        <f t="shared" si="4"/>
        <v>34334</v>
      </c>
      <c r="Q37">
        <f t="shared" si="5"/>
        <v>9</v>
      </c>
      <c r="R37">
        <f t="shared" si="6"/>
        <v>4</v>
      </c>
      <c r="S37">
        <f t="shared" si="7"/>
        <v>2</v>
      </c>
      <c r="T37">
        <f t="shared" si="8"/>
        <v>8</v>
      </c>
      <c r="U37">
        <f t="shared" si="9"/>
        <v>14</v>
      </c>
      <c r="V37">
        <f t="shared" si="10"/>
        <v>13</v>
      </c>
      <c r="W37">
        <f t="shared" si="11"/>
        <v>2</v>
      </c>
      <c r="X37">
        <f t="shared" si="12"/>
        <v>7</v>
      </c>
      <c r="Y37">
        <f t="shared" si="13"/>
        <v>11</v>
      </c>
      <c r="Z37">
        <f t="shared" si="14"/>
        <v>5</v>
      </c>
      <c r="AA37">
        <f t="shared" si="15"/>
        <v>11</v>
      </c>
      <c r="AB37">
        <f t="shared" si="16"/>
        <v>10</v>
      </c>
      <c r="AC37">
        <f t="shared" si="17"/>
        <v>6</v>
      </c>
      <c r="AD37">
        <f t="shared" si="18"/>
        <v>1</v>
      </c>
      <c r="AE37" s="2">
        <f>XSRETACT!A37</f>
        <v>34334</v>
      </c>
      <c r="AF37" s="7" t="str">
        <f>IF(Q36&lt;=$AE$1,XSRETACT!B37," ")</f>
        <v xml:space="preserve"> </v>
      </c>
      <c r="AG37" s="7" t="str">
        <f>IF(R36&lt;=$AE$1,XSRETACT!C37," ")</f>
        <v xml:space="preserve"> </v>
      </c>
      <c r="AH37" s="7">
        <f>IF(S36&lt;=$AE$1,XSRETACT!D37," ")</f>
        <v>7.4027887994557701E-2</v>
      </c>
      <c r="AI37" s="7" t="str">
        <f>IF(T36&lt;=$AE$1,XSRETACT!E37," ")</f>
        <v xml:space="preserve"> </v>
      </c>
      <c r="AJ37" s="7" t="str">
        <f>IF(U36&lt;=$AE$1,XSRETACT!F37," ")</f>
        <v xml:space="preserve"> </v>
      </c>
      <c r="AK37" s="7">
        <f>IF(V36&lt;=$AE$1,XSRETACT!G37," ")</f>
        <v>0.12941537237265699</v>
      </c>
      <c r="AL37" s="7">
        <f>IF(W36&lt;=$AE$1,XSRETACT!H37," ")</f>
        <v>3.8453835369516999E-2</v>
      </c>
      <c r="AM37" s="7" t="str">
        <f>IF(X36&lt;=$AE$1,XSRETACT!I37," ")</f>
        <v xml:space="preserve"> </v>
      </c>
      <c r="AN37" s="7" t="str">
        <f>IF(Y36&lt;=$AE$1,XSRETACT!J37," ")</f>
        <v xml:space="preserve"> </v>
      </c>
      <c r="AO37" s="7">
        <f>IF(Z36&lt;=$AE$1,XSRETACT!K37," ")</f>
        <v>9.3338849813818806E-2</v>
      </c>
      <c r="AP37" s="7">
        <f>IF(AA36&lt;=$AE$1,XSRETACT!L37," ")</f>
        <v>8.1179068538957497E-2</v>
      </c>
      <c r="AQ37" s="7" t="str">
        <f>IF(AB36&lt;=$AE$1,XSRETACT!M37," ")</f>
        <v xml:space="preserve"> </v>
      </c>
      <c r="AR37" s="7" t="str">
        <f>IF(AC36&lt;=$AE$1,XSRETACT!N37," ")</f>
        <v xml:space="preserve"> </v>
      </c>
      <c r="AS37" s="7" t="str">
        <f>IF(AD36&lt;=$AE$1,XSRETACT!O37," ")</f>
        <v xml:space="preserve"> </v>
      </c>
      <c r="AT37">
        <f t="shared" si="19"/>
        <v>5</v>
      </c>
      <c r="AU37" s="8">
        <f t="shared" si="20"/>
        <v>8.3283002817901602E-2</v>
      </c>
      <c r="AV37" s="7">
        <f>AVERAGE(XSRETACT!B37:O37)</f>
        <v>9.5605929605529827E-2</v>
      </c>
      <c r="AW37">
        <f t="shared" si="21"/>
        <v>141.90135676708181</v>
      </c>
      <c r="AX37">
        <f t="shared" si="22"/>
        <v>143.97461214327194</v>
      </c>
    </row>
    <row r="38" spans="1:50" x14ac:dyDescent="0.25">
      <c r="A38" s="2">
        <f>EQSTYLE!A38</f>
        <v>34365</v>
      </c>
      <c r="B38" s="5">
        <f>AVERAGE(EQSTYLE!Q38,MOM1M!Q38,VRP!Q38)</f>
        <v>6</v>
      </c>
      <c r="C38" s="5">
        <f>AVERAGE(EQSTYLE!R38,MOM1M!R38,VRP!R38)</f>
        <v>7.333333333333333</v>
      </c>
      <c r="D38" s="5">
        <f>AVERAGE(EQSTYLE!S38,MOM1M!S38,VRP!S38)</f>
        <v>10</v>
      </c>
      <c r="E38" s="5">
        <f>AVERAGE(EQSTYLE!T38,MOM1M!T38,VRP!T38)</f>
        <v>9.6666666666666661</v>
      </c>
      <c r="F38" s="5">
        <f>AVERAGE(EQSTYLE!U38,MOM1M!U38,VRP!U38)</f>
        <v>5.333333333333333</v>
      </c>
      <c r="G38" s="5">
        <f>AVERAGE(EQSTYLE!V38,MOM1M!V38,VRP!V38)</f>
        <v>4</v>
      </c>
      <c r="H38" s="5">
        <f>AVERAGE(EQSTYLE!W38,MOM1M!W38,VRP!W38)</f>
        <v>7.666666666666667</v>
      </c>
      <c r="I38" s="5">
        <f>AVERAGE(EQSTYLE!X38,MOM1M!X38,VRP!X38)</f>
        <v>8</v>
      </c>
      <c r="J38" s="5">
        <f>AVERAGE(EQSTYLE!Y38,MOM1M!Y38,VRP!Y38)</f>
        <v>10</v>
      </c>
      <c r="K38" s="5">
        <f>AVERAGE(EQSTYLE!Z38,MOM1M!Z38,VRP!Z38)</f>
        <v>7.333333333333333</v>
      </c>
      <c r="L38" s="5">
        <f>AVERAGE(EQSTYLE!AA38,MOM1M!AA38,VRP!AA38)</f>
        <v>4</v>
      </c>
      <c r="M38" s="5">
        <f>AVERAGE(EQSTYLE!AB38,MOM1M!AB38,VRP!AB38)</f>
        <v>6.666666666666667</v>
      </c>
      <c r="N38" s="5">
        <f>AVERAGE(EQSTYLE!AC38,MOM1M!AC38,VRP!AC38)</f>
        <v>9.3333333333333339</v>
      </c>
      <c r="O38" s="5">
        <f>AVERAGE(EQSTYLE!AD38,MOM1M!AD38,VRP!AD38)</f>
        <v>9.6666666666666661</v>
      </c>
      <c r="P38" s="2">
        <f t="shared" si="4"/>
        <v>34365</v>
      </c>
      <c r="Q38">
        <f t="shared" si="5"/>
        <v>11</v>
      </c>
      <c r="R38">
        <f t="shared" si="6"/>
        <v>8</v>
      </c>
      <c r="S38">
        <f t="shared" si="7"/>
        <v>1</v>
      </c>
      <c r="T38">
        <f t="shared" si="8"/>
        <v>3</v>
      </c>
      <c r="U38">
        <f t="shared" si="9"/>
        <v>12</v>
      </c>
      <c r="V38">
        <f t="shared" si="10"/>
        <v>13</v>
      </c>
      <c r="W38">
        <f t="shared" si="11"/>
        <v>7</v>
      </c>
      <c r="X38">
        <f t="shared" si="12"/>
        <v>6</v>
      </c>
      <c r="Y38">
        <f t="shared" si="13"/>
        <v>1</v>
      </c>
      <c r="Z38">
        <f t="shared" si="14"/>
        <v>8</v>
      </c>
      <c r="AA38">
        <f t="shared" si="15"/>
        <v>13</v>
      </c>
      <c r="AB38">
        <f t="shared" si="16"/>
        <v>10</v>
      </c>
      <c r="AC38">
        <f t="shared" si="17"/>
        <v>5</v>
      </c>
      <c r="AD38">
        <f t="shared" si="18"/>
        <v>3</v>
      </c>
      <c r="AE38" s="2">
        <f>XSRETACT!A38</f>
        <v>34365</v>
      </c>
      <c r="AF38" s="7" t="str">
        <f>IF(Q37&lt;=$AE$1,XSRETACT!B38," ")</f>
        <v xml:space="preserve"> </v>
      </c>
      <c r="AG38" s="7">
        <f>IF(R37&lt;=$AE$1,XSRETACT!C38," ")</f>
        <v>6.0055689155545301E-2</v>
      </c>
      <c r="AH38" s="7">
        <f>IF(S37&lt;=$AE$1,XSRETACT!D38," ")</f>
        <v>2.20603757652518E-2</v>
      </c>
      <c r="AI38" s="7" t="str">
        <f>IF(T37&lt;=$AE$1,XSRETACT!E38," ")</f>
        <v xml:space="preserve"> </v>
      </c>
      <c r="AJ38" s="7" t="str">
        <f>IF(U37&lt;=$AE$1,XSRETACT!F38," ")</f>
        <v xml:space="preserve"> </v>
      </c>
      <c r="AK38" s="7" t="str">
        <f>IF(V37&lt;=$AE$1,XSRETACT!G38," ")</f>
        <v xml:space="preserve"> </v>
      </c>
      <c r="AL38" s="7">
        <f>IF(W37&lt;=$AE$1,XSRETACT!H38," ")</f>
        <v>7.0973963355834599E-2</v>
      </c>
      <c r="AM38" s="7" t="str">
        <f>IF(X37&lt;=$AE$1,XSRETACT!I38," ")</f>
        <v xml:space="preserve"> </v>
      </c>
      <c r="AN38" s="7" t="str">
        <f>IF(Y37&lt;=$AE$1,XSRETACT!J38," ")</f>
        <v xml:space="preserve"> </v>
      </c>
      <c r="AO38" s="7" t="str">
        <f>IF(Z37&lt;=$AE$1,XSRETACT!K38," ")</f>
        <v xml:space="preserve"> </v>
      </c>
      <c r="AP38" s="7" t="str">
        <f>IF(AA37&lt;=$AE$1,XSRETACT!L38," ")</f>
        <v xml:space="preserve"> </v>
      </c>
      <c r="AQ38" s="7" t="str">
        <f>IF(AB37&lt;=$AE$1,XSRETACT!M38," ")</f>
        <v xml:space="preserve"> </v>
      </c>
      <c r="AR38" s="7" t="str">
        <f>IF(AC37&lt;=$AE$1,XSRETACT!N38," ")</f>
        <v xml:space="preserve"> </v>
      </c>
      <c r="AS38" s="7">
        <f>IF(AD37&lt;=$AE$1,XSRETACT!O38," ")</f>
        <v>3.1582635389902497E-2</v>
      </c>
      <c r="AT38">
        <f t="shared" si="19"/>
        <v>4</v>
      </c>
      <c r="AU38" s="8">
        <f t="shared" si="20"/>
        <v>4.6168165916633551E-2</v>
      </c>
      <c r="AV38" s="7">
        <f>AVERAGE(XSRETACT!B38:O38)</f>
        <v>4.0710412829978455E-2</v>
      </c>
      <c r="AW38">
        <f t="shared" si="21"/>
        <v>148.45268215009986</v>
      </c>
      <c r="AX38">
        <f t="shared" si="22"/>
        <v>149.83587804066056</v>
      </c>
    </row>
    <row r="39" spans="1:50" x14ac:dyDescent="0.25">
      <c r="A39" s="2">
        <f>EQSTYLE!A39</f>
        <v>34393</v>
      </c>
      <c r="B39" s="5">
        <f>AVERAGE(EQSTYLE!Q39,MOM1M!Q39,VRP!Q39)</f>
        <v>8.3333333333333339</v>
      </c>
      <c r="C39" s="5">
        <f>AVERAGE(EQSTYLE!R39,MOM1M!R39,VRP!R39)</f>
        <v>7</v>
      </c>
      <c r="D39" s="5">
        <f>AVERAGE(EQSTYLE!S39,MOM1M!S39,VRP!S39)</f>
        <v>9</v>
      </c>
      <c r="E39" s="5">
        <f>AVERAGE(EQSTYLE!T39,MOM1M!T39,VRP!T39)</f>
        <v>8.3333333333333339</v>
      </c>
      <c r="F39" s="5">
        <f>AVERAGE(EQSTYLE!U39,MOM1M!U39,VRP!U39)</f>
        <v>5.666666666666667</v>
      </c>
      <c r="G39" s="5">
        <f>AVERAGE(EQSTYLE!V39,MOM1M!V39,VRP!V39)</f>
        <v>5</v>
      </c>
      <c r="H39" s="5">
        <f>AVERAGE(EQSTYLE!W39,MOM1M!W39,VRP!W39)</f>
        <v>6.666666666666667</v>
      </c>
      <c r="I39" s="5">
        <f>AVERAGE(EQSTYLE!X39,MOM1M!X39,VRP!X39)</f>
        <v>7.333333333333333</v>
      </c>
      <c r="J39" s="5">
        <f>AVERAGE(EQSTYLE!Y39,MOM1M!Y39,VRP!Y39)</f>
        <v>5.666666666666667</v>
      </c>
      <c r="K39" s="5">
        <f>AVERAGE(EQSTYLE!Z39,MOM1M!Z39,VRP!Z39)</f>
        <v>10.666666666666666</v>
      </c>
      <c r="L39" s="5">
        <f>AVERAGE(EQSTYLE!AA39,MOM1M!AA39,VRP!AA39)</f>
        <v>5.666666666666667</v>
      </c>
      <c r="M39" s="5">
        <f>AVERAGE(EQSTYLE!AB39,MOM1M!AB39,VRP!AB39)</f>
        <v>10</v>
      </c>
      <c r="N39" s="5">
        <f>AVERAGE(EQSTYLE!AC39,MOM1M!AC39,VRP!AC39)</f>
        <v>9</v>
      </c>
      <c r="O39" s="5">
        <f>AVERAGE(EQSTYLE!AD39,MOM1M!AD39,VRP!AD39)</f>
        <v>6.666666666666667</v>
      </c>
      <c r="P39" s="2">
        <f t="shared" si="4"/>
        <v>34393</v>
      </c>
      <c r="Q39">
        <f t="shared" si="5"/>
        <v>5</v>
      </c>
      <c r="R39">
        <f t="shared" si="6"/>
        <v>8</v>
      </c>
      <c r="S39">
        <f t="shared" si="7"/>
        <v>3</v>
      </c>
      <c r="T39">
        <f t="shared" si="8"/>
        <v>5</v>
      </c>
      <c r="U39">
        <f t="shared" si="9"/>
        <v>11</v>
      </c>
      <c r="V39">
        <f t="shared" si="10"/>
        <v>14</v>
      </c>
      <c r="W39">
        <f t="shared" si="11"/>
        <v>9</v>
      </c>
      <c r="X39">
        <f t="shared" si="12"/>
        <v>7</v>
      </c>
      <c r="Y39">
        <f t="shared" si="13"/>
        <v>11</v>
      </c>
      <c r="Z39">
        <f t="shared" si="14"/>
        <v>1</v>
      </c>
      <c r="AA39">
        <f t="shared" si="15"/>
        <v>11</v>
      </c>
      <c r="AB39">
        <f t="shared" si="16"/>
        <v>2</v>
      </c>
      <c r="AC39">
        <f t="shared" si="17"/>
        <v>3</v>
      </c>
      <c r="AD39">
        <f t="shared" si="18"/>
        <v>9</v>
      </c>
      <c r="AE39" s="2">
        <f>XSRETACT!A39</f>
        <v>34393</v>
      </c>
      <c r="AF39" s="7" t="str">
        <f>IF(Q38&lt;=$AE$1,XSRETACT!B39," ")</f>
        <v xml:space="preserve"> </v>
      </c>
      <c r="AG39" s="7" t="str">
        <f>IF(R38&lt;=$AE$1,XSRETACT!C39," ")</f>
        <v xml:space="preserve"> </v>
      </c>
      <c r="AH39" s="7">
        <f>IF(S38&lt;=$AE$1,XSRETACT!D39," ")</f>
        <v>-4.52339151089537E-2</v>
      </c>
      <c r="AI39" s="7">
        <f>IF(T38&lt;=$AE$1,XSRETACT!E39," ")</f>
        <v>-5.47302243465531E-2</v>
      </c>
      <c r="AJ39" s="7" t="str">
        <f>IF(U38&lt;=$AE$1,XSRETACT!F39," ")</f>
        <v xml:space="preserve"> </v>
      </c>
      <c r="AK39" s="7" t="str">
        <f>IF(V38&lt;=$AE$1,XSRETACT!G39," ")</f>
        <v xml:space="preserve"> </v>
      </c>
      <c r="AL39" s="7" t="str">
        <f>IF(W38&lt;=$AE$1,XSRETACT!H39," ")</f>
        <v xml:space="preserve"> </v>
      </c>
      <c r="AM39" s="7" t="str">
        <f>IF(X38&lt;=$AE$1,XSRETACT!I39," ")</f>
        <v xml:space="preserve"> </v>
      </c>
      <c r="AN39" s="7">
        <f>IF(Y38&lt;=$AE$1,XSRETACT!J39," ")</f>
        <v>-3.22045173201723E-2</v>
      </c>
      <c r="AO39" s="7" t="str">
        <f>IF(Z38&lt;=$AE$1,XSRETACT!K39," ")</f>
        <v xml:space="preserve"> </v>
      </c>
      <c r="AP39" s="7" t="str">
        <f>IF(AA38&lt;=$AE$1,XSRETACT!L39," ")</f>
        <v xml:space="preserve"> </v>
      </c>
      <c r="AQ39" s="7" t="str">
        <f>IF(AB38&lt;=$AE$1,XSRETACT!M39," ")</f>
        <v xml:space="preserve"> </v>
      </c>
      <c r="AR39" s="7" t="str">
        <f>IF(AC38&lt;=$AE$1,XSRETACT!N39," ")</f>
        <v xml:space="preserve"> </v>
      </c>
      <c r="AS39" s="7">
        <f>IF(AD38&lt;=$AE$1,XSRETACT!O39," ")</f>
        <v>-3.2281541621516502E-2</v>
      </c>
      <c r="AT39">
        <f t="shared" si="19"/>
        <v>4</v>
      </c>
      <c r="AU39" s="8">
        <f t="shared" si="20"/>
        <v>-4.11125495992989E-2</v>
      </c>
      <c r="AV39" s="7">
        <f>AVERAGE(XSRETACT!B39:O39)</f>
        <v>-4.3056732303566422E-2</v>
      </c>
      <c r="AW39">
        <f t="shared" si="21"/>
        <v>142.34941389205494</v>
      </c>
      <c r="AX39">
        <f t="shared" si="22"/>
        <v>143.38443475039401</v>
      </c>
    </row>
    <row r="40" spans="1:50" x14ac:dyDescent="0.25">
      <c r="A40" s="2">
        <f>EQSTYLE!A40</f>
        <v>34424</v>
      </c>
      <c r="B40" s="5">
        <f>AVERAGE(EQSTYLE!Q40,MOM1M!Q40,VRP!Q40)</f>
        <v>10</v>
      </c>
      <c r="C40" s="5">
        <f>AVERAGE(EQSTYLE!R40,MOM1M!R40,VRP!R40)</f>
        <v>8.6666666666666661</v>
      </c>
      <c r="D40" s="5">
        <f>AVERAGE(EQSTYLE!S40,MOM1M!S40,VRP!S40)</f>
        <v>7</v>
      </c>
      <c r="E40" s="5">
        <f>AVERAGE(EQSTYLE!T40,MOM1M!T40,VRP!T40)</f>
        <v>5.333333333333333</v>
      </c>
      <c r="F40" s="5">
        <f>AVERAGE(EQSTYLE!U40,MOM1M!U40,VRP!U40)</f>
        <v>7</v>
      </c>
      <c r="G40" s="5">
        <f>AVERAGE(EQSTYLE!V40,MOM1M!V40,VRP!V40)</f>
        <v>6</v>
      </c>
      <c r="H40" s="5">
        <f>AVERAGE(EQSTYLE!W40,MOM1M!W40,VRP!W40)</f>
        <v>7.333333333333333</v>
      </c>
      <c r="I40" s="5">
        <f>AVERAGE(EQSTYLE!X40,MOM1M!X40,VRP!X40)</f>
        <v>5.333333333333333</v>
      </c>
      <c r="J40" s="5">
        <f>AVERAGE(EQSTYLE!Y40,MOM1M!Y40,VRP!Y40)</f>
        <v>8.3333333333333339</v>
      </c>
      <c r="K40" s="5">
        <f>AVERAGE(EQSTYLE!Z40,MOM1M!Z40,VRP!Z40)</f>
        <v>11</v>
      </c>
      <c r="L40" s="5">
        <f>AVERAGE(EQSTYLE!AA40,MOM1M!AA40,VRP!AA40)</f>
        <v>7</v>
      </c>
      <c r="M40" s="5">
        <f>AVERAGE(EQSTYLE!AB40,MOM1M!AB40,VRP!AB40)</f>
        <v>8</v>
      </c>
      <c r="N40" s="5">
        <f>AVERAGE(EQSTYLE!AC40,MOM1M!AC40,VRP!AC40)</f>
        <v>7.666666666666667</v>
      </c>
      <c r="O40" s="5">
        <f>AVERAGE(EQSTYLE!AD40,MOM1M!AD40,VRP!AD40)</f>
        <v>6.333333333333333</v>
      </c>
      <c r="P40" s="2">
        <f t="shared" si="4"/>
        <v>34424</v>
      </c>
      <c r="Q40">
        <f t="shared" si="5"/>
        <v>2</v>
      </c>
      <c r="R40">
        <f t="shared" si="6"/>
        <v>3</v>
      </c>
      <c r="S40">
        <f t="shared" si="7"/>
        <v>8</v>
      </c>
      <c r="T40">
        <f t="shared" si="8"/>
        <v>13</v>
      </c>
      <c r="U40">
        <f t="shared" si="9"/>
        <v>8</v>
      </c>
      <c r="V40">
        <f t="shared" si="10"/>
        <v>12</v>
      </c>
      <c r="W40">
        <f t="shared" si="11"/>
        <v>7</v>
      </c>
      <c r="X40">
        <f t="shared" si="12"/>
        <v>13</v>
      </c>
      <c r="Y40">
        <f t="shared" si="13"/>
        <v>4</v>
      </c>
      <c r="Z40">
        <f t="shared" si="14"/>
        <v>1</v>
      </c>
      <c r="AA40">
        <f t="shared" si="15"/>
        <v>8</v>
      </c>
      <c r="AB40">
        <f t="shared" si="16"/>
        <v>5</v>
      </c>
      <c r="AC40">
        <f t="shared" si="17"/>
        <v>6</v>
      </c>
      <c r="AD40">
        <f t="shared" si="18"/>
        <v>11</v>
      </c>
      <c r="AE40" s="2">
        <f>XSRETACT!A40</f>
        <v>34424</v>
      </c>
      <c r="AF40" s="7" t="str">
        <f>IF(Q39&lt;=$AE$1,XSRETACT!B40," ")</f>
        <v xml:space="preserve"> </v>
      </c>
      <c r="AG40" s="7" t="str">
        <f>IF(R39&lt;=$AE$1,XSRETACT!C40," ")</f>
        <v xml:space="preserve"> </v>
      </c>
      <c r="AH40" s="7">
        <f>IF(S39&lt;=$AE$1,XSRETACT!D40," ")</f>
        <v>-7.7068685776095103E-2</v>
      </c>
      <c r="AI40" s="7" t="str">
        <f>IF(T39&lt;=$AE$1,XSRETACT!E40," ")</f>
        <v xml:space="preserve"> </v>
      </c>
      <c r="AJ40" s="7" t="str">
        <f>IF(U39&lt;=$AE$1,XSRETACT!F40," ")</f>
        <v xml:space="preserve"> </v>
      </c>
      <c r="AK40" s="7" t="str">
        <f>IF(V39&lt;=$AE$1,XSRETACT!G40," ")</f>
        <v xml:space="preserve"> </v>
      </c>
      <c r="AL40" s="7" t="str">
        <f>IF(W39&lt;=$AE$1,XSRETACT!H40," ")</f>
        <v xml:space="preserve"> </v>
      </c>
      <c r="AM40" s="7" t="str">
        <f>IF(X39&lt;=$AE$1,XSRETACT!I40," ")</f>
        <v xml:space="preserve"> </v>
      </c>
      <c r="AN40" s="7" t="str">
        <f>IF(Y39&lt;=$AE$1,XSRETACT!J40," ")</f>
        <v xml:space="preserve"> </v>
      </c>
      <c r="AO40" s="7">
        <f>IF(Z39&lt;=$AE$1,XSRETACT!K40," ")</f>
        <v>-7.3916521233275495E-2</v>
      </c>
      <c r="AP40" s="7" t="str">
        <f>IF(AA39&lt;=$AE$1,XSRETACT!L40," ")</f>
        <v xml:space="preserve"> </v>
      </c>
      <c r="AQ40" s="7">
        <f>IF(AB39&lt;=$AE$1,XSRETACT!M40," ")</f>
        <v>-3.5371864315646998E-2</v>
      </c>
      <c r="AR40" s="7">
        <f>IF(AC39&lt;=$AE$1,XSRETACT!N40," ")</f>
        <v>-7.9038786372183395E-2</v>
      </c>
      <c r="AS40" s="7" t="str">
        <f>IF(AD39&lt;=$AE$1,XSRETACT!O40," ")</f>
        <v xml:space="preserve"> </v>
      </c>
      <c r="AT40">
        <f t="shared" si="19"/>
        <v>4</v>
      </c>
      <c r="AU40" s="8">
        <f t="shared" si="20"/>
        <v>-6.6348964424300244E-2</v>
      </c>
      <c r="AV40" s="7">
        <f>AVERAGE(XSRETACT!B40:O40)</f>
        <v>-5.1693957421039341E-2</v>
      </c>
      <c r="AW40">
        <f t="shared" si="21"/>
        <v>132.904677693911</v>
      </c>
      <c r="AX40">
        <f t="shared" si="22"/>
        <v>135.97232588556736</v>
      </c>
    </row>
    <row r="41" spans="1:50" x14ac:dyDescent="0.25">
      <c r="A41" s="2">
        <f>EQSTYLE!A41</f>
        <v>34453</v>
      </c>
      <c r="B41" s="5">
        <f>AVERAGE(EQSTYLE!Q41,MOM1M!Q41,VRP!Q41)</f>
        <v>6</v>
      </c>
      <c r="C41" s="5">
        <f>AVERAGE(EQSTYLE!R41,MOM1M!R41,VRP!R41)</f>
        <v>10</v>
      </c>
      <c r="D41" s="5">
        <f>AVERAGE(EQSTYLE!S41,MOM1M!S41,VRP!S41)</f>
        <v>9</v>
      </c>
      <c r="E41" s="5">
        <f>AVERAGE(EQSTYLE!T41,MOM1M!T41,VRP!T41)</f>
        <v>6</v>
      </c>
      <c r="F41" s="5">
        <f>AVERAGE(EQSTYLE!U41,MOM1M!U41,VRP!U41)</f>
        <v>9</v>
      </c>
      <c r="G41" s="5">
        <f>AVERAGE(EQSTYLE!V41,MOM1M!V41,VRP!V41)</f>
        <v>1.6666666666666667</v>
      </c>
      <c r="H41" s="5">
        <f>AVERAGE(EQSTYLE!W41,MOM1M!W41,VRP!W41)</f>
        <v>7.333333333333333</v>
      </c>
      <c r="I41" s="5">
        <f>AVERAGE(EQSTYLE!X41,MOM1M!X41,VRP!X41)</f>
        <v>5</v>
      </c>
      <c r="J41" s="5">
        <f>AVERAGE(EQSTYLE!Y41,MOM1M!Y41,VRP!Y41)</f>
        <v>7</v>
      </c>
      <c r="K41" s="5">
        <f>AVERAGE(EQSTYLE!Z41,MOM1M!Z41,VRP!Z41)</f>
        <v>7.666666666666667</v>
      </c>
      <c r="L41" s="5">
        <f>AVERAGE(EQSTYLE!AA41,MOM1M!AA41,VRP!AA41)</f>
        <v>8</v>
      </c>
      <c r="M41" s="5">
        <f>AVERAGE(EQSTYLE!AB41,MOM1M!AB41,VRP!AB41)</f>
        <v>9.6666666666666661</v>
      </c>
      <c r="N41" s="5">
        <f>AVERAGE(EQSTYLE!AC41,MOM1M!AC41,VRP!AC41)</f>
        <v>9.6666666666666661</v>
      </c>
      <c r="O41" s="5">
        <f>AVERAGE(EQSTYLE!AD41,MOM1M!AD41,VRP!AD41)</f>
        <v>9</v>
      </c>
      <c r="P41" s="2">
        <f t="shared" si="4"/>
        <v>34453</v>
      </c>
      <c r="Q41">
        <f t="shared" si="5"/>
        <v>11</v>
      </c>
      <c r="R41">
        <f t="shared" si="6"/>
        <v>1</v>
      </c>
      <c r="S41">
        <f t="shared" si="7"/>
        <v>4</v>
      </c>
      <c r="T41">
        <f t="shared" si="8"/>
        <v>11</v>
      </c>
      <c r="U41">
        <f t="shared" si="9"/>
        <v>4</v>
      </c>
      <c r="V41">
        <f t="shared" si="10"/>
        <v>14</v>
      </c>
      <c r="W41">
        <f t="shared" si="11"/>
        <v>9</v>
      </c>
      <c r="X41">
        <f t="shared" si="12"/>
        <v>13</v>
      </c>
      <c r="Y41">
        <f t="shared" si="13"/>
        <v>10</v>
      </c>
      <c r="Z41">
        <f t="shared" si="14"/>
        <v>8</v>
      </c>
      <c r="AA41">
        <f t="shared" si="15"/>
        <v>7</v>
      </c>
      <c r="AB41">
        <f t="shared" si="16"/>
        <v>2</v>
      </c>
      <c r="AC41">
        <f t="shared" si="17"/>
        <v>2</v>
      </c>
      <c r="AD41">
        <f t="shared" si="18"/>
        <v>4</v>
      </c>
      <c r="AE41" s="2">
        <f>XSRETACT!A41</f>
        <v>34453</v>
      </c>
      <c r="AF41" s="7">
        <f>IF(Q40&lt;=$AE$1,XSRETACT!B41," ")</f>
        <v>9.5208245758058307E-3</v>
      </c>
      <c r="AG41" s="7">
        <f>IF(R40&lt;=$AE$1,XSRETACT!C41," ")</f>
        <v>-1.53232520165378E-2</v>
      </c>
      <c r="AH41" s="7" t="str">
        <f>IF(S40&lt;=$AE$1,XSRETACT!D41," ")</f>
        <v xml:space="preserve"> </v>
      </c>
      <c r="AI41" s="7" t="str">
        <f>IF(T40&lt;=$AE$1,XSRETACT!E41," ")</f>
        <v xml:space="preserve"> </v>
      </c>
      <c r="AJ41" s="7" t="str">
        <f>IF(U40&lt;=$AE$1,XSRETACT!F41," ")</f>
        <v xml:space="preserve"> </v>
      </c>
      <c r="AK41" s="7" t="str">
        <f>IF(V40&lt;=$AE$1,XSRETACT!G41," ")</f>
        <v xml:space="preserve"> </v>
      </c>
      <c r="AL41" s="7" t="str">
        <f>IF(W40&lt;=$AE$1,XSRETACT!H41," ")</f>
        <v xml:space="preserve"> </v>
      </c>
      <c r="AM41" s="7" t="str">
        <f>IF(X40&lt;=$AE$1,XSRETACT!I41," ")</f>
        <v xml:space="preserve"> </v>
      </c>
      <c r="AN41" s="7">
        <f>IF(Y40&lt;=$AE$1,XSRETACT!J41," ")</f>
        <v>0.12795469132488499</v>
      </c>
      <c r="AO41" s="7">
        <f>IF(Z40&lt;=$AE$1,XSRETACT!K41," ")</f>
        <v>1.51937497546231E-2</v>
      </c>
      <c r="AP41" s="7" t="str">
        <f>IF(AA40&lt;=$AE$1,XSRETACT!L41," ")</f>
        <v xml:space="preserve"> </v>
      </c>
      <c r="AQ41" s="7" t="str">
        <f>IF(AB40&lt;=$AE$1,XSRETACT!M41," ")</f>
        <v xml:space="preserve"> </v>
      </c>
      <c r="AR41" s="7" t="str">
        <f>IF(AC40&lt;=$AE$1,XSRETACT!N41," ")</f>
        <v xml:space="preserve"> </v>
      </c>
      <c r="AS41" s="7" t="str">
        <f>IF(AD40&lt;=$AE$1,XSRETACT!O41," ")</f>
        <v xml:space="preserve"> </v>
      </c>
      <c r="AT41">
        <f t="shared" si="19"/>
        <v>4</v>
      </c>
      <c r="AU41" s="8">
        <f t="shared" si="20"/>
        <v>3.4336503409694033E-2</v>
      </c>
      <c r="AV41" s="7">
        <f>AVERAGE(XSRETACT!B41:O41)</f>
        <v>3.0416652338094766E-2</v>
      </c>
      <c r="AW41">
        <f t="shared" si="21"/>
        <v>137.46815961271227</v>
      </c>
      <c r="AX41">
        <f t="shared" si="22"/>
        <v>140.10814884963079</v>
      </c>
    </row>
    <row r="42" spans="1:50" x14ac:dyDescent="0.25">
      <c r="A42" s="2">
        <f>EQSTYLE!A42</f>
        <v>34485</v>
      </c>
      <c r="B42" s="5">
        <f>AVERAGE(EQSTYLE!Q42,MOM1M!Q42,VRP!Q42)</f>
        <v>7.333333333333333</v>
      </c>
      <c r="C42" s="5">
        <f>AVERAGE(EQSTYLE!R42,MOM1M!R42,VRP!R42)</f>
        <v>7.333333333333333</v>
      </c>
      <c r="D42" s="5">
        <f>AVERAGE(EQSTYLE!S42,MOM1M!S42,VRP!S42)</f>
        <v>11.666666666666666</v>
      </c>
      <c r="E42" s="5">
        <f>AVERAGE(EQSTYLE!T42,MOM1M!T42,VRP!T42)</f>
        <v>10.333333333333334</v>
      </c>
      <c r="F42" s="5">
        <f>AVERAGE(EQSTYLE!U42,MOM1M!U42,VRP!U42)</f>
        <v>4.333333333333333</v>
      </c>
      <c r="G42" s="5">
        <f>AVERAGE(EQSTYLE!V42,MOM1M!V42,VRP!V42)</f>
        <v>6.666666666666667</v>
      </c>
      <c r="H42" s="5">
        <f>AVERAGE(EQSTYLE!W42,MOM1M!W42,VRP!W42)</f>
        <v>6</v>
      </c>
      <c r="I42" s="5">
        <f>AVERAGE(EQSTYLE!X42,MOM1M!X42,VRP!X42)</f>
        <v>6.666666666666667</v>
      </c>
      <c r="J42" s="5">
        <f>AVERAGE(EQSTYLE!Y42,MOM1M!Y42,VRP!Y42)</f>
        <v>7</v>
      </c>
      <c r="K42" s="5">
        <f>AVERAGE(EQSTYLE!Z42,MOM1M!Z42,VRP!Z42)</f>
        <v>6.666666666666667</v>
      </c>
      <c r="L42" s="5">
        <f>AVERAGE(EQSTYLE!AA42,MOM1M!AA42,VRP!AA42)</f>
        <v>10</v>
      </c>
      <c r="M42" s="5">
        <f>AVERAGE(EQSTYLE!AB42,MOM1M!AB42,VRP!AB42)</f>
        <v>4.666666666666667</v>
      </c>
      <c r="N42" s="5">
        <f>AVERAGE(EQSTYLE!AC42,MOM1M!AC42,VRP!AC42)</f>
        <v>10.333333333333334</v>
      </c>
      <c r="O42" s="5">
        <f>AVERAGE(EQSTYLE!AD42,MOM1M!AD42,VRP!AD42)</f>
        <v>6</v>
      </c>
      <c r="P42" s="2">
        <f t="shared" si="4"/>
        <v>34485</v>
      </c>
      <c r="Q42">
        <f t="shared" si="5"/>
        <v>5</v>
      </c>
      <c r="R42">
        <f t="shared" si="6"/>
        <v>5</v>
      </c>
      <c r="S42">
        <f t="shared" si="7"/>
        <v>1</v>
      </c>
      <c r="T42">
        <f t="shared" si="8"/>
        <v>2</v>
      </c>
      <c r="U42">
        <f t="shared" si="9"/>
        <v>14</v>
      </c>
      <c r="V42">
        <f t="shared" si="10"/>
        <v>8</v>
      </c>
      <c r="W42">
        <f t="shared" si="11"/>
        <v>11</v>
      </c>
      <c r="X42">
        <f t="shared" si="12"/>
        <v>8</v>
      </c>
      <c r="Y42">
        <f t="shared" si="13"/>
        <v>7</v>
      </c>
      <c r="Z42">
        <f t="shared" si="14"/>
        <v>8</v>
      </c>
      <c r="AA42">
        <f t="shared" si="15"/>
        <v>4</v>
      </c>
      <c r="AB42">
        <f t="shared" si="16"/>
        <v>13</v>
      </c>
      <c r="AC42">
        <f t="shared" si="17"/>
        <v>2</v>
      </c>
      <c r="AD42">
        <f t="shared" si="18"/>
        <v>11</v>
      </c>
      <c r="AE42" s="2">
        <f>XSRETACT!A42</f>
        <v>34485</v>
      </c>
      <c r="AF42" s="7" t="str">
        <f>IF(Q41&lt;=$AE$1,XSRETACT!B42," ")</f>
        <v xml:space="preserve"> </v>
      </c>
      <c r="AG42" s="7">
        <f>IF(R41&lt;=$AE$1,XSRETACT!C42," ")</f>
        <v>1.7552214800813402E-2</v>
      </c>
      <c r="AH42" s="7">
        <f>IF(S41&lt;=$AE$1,XSRETACT!D42," ")</f>
        <v>-6.5400606809754097E-2</v>
      </c>
      <c r="AI42" s="7" t="str">
        <f>IF(T41&lt;=$AE$1,XSRETACT!E42," ")</f>
        <v xml:space="preserve"> </v>
      </c>
      <c r="AJ42" s="7">
        <f>IF(U41&lt;=$AE$1,XSRETACT!F42," ")</f>
        <v>7.60543245175129E-2</v>
      </c>
      <c r="AK42" s="7" t="str">
        <f>IF(V41&lt;=$AE$1,XSRETACT!G42," ")</f>
        <v xml:space="preserve"> </v>
      </c>
      <c r="AL42" s="7" t="str">
        <f>IF(W41&lt;=$AE$1,XSRETACT!H42," ")</f>
        <v xml:space="preserve"> </v>
      </c>
      <c r="AM42" s="7" t="str">
        <f>IF(X41&lt;=$AE$1,XSRETACT!I42," ")</f>
        <v xml:space="preserve"> </v>
      </c>
      <c r="AN42" s="7" t="str">
        <f>IF(Y41&lt;=$AE$1,XSRETACT!J42," ")</f>
        <v xml:space="preserve"> </v>
      </c>
      <c r="AO42" s="7" t="str">
        <f>IF(Z41&lt;=$AE$1,XSRETACT!K42," ")</f>
        <v xml:space="preserve"> </v>
      </c>
      <c r="AP42" s="7" t="str">
        <f>IF(AA41&lt;=$AE$1,XSRETACT!L42," ")</f>
        <v xml:space="preserve"> </v>
      </c>
      <c r="AQ42" s="7">
        <f>IF(AB41&lt;=$AE$1,XSRETACT!M42," ")</f>
        <v>6.8368853314360099E-4</v>
      </c>
      <c r="AR42" s="7">
        <f>IF(AC41&lt;=$AE$1,XSRETACT!N42," ")</f>
        <v>-5.7311918850380103E-2</v>
      </c>
      <c r="AS42" s="7">
        <f>IF(AD41&lt;=$AE$1,XSRETACT!O42," ")</f>
        <v>1.29930957915558E-2</v>
      </c>
      <c r="AT42">
        <f t="shared" si="19"/>
        <v>6</v>
      </c>
      <c r="AU42" s="8">
        <f t="shared" si="20"/>
        <v>-2.5715336695180837E-3</v>
      </c>
      <c r="AV42" s="7">
        <f>AVERAGE(XSRETACT!B42:O42)</f>
        <v>-1.0397777604326992E-2</v>
      </c>
      <c r="AW42">
        <f t="shared" si="21"/>
        <v>137.1146556117815</v>
      </c>
      <c r="AX42">
        <f t="shared" si="22"/>
        <v>138.65133547733839</v>
      </c>
    </row>
    <row r="43" spans="1:50" x14ac:dyDescent="0.25">
      <c r="A43" s="2">
        <f>EQSTYLE!A43</f>
        <v>34515</v>
      </c>
      <c r="B43" s="5">
        <f>AVERAGE(EQSTYLE!Q43,MOM1M!Q43,VRP!Q43)</f>
        <v>7.666666666666667</v>
      </c>
      <c r="C43" s="5">
        <f>AVERAGE(EQSTYLE!R43,MOM1M!R43,VRP!R43)</f>
        <v>8</v>
      </c>
      <c r="D43" s="5">
        <f>AVERAGE(EQSTYLE!S43,MOM1M!S43,VRP!S43)</f>
        <v>9</v>
      </c>
      <c r="E43" s="5">
        <f>AVERAGE(EQSTYLE!T43,MOM1M!T43,VRP!T43)</f>
        <v>10.333333333333334</v>
      </c>
      <c r="F43" s="5">
        <f>AVERAGE(EQSTYLE!U43,MOM1M!U43,VRP!U43)</f>
        <v>9</v>
      </c>
      <c r="G43" s="5">
        <f>AVERAGE(EQSTYLE!V43,MOM1M!V43,VRP!V43)</f>
        <v>8</v>
      </c>
      <c r="H43" s="5">
        <f>AVERAGE(EQSTYLE!W43,MOM1M!W43,VRP!W43)</f>
        <v>6</v>
      </c>
      <c r="I43" s="5">
        <f>AVERAGE(EQSTYLE!X43,MOM1M!X43,VRP!X43)</f>
        <v>5</v>
      </c>
      <c r="J43" s="5">
        <f>AVERAGE(EQSTYLE!Y43,MOM1M!Y43,VRP!Y43)</f>
        <v>6</v>
      </c>
      <c r="K43" s="5">
        <f>AVERAGE(EQSTYLE!Z43,MOM1M!Z43,VRP!Z43)</f>
        <v>8.6666666666666661</v>
      </c>
      <c r="L43" s="5">
        <f>AVERAGE(EQSTYLE!AA43,MOM1M!AA43,VRP!AA43)</f>
        <v>11</v>
      </c>
      <c r="M43" s="5">
        <f>AVERAGE(EQSTYLE!AB43,MOM1M!AB43,VRP!AB43)</f>
        <v>4.333333333333333</v>
      </c>
      <c r="N43" s="5">
        <f>AVERAGE(EQSTYLE!AC43,MOM1M!AC43,VRP!AC43)</f>
        <v>6.666666666666667</v>
      </c>
      <c r="O43" s="5">
        <f>AVERAGE(EQSTYLE!AD43,MOM1M!AD43,VRP!AD43)</f>
        <v>5.333333333333333</v>
      </c>
      <c r="P43" s="2">
        <f t="shared" si="4"/>
        <v>34515</v>
      </c>
      <c r="Q43">
        <f t="shared" si="5"/>
        <v>8</v>
      </c>
      <c r="R43">
        <f t="shared" si="6"/>
        <v>6</v>
      </c>
      <c r="S43">
        <f t="shared" si="7"/>
        <v>3</v>
      </c>
      <c r="T43">
        <f t="shared" si="8"/>
        <v>2</v>
      </c>
      <c r="U43">
        <f t="shared" si="9"/>
        <v>3</v>
      </c>
      <c r="V43">
        <f t="shared" si="10"/>
        <v>6</v>
      </c>
      <c r="W43">
        <f t="shared" si="11"/>
        <v>10</v>
      </c>
      <c r="X43">
        <f t="shared" si="12"/>
        <v>13</v>
      </c>
      <c r="Y43">
        <f t="shared" si="13"/>
        <v>10</v>
      </c>
      <c r="Z43">
        <f t="shared" si="14"/>
        <v>5</v>
      </c>
      <c r="AA43">
        <f t="shared" si="15"/>
        <v>1</v>
      </c>
      <c r="AB43">
        <f t="shared" si="16"/>
        <v>14</v>
      </c>
      <c r="AC43">
        <f t="shared" si="17"/>
        <v>9</v>
      </c>
      <c r="AD43">
        <f t="shared" si="18"/>
        <v>12</v>
      </c>
      <c r="AE43" s="2">
        <f>XSRETACT!A43</f>
        <v>34515</v>
      </c>
      <c r="AF43" s="7" t="str">
        <f>IF(Q42&lt;=$AE$1,XSRETACT!B43," ")</f>
        <v xml:space="preserve"> </v>
      </c>
      <c r="AG43" s="7" t="str">
        <f>IF(R42&lt;=$AE$1,XSRETACT!C43," ")</f>
        <v xml:space="preserve"> </v>
      </c>
      <c r="AH43" s="7">
        <f>IF(S42&lt;=$AE$1,XSRETACT!D43," ")</f>
        <v>-6.5588553564987495E-2</v>
      </c>
      <c r="AI43" s="7">
        <f>IF(T42&lt;=$AE$1,XSRETACT!E43," ")</f>
        <v>-5.1243506447548701E-2</v>
      </c>
      <c r="AJ43" s="7" t="str">
        <f>IF(U42&lt;=$AE$1,XSRETACT!F43," ")</f>
        <v xml:space="preserve"> </v>
      </c>
      <c r="AK43" s="7" t="str">
        <f>IF(V42&lt;=$AE$1,XSRETACT!G43," ")</f>
        <v xml:space="preserve"> </v>
      </c>
      <c r="AL43" s="7" t="str">
        <f>IF(W42&lt;=$AE$1,XSRETACT!H43," ")</f>
        <v xml:space="preserve"> </v>
      </c>
      <c r="AM43" s="7" t="str">
        <f>IF(X42&lt;=$AE$1,XSRETACT!I43," ")</f>
        <v xml:space="preserve"> </v>
      </c>
      <c r="AN43" s="7" t="str">
        <f>IF(Y42&lt;=$AE$1,XSRETACT!J43," ")</f>
        <v xml:space="preserve"> </v>
      </c>
      <c r="AO43" s="7" t="str">
        <f>IF(Z42&lt;=$AE$1,XSRETACT!K43," ")</f>
        <v xml:space="preserve"> </v>
      </c>
      <c r="AP43" s="7">
        <f>IF(AA42&lt;=$AE$1,XSRETACT!L43," ")</f>
        <v>-7.3339373818544898E-2</v>
      </c>
      <c r="AQ43" s="7" t="str">
        <f>IF(AB42&lt;=$AE$1,XSRETACT!M43," ")</f>
        <v xml:space="preserve"> </v>
      </c>
      <c r="AR43" s="7">
        <f>IF(AC42&lt;=$AE$1,XSRETACT!N43," ")</f>
        <v>-1.7575322812051299E-2</v>
      </c>
      <c r="AS43" s="7" t="str">
        <f>IF(AD42&lt;=$AE$1,XSRETACT!O43," ")</f>
        <v xml:space="preserve"> </v>
      </c>
      <c r="AT43">
        <f t="shared" si="19"/>
        <v>4</v>
      </c>
      <c r="AU43" s="8">
        <f t="shared" si="20"/>
        <v>-5.1936689160783096E-2</v>
      </c>
      <c r="AV43" s="7">
        <f>AVERAGE(XSRETACT!B43:O43)</f>
        <v>-5.4571994168987913E-2</v>
      </c>
      <c r="AW43">
        <f t="shared" si="21"/>
        <v>129.99337436388458</v>
      </c>
      <c r="AX43">
        <f t="shared" si="22"/>
        <v>131.0848556061467</v>
      </c>
    </row>
    <row r="44" spans="1:50" x14ac:dyDescent="0.25">
      <c r="A44" s="2">
        <f>EQSTYLE!A44</f>
        <v>34544</v>
      </c>
      <c r="B44" s="5">
        <f>AVERAGE(EQSTYLE!Q44,MOM1M!Q44,VRP!Q44)</f>
        <v>9.3333333333333339</v>
      </c>
      <c r="C44" s="5">
        <f>AVERAGE(EQSTYLE!R44,MOM1M!R44,VRP!R44)</f>
        <v>8.3333333333333339</v>
      </c>
      <c r="D44" s="5">
        <f>AVERAGE(EQSTYLE!S44,MOM1M!S44,VRP!S44)</f>
        <v>9</v>
      </c>
      <c r="E44" s="5">
        <f>AVERAGE(EQSTYLE!T44,MOM1M!T44,VRP!T44)</f>
        <v>10</v>
      </c>
      <c r="F44" s="5">
        <f>AVERAGE(EQSTYLE!U44,MOM1M!U44,VRP!U44)</f>
        <v>1.6666666666666667</v>
      </c>
      <c r="G44" s="5">
        <f>AVERAGE(EQSTYLE!V44,MOM1M!V44,VRP!V44)</f>
        <v>8</v>
      </c>
      <c r="H44" s="5">
        <f>AVERAGE(EQSTYLE!W44,MOM1M!W44,VRP!W44)</f>
        <v>10</v>
      </c>
      <c r="I44" s="5">
        <f>AVERAGE(EQSTYLE!X44,MOM1M!X44,VRP!X44)</f>
        <v>5</v>
      </c>
      <c r="J44" s="5">
        <f>AVERAGE(EQSTYLE!Y44,MOM1M!Y44,VRP!Y44)</f>
        <v>7.333333333333333</v>
      </c>
      <c r="K44" s="5">
        <f>AVERAGE(EQSTYLE!Z44,MOM1M!Z44,VRP!Z44)</f>
        <v>5</v>
      </c>
      <c r="L44" s="5">
        <f>AVERAGE(EQSTYLE!AA44,MOM1M!AA44,VRP!AA44)</f>
        <v>9</v>
      </c>
      <c r="M44" s="5">
        <f>AVERAGE(EQSTYLE!AB44,MOM1M!AB44,VRP!AB44)</f>
        <v>5.666666666666667</v>
      </c>
      <c r="N44" s="5">
        <f>AVERAGE(EQSTYLE!AC44,MOM1M!AC44,VRP!AC44)</f>
        <v>7.666666666666667</v>
      </c>
      <c r="O44" s="5">
        <f>AVERAGE(EQSTYLE!AD44,MOM1M!AD44,VRP!AD44)</f>
        <v>9</v>
      </c>
      <c r="P44" s="2">
        <f t="shared" si="4"/>
        <v>34544</v>
      </c>
      <c r="Q44">
        <f t="shared" si="5"/>
        <v>3</v>
      </c>
      <c r="R44">
        <f t="shared" si="6"/>
        <v>7</v>
      </c>
      <c r="S44">
        <f t="shared" si="7"/>
        <v>4</v>
      </c>
      <c r="T44">
        <f t="shared" si="8"/>
        <v>1</v>
      </c>
      <c r="U44">
        <f t="shared" si="9"/>
        <v>14</v>
      </c>
      <c r="V44">
        <f t="shared" si="10"/>
        <v>8</v>
      </c>
      <c r="W44">
        <f t="shared" si="11"/>
        <v>1</v>
      </c>
      <c r="X44">
        <f t="shared" si="12"/>
        <v>12</v>
      </c>
      <c r="Y44">
        <f t="shared" si="13"/>
        <v>10</v>
      </c>
      <c r="Z44">
        <f t="shared" si="14"/>
        <v>12</v>
      </c>
      <c r="AA44">
        <f t="shared" si="15"/>
        <v>4</v>
      </c>
      <c r="AB44">
        <f t="shared" si="16"/>
        <v>11</v>
      </c>
      <c r="AC44">
        <f t="shared" si="17"/>
        <v>9</v>
      </c>
      <c r="AD44">
        <f t="shared" si="18"/>
        <v>4</v>
      </c>
      <c r="AE44" s="2">
        <f>XSRETACT!A44</f>
        <v>34544</v>
      </c>
      <c r="AF44" s="7" t="str">
        <f>IF(Q43&lt;=$AE$1,XSRETACT!B44," ")</f>
        <v xml:space="preserve"> </v>
      </c>
      <c r="AG44" s="7" t="str">
        <f>IF(R43&lt;=$AE$1,XSRETACT!C44," ")</f>
        <v xml:space="preserve"> </v>
      </c>
      <c r="AH44" s="7">
        <f>IF(S43&lt;=$AE$1,XSRETACT!D44," ")</f>
        <v>0.107894228913337</v>
      </c>
      <c r="AI44" s="7">
        <f>IF(T43&lt;=$AE$1,XSRETACT!E44," ")</f>
        <v>5.7932051060173302E-2</v>
      </c>
      <c r="AJ44" s="7">
        <f>IF(U43&lt;=$AE$1,XSRETACT!F44," ")</f>
        <v>9.1984619934930095E-2</v>
      </c>
      <c r="AK44" s="7" t="str">
        <f>IF(V43&lt;=$AE$1,XSRETACT!G44," ")</f>
        <v xml:space="preserve"> </v>
      </c>
      <c r="AL44" s="7" t="str">
        <f>IF(W43&lt;=$AE$1,XSRETACT!H44," ")</f>
        <v xml:space="preserve"> </v>
      </c>
      <c r="AM44" s="7" t="str">
        <f>IF(X43&lt;=$AE$1,XSRETACT!I44," ")</f>
        <v xml:space="preserve"> </v>
      </c>
      <c r="AN44" s="7" t="str">
        <f>IF(Y43&lt;=$AE$1,XSRETACT!J44," ")</f>
        <v xml:space="preserve"> </v>
      </c>
      <c r="AO44" s="7" t="str">
        <f>IF(Z43&lt;=$AE$1,XSRETACT!K44," ")</f>
        <v xml:space="preserve"> </v>
      </c>
      <c r="AP44" s="7">
        <f>IF(AA43&lt;=$AE$1,XSRETACT!L44," ")</f>
        <v>6.4943525555273898E-2</v>
      </c>
      <c r="AQ44" s="7" t="str">
        <f>IF(AB43&lt;=$AE$1,XSRETACT!M44," ")</f>
        <v xml:space="preserve"> </v>
      </c>
      <c r="AR44" s="7" t="str">
        <f>IF(AC43&lt;=$AE$1,XSRETACT!N44," ")</f>
        <v xml:space="preserve"> </v>
      </c>
      <c r="AS44" s="7" t="str">
        <f>IF(AD43&lt;=$AE$1,XSRETACT!O44," ")</f>
        <v xml:space="preserve"> </v>
      </c>
      <c r="AT44">
        <f t="shared" si="19"/>
        <v>4</v>
      </c>
      <c r="AU44" s="8">
        <f t="shared" si="20"/>
        <v>8.0688606365928575E-2</v>
      </c>
      <c r="AV44" s="7">
        <f>AVERAGE(XSRETACT!B44:O44)</f>
        <v>4.5607148276393443E-2</v>
      </c>
      <c r="AW44">
        <f t="shared" si="21"/>
        <v>140.48235857811088</v>
      </c>
      <c r="AX44">
        <f t="shared" si="22"/>
        <v>137.06326205256585</v>
      </c>
    </row>
    <row r="45" spans="1:50" x14ac:dyDescent="0.25">
      <c r="A45" s="2">
        <f>EQSTYLE!A45</f>
        <v>34577</v>
      </c>
      <c r="B45" s="5">
        <f>AVERAGE(EQSTYLE!Q45,MOM1M!Q45,VRP!Q45)</f>
        <v>7.666666666666667</v>
      </c>
      <c r="C45" s="5">
        <f>AVERAGE(EQSTYLE!R45,MOM1M!R45,VRP!R45)</f>
        <v>3.6666666666666665</v>
      </c>
      <c r="D45" s="5">
        <f>AVERAGE(EQSTYLE!S45,MOM1M!S45,VRP!S45)</f>
        <v>12.666666666666666</v>
      </c>
      <c r="E45" s="5">
        <f>AVERAGE(EQSTYLE!T45,MOM1M!T45,VRP!T45)</f>
        <v>8.6666666666666661</v>
      </c>
      <c r="F45" s="5">
        <f>AVERAGE(EQSTYLE!U45,MOM1M!U45,VRP!U45)</f>
        <v>1.3333333333333333</v>
      </c>
      <c r="G45" s="5">
        <f>AVERAGE(EQSTYLE!V45,MOM1M!V45,VRP!V45)</f>
        <v>10.666666666666666</v>
      </c>
      <c r="H45" s="5">
        <f>AVERAGE(EQSTYLE!W45,MOM1M!W45,VRP!W45)</f>
        <v>9</v>
      </c>
      <c r="I45" s="5">
        <f>AVERAGE(EQSTYLE!X45,MOM1M!X45,VRP!X45)</f>
        <v>6.666666666666667</v>
      </c>
      <c r="J45" s="5">
        <f>AVERAGE(EQSTYLE!Y45,MOM1M!Y45,VRP!Y45)</f>
        <v>6</v>
      </c>
      <c r="K45" s="5">
        <f>AVERAGE(EQSTYLE!Z45,MOM1M!Z45,VRP!Z45)</f>
        <v>9.3333333333333339</v>
      </c>
      <c r="L45" s="5">
        <f>AVERAGE(EQSTYLE!AA45,MOM1M!AA45,VRP!AA45)</f>
        <v>10.666666666666666</v>
      </c>
      <c r="M45" s="5">
        <f>AVERAGE(EQSTYLE!AB45,MOM1M!AB45,VRP!AB45)</f>
        <v>6.666666666666667</v>
      </c>
      <c r="N45" s="5">
        <f>AVERAGE(EQSTYLE!AC45,MOM1M!AC45,VRP!AC45)</f>
        <v>5.333333333333333</v>
      </c>
      <c r="O45" s="5">
        <f>AVERAGE(EQSTYLE!AD45,MOM1M!AD45,VRP!AD45)</f>
        <v>6.666666666666667</v>
      </c>
      <c r="P45" s="2">
        <f t="shared" si="4"/>
        <v>34577</v>
      </c>
      <c r="Q45">
        <f t="shared" si="5"/>
        <v>7</v>
      </c>
      <c r="R45">
        <f t="shared" si="6"/>
        <v>13</v>
      </c>
      <c r="S45">
        <f t="shared" si="7"/>
        <v>1</v>
      </c>
      <c r="T45">
        <f t="shared" si="8"/>
        <v>6</v>
      </c>
      <c r="U45">
        <f t="shared" si="9"/>
        <v>14</v>
      </c>
      <c r="V45">
        <f t="shared" si="10"/>
        <v>2</v>
      </c>
      <c r="W45">
        <f t="shared" si="11"/>
        <v>5</v>
      </c>
      <c r="X45">
        <f t="shared" si="12"/>
        <v>8</v>
      </c>
      <c r="Y45">
        <f t="shared" si="13"/>
        <v>11</v>
      </c>
      <c r="Z45">
        <f t="shared" si="14"/>
        <v>4</v>
      </c>
      <c r="AA45">
        <f t="shared" si="15"/>
        <v>2</v>
      </c>
      <c r="AB45">
        <f t="shared" si="16"/>
        <v>8</v>
      </c>
      <c r="AC45">
        <f t="shared" si="17"/>
        <v>12</v>
      </c>
      <c r="AD45">
        <f t="shared" si="18"/>
        <v>8</v>
      </c>
      <c r="AE45" s="2">
        <f>XSRETACT!A45</f>
        <v>34577</v>
      </c>
      <c r="AF45" s="7">
        <f>IF(Q44&lt;=$AE$1,XSRETACT!B45," ")</f>
        <v>2.6438103726281099E-2</v>
      </c>
      <c r="AG45" s="7" t="str">
        <f>IF(R44&lt;=$AE$1,XSRETACT!C45," ")</f>
        <v xml:space="preserve"> </v>
      </c>
      <c r="AH45" s="7">
        <f>IF(S44&lt;=$AE$1,XSRETACT!D45," ")</f>
        <v>-8.1881533101045793E-3</v>
      </c>
      <c r="AI45" s="7">
        <f>IF(T44&lt;=$AE$1,XSRETACT!E45," ")</f>
        <v>2.4493088402449199E-2</v>
      </c>
      <c r="AJ45" s="7" t="str">
        <f>IF(U44&lt;=$AE$1,XSRETACT!F45," ")</f>
        <v xml:space="preserve"> </v>
      </c>
      <c r="AK45" s="7" t="str">
        <f>IF(V44&lt;=$AE$1,XSRETACT!G45," ")</f>
        <v xml:space="preserve"> </v>
      </c>
      <c r="AL45" s="7">
        <f>IF(W44&lt;=$AE$1,XSRETACT!H45," ")</f>
        <v>-4.23298340670486E-3</v>
      </c>
      <c r="AM45" s="7" t="str">
        <f>IF(X44&lt;=$AE$1,XSRETACT!I45," ")</f>
        <v xml:space="preserve"> </v>
      </c>
      <c r="AN45" s="7" t="str">
        <f>IF(Y44&lt;=$AE$1,XSRETACT!J45," ")</f>
        <v xml:space="preserve"> </v>
      </c>
      <c r="AO45" s="7" t="str">
        <f>IF(Z44&lt;=$AE$1,XSRETACT!K45," ")</f>
        <v xml:space="preserve"> </v>
      </c>
      <c r="AP45" s="7">
        <f>IF(AA44&lt;=$AE$1,XSRETACT!L45," ")</f>
        <v>-1.8154708141061601E-3</v>
      </c>
      <c r="AQ45" s="7" t="str">
        <f>IF(AB44&lt;=$AE$1,XSRETACT!M45," ")</f>
        <v xml:space="preserve"> </v>
      </c>
      <c r="AR45" s="7" t="str">
        <f>IF(AC44&lt;=$AE$1,XSRETACT!N45," ")</f>
        <v xml:space="preserve"> </v>
      </c>
      <c r="AS45" s="7">
        <f>IF(AD44&lt;=$AE$1,XSRETACT!O45," ")</f>
        <v>3.3131706650263201E-2</v>
      </c>
      <c r="AT45">
        <f t="shared" si="19"/>
        <v>6</v>
      </c>
      <c r="AU45" s="8">
        <f t="shared" si="20"/>
        <v>1.1637715208012983E-2</v>
      </c>
      <c r="AV45" s="7">
        <f>AVERAGE(XSRETACT!B45:O45)</f>
        <v>1.8128764530403765E-2</v>
      </c>
      <c r="AW45">
        <f t="shared" si="21"/>
        <v>142.11725225899289</v>
      </c>
      <c r="AX45">
        <f t="shared" si="22"/>
        <v>139.54804965608585</v>
      </c>
    </row>
    <row r="46" spans="1:50" x14ac:dyDescent="0.25">
      <c r="A46" s="2">
        <f>EQSTYLE!A46</f>
        <v>34607</v>
      </c>
      <c r="B46" s="5">
        <f>AVERAGE(EQSTYLE!Q46,MOM1M!Q46,VRP!Q46)</f>
        <v>9</v>
      </c>
      <c r="C46" s="5">
        <f>AVERAGE(EQSTYLE!R46,MOM1M!R46,VRP!R46)</f>
        <v>4.333333333333333</v>
      </c>
      <c r="D46" s="5">
        <f>AVERAGE(EQSTYLE!S46,MOM1M!S46,VRP!S46)</f>
        <v>12</v>
      </c>
      <c r="E46" s="5">
        <f>AVERAGE(EQSTYLE!T46,MOM1M!T46,VRP!T46)</f>
        <v>11.333333333333334</v>
      </c>
      <c r="F46" s="5">
        <f>AVERAGE(EQSTYLE!U46,MOM1M!U46,VRP!U46)</f>
        <v>4.333333333333333</v>
      </c>
      <c r="G46" s="5">
        <f>AVERAGE(EQSTYLE!V46,MOM1M!V46,VRP!V46)</f>
        <v>8.3333333333333339</v>
      </c>
      <c r="H46" s="5">
        <f>AVERAGE(EQSTYLE!W46,MOM1M!W46,VRP!W46)</f>
        <v>7.666666666666667</v>
      </c>
      <c r="I46" s="5">
        <f>AVERAGE(EQSTYLE!X46,MOM1M!X46,VRP!X46)</f>
        <v>7.666666666666667</v>
      </c>
      <c r="J46" s="5">
        <f>AVERAGE(EQSTYLE!Y46,MOM1M!Y46,VRP!Y46)</f>
        <v>4</v>
      </c>
      <c r="K46" s="5">
        <f>AVERAGE(EQSTYLE!Z46,MOM1M!Z46,VRP!Z46)</f>
        <v>8.6666666666666661</v>
      </c>
      <c r="L46" s="5">
        <f>AVERAGE(EQSTYLE!AA46,MOM1M!AA46,VRP!AA46)</f>
        <v>7</v>
      </c>
      <c r="M46" s="5">
        <f>AVERAGE(EQSTYLE!AB46,MOM1M!AB46,VRP!AB46)</f>
        <v>4.666666666666667</v>
      </c>
      <c r="N46" s="5">
        <f>AVERAGE(EQSTYLE!AC46,MOM1M!AC46,VRP!AC46)</f>
        <v>9.3333333333333339</v>
      </c>
      <c r="O46" s="5">
        <f>AVERAGE(EQSTYLE!AD46,MOM1M!AD46,VRP!AD46)</f>
        <v>6.666666666666667</v>
      </c>
      <c r="P46" s="2">
        <f t="shared" si="4"/>
        <v>34607</v>
      </c>
      <c r="Q46">
        <f t="shared" si="5"/>
        <v>4</v>
      </c>
      <c r="R46">
        <f t="shared" si="6"/>
        <v>12</v>
      </c>
      <c r="S46">
        <f t="shared" si="7"/>
        <v>1</v>
      </c>
      <c r="T46">
        <f t="shared" si="8"/>
        <v>2</v>
      </c>
      <c r="U46">
        <f t="shared" si="9"/>
        <v>12</v>
      </c>
      <c r="V46">
        <f t="shared" si="10"/>
        <v>6</v>
      </c>
      <c r="W46">
        <f t="shared" si="11"/>
        <v>7</v>
      </c>
      <c r="X46">
        <f t="shared" si="12"/>
        <v>7</v>
      </c>
      <c r="Y46">
        <f t="shared" si="13"/>
        <v>14</v>
      </c>
      <c r="Z46">
        <f t="shared" si="14"/>
        <v>5</v>
      </c>
      <c r="AA46">
        <f t="shared" si="15"/>
        <v>9</v>
      </c>
      <c r="AB46">
        <f t="shared" si="16"/>
        <v>11</v>
      </c>
      <c r="AC46">
        <f t="shared" si="17"/>
        <v>3</v>
      </c>
      <c r="AD46">
        <f t="shared" si="18"/>
        <v>10</v>
      </c>
      <c r="AE46" s="2">
        <f>XSRETACT!A46</f>
        <v>34607</v>
      </c>
      <c r="AF46" s="7" t="str">
        <f>IF(Q45&lt;=$AE$1,XSRETACT!B46," ")</f>
        <v xml:space="preserve"> </v>
      </c>
      <c r="AG46" s="7" t="str">
        <f>IF(R45&lt;=$AE$1,XSRETACT!C46," ")</f>
        <v xml:space="preserve"> </v>
      </c>
      <c r="AH46" s="7">
        <f>IF(S45&lt;=$AE$1,XSRETACT!D46," ")</f>
        <v>-9.9771649393992995E-2</v>
      </c>
      <c r="AI46" s="7" t="str">
        <f>IF(T45&lt;=$AE$1,XSRETACT!E46," ")</f>
        <v xml:space="preserve"> </v>
      </c>
      <c r="AJ46" s="7" t="str">
        <f>IF(U45&lt;=$AE$1,XSRETACT!F46," ")</f>
        <v xml:space="preserve"> </v>
      </c>
      <c r="AK46" s="7">
        <f>IF(V45&lt;=$AE$1,XSRETACT!G46," ")</f>
        <v>-1.9734393042978401E-2</v>
      </c>
      <c r="AL46" s="7" t="str">
        <f>IF(W45&lt;=$AE$1,XSRETACT!H46," ")</f>
        <v xml:space="preserve"> </v>
      </c>
      <c r="AM46" s="7" t="str">
        <f>IF(X45&lt;=$AE$1,XSRETACT!I46," ")</f>
        <v xml:space="preserve"> </v>
      </c>
      <c r="AN46" s="7" t="str">
        <f>IF(Y45&lt;=$AE$1,XSRETACT!J46," ")</f>
        <v xml:space="preserve"> </v>
      </c>
      <c r="AO46" s="7">
        <f>IF(Z45&lt;=$AE$1,XSRETACT!K46," ")</f>
        <v>-4.8759013919167898E-2</v>
      </c>
      <c r="AP46" s="7">
        <f>IF(AA45&lt;=$AE$1,XSRETACT!L46," ")</f>
        <v>-3.4667797871520502E-2</v>
      </c>
      <c r="AQ46" s="7" t="str">
        <f>IF(AB45&lt;=$AE$1,XSRETACT!M46," ")</f>
        <v xml:space="preserve"> </v>
      </c>
      <c r="AR46" s="7" t="str">
        <f>IF(AC45&lt;=$AE$1,XSRETACT!N46," ")</f>
        <v xml:space="preserve"> </v>
      </c>
      <c r="AS46" s="7" t="str">
        <f>IF(AD45&lt;=$AE$1,XSRETACT!O46," ")</f>
        <v xml:space="preserve"> </v>
      </c>
      <c r="AT46">
        <f t="shared" si="19"/>
        <v>4</v>
      </c>
      <c r="AU46" s="8">
        <f t="shared" si="20"/>
        <v>-5.0733213556914951E-2</v>
      </c>
      <c r="AV46" s="7">
        <f>AVERAGE(XSRETACT!B46:O46)</f>
        <v>-4.3764870842487258E-2</v>
      </c>
      <c r="AW46">
        <f t="shared" si="21"/>
        <v>134.90718735001545</v>
      </c>
      <c r="AX46">
        <f t="shared" si="22"/>
        <v>133.44074728656625</v>
      </c>
    </row>
    <row r="47" spans="1:50" x14ac:dyDescent="0.25">
      <c r="A47" s="2">
        <f>EQSTYLE!A47</f>
        <v>34638</v>
      </c>
      <c r="B47" s="5">
        <f>AVERAGE(EQSTYLE!Q47,MOM1M!Q47,VRP!Q47)</f>
        <v>8.3333333333333339</v>
      </c>
      <c r="C47" s="5">
        <f>AVERAGE(EQSTYLE!R47,MOM1M!R47,VRP!R47)</f>
        <v>6.666666666666667</v>
      </c>
      <c r="D47" s="5">
        <f>AVERAGE(EQSTYLE!S47,MOM1M!S47,VRP!S47)</f>
        <v>10</v>
      </c>
      <c r="E47" s="5">
        <f>AVERAGE(EQSTYLE!T47,MOM1M!T47,VRP!T47)</f>
        <v>6.333333333333333</v>
      </c>
      <c r="F47" s="5">
        <f>AVERAGE(EQSTYLE!U47,MOM1M!U47,VRP!U47)</f>
        <v>4</v>
      </c>
      <c r="G47" s="5">
        <f>AVERAGE(EQSTYLE!V47,MOM1M!V47,VRP!V47)</f>
        <v>12</v>
      </c>
      <c r="H47" s="5">
        <f>AVERAGE(EQSTYLE!W47,MOM1M!W47,VRP!W47)</f>
        <v>8.3333333333333339</v>
      </c>
      <c r="I47" s="5">
        <f>AVERAGE(EQSTYLE!X47,MOM1M!X47,VRP!X47)</f>
        <v>6.666666666666667</v>
      </c>
      <c r="J47" s="5">
        <f>AVERAGE(EQSTYLE!Y47,MOM1M!Y47,VRP!Y47)</f>
        <v>3.6666666666666665</v>
      </c>
      <c r="K47" s="5">
        <f>AVERAGE(EQSTYLE!Z47,MOM1M!Z47,VRP!Z47)</f>
        <v>8</v>
      </c>
      <c r="L47" s="5">
        <f>AVERAGE(EQSTYLE!AA47,MOM1M!AA47,VRP!AA47)</f>
        <v>8</v>
      </c>
      <c r="M47" s="5">
        <f>AVERAGE(EQSTYLE!AB47,MOM1M!AB47,VRP!AB47)</f>
        <v>8.6666666666666661</v>
      </c>
      <c r="N47" s="5">
        <f>AVERAGE(EQSTYLE!AC47,MOM1M!AC47,VRP!AC47)</f>
        <v>6.333333333333333</v>
      </c>
      <c r="O47" s="5">
        <f>AVERAGE(EQSTYLE!AD47,MOM1M!AD47,VRP!AD47)</f>
        <v>8</v>
      </c>
      <c r="P47" s="2">
        <f t="shared" si="4"/>
        <v>34638</v>
      </c>
      <c r="Q47">
        <f t="shared" si="5"/>
        <v>4</v>
      </c>
      <c r="R47">
        <f t="shared" si="6"/>
        <v>9</v>
      </c>
      <c r="S47">
        <f t="shared" si="7"/>
        <v>2</v>
      </c>
      <c r="T47">
        <f t="shared" si="8"/>
        <v>11</v>
      </c>
      <c r="U47">
        <f t="shared" si="9"/>
        <v>13</v>
      </c>
      <c r="V47">
        <f t="shared" si="10"/>
        <v>1</v>
      </c>
      <c r="W47">
        <f t="shared" si="11"/>
        <v>4</v>
      </c>
      <c r="X47">
        <f t="shared" si="12"/>
        <v>9</v>
      </c>
      <c r="Y47">
        <f t="shared" si="13"/>
        <v>14</v>
      </c>
      <c r="Z47">
        <f t="shared" si="14"/>
        <v>6</v>
      </c>
      <c r="AA47">
        <f t="shared" si="15"/>
        <v>6</v>
      </c>
      <c r="AB47">
        <f t="shared" si="16"/>
        <v>3</v>
      </c>
      <c r="AC47">
        <f t="shared" si="17"/>
        <v>11</v>
      </c>
      <c r="AD47">
        <f t="shared" si="18"/>
        <v>6</v>
      </c>
      <c r="AE47" s="2">
        <f>XSRETACT!A47</f>
        <v>34638</v>
      </c>
      <c r="AF47" s="7">
        <f>IF(Q46&lt;=$AE$1,XSRETACT!B47," ")</f>
        <v>6.4259021844699201E-3</v>
      </c>
      <c r="AG47" s="7" t="str">
        <f>IF(R46&lt;=$AE$1,XSRETACT!C47," ")</f>
        <v xml:space="preserve"> </v>
      </c>
      <c r="AH47" s="7">
        <f>IF(S46&lt;=$AE$1,XSRETACT!D47," ")</f>
        <v>7.9999999999993392E-3</v>
      </c>
      <c r="AI47" s="7">
        <f>IF(T46&lt;=$AE$1,XSRETACT!E47," ")</f>
        <v>3.1532386433206203E-2</v>
      </c>
      <c r="AJ47" s="7" t="str">
        <f>IF(U46&lt;=$AE$1,XSRETACT!F47," ")</f>
        <v xml:space="preserve"> </v>
      </c>
      <c r="AK47" s="7" t="str">
        <f>IF(V46&lt;=$AE$1,XSRETACT!G47," ")</f>
        <v xml:space="preserve"> </v>
      </c>
      <c r="AL47" s="7" t="str">
        <f>IF(W46&lt;=$AE$1,XSRETACT!H47," ")</f>
        <v xml:space="preserve"> </v>
      </c>
      <c r="AM47" s="7" t="str">
        <f>IF(X46&lt;=$AE$1,XSRETACT!I47," ")</f>
        <v xml:space="preserve"> </v>
      </c>
      <c r="AN47" s="7" t="str">
        <f>IF(Y46&lt;=$AE$1,XSRETACT!J47," ")</f>
        <v xml:space="preserve"> </v>
      </c>
      <c r="AO47" s="7" t="str">
        <f>IF(Z46&lt;=$AE$1,XSRETACT!K47," ")</f>
        <v xml:space="preserve"> </v>
      </c>
      <c r="AP47" s="7" t="str">
        <f>IF(AA46&lt;=$AE$1,XSRETACT!L47," ")</f>
        <v xml:space="preserve"> </v>
      </c>
      <c r="AQ47" s="7" t="str">
        <f>IF(AB46&lt;=$AE$1,XSRETACT!M47," ")</f>
        <v xml:space="preserve"> </v>
      </c>
      <c r="AR47" s="7">
        <f>IF(AC46&lt;=$AE$1,XSRETACT!N47," ")</f>
        <v>2.2008156377443199E-2</v>
      </c>
      <c r="AS47" s="7" t="str">
        <f>IF(AD46&lt;=$AE$1,XSRETACT!O47," ")</f>
        <v xml:space="preserve"> </v>
      </c>
      <c r="AT47">
        <f t="shared" si="19"/>
        <v>4</v>
      </c>
      <c r="AU47" s="8">
        <f t="shared" si="20"/>
        <v>1.6991611248779667E-2</v>
      </c>
      <c r="AV47" s="7">
        <f>AVERAGE(XSRETACT!B47:O47)</f>
        <v>1.1150735276909778E-2</v>
      </c>
      <c r="AW47">
        <f t="shared" si="21"/>
        <v>137.19947783213317</v>
      </c>
      <c r="AX47">
        <f t="shared" si="22"/>
        <v>134.92870973471176</v>
      </c>
    </row>
    <row r="48" spans="1:50" x14ac:dyDescent="0.25">
      <c r="A48" s="2">
        <f>EQSTYLE!A48</f>
        <v>34668</v>
      </c>
      <c r="B48" s="5">
        <f>AVERAGE(EQSTYLE!Q48,MOM1M!Q48,VRP!Q48)</f>
        <v>8</v>
      </c>
      <c r="C48" s="5">
        <f>AVERAGE(EQSTYLE!R48,MOM1M!R48,VRP!R48)</f>
        <v>6.666666666666667</v>
      </c>
      <c r="D48" s="5">
        <f>AVERAGE(EQSTYLE!S48,MOM1M!S48,VRP!S48)</f>
        <v>6.333333333333333</v>
      </c>
      <c r="E48" s="5">
        <f>AVERAGE(EQSTYLE!T48,MOM1M!T48,VRP!T48)</f>
        <v>8.6666666666666661</v>
      </c>
      <c r="F48" s="5">
        <f>AVERAGE(EQSTYLE!U48,MOM1M!U48,VRP!U48)</f>
        <v>9.6666666666666661</v>
      </c>
      <c r="G48" s="5">
        <f>AVERAGE(EQSTYLE!V48,MOM1M!V48,VRP!V48)</f>
        <v>11.333333333333334</v>
      </c>
      <c r="H48" s="5">
        <f>AVERAGE(EQSTYLE!W48,MOM1M!W48,VRP!W48)</f>
        <v>10</v>
      </c>
      <c r="I48" s="5">
        <f>AVERAGE(EQSTYLE!X48,MOM1M!X48,VRP!X48)</f>
        <v>7</v>
      </c>
      <c r="J48" s="5">
        <f>AVERAGE(EQSTYLE!Y48,MOM1M!Y48,VRP!Y48)</f>
        <v>8</v>
      </c>
      <c r="K48" s="5">
        <f>AVERAGE(EQSTYLE!Z48,MOM1M!Z48,VRP!Z48)</f>
        <v>6.333333333333333</v>
      </c>
      <c r="L48" s="5">
        <f>AVERAGE(EQSTYLE!AA48,MOM1M!AA48,VRP!AA48)</f>
        <v>6.666666666666667</v>
      </c>
      <c r="M48" s="5">
        <f>AVERAGE(EQSTYLE!AB48,MOM1M!AB48,VRP!AB48)</f>
        <v>3.3333333333333335</v>
      </c>
      <c r="N48" s="5">
        <f>AVERAGE(EQSTYLE!AC48,MOM1M!AC48,VRP!AC48)</f>
        <v>4.666666666666667</v>
      </c>
      <c r="O48" s="5">
        <f>AVERAGE(EQSTYLE!AD48,MOM1M!AD48,VRP!AD48)</f>
        <v>8.3333333333333339</v>
      </c>
      <c r="P48" s="2">
        <f t="shared" si="4"/>
        <v>34668</v>
      </c>
      <c r="Q48">
        <f t="shared" si="5"/>
        <v>6</v>
      </c>
      <c r="R48">
        <f t="shared" si="6"/>
        <v>9</v>
      </c>
      <c r="S48">
        <f t="shared" si="7"/>
        <v>11</v>
      </c>
      <c r="T48">
        <f t="shared" si="8"/>
        <v>4</v>
      </c>
      <c r="U48">
        <f t="shared" si="9"/>
        <v>3</v>
      </c>
      <c r="V48">
        <f t="shared" si="10"/>
        <v>1</v>
      </c>
      <c r="W48">
        <f t="shared" si="11"/>
        <v>2</v>
      </c>
      <c r="X48">
        <f t="shared" si="12"/>
        <v>8</v>
      </c>
      <c r="Y48">
        <f t="shared" si="13"/>
        <v>6</v>
      </c>
      <c r="Z48">
        <f t="shared" si="14"/>
        <v>11</v>
      </c>
      <c r="AA48">
        <f t="shared" si="15"/>
        <v>9</v>
      </c>
      <c r="AB48">
        <f t="shared" si="16"/>
        <v>14</v>
      </c>
      <c r="AC48">
        <f t="shared" si="17"/>
        <v>13</v>
      </c>
      <c r="AD48">
        <f t="shared" si="18"/>
        <v>5</v>
      </c>
      <c r="AE48" s="2">
        <f>XSRETACT!A48</f>
        <v>34668</v>
      </c>
      <c r="AF48" s="7">
        <f>IF(Q47&lt;=$AE$1,XSRETACT!B48," ")</f>
        <v>-7.6057129437939602E-2</v>
      </c>
      <c r="AG48" s="7" t="str">
        <f>IF(R47&lt;=$AE$1,XSRETACT!C48," ")</f>
        <v xml:space="preserve"> </v>
      </c>
      <c r="AH48" s="7">
        <f>IF(S47&lt;=$AE$1,XSRETACT!D48," ")</f>
        <v>3.2842947477094597E-2</v>
      </c>
      <c r="AI48" s="7" t="str">
        <f>IF(T47&lt;=$AE$1,XSRETACT!E48," ")</f>
        <v xml:space="preserve"> </v>
      </c>
      <c r="AJ48" s="7" t="str">
        <f>IF(U47&lt;=$AE$1,XSRETACT!F48," ")</f>
        <v xml:space="preserve"> </v>
      </c>
      <c r="AK48" s="7">
        <f>IF(V47&lt;=$AE$1,XSRETACT!G48," ")</f>
        <v>-3.5740165258537099E-2</v>
      </c>
      <c r="AL48" s="7">
        <f>IF(W47&lt;=$AE$1,XSRETACT!H48," ")</f>
        <v>-4.4064510443289101E-2</v>
      </c>
      <c r="AM48" s="7" t="str">
        <f>IF(X47&lt;=$AE$1,XSRETACT!I48," ")</f>
        <v xml:space="preserve"> </v>
      </c>
      <c r="AN48" s="7" t="str">
        <f>IF(Y47&lt;=$AE$1,XSRETACT!J48," ")</f>
        <v xml:space="preserve"> </v>
      </c>
      <c r="AO48" s="7" t="str">
        <f>IF(Z47&lt;=$AE$1,XSRETACT!K48," ")</f>
        <v xml:space="preserve"> </v>
      </c>
      <c r="AP48" s="7" t="str">
        <f>IF(AA47&lt;=$AE$1,XSRETACT!L48," ")</f>
        <v xml:space="preserve"> </v>
      </c>
      <c r="AQ48" s="7">
        <f>IF(AB47&lt;=$AE$1,XSRETACT!M48," ")</f>
        <v>3.2666694628060697E-2</v>
      </c>
      <c r="AR48" s="7" t="str">
        <f>IF(AC47&lt;=$AE$1,XSRETACT!N48," ")</f>
        <v xml:space="preserve"> </v>
      </c>
      <c r="AS48" s="7" t="str">
        <f>IF(AD47&lt;=$AE$1,XSRETACT!O48," ")</f>
        <v xml:space="preserve"> </v>
      </c>
      <c r="AT48">
        <f t="shared" si="19"/>
        <v>5</v>
      </c>
      <c r="AU48" s="8">
        <f t="shared" si="20"/>
        <v>-1.80704326069221E-2</v>
      </c>
      <c r="AV48" s="7">
        <f>AVERAGE(XSRETACT!B48:O48)</f>
        <v>-2.6330644957898542E-2</v>
      </c>
      <c r="AW48">
        <f t="shared" si="21"/>
        <v>134.7202239142627</v>
      </c>
      <c r="AX48">
        <f t="shared" si="22"/>
        <v>131.37594978405971</v>
      </c>
    </row>
    <row r="49" spans="1:50" x14ac:dyDescent="0.25">
      <c r="A49" s="2">
        <f>EQSTYLE!A49</f>
        <v>34698</v>
      </c>
      <c r="B49" s="5">
        <f>AVERAGE(EQSTYLE!Q49,MOM1M!Q49,VRP!Q49)</f>
        <v>5.333333333333333</v>
      </c>
      <c r="C49" s="5">
        <f>AVERAGE(EQSTYLE!R49,MOM1M!R49,VRP!R49)</f>
        <v>2.3333333333333335</v>
      </c>
      <c r="D49" s="5">
        <f>AVERAGE(EQSTYLE!S49,MOM1M!S49,VRP!S49)</f>
        <v>9.6666666666666661</v>
      </c>
      <c r="E49" s="5">
        <f>AVERAGE(EQSTYLE!T49,MOM1M!T49,VRP!T49)</f>
        <v>6.333333333333333</v>
      </c>
      <c r="F49" s="5">
        <f>AVERAGE(EQSTYLE!U49,MOM1M!U49,VRP!U49)</f>
        <v>9</v>
      </c>
      <c r="G49" s="5">
        <f>AVERAGE(EQSTYLE!V49,MOM1M!V49,VRP!V49)</f>
        <v>6.666666666666667</v>
      </c>
      <c r="H49" s="5">
        <f>AVERAGE(EQSTYLE!W49,MOM1M!W49,VRP!W49)</f>
        <v>7</v>
      </c>
      <c r="I49" s="5">
        <f>AVERAGE(EQSTYLE!X49,MOM1M!X49,VRP!X49)</f>
        <v>8</v>
      </c>
      <c r="J49" s="5">
        <f>AVERAGE(EQSTYLE!Y49,MOM1M!Y49,VRP!Y49)</f>
        <v>7</v>
      </c>
      <c r="K49" s="5">
        <f>AVERAGE(EQSTYLE!Z49,MOM1M!Z49,VRP!Z49)</f>
        <v>11</v>
      </c>
      <c r="L49" s="5">
        <f>AVERAGE(EQSTYLE!AA49,MOM1M!AA49,VRP!AA49)</f>
        <v>10.333333333333334</v>
      </c>
      <c r="M49" s="5">
        <f>AVERAGE(EQSTYLE!AB49,MOM1M!AB49,VRP!AB49)</f>
        <v>7.333333333333333</v>
      </c>
      <c r="N49" s="5">
        <f>AVERAGE(EQSTYLE!AC49,MOM1M!AC49,VRP!AC49)</f>
        <v>8</v>
      </c>
      <c r="O49" s="5">
        <f>AVERAGE(EQSTYLE!AD49,MOM1M!AD49,VRP!AD49)</f>
        <v>7</v>
      </c>
      <c r="P49" s="2">
        <f t="shared" si="4"/>
        <v>34698</v>
      </c>
      <c r="Q49">
        <f t="shared" si="5"/>
        <v>13</v>
      </c>
      <c r="R49">
        <f t="shared" si="6"/>
        <v>14</v>
      </c>
      <c r="S49">
        <f t="shared" si="7"/>
        <v>3</v>
      </c>
      <c r="T49">
        <f t="shared" si="8"/>
        <v>12</v>
      </c>
      <c r="U49">
        <f t="shared" si="9"/>
        <v>4</v>
      </c>
      <c r="V49">
        <f t="shared" si="10"/>
        <v>11</v>
      </c>
      <c r="W49">
        <f t="shared" si="11"/>
        <v>8</v>
      </c>
      <c r="X49">
        <f t="shared" si="12"/>
        <v>5</v>
      </c>
      <c r="Y49">
        <f t="shared" si="13"/>
        <v>8</v>
      </c>
      <c r="Z49">
        <f t="shared" si="14"/>
        <v>1</v>
      </c>
      <c r="AA49">
        <f t="shared" si="15"/>
        <v>2</v>
      </c>
      <c r="AB49">
        <f t="shared" si="16"/>
        <v>7</v>
      </c>
      <c r="AC49">
        <f t="shared" si="17"/>
        <v>5</v>
      </c>
      <c r="AD49">
        <f t="shared" si="18"/>
        <v>8</v>
      </c>
      <c r="AE49" s="2">
        <f>XSRETACT!A49</f>
        <v>34698</v>
      </c>
      <c r="AF49" s="7" t="str">
        <f>IF(Q48&lt;=$AE$1,XSRETACT!B49," ")</f>
        <v xml:space="preserve"> </v>
      </c>
      <c r="AG49" s="7" t="str">
        <f>IF(R48&lt;=$AE$1,XSRETACT!C49," ")</f>
        <v xml:space="preserve"> </v>
      </c>
      <c r="AH49" s="7" t="str">
        <f>IF(S48&lt;=$AE$1,XSRETACT!D49," ")</f>
        <v xml:space="preserve"> </v>
      </c>
      <c r="AI49" s="7">
        <f>IF(T48&lt;=$AE$1,XSRETACT!E49," ")</f>
        <v>1.38928038095014E-2</v>
      </c>
      <c r="AJ49" s="7">
        <f>IF(U48&lt;=$AE$1,XSRETACT!F49," ")</f>
        <v>-3.4424724602203499E-2</v>
      </c>
      <c r="AK49" s="7">
        <f>IF(V48&lt;=$AE$1,XSRETACT!G49," ")</f>
        <v>1.8241979604722802E-2</v>
      </c>
      <c r="AL49" s="7">
        <f>IF(W48&lt;=$AE$1,XSRETACT!H49," ")</f>
        <v>1.9728957315386899E-2</v>
      </c>
      <c r="AM49" s="7" t="str">
        <f>IF(X48&lt;=$AE$1,XSRETACT!I49," ")</f>
        <v xml:space="preserve"> </v>
      </c>
      <c r="AN49" s="7" t="str">
        <f>IF(Y48&lt;=$AE$1,XSRETACT!J49," ")</f>
        <v xml:space="preserve"> </v>
      </c>
      <c r="AO49" s="7" t="str">
        <f>IF(Z48&lt;=$AE$1,XSRETACT!K49," ")</f>
        <v xml:space="preserve"> </v>
      </c>
      <c r="AP49" s="7" t="str">
        <f>IF(AA48&lt;=$AE$1,XSRETACT!L49," ")</f>
        <v xml:space="preserve"> </v>
      </c>
      <c r="AQ49" s="7" t="str">
        <f>IF(AB48&lt;=$AE$1,XSRETACT!M49," ")</f>
        <v xml:space="preserve"> </v>
      </c>
      <c r="AR49" s="7" t="str">
        <f>IF(AC48&lt;=$AE$1,XSRETACT!N49," ")</f>
        <v xml:space="preserve"> </v>
      </c>
      <c r="AS49" s="7" t="str">
        <f>IF(AD48&lt;=$AE$1,XSRETACT!O49," ")</f>
        <v xml:space="preserve"> </v>
      </c>
      <c r="AT49">
        <f t="shared" si="19"/>
        <v>4</v>
      </c>
      <c r="AU49" s="8">
        <f t="shared" si="20"/>
        <v>4.3597540318519E-3</v>
      </c>
      <c r="AV49" s="7">
        <f>AVERAGE(XSRETACT!B49:O49)</f>
        <v>-6.2021942249286697E-3</v>
      </c>
      <c r="AW49">
        <f t="shared" si="21"/>
        <v>135.3075709536449</v>
      </c>
      <c r="AX49">
        <f t="shared" si="22"/>
        <v>130.56113062701451</v>
      </c>
    </row>
    <row r="50" spans="1:50" x14ac:dyDescent="0.25">
      <c r="A50" s="2">
        <f>EQSTYLE!A50</f>
        <v>34730</v>
      </c>
      <c r="B50" s="5">
        <f>AVERAGE(EQSTYLE!Q50,MOM1M!Q50,VRP!Q50)</f>
        <v>6</v>
      </c>
      <c r="C50" s="5">
        <f>AVERAGE(EQSTYLE!R50,MOM1M!R50,VRP!R50)</f>
        <v>7.666666666666667</v>
      </c>
      <c r="D50" s="5">
        <f>AVERAGE(EQSTYLE!S50,MOM1M!S50,VRP!S50)</f>
        <v>10.666666666666666</v>
      </c>
      <c r="E50" s="5">
        <f>AVERAGE(EQSTYLE!T50,MOM1M!T50,VRP!T50)</f>
        <v>10.333333333333334</v>
      </c>
      <c r="F50" s="5">
        <f>AVERAGE(EQSTYLE!U50,MOM1M!U50,VRP!U50)</f>
        <v>9.6666666666666661</v>
      </c>
      <c r="G50" s="5">
        <f>AVERAGE(EQSTYLE!V50,MOM1M!V50,VRP!V50)</f>
        <v>4</v>
      </c>
      <c r="H50" s="5">
        <f>AVERAGE(EQSTYLE!W50,MOM1M!W50,VRP!W50)</f>
        <v>11.666666666666666</v>
      </c>
      <c r="I50" s="5">
        <f>AVERAGE(EQSTYLE!X50,MOM1M!X50,VRP!X50)</f>
        <v>6</v>
      </c>
      <c r="J50" s="5">
        <f>AVERAGE(EQSTYLE!Y50,MOM1M!Y50,VRP!Y50)</f>
        <v>6.666666666666667</v>
      </c>
      <c r="K50" s="5">
        <f>AVERAGE(EQSTYLE!Z50,MOM1M!Z50,VRP!Z50)</f>
        <v>6.666666666666667</v>
      </c>
      <c r="L50" s="5">
        <f>AVERAGE(EQSTYLE!AA50,MOM1M!AA50,VRP!AA50)</f>
        <v>4</v>
      </c>
      <c r="M50" s="5">
        <f>AVERAGE(EQSTYLE!AB50,MOM1M!AB50,VRP!AB50)</f>
        <v>8.3333333333333339</v>
      </c>
      <c r="N50" s="5">
        <f>AVERAGE(EQSTYLE!AC50,MOM1M!AC50,VRP!AC50)</f>
        <v>8.3333333333333339</v>
      </c>
      <c r="O50" s="5">
        <f>AVERAGE(EQSTYLE!AD50,MOM1M!AD50,VRP!AD50)</f>
        <v>5</v>
      </c>
      <c r="P50" s="2">
        <f t="shared" si="4"/>
        <v>34730</v>
      </c>
      <c r="Q50">
        <f t="shared" si="5"/>
        <v>10</v>
      </c>
      <c r="R50">
        <f t="shared" si="6"/>
        <v>7</v>
      </c>
      <c r="S50">
        <f t="shared" si="7"/>
        <v>2</v>
      </c>
      <c r="T50">
        <f t="shared" si="8"/>
        <v>3</v>
      </c>
      <c r="U50">
        <f t="shared" si="9"/>
        <v>4</v>
      </c>
      <c r="V50">
        <f t="shared" si="10"/>
        <v>13</v>
      </c>
      <c r="W50">
        <f t="shared" si="11"/>
        <v>1</v>
      </c>
      <c r="X50">
        <f t="shared" si="12"/>
        <v>10</v>
      </c>
      <c r="Y50">
        <f t="shared" si="13"/>
        <v>8</v>
      </c>
      <c r="Z50">
        <f t="shared" si="14"/>
        <v>8</v>
      </c>
      <c r="AA50">
        <f t="shared" si="15"/>
        <v>13</v>
      </c>
      <c r="AB50">
        <f t="shared" si="16"/>
        <v>5</v>
      </c>
      <c r="AC50">
        <f t="shared" si="17"/>
        <v>5</v>
      </c>
      <c r="AD50">
        <f t="shared" si="18"/>
        <v>12</v>
      </c>
      <c r="AE50" s="2">
        <f>XSRETACT!A50</f>
        <v>34730</v>
      </c>
      <c r="AF50" s="7" t="str">
        <f>IF(Q49&lt;=$AE$1,XSRETACT!B50," ")</f>
        <v xml:space="preserve"> </v>
      </c>
      <c r="AG50" s="7" t="str">
        <f>IF(R49&lt;=$AE$1,XSRETACT!C50," ")</f>
        <v xml:space="preserve"> </v>
      </c>
      <c r="AH50" s="7">
        <f>IF(S49&lt;=$AE$1,XSRETACT!D50," ")</f>
        <v>-5.42502639915525E-2</v>
      </c>
      <c r="AI50" s="7" t="str">
        <f>IF(T49&lt;=$AE$1,XSRETACT!E50," ")</f>
        <v xml:space="preserve"> </v>
      </c>
      <c r="AJ50" s="7">
        <f>IF(U49&lt;=$AE$1,XSRETACT!F50," ")</f>
        <v>-9.5230549833624001E-2</v>
      </c>
      <c r="AK50" s="7" t="str">
        <f>IF(V49&lt;=$AE$1,XSRETACT!G50," ")</f>
        <v xml:space="preserve"> </v>
      </c>
      <c r="AL50" s="7" t="str">
        <f>IF(W49&lt;=$AE$1,XSRETACT!H50," ")</f>
        <v xml:space="preserve"> </v>
      </c>
      <c r="AM50" s="7" t="str">
        <f>IF(X49&lt;=$AE$1,XSRETACT!I50," ")</f>
        <v xml:space="preserve"> </v>
      </c>
      <c r="AN50" s="7" t="str">
        <f>IF(Y49&lt;=$AE$1,XSRETACT!J50," ")</f>
        <v xml:space="preserve"> </v>
      </c>
      <c r="AO50" s="7">
        <f>IF(Z49&lt;=$AE$1,XSRETACT!K50," ")</f>
        <v>5.2617003600110603E-3</v>
      </c>
      <c r="AP50" s="7">
        <f>IF(AA49&lt;=$AE$1,XSRETACT!L50," ")</f>
        <v>1.9182560028380102E-2</v>
      </c>
      <c r="AQ50" s="7" t="str">
        <f>IF(AB49&lt;=$AE$1,XSRETACT!M50," ")</f>
        <v xml:space="preserve"> </v>
      </c>
      <c r="AR50" s="7" t="str">
        <f>IF(AC49&lt;=$AE$1,XSRETACT!N50," ")</f>
        <v xml:space="preserve"> </v>
      </c>
      <c r="AS50" s="7" t="str">
        <f>IF(AD49&lt;=$AE$1,XSRETACT!O50," ")</f>
        <v xml:space="preserve"> </v>
      </c>
      <c r="AT50">
        <f t="shared" si="19"/>
        <v>4</v>
      </c>
      <c r="AU50" s="8">
        <f t="shared" si="20"/>
        <v>-3.1259138359196338E-2</v>
      </c>
      <c r="AV50" s="7">
        <f>AVERAGE(XSRETACT!B50:O50)</f>
        <v>-3.0296436625491724E-2</v>
      </c>
      <c r="AW50">
        <f t="shared" si="21"/>
        <v>131.07797287215814</v>
      </c>
      <c r="AX50">
        <f t="shared" si="22"/>
        <v>126.60559360722061</v>
      </c>
    </row>
    <row r="51" spans="1:50" x14ac:dyDescent="0.25">
      <c r="A51" s="2">
        <f>EQSTYLE!A51</f>
        <v>34758</v>
      </c>
      <c r="B51" s="5">
        <f>AVERAGE(EQSTYLE!Q51,MOM1M!Q51,VRP!Q51)</f>
        <v>2.6666666666666665</v>
      </c>
      <c r="C51" s="5">
        <f>AVERAGE(EQSTYLE!R51,MOM1M!R51,VRP!R51)</f>
        <v>7.666666666666667</v>
      </c>
      <c r="D51" s="5">
        <f>AVERAGE(EQSTYLE!S51,MOM1M!S51,VRP!S51)</f>
        <v>12.333333333333334</v>
      </c>
      <c r="E51" s="5">
        <f>AVERAGE(EQSTYLE!T51,MOM1M!T51,VRP!T51)</f>
        <v>9.6666666666666661</v>
      </c>
      <c r="F51" s="5">
        <f>AVERAGE(EQSTYLE!U51,MOM1M!U51,VRP!U51)</f>
        <v>1.6666666666666667</v>
      </c>
      <c r="G51" s="5">
        <f>AVERAGE(EQSTYLE!V51,MOM1M!V51,VRP!V51)</f>
        <v>7.666666666666667</v>
      </c>
      <c r="H51" s="5">
        <f>AVERAGE(EQSTYLE!W51,MOM1M!W51,VRP!W51)</f>
        <v>12</v>
      </c>
      <c r="I51" s="5">
        <f>AVERAGE(EQSTYLE!X51,MOM1M!X51,VRP!X51)</f>
        <v>8.3333333333333339</v>
      </c>
      <c r="J51" s="5">
        <f>AVERAGE(EQSTYLE!Y51,MOM1M!Y51,VRP!Y51)</f>
        <v>3.6666666666666665</v>
      </c>
      <c r="K51" s="5">
        <f>AVERAGE(EQSTYLE!Z51,MOM1M!Z51,VRP!Z51)</f>
        <v>9.3333333333333339</v>
      </c>
      <c r="L51" s="5">
        <f>AVERAGE(EQSTYLE!AA51,MOM1M!AA51,VRP!AA51)</f>
        <v>7.333333333333333</v>
      </c>
      <c r="M51" s="5">
        <f>AVERAGE(EQSTYLE!AB51,MOM1M!AB51,VRP!AB51)</f>
        <v>7.666666666666667</v>
      </c>
      <c r="N51" s="5">
        <f>AVERAGE(EQSTYLE!AC51,MOM1M!AC51,VRP!AC51)</f>
        <v>9</v>
      </c>
      <c r="O51" s="5">
        <f>AVERAGE(EQSTYLE!AD51,MOM1M!AD51,VRP!AD51)</f>
        <v>6</v>
      </c>
      <c r="P51" s="2">
        <f t="shared" si="4"/>
        <v>34758</v>
      </c>
      <c r="Q51">
        <f t="shared" si="5"/>
        <v>13</v>
      </c>
      <c r="R51">
        <f t="shared" si="6"/>
        <v>7</v>
      </c>
      <c r="S51">
        <f t="shared" si="7"/>
        <v>1</v>
      </c>
      <c r="T51">
        <f t="shared" si="8"/>
        <v>3</v>
      </c>
      <c r="U51">
        <f t="shared" si="9"/>
        <v>14</v>
      </c>
      <c r="V51">
        <f t="shared" si="10"/>
        <v>7</v>
      </c>
      <c r="W51">
        <f t="shared" si="11"/>
        <v>2</v>
      </c>
      <c r="X51">
        <f t="shared" si="12"/>
        <v>6</v>
      </c>
      <c r="Y51">
        <f t="shared" si="13"/>
        <v>12</v>
      </c>
      <c r="Z51">
        <f t="shared" si="14"/>
        <v>4</v>
      </c>
      <c r="AA51">
        <f t="shared" si="15"/>
        <v>10</v>
      </c>
      <c r="AB51">
        <f t="shared" si="16"/>
        <v>7</v>
      </c>
      <c r="AC51">
        <f t="shared" si="17"/>
        <v>5</v>
      </c>
      <c r="AD51">
        <f t="shared" si="18"/>
        <v>11</v>
      </c>
      <c r="AE51" s="2">
        <f>XSRETACT!A51</f>
        <v>34758</v>
      </c>
      <c r="AF51" s="7" t="str">
        <f>IF(Q50&lt;=$AE$1,XSRETACT!B51," ")</f>
        <v xml:space="preserve"> </v>
      </c>
      <c r="AG51" s="7" t="str">
        <f>IF(R50&lt;=$AE$1,XSRETACT!C51," ")</f>
        <v xml:space="preserve"> </v>
      </c>
      <c r="AH51" s="7">
        <f>IF(S50&lt;=$AE$1,XSRETACT!D51," ")</f>
        <v>-1.2421493370551E-2</v>
      </c>
      <c r="AI51" s="7">
        <f>IF(T50&lt;=$AE$1,XSRETACT!E51," ")</f>
        <v>3.5390595257100997E-2</v>
      </c>
      <c r="AJ51" s="7">
        <f>IF(U50&lt;=$AE$1,XSRETACT!F51," ")</f>
        <v>0.113835376532399</v>
      </c>
      <c r="AK51" s="7" t="str">
        <f>IF(V50&lt;=$AE$1,XSRETACT!G51," ")</f>
        <v xml:space="preserve"> </v>
      </c>
      <c r="AL51" s="7">
        <f>IF(W50&lt;=$AE$1,XSRETACT!H51," ")</f>
        <v>-8.2289974194781498E-2</v>
      </c>
      <c r="AM51" s="7" t="str">
        <f>IF(X50&lt;=$AE$1,XSRETACT!I51," ")</f>
        <v xml:space="preserve"> </v>
      </c>
      <c r="AN51" s="7" t="str">
        <f>IF(Y50&lt;=$AE$1,XSRETACT!J51," ")</f>
        <v xml:space="preserve"> </v>
      </c>
      <c r="AO51" s="7" t="str">
        <f>IF(Z50&lt;=$AE$1,XSRETACT!K51," ")</f>
        <v xml:space="preserve"> </v>
      </c>
      <c r="AP51" s="7" t="str">
        <f>IF(AA50&lt;=$AE$1,XSRETACT!L51," ")</f>
        <v xml:space="preserve"> </v>
      </c>
      <c r="AQ51" s="7" t="str">
        <f>IF(AB50&lt;=$AE$1,XSRETACT!M51," ")</f>
        <v xml:space="preserve"> </v>
      </c>
      <c r="AR51" s="7" t="str">
        <f>IF(AC50&lt;=$AE$1,XSRETACT!N51," ")</f>
        <v xml:space="preserve"> </v>
      </c>
      <c r="AS51" s="7" t="str">
        <f>IF(AD50&lt;=$AE$1,XSRETACT!O51," ")</f>
        <v xml:space="preserve"> </v>
      </c>
      <c r="AT51">
        <f t="shared" si="19"/>
        <v>4</v>
      </c>
      <c r="AU51" s="8">
        <f t="shared" si="20"/>
        <v>1.3628626056041874E-2</v>
      </c>
      <c r="AV51" s="7">
        <f>AVERAGE(XSRETACT!B51:O51)</f>
        <v>1.1104411514267469E-2</v>
      </c>
      <c r="AW51">
        <f t="shared" si="21"/>
        <v>132.86438554861678</v>
      </c>
      <c r="AX51">
        <f t="shared" si="22"/>
        <v>128.01147421864331</v>
      </c>
    </row>
    <row r="52" spans="1:50" x14ac:dyDescent="0.25">
      <c r="A52" s="2">
        <f>EQSTYLE!A52</f>
        <v>34789</v>
      </c>
      <c r="B52" s="5">
        <f>AVERAGE(EQSTYLE!Q52,MOM1M!Q52,VRP!Q52)</f>
        <v>5</v>
      </c>
      <c r="C52" s="5">
        <f>AVERAGE(EQSTYLE!R52,MOM1M!R52,VRP!R52)</f>
        <v>6.333333333333333</v>
      </c>
      <c r="D52" s="5">
        <f>AVERAGE(EQSTYLE!S52,MOM1M!S52,VRP!S52)</f>
        <v>9.3333333333333339</v>
      </c>
      <c r="E52" s="5">
        <f>AVERAGE(EQSTYLE!T52,MOM1M!T52,VRP!T52)</f>
        <v>12.666666666666666</v>
      </c>
      <c r="F52" s="5">
        <f>AVERAGE(EQSTYLE!U52,MOM1M!U52,VRP!U52)</f>
        <v>3</v>
      </c>
      <c r="G52" s="5">
        <f>AVERAGE(EQSTYLE!V52,MOM1M!V52,VRP!V52)</f>
        <v>9</v>
      </c>
      <c r="H52" s="5">
        <f>AVERAGE(EQSTYLE!W52,MOM1M!W52,VRP!W52)</f>
        <v>9.3333333333333339</v>
      </c>
      <c r="I52" s="5">
        <f>AVERAGE(EQSTYLE!X52,MOM1M!X52,VRP!X52)</f>
        <v>6</v>
      </c>
      <c r="J52" s="5">
        <f>AVERAGE(EQSTYLE!Y52,MOM1M!Y52,VRP!Y52)</f>
        <v>5</v>
      </c>
      <c r="K52" s="5">
        <f>AVERAGE(EQSTYLE!Z52,MOM1M!Z52,VRP!Z52)</f>
        <v>9.3333333333333339</v>
      </c>
      <c r="L52" s="5">
        <f>AVERAGE(EQSTYLE!AA52,MOM1M!AA52,VRP!AA52)</f>
        <v>10</v>
      </c>
      <c r="M52" s="5">
        <f>AVERAGE(EQSTYLE!AB52,MOM1M!AB52,VRP!AB52)</f>
        <v>9</v>
      </c>
      <c r="N52" s="5">
        <f>AVERAGE(EQSTYLE!AC52,MOM1M!AC52,VRP!AC52)</f>
        <v>6.333333333333333</v>
      </c>
      <c r="O52" s="5">
        <f>AVERAGE(EQSTYLE!AD52,MOM1M!AD52,VRP!AD52)</f>
        <v>4.666666666666667</v>
      </c>
      <c r="P52" s="2">
        <f t="shared" si="4"/>
        <v>34789</v>
      </c>
      <c r="Q52">
        <f t="shared" si="5"/>
        <v>11</v>
      </c>
      <c r="R52">
        <f t="shared" si="6"/>
        <v>8</v>
      </c>
      <c r="S52">
        <f t="shared" si="7"/>
        <v>3</v>
      </c>
      <c r="T52">
        <f t="shared" si="8"/>
        <v>1</v>
      </c>
      <c r="U52">
        <f t="shared" si="9"/>
        <v>14</v>
      </c>
      <c r="V52">
        <f t="shared" si="10"/>
        <v>6</v>
      </c>
      <c r="W52">
        <f t="shared" si="11"/>
        <v>3</v>
      </c>
      <c r="X52">
        <f t="shared" si="12"/>
        <v>10</v>
      </c>
      <c r="Y52">
        <f t="shared" si="13"/>
        <v>11</v>
      </c>
      <c r="Z52">
        <f t="shared" si="14"/>
        <v>3</v>
      </c>
      <c r="AA52">
        <f t="shared" si="15"/>
        <v>2</v>
      </c>
      <c r="AB52">
        <f t="shared" si="16"/>
        <v>6</v>
      </c>
      <c r="AC52">
        <f t="shared" si="17"/>
        <v>8</v>
      </c>
      <c r="AD52">
        <f t="shared" si="18"/>
        <v>13</v>
      </c>
      <c r="AE52" s="2">
        <f>XSRETACT!A52</f>
        <v>34789</v>
      </c>
      <c r="AF52" s="7" t="str">
        <f>IF(Q51&lt;=$AE$1,XSRETACT!B52," ")</f>
        <v xml:space="preserve"> </v>
      </c>
      <c r="AG52" s="7" t="str">
        <f>IF(R51&lt;=$AE$1,XSRETACT!C52," ")</f>
        <v xml:space="preserve"> </v>
      </c>
      <c r="AH52" s="7">
        <f>IF(S51&lt;=$AE$1,XSRETACT!D52," ")</f>
        <v>4.0912945166760903E-2</v>
      </c>
      <c r="AI52" s="7">
        <f>IF(T51&lt;=$AE$1,XSRETACT!E52," ")</f>
        <v>-8.6625053745904207E-2</v>
      </c>
      <c r="AJ52" s="7" t="str">
        <f>IF(U51&lt;=$AE$1,XSRETACT!F52," ")</f>
        <v xml:space="preserve"> </v>
      </c>
      <c r="AK52" s="7" t="str">
        <f>IF(V51&lt;=$AE$1,XSRETACT!G52," ")</f>
        <v xml:space="preserve"> </v>
      </c>
      <c r="AL52" s="7">
        <f>IF(W51&lt;=$AE$1,XSRETACT!H52," ")</f>
        <v>-3.46802749427201E-2</v>
      </c>
      <c r="AM52" s="7" t="str">
        <f>IF(X51&lt;=$AE$1,XSRETACT!I52," ")</f>
        <v xml:space="preserve"> </v>
      </c>
      <c r="AN52" s="7" t="str">
        <f>IF(Y51&lt;=$AE$1,XSRETACT!J52," ")</f>
        <v xml:space="preserve"> </v>
      </c>
      <c r="AO52" s="7">
        <f>IF(Z51&lt;=$AE$1,XSRETACT!K52," ")</f>
        <v>-3.5116431310203103E-2</v>
      </c>
      <c r="AP52" s="7" t="str">
        <f>IF(AA51&lt;=$AE$1,XSRETACT!L52," ")</f>
        <v xml:space="preserve"> </v>
      </c>
      <c r="AQ52" s="7" t="str">
        <f>IF(AB51&lt;=$AE$1,XSRETACT!M52," ")</f>
        <v xml:space="preserve"> </v>
      </c>
      <c r="AR52" s="7" t="str">
        <f>IF(AC51&lt;=$AE$1,XSRETACT!N52," ")</f>
        <v xml:space="preserve"> </v>
      </c>
      <c r="AS52" s="7" t="str">
        <f>IF(AD51&lt;=$AE$1,XSRETACT!O52," ")</f>
        <v xml:space="preserve"> </v>
      </c>
      <c r="AT52">
        <f t="shared" si="19"/>
        <v>4</v>
      </c>
      <c r="AU52" s="8">
        <f t="shared" si="20"/>
        <v>-2.8877203708016625E-2</v>
      </c>
      <c r="AV52" s="7">
        <f>AVERAGE(XSRETACT!B52:O52)</f>
        <v>-9.6781019924868008E-3</v>
      </c>
      <c r="AW52">
        <f t="shared" si="21"/>
        <v>129.0276336215889</v>
      </c>
      <c r="AX52">
        <f t="shared" si="22"/>
        <v>126.7725661149467</v>
      </c>
    </row>
    <row r="53" spans="1:50" x14ac:dyDescent="0.25">
      <c r="A53" s="2">
        <f>EQSTYLE!A53</f>
        <v>34817</v>
      </c>
      <c r="B53" s="5">
        <f>AVERAGE(EQSTYLE!Q53,MOM1M!Q53,VRP!Q53)</f>
        <v>3.3333333333333335</v>
      </c>
      <c r="C53" s="5">
        <f>AVERAGE(EQSTYLE!R53,MOM1M!R53,VRP!R53)</f>
        <v>7.666666666666667</v>
      </c>
      <c r="D53" s="5">
        <f>AVERAGE(EQSTYLE!S53,MOM1M!S53,VRP!S53)</f>
        <v>10.333333333333334</v>
      </c>
      <c r="E53" s="5">
        <f>AVERAGE(EQSTYLE!T53,MOM1M!T53,VRP!T53)</f>
        <v>9.6666666666666661</v>
      </c>
      <c r="F53" s="5">
        <f>AVERAGE(EQSTYLE!U53,MOM1M!U53,VRP!U53)</f>
        <v>6.666666666666667</v>
      </c>
      <c r="G53" s="5">
        <f>AVERAGE(EQSTYLE!V53,MOM1M!V53,VRP!V53)</f>
        <v>6.333333333333333</v>
      </c>
      <c r="H53" s="5">
        <f>AVERAGE(EQSTYLE!W53,MOM1M!W53,VRP!W53)</f>
        <v>10.333333333333334</v>
      </c>
      <c r="I53" s="5">
        <f>AVERAGE(EQSTYLE!X53,MOM1M!X53,VRP!X53)</f>
        <v>3.3333333333333335</v>
      </c>
      <c r="J53" s="5">
        <f>AVERAGE(EQSTYLE!Y53,MOM1M!Y53,VRP!Y53)</f>
        <v>8.6666666666666661</v>
      </c>
      <c r="K53" s="5">
        <f>AVERAGE(EQSTYLE!Z53,MOM1M!Z53,VRP!Z53)</f>
        <v>9.6666666666666661</v>
      </c>
      <c r="L53" s="5">
        <f>AVERAGE(EQSTYLE!AA53,MOM1M!AA53,VRP!AA53)</f>
        <v>8</v>
      </c>
      <c r="M53" s="5">
        <f>AVERAGE(EQSTYLE!AB53,MOM1M!AB53,VRP!AB53)</f>
        <v>7</v>
      </c>
      <c r="N53" s="5">
        <f>AVERAGE(EQSTYLE!AC53,MOM1M!AC53,VRP!AC53)</f>
        <v>8.6666666666666661</v>
      </c>
      <c r="O53" s="5">
        <f>AVERAGE(EQSTYLE!AD53,MOM1M!AD53,VRP!AD53)</f>
        <v>5.333333333333333</v>
      </c>
      <c r="P53" s="2">
        <f t="shared" si="4"/>
        <v>34817</v>
      </c>
      <c r="Q53">
        <f t="shared" si="5"/>
        <v>13</v>
      </c>
      <c r="R53">
        <f t="shared" si="6"/>
        <v>8</v>
      </c>
      <c r="S53">
        <f t="shared" si="7"/>
        <v>1</v>
      </c>
      <c r="T53">
        <f t="shared" si="8"/>
        <v>3</v>
      </c>
      <c r="U53">
        <f t="shared" si="9"/>
        <v>10</v>
      </c>
      <c r="V53">
        <f t="shared" si="10"/>
        <v>11</v>
      </c>
      <c r="W53">
        <f t="shared" si="11"/>
        <v>1</v>
      </c>
      <c r="X53">
        <f t="shared" si="12"/>
        <v>13</v>
      </c>
      <c r="Y53">
        <f t="shared" si="13"/>
        <v>5</v>
      </c>
      <c r="Z53">
        <f t="shared" si="14"/>
        <v>3</v>
      </c>
      <c r="AA53">
        <f t="shared" si="15"/>
        <v>7</v>
      </c>
      <c r="AB53">
        <f t="shared" si="16"/>
        <v>9</v>
      </c>
      <c r="AC53">
        <f t="shared" si="17"/>
        <v>5</v>
      </c>
      <c r="AD53">
        <f t="shared" si="18"/>
        <v>12</v>
      </c>
      <c r="AE53" s="2">
        <f>XSRETACT!A53</f>
        <v>34817</v>
      </c>
      <c r="AF53" s="7" t="str">
        <f>IF(Q52&lt;=$AE$1,XSRETACT!B53," ")</f>
        <v xml:space="preserve"> </v>
      </c>
      <c r="AG53" s="7" t="str">
        <f>IF(R52&lt;=$AE$1,XSRETACT!C53," ")</f>
        <v xml:space="preserve"> </v>
      </c>
      <c r="AH53" s="7">
        <f>IF(S52&lt;=$AE$1,XSRETACT!D53," ")</f>
        <v>2.6067476749711299E-2</v>
      </c>
      <c r="AI53" s="7">
        <f>IF(T52&lt;=$AE$1,XSRETACT!E53," ")</f>
        <v>4.5360396335326202E-2</v>
      </c>
      <c r="AJ53" s="7" t="str">
        <f>IF(U52&lt;=$AE$1,XSRETACT!F53," ")</f>
        <v xml:space="preserve"> </v>
      </c>
      <c r="AK53" s="7" t="str">
        <f>IF(V52&lt;=$AE$1,XSRETACT!G53," ")</f>
        <v xml:space="preserve"> </v>
      </c>
      <c r="AL53" s="7">
        <f>IF(W52&lt;=$AE$1,XSRETACT!H53," ")</f>
        <v>2.1469414176286099E-2</v>
      </c>
      <c r="AM53" s="7" t="str">
        <f>IF(X52&lt;=$AE$1,XSRETACT!I53," ")</f>
        <v xml:space="preserve"> </v>
      </c>
      <c r="AN53" s="7" t="str">
        <f>IF(Y52&lt;=$AE$1,XSRETACT!J53," ")</f>
        <v xml:space="preserve"> </v>
      </c>
      <c r="AO53" s="7">
        <f>IF(Z52&lt;=$AE$1,XSRETACT!K53," ")</f>
        <v>5.1126726435667402E-2</v>
      </c>
      <c r="AP53" s="7">
        <f>IF(AA52&lt;=$AE$1,XSRETACT!L53," ")</f>
        <v>7.1682124110505896E-2</v>
      </c>
      <c r="AQ53" s="7" t="str">
        <f>IF(AB52&lt;=$AE$1,XSRETACT!M53," ")</f>
        <v xml:space="preserve"> </v>
      </c>
      <c r="AR53" s="7" t="str">
        <f>IF(AC52&lt;=$AE$1,XSRETACT!N53," ")</f>
        <v xml:space="preserve"> </v>
      </c>
      <c r="AS53" s="7" t="str">
        <f>IF(AD52&lt;=$AE$1,XSRETACT!O53," ")</f>
        <v xml:space="preserve"> </v>
      </c>
      <c r="AT53">
        <f t="shared" si="19"/>
        <v>5</v>
      </c>
      <c r="AU53" s="8">
        <f t="shared" si="20"/>
        <v>4.3141227561499386E-2</v>
      </c>
      <c r="AV53" s="7">
        <f>AVERAGE(XSRETACT!B53:O53)</f>
        <v>3.3662300099432697E-2</v>
      </c>
      <c r="AW53">
        <f t="shared" si="21"/>
        <v>134.59404412537964</v>
      </c>
      <c r="AX53">
        <f t="shared" si="22"/>
        <v>131.0400222798832</v>
      </c>
    </row>
    <row r="54" spans="1:50" x14ac:dyDescent="0.25">
      <c r="A54" s="2">
        <f>EQSTYLE!A54</f>
        <v>34850</v>
      </c>
      <c r="B54" s="5">
        <f>AVERAGE(EQSTYLE!Q54,MOM1M!Q54,VRP!Q54)</f>
        <v>6.333333333333333</v>
      </c>
      <c r="C54" s="5">
        <f>AVERAGE(EQSTYLE!R54,MOM1M!R54,VRP!R54)</f>
        <v>5.333333333333333</v>
      </c>
      <c r="D54" s="5">
        <f>AVERAGE(EQSTYLE!S54,MOM1M!S54,VRP!S54)</f>
        <v>10.333333333333334</v>
      </c>
      <c r="E54" s="5">
        <f>AVERAGE(EQSTYLE!T54,MOM1M!T54,VRP!T54)</f>
        <v>9.3333333333333339</v>
      </c>
      <c r="F54" s="5">
        <f>AVERAGE(EQSTYLE!U54,MOM1M!U54,VRP!U54)</f>
        <v>4.666666666666667</v>
      </c>
      <c r="G54" s="5">
        <f>AVERAGE(EQSTYLE!V54,MOM1M!V54,VRP!V54)</f>
        <v>9.3333333333333339</v>
      </c>
      <c r="H54" s="5">
        <f>AVERAGE(EQSTYLE!W54,MOM1M!W54,VRP!W54)</f>
        <v>11.666666666666666</v>
      </c>
      <c r="I54" s="5">
        <f>AVERAGE(EQSTYLE!X54,MOM1M!X54,VRP!X54)</f>
        <v>3.6666666666666665</v>
      </c>
      <c r="J54" s="5">
        <f>AVERAGE(EQSTYLE!Y54,MOM1M!Y54,VRP!Y54)</f>
        <v>7.333333333333333</v>
      </c>
      <c r="K54" s="5">
        <f>AVERAGE(EQSTYLE!Z54,MOM1M!Z54,VRP!Z54)</f>
        <v>8.6666666666666661</v>
      </c>
      <c r="L54" s="5">
        <f>AVERAGE(EQSTYLE!AA54,MOM1M!AA54,VRP!AA54)</f>
        <v>11.333333333333334</v>
      </c>
      <c r="M54" s="5">
        <f>AVERAGE(EQSTYLE!AB54,MOM1M!AB54,VRP!AB54)</f>
        <v>2</v>
      </c>
      <c r="N54" s="5">
        <f>AVERAGE(EQSTYLE!AC54,MOM1M!AC54,VRP!AC54)</f>
        <v>7.666666666666667</v>
      </c>
      <c r="O54" s="5">
        <f>AVERAGE(EQSTYLE!AD54,MOM1M!AD54,VRP!AD54)</f>
        <v>7.333333333333333</v>
      </c>
      <c r="P54" s="2">
        <f t="shared" si="4"/>
        <v>34850</v>
      </c>
      <c r="Q54">
        <f t="shared" si="5"/>
        <v>10</v>
      </c>
      <c r="R54">
        <f t="shared" si="6"/>
        <v>11</v>
      </c>
      <c r="S54">
        <f t="shared" si="7"/>
        <v>3</v>
      </c>
      <c r="T54">
        <f t="shared" si="8"/>
        <v>4</v>
      </c>
      <c r="U54">
        <f t="shared" si="9"/>
        <v>12</v>
      </c>
      <c r="V54">
        <f t="shared" si="10"/>
        <v>4</v>
      </c>
      <c r="W54">
        <f t="shared" si="11"/>
        <v>1</v>
      </c>
      <c r="X54">
        <f t="shared" si="12"/>
        <v>13</v>
      </c>
      <c r="Y54">
        <f t="shared" si="13"/>
        <v>8</v>
      </c>
      <c r="Z54">
        <f t="shared" si="14"/>
        <v>6</v>
      </c>
      <c r="AA54">
        <f t="shared" si="15"/>
        <v>2</v>
      </c>
      <c r="AB54">
        <f t="shared" si="16"/>
        <v>14</v>
      </c>
      <c r="AC54">
        <f t="shared" si="17"/>
        <v>7</v>
      </c>
      <c r="AD54">
        <f t="shared" si="18"/>
        <v>8</v>
      </c>
      <c r="AE54" s="2">
        <f>XSRETACT!A54</f>
        <v>34850</v>
      </c>
      <c r="AF54" s="7" t="str">
        <f>IF(Q53&lt;=$AE$1,XSRETACT!B54," ")</f>
        <v xml:space="preserve"> </v>
      </c>
      <c r="AG54" s="7" t="str">
        <f>IF(R53&lt;=$AE$1,XSRETACT!C54," ")</f>
        <v xml:space="preserve"> </v>
      </c>
      <c r="AH54" s="7">
        <f>IF(S53&lt;=$AE$1,XSRETACT!D54," ")</f>
        <v>1.9252398279854501E-2</v>
      </c>
      <c r="AI54" s="7">
        <f>IF(T53&lt;=$AE$1,XSRETACT!E54," ")</f>
        <v>4.1420026460119899E-2</v>
      </c>
      <c r="AJ54" s="7" t="str">
        <f>IF(U53&lt;=$AE$1,XSRETACT!F54," ")</f>
        <v xml:space="preserve"> </v>
      </c>
      <c r="AK54" s="7" t="str">
        <f>IF(V53&lt;=$AE$1,XSRETACT!G54," ")</f>
        <v xml:space="preserve"> </v>
      </c>
      <c r="AL54" s="7">
        <f>IF(W53&lt;=$AE$1,XSRETACT!H54," ")</f>
        <v>-5.9991550485847402E-2</v>
      </c>
      <c r="AM54" s="7" t="str">
        <f>IF(X53&lt;=$AE$1,XSRETACT!I54," ")</f>
        <v xml:space="preserve"> </v>
      </c>
      <c r="AN54" s="7" t="str">
        <f>IF(Y53&lt;=$AE$1,XSRETACT!J54," ")</f>
        <v xml:space="preserve"> </v>
      </c>
      <c r="AO54" s="7">
        <f>IF(Z53&lt;=$AE$1,XSRETACT!K54," ")</f>
        <v>4.3199631166435999E-2</v>
      </c>
      <c r="AP54" s="7" t="str">
        <f>IF(AA53&lt;=$AE$1,XSRETACT!L54," ")</f>
        <v xml:space="preserve"> </v>
      </c>
      <c r="AQ54" s="7" t="str">
        <f>IF(AB53&lt;=$AE$1,XSRETACT!M54," ")</f>
        <v xml:space="preserve"> </v>
      </c>
      <c r="AR54" s="7" t="str">
        <f>IF(AC53&lt;=$AE$1,XSRETACT!N54," ")</f>
        <v xml:space="preserve"> </v>
      </c>
      <c r="AS54" s="7" t="str">
        <f>IF(AD53&lt;=$AE$1,XSRETACT!O54," ")</f>
        <v xml:space="preserve"> </v>
      </c>
      <c r="AT54">
        <f t="shared" si="19"/>
        <v>4</v>
      </c>
      <c r="AU54" s="8">
        <f t="shared" si="20"/>
        <v>1.097012635514075E-2</v>
      </c>
      <c r="AV54" s="7">
        <f>AVERAGE(XSRETACT!B54:O54)</f>
        <v>3.27811975961649E-2</v>
      </c>
      <c r="AW54">
        <f t="shared" si="21"/>
        <v>136.07055779608444</v>
      </c>
      <c r="AX54">
        <f t="shared" si="22"/>
        <v>135.33567114324592</v>
      </c>
    </row>
    <row r="55" spans="1:50" x14ac:dyDescent="0.25">
      <c r="A55" s="2">
        <f>EQSTYLE!A55</f>
        <v>34880</v>
      </c>
      <c r="B55" s="5">
        <f>AVERAGE(EQSTYLE!Q55,MOM1M!Q55,VRP!Q55)</f>
        <v>6</v>
      </c>
      <c r="C55" s="5">
        <f>AVERAGE(EQSTYLE!R55,MOM1M!R55,VRP!R55)</f>
        <v>3.6666666666666665</v>
      </c>
      <c r="D55" s="5">
        <f>AVERAGE(EQSTYLE!S55,MOM1M!S55,VRP!S55)</f>
        <v>9.3333333333333339</v>
      </c>
      <c r="E55" s="5">
        <f>AVERAGE(EQSTYLE!T55,MOM1M!T55,VRP!T55)</f>
        <v>11.333333333333334</v>
      </c>
      <c r="F55" s="5">
        <f>AVERAGE(EQSTYLE!U55,MOM1M!U55,VRP!U55)</f>
        <v>4</v>
      </c>
      <c r="G55" s="5">
        <f>AVERAGE(EQSTYLE!V55,MOM1M!V55,VRP!V55)</f>
        <v>11</v>
      </c>
      <c r="H55" s="5">
        <f>AVERAGE(EQSTYLE!W55,MOM1M!W55,VRP!W55)</f>
        <v>11</v>
      </c>
      <c r="I55" s="5">
        <f>AVERAGE(EQSTYLE!X55,MOM1M!X55,VRP!X55)</f>
        <v>5</v>
      </c>
      <c r="J55" s="5">
        <f>AVERAGE(EQSTYLE!Y55,MOM1M!Y55,VRP!Y55)</f>
        <v>9</v>
      </c>
      <c r="K55" s="5">
        <f>AVERAGE(EQSTYLE!Z55,MOM1M!Z55,VRP!Z55)</f>
        <v>10</v>
      </c>
      <c r="L55" s="5">
        <f>AVERAGE(EQSTYLE!AA55,MOM1M!AA55,VRP!AA55)</f>
        <v>7.333333333333333</v>
      </c>
      <c r="M55" s="5">
        <f>AVERAGE(EQSTYLE!AB55,MOM1M!AB55,VRP!AB55)</f>
        <v>2</v>
      </c>
      <c r="N55" s="5">
        <f>AVERAGE(EQSTYLE!AC55,MOM1M!AC55,VRP!AC55)</f>
        <v>9.3333333333333339</v>
      </c>
      <c r="O55" s="5">
        <f>AVERAGE(EQSTYLE!AD55,MOM1M!AD55,VRP!AD55)</f>
        <v>6</v>
      </c>
      <c r="P55" s="2">
        <f t="shared" si="4"/>
        <v>34880</v>
      </c>
      <c r="Q55">
        <f t="shared" si="5"/>
        <v>9</v>
      </c>
      <c r="R55">
        <f t="shared" si="6"/>
        <v>13</v>
      </c>
      <c r="S55">
        <f t="shared" si="7"/>
        <v>5</v>
      </c>
      <c r="T55">
        <f t="shared" si="8"/>
        <v>1</v>
      </c>
      <c r="U55">
        <f t="shared" si="9"/>
        <v>12</v>
      </c>
      <c r="V55">
        <f t="shared" si="10"/>
        <v>2</v>
      </c>
      <c r="W55">
        <f t="shared" si="11"/>
        <v>2</v>
      </c>
      <c r="X55">
        <f t="shared" si="12"/>
        <v>11</v>
      </c>
      <c r="Y55">
        <f t="shared" si="13"/>
        <v>7</v>
      </c>
      <c r="Z55">
        <f t="shared" si="14"/>
        <v>4</v>
      </c>
      <c r="AA55">
        <f t="shared" si="15"/>
        <v>8</v>
      </c>
      <c r="AB55">
        <f t="shared" si="16"/>
        <v>14</v>
      </c>
      <c r="AC55">
        <f t="shared" si="17"/>
        <v>5</v>
      </c>
      <c r="AD55">
        <f t="shared" si="18"/>
        <v>9</v>
      </c>
      <c r="AE55" s="2">
        <f>XSRETACT!A55</f>
        <v>34880</v>
      </c>
      <c r="AF55" s="7" t="str">
        <f>IF(Q54&lt;=$AE$1,XSRETACT!B55," ")</f>
        <v xml:space="preserve"> </v>
      </c>
      <c r="AG55" s="7" t="str">
        <f>IF(R54&lt;=$AE$1,XSRETACT!C55," ")</f>
        <v xml:space="preserve"> </v>
      </c>
      <c r="AH55" s="7">
        <f>IF(S54&lt;=$AE$1,XSRETACT!D55," ")</f>
        <v>-3.75827599636505E-2</v>
      </c>
      <c r="AI55" s="7">
        <f>IF(T54&lt;=$AE$1,XSRETACT!E55," ")</f>
        <v>-1.26800087078137E-2</v>
      </c>
      <c r="AJ55" s="7" t="str">
        <f>IF(U54&lt;=$AE$1,XSRETACT!F55," ")</f>
        <v xml:space="preserve"> </v>
      </c>
      <c r="AK55" s="7">
        <f>IF(V54&lt;=$AE$1,XSRETACT!G55," ")</f>
        <v>-4.2430115598407397E-2</v>
      </c>
      <c r="AL55" s="7">
        <f>IF(W54&lt;=$AE$1,XSRETACT!H55," ")</f>
        <v>-4.9325842696628798E-2</v>
      </c>
      <c r="AM55" s="7" t="str">
        <f>IF(X54&lt;=$AE$1,XSRETACT!I55," ")</f>
        <v xml:space="preserve"> </v>
      </c>
      <c r="AN55" s="7" t="str">
        <f>IF(Y54&lt;=$AE$1,XSRETACT!J55," ")</f>
        <v xml:space="preserve"> </v>
      </c>
      <c r="AO55" s="7" t="str">
        <f>IF(Z54&lt;=$AE$1,XSRETACT!K55," ")</f>
        <v xml:space="preserve"> </v>
      </c>
      <c r="AP55" s="7">
        <f>IF(AA54&lt;=$AE$1,XSRETACT!L55," ")</f>
        <v>3.6248192016205202E-2</v>
      </c>
      <c r="AQ55" s="7" t="str">
        <f>IF(AB54&lt;=$AE$1,XSRETACT!M55," ")</f>
        <v xml:space="preserve"> </v>
      </c>
      <c r="AR55" s="7" t="str">
        <f>IF(AC54&lt;=$AE$1,XSRETACT!N55," ")</f>
        <v xml:space="preserve"> </v>
      </c>
      <c r="AS55" s="7" t="str">
        <f>IF(AD54&lt;=$AE$1,XSRETACT!O55," ")</f>
        <v xml:space="preserve"> </v>
      </c>
      <c r="AT55">
        <f t="shared" si="19"/>
        <v>5</v>
      </c>
      <c r="AU55" s="8">
        <f t="shared" si="20"/>
        <v>-2.1154106990059037E-2</v>
      </c>
      <c r="AV55" s="7">
        <f>AVERAGE(XSRETACT!B55:O55)</f>
        <v>-1.0842528394121176E-2</v>
      </c>
      <c r="AW55">
        <f t="shared" si="21"/>
        <v>133.19210665826907</v>
      </c>
      <c r="AX55">
        <f t="shared" si="22"/>
        <v>133.86829028613784</v>
      </c>
    </row>
    <row r="56" spans="1:50" x14ac:dyDescent="0.25">
      <c r="A56" s="2">
        <f>EQSTYLE!A56</f>
        <v>34911</v>
      </c>
      <c r="B56" s="5">
        <f>AVERAGE(EQSTYLE!Q56,MOM1M!Q56,VRP!Q56)</f>
        <v>7.666666666666667</v>
      </c>
      <c r="C56" s="5">
        <f>AVERAGE(EQSTYLE!R56,MOM1M!R56,VRP!R56)</f>
        <v>10.666666666666666</v>
      </c>
      <c r="D56" s="5">
        <f>AVERAGE(EQSTYLE!S56,MOM1M!S56,VRP!S56)</f>
        <v>10.666666666666666</v>
      </c>
      <c r="E56" s="5">
        <f>AVERAGE(EQSTYLE!T56,MOM1M!T56,VRP!T56)</f>
        <v>9</v>
      </c>
      <c r="F56" s="5">
        <f>AVERAGE(EQSTYLE!U56,MOM1M!U56,VRP!U56)</f>
        <v>4.333333333333333</v>
      </c>
      <c r="G56" s="5">
        <f>AVERAGE(EQSTYLE!V56,MOM1M!V56,VRP!V56)</f>
        <v>10.666666666666666</v>
      </c>
      <c r="H56" s="5">
        <f>AVERAGE(EQSTYLE!W56,MOM1M!W56,VRP!W56)</f>
        <v>5.666666666666667</v>
      </c>
      <c r="I56" s="5">
        <f>AVERAGE(EQSTYLE!X56,MOM1M!X56,VRP!X56)</f>
        <v>4</v>
      </c>
      <c r="J56" s="5">
        <f>AVERAGE(EQSTYLE!Y56,MOM1M!Y56,VRP!Y56)</f>
        <v>8.3333333333333339</v>
      </c>
      <c r="K56" s="5">
        <f>AVERAGE(EQSTYLE!Z56,MOM1M!Z56,VRP!Z56)</f>
        <v>5.666666666666667</v>
      </c>
      <c r="L56" s="5">
        <f>AVERAGE(EQSTYLE!AA56,MOM1M!AA56,VRP!AA56)</f>
        <v>6.333333333333333</v>
      </c>
      <c r="M56" s="5">
        <f>AVERAGE(EQSTYLE!AB56,MOM1M!AB56,VRP!AB56)</f>
        <v>7.333333333333333</v>
      </c>
      <c r="N56" s="5">
        <f>AVERAGE(EQSTYLE!AC56,MOM1M!AC56,VRP!AC56)</f>
        <v>7</v>
      </c>
      <c r="O56" s="5">
        <f>AVERAGE(EQSTYLE!AD56,MOM1M!AD56,VRP!AD56)</f>
        <v>7.666666666666667</v>
      </c>
      <c r="P56" s="2">
        <f t="shared" si="4"/>
        <v>34911</v>
      </c>
      <c r="Q56">
        <f t="shared" si="5"/>
        <v>6</v>
      </c>
      <c r="R56">
        <f t="shared" si="6"/>
        <v>1</v>
      </c>
      <c r="S56">
        <f t="shared" si="7"/>
        <v>1</v>
      </c>
      <c r="T56">
        <f t="shared" si="8"/>
        <v>4</v>
      </c>
      <c r="U56">
        <f t="shared" si="9"/>
        <v>13</v>
      </c>
      <c r="V56">
        <f t="shared" si="10"/>
        <v>1</v>
      </c>
      <c r="W56">
        <f t="shared" si="11"/>
        <v>11</v>
      </c>
      <c r="X56">
        <f t="shared" si="12"/>
        <v>14</v>
      </c>
      <c r="Y56">
        <f t="shared" si="13"/>
        <v>5</v>
      </c>
      <c r="Z56">
        <f t="shared" si="14"/>
        <v>11</v>
      </c>
      <c r="AA56">
        <f t="shared" si="15"/>
        <v>10</v>
      </c>
      <c r="AB56">
        <f t="shared" si="16"/>
        <v>8</v>
      </c>
      <c r="AC56">
        <f t="shared" si="17"/>
        <v>9</v>
      </c>
      <c r="AD56">
        <f t="shared" si="18"/>
        <v>6</v>
      </c>
      <c r="AE56" s="2">
        <f>XSRETACT!A56</f>
        <v>34911</v>
      </c>
      <c r="AF56" s="7" t="str">
        <f>IF(Q55&lt;=$AE$1,XSRETACT!B56," ")</f>
        <v xml:space="preserve"> </v>
      </c>
      <c r="AG56" s="7" t="str">
        <f>IF(R55&lt;=$AE$1,XSRETACT!C56," ")</f>
        <v xml:space="preserve"> </v>
      </c>
      <c r="AH56" s="7" t="str">
        <f>IF(S55&lt;=$AE$1,XSRETACT!D56," ")</f>
        <v xml:space="preserve"> </v>
      </c>
      <c r="AI56" s="7">
        <f>IF(T55&lt;=$AE$1,XSRETACT!E56," ")</f>
        <v>6.2438270020146701E-2</v>
      </c>
      <c r="AJ56" s="7" t="str">
        <f>IF(U55&lt;=$AE$1,XSRETACT!F56," ")</f>
        <v xml:space="preserve"> </v>
      </c>
      <c r="AK56" s="7">
        <f>IF(V55&lt;=$AE$1,XSRETACT!G56," ")</f>
        <v>3.6491808260800798E-2</v>
      </c>
      <c r="AL56" s="7">
        <f>IF(W55&lt;=$AE$1,XSRETACT!H56," ")</f>
        <v>0.116416499231769</v>
      </c>
      <c r="AM56" s="7" t="str">
        <f>IF(X55&lt;=$AE$1,XSRETACT!I56," ")</f>
        <v xml:space="preserve"> </v>
      </c>
      <c r="AN56" s="7" t="str">
        <f>IF(Y55&lt;=$AE$1,XSRETACT!J56," ")</f>
        <v xml:space="preserve"> </v>
      </c>
      <c r="AO56" s="7">
        <f>IF(Z55&lt;=$AE$1,XSRETACT!K56," ")</f>
        <v>5.6362658057573602E-2</v>
      </c>
      <c r="AP56" s="7" t="str">
        <f>IF(AA55&lt;=$AE$1,XSRETACT!L56," ")</f>
        <v xml:space="preserve"> </v>
      </c>
      <c r="AQ56" s="7" t="str">
        <f>IF(AB55&lt;=$AE$1,XSRETACT!M56," ")</f>
        <v xml:space="preserve"> </v>
      </c>
      <c r="AR56" s="7" t="str">
        <f>IF(AC55&lt;=$AE$1,XSRETACT!N56," ")</f>
        <v xml:space="preserve"> </v>
      </c>
      <c r="AS56" s="7" t="str">
        <f>IF(AD55&lt;=$AE$1,XSRETACT!O56," ")</f>
        <v xml:space="preserve"> </v>
      </c>
      <c r="AT56">
        <f t="shared" si="19"/>
        <v>4</v>
      </c>
      <c r="AU56" s="8">
        <f t="shared" si="20"/>
        <v>6.7927308892572522E-2</v>
      </c>
      <c r="AV56" s="7">
        <f>AVERAGE(XSRETACT!B56:O56)</f>
        <v>3.9655505659442633E-2</v>
      </c>
      <c r="AW56">
        <f t="shared" si="21"/>
        <v>142.23948802929777</v>
      </c>
      <c r="AX56">
        <f t="shared" si="22"/>
        <v>139.17690502919967</v>
      </c>
    </row>
    <row r="57" spans="1:50" x14ac:dyDescent="0.25">
      <c r="A57" s="2">
        <f>EQSTYLE!A57</f>
        <v>34942</v>
      </c>
      <c r="B57" s="5">
        <f>AVERAGE(EQSTYLE!Q57,MOM1M!Q57,VRP!Q57)</f>
        <v>8.3333333333333339</v>
      </c>
      <c r="C57" s="5">
        <f>AVERAGE(EQSTYLE!R57,MOM1M!R57,VRP!R57)</f>
        <v>9</v>
      </c>
      <c r="D57" s="5">
        <f>AVERAGE(EQSTYLE!S57,MOM1M!S57,VRP!S57)</f>
        <v>11.666666666666666</v>
      </c>
      <c r="E57" s="5">
        <f>AVERAGE(EQSTYLE!T57,MOM1M!T57,VRP!T57)</f>
        <v>8.6666666666666661</v>
      </c>
      <c r="F57" s="5">
        <f>AVERAGE(EQSTYLE!U57,MOM1M!U57,VRP!U57)</f>
        <v>5.333333333333333</v>
      </c>
      <c r="G57" s="5">
        <f>AVERAGE(EQSTYLE!V57,MOM1M!V57,VRP!V57)</f>
        <v>11.333333333333334</v>
      </c>
      <c r="H57" s="5">
        <f>AVERAGE(EQSTYLE!W57,MOM1M!W57,VRP!W57)</f>
        <v>5.333333333333333</v>
      </c>
      <c r="I57" s="5">
        <f>AVERAGE(EQSTYLE!X57,MOM1M!X57,VRP!X57)</f>
        <v>4</v>
      </c>
      <c r="J57" s="5">
        <f>AVERAGE(EQSTYLE!Y57,MOM1M!Y57,VRP!Y57)</f>
        <v>7.333333333333333</v>
      </c>
      <c r="K57" s="5">
        <f>AVERAGE(EQSTYLE!Z57,MOM1M!Z57,VRP!Z57)</f>
        <v>6.333333333333333</v>
      </c>
      <c r="L57" s="5">
        <f>AVERAGE(EQSTYLE!AA57,MOM1M!AA57,VRP!AA57)</f>
        <v>8</v>
      </c>
      <c r="M57" s="5">
        <f>AVERAGE(EQSTYLE!AB57,MOM1M!AB57,VRP!AB57)</f>
        <v>6</v>
      </c>
      <c r="N57" s="5">
        <f>AVERAGE(EQSTYLE!AC57,MOM1M!AC57,VRP!AC57)</f>
        <v>8.3333333333333339</v>
      </c>
      <c r="O57" s="5">
        <f>AVERAGE(EQSTYLE!AD57,MOM1M!AD57,VRP!AD57)</f>
        <v>5.333333333333333</v>
      </c>
      <c r="P57" s="2">
        <f t="shared" si="4"/>
        <v>34942</v>
      </c>
      <c r="Q57">
        <f t="shared" si="5"/>
        <v>5</v>
      </c>
      <c r="R57">
        <f t="shared" si="6"/>
        <v>3</v>
      </c>
      <c r="S57">
        <f t="shared" si="7"/>
        <v>1</v>
      </c>
      <c r="T57">
        <f t="shared" si="8"/>
        <v>4</v>
      </c>
      <c r="U57">
        <f t="shared" si="9"/>
        <v>11</v>
      </c>
      <c r="V57">
        <f t="shared" si="10"/>
        <v>2</v>
      </c>
      <c r="W57">
        <f t="shared" si="11"/>
        <v>11</v>
      </c>
      <c r="X57">
        <f t="shared" si="12"/>
        <v>14</v>
      </c>
      <c r="Y57">
        <f t="shared" si="13"/>
        <v>8</v>
      </c>
      <c r="Z57">
        <f t="shared" si="14"/>
        <v>9</v>
      </c>
      <c r="AA57">
        <f t="shared" si="15"/>
        <v>7</v>
      </c>
      <c r="AB57">
        <f t="shared" si="16"/>
        <v>10</v>
      </c>
      <c r="AC57">
        <f t="shared" si="17"/>
        <v>5</v>
      </c>
      <c r="AD57">
        <f t="shared" si="18"/>
        <v>11</v>
      </c>
      <c r="AE57" s="2">
        <f>XSRETACT!A57</f>
        <v>34942</v>
      </c>
      <c r="AF57" s="7" t="str">
        <f>IF(Q56&lt;=$AE$1,XSRETACT!B57," ")</f>
        <v xml:space="preserve"> </v>
      </c>
      <c r="AG57" s="7">
        <f>IF(R56&lt;=$AE$1,XSRETACT!C57," ")</f>
        <v>-1.9625666766239398E-2</v>
      </c>
      <c r="AH57" s="7">
        <f>IF(S56&lt;=$AE$1,XSRETACT!D57," ")</f>
        <v>-2.4885695623775E-2</v>
      </c>
      <c r="AI57" s="7">
        <f>IF(T56&lt;=$AE$1,XSRETACT!E57," ")</f>
        <v>1.3418583031745699E-3</v>
      </c>
      <c r="AJ57" s="7" t="str">
        <f>IF(U56&lt;=$AE$1,XSRETACT!F57," ")</f>
        <v xml:space="preserve"> </v>
      </c>
      <c r="AK57" s="7">
        <f>IF(V56&lt;=$AE$1,XSRETACT!G57," ")</f>
        <v>-9.6209964879401307E-3</v>
      </c>
      <c r="AL57" s="7" t="str">
        <f>IF(W56&lt;=$AE$1,XSRETACT!H57," ")</f>
        <v xml:space="preserve"> </v>
      </c>
      <c r="AM57" s="7" t="str">
        <f>IF(X56&lt;=$AE$1,XSRETACT!I57," ")</f>
        <v xml:space="preserve"> </v>
      </c>
      <c r="AN57" s="7" t="str">
        <f>IF(Y56&lt;=$AE$1,XSRETACT!J57," ")</f>
        <v xml:space="preserve"> </v>
      </c>
      <c r="AO57" s="7" t="str">
        <f>IF(Z56&lt;=$AE$1,XSRETACT!K57," ")</f>
        <v xml:space="preserve"> </v>
      </c>
      <c r="AP57" s="7" t="str">
        <f>IF(AA56&lt;=$AE$1,XSRETACT!L57," ")</f>
        <v xml:space="preserve"> </v>
      </c>
      <c r="AQ57" s="7" t="str">
        <f>IF(AB56&lt;=$AE$1,XSRETACT!M57," ")</f>
        <v xml:space="preserve"> </v>
      </c>
      <c r="AR57" s="7" t="str">
        <f>IF(AC56&lt;=$AE$1,XSRETACT!N57," ")</f>
        <v xml:space="preserve"> </v>
      </c>
      <c r="AS57" s="7" t="str">
        <f>IF(AD56&lt;=$AE$1,XSRETACT!O57," ")</f>
        <v xml:space="preserve"> </v>
      </c>
      <c r="AT57">
        <f t="shared" si="19"/>
        <v>4</v>
      </c>
      <c r="AU57" s="8">
        <f t="shared" si="20"/>
        <v>-1.3197625143694989E-2</v>
      </c>
      <c r="AV57" s="7">
        <f>AVERAGE(XSRETACT!B57:O57)</f>
        <v>-9.6150688701118531E-4</v>
      </c>
      <c r="AW57">
        <f t="shared" si="21"/>
        <v>140.36226458565602</v>
      </c>
      <c r="AX57">
        <f t="shared" si="22"/>
        <v>139.0430854765012</v>
      </c>
    </row>
    <row r="58" spans="1:50" x14ac:dyDescent="0.25">
      <c r="A58" s="2">
        <f>EQSTYLE!A58</f>
        <v>34971</v>
      </c>
      <c r="B58" s="5">
        <f>AVERAGE(EQSTYLE!Q58,MOM1M!Q58,VRP!Q58)</f>
        <v>10</v>
      </c>
      <c r="C58" s="5">
        <f>AVERAGE(EQSTYLE!R58,MOM1M!R58,VRP!R58)</f>
        <v>7.333333333333333</v>
      </c>
      <c r="D58" s="5">
        <f>AVERAGE(EQSTYLE!S58,MOM1M!S58,VRP!S58)</f>
        <v>13.666666666666666</v>
      </c>
      <c r="E58" s="5">
        <f>AVERAGE(EQSTYLE!T58,MOM1M!T58,VRP!T58)</f>
        <v>9.6666666666666661</v>
      </c>
      <c r="F58" s="5">
        <f>AVERAGE(EQSTYLE!U58,MOM1M!U58,VRP!U58)</f>
        <v>1.6666666666666667</v>
      </c>
      <c r="G58" s="5">
        <f>AVERAGE(EQSTYLE!V58,MOM1M!V58,VRP!V58)</f>
        <v>11.333333333333334</v>
      </c>
      <c r="H58" s="5">
        <f>AVERAGE(EQSTYLE!W58,MOM1M!W58,VRP!W58)</f>
        <v>7.666666666666667</v>
      </c>
      <c r="I58" s="5">
        <f>AVERAGE(EQSTYLE!X58,MOM1M!X58,VRP!X58)</f>
        <v>3.6666666666666665</v>
      </c>
      <c r="J58" s="5">
        <f>AVERAGE(EQSTYLE!Y58,MOM1M!Y58,VRP!Y58)</f>
        <v>7.666666666666667</v>
      </c>
      <c r="K58" s="5">
        <f>AVERAGE(EQSTYLE!Z58,MOM1M!Z58,VRP!Z58)</f>
        <v>9.6666666666666661</v>
      </c>
      <c r="L58" s="5">
        <f>AVERAGE(EQSTYLE!AA58,MOM1M!AA58,VRP!AA58)</f>
        <v>6.333333333333333</v>
      </c>
      <c r="M58" s="5">
        <f>AVERAGE(EQSTYLE!AB58,MOM1M!AB58,VRP!AB58)</f>
        <v>5.333333333333333</v>
      </c>
      <c r="N58" s="5">
        <f>AVERAGE(EQSTYLE!AC58,MOM1M!AC58,VRP!AC58)</f>
        <v>7.666666666666667</v>
      </c>
      <c r="O58" s="5">
        <f>AVERAGE(EQSTYLE!AD58,MOM1M!AD58,VRP!AD58)</f>
        <v>3.3333333333333335</v>
      </c>
      <c r="P58" s="2">
        <f t="shared" si="4"/>
        <v>34971</v>
      </c>
      <c r="Q58">
        <f t="shared" si="5"/>
        <v>3</v>
      </c>
      <c r="R58">
        <f t="shared" si="6"/>
        <v>9</v>
      </c>
      <c r="S58">
        <f t="shared" si="7"/>
        <v>1</v>
      </c>
      <c r="T58">
        <f t="shared" si="8"/>
        <v>4</v>
      </c>
      <c r="U58">
        <f t="shared" si="9"/>
        <v>14</v>
      </c>
      <c r="V58">
        <f t="shared" si="10"/>
        <v>2</v>
      </c>
      <c r="W58">
        <f t="shared" si="11"/>
        <v>6</v>
      </c>
      <c r="X58">
        <f t="shared" si="12"/>
        <v>12</v>
      </c>
      <c r="Y58">
        <f t="shared" si="13"/>
        <v>6</v>
      </c>
      <c r="Z58">
        <f t="shared" si="14"/>
        <v>4</v>
      </c>
      <c r="AA58">
        <f t="shared" si="15"/>
        <v>10</v>
      </c>
      <c r="AB58">
        <f t="shared" si="16"/>
        <v>11</v>
      </c>
      <c r="AC58">
        <f t="shared" si="17"/>
        <v>6</v>
      </c>
      <c r="AD58">
        <f t="shared" si="18"/>
        <v>13</v>
      </c>
      <c r="AE58" s="2">
        <f>XSRETACT!A58</f>
        <v>34971</v>
      </c>
      <c r="AF58" s="7" t="str">
        <f>IF(Q57&lt;=$AE$1,XSRETACT!B58," ")</f>
        <v xml:space="preserve"> </v>
      </c>
      <c r="AG58" s="7">
        <f>IF(R57&lt;=$AE$1,XSRETACT!C58," ")</f>
        <v>-8.5845479342527798E-4</v>
      </c>
      <c r="AH58" s="7">
        <f>IF(S57&lt;=$AE$1,XSRETACT!D58," ")</f>
        <v>-5.6266327282470101E-2</v>
      </c>
      <c r="AI58" s="7">
        <f>IF(T57&lt;=$AE$1,XSRETACT!E58," ")</f>
        <v>-1.97658869522996E-2</v>
      </c>
      <c r="AJ58" s="7" t="str">
        <f>IF(U57&lt;=$AE$1,XSRETACT!F58," ")</f>
        <v xml:space="preserve"> </v>
      </c>
      <c r="AK58" s="7">
        <f>IF(V57&lt;=$AE$1,XSRETACT!G58," ")</f>
        <v>-2.4215010557270801E-2</v>
      </c>
      <c r="AL58" s="7" t="str">
        <f>IF(W57&lt;=$AE$1,XSRETACT!H58," ")</f>
        <v xml:space="preserve"> </v>
      </c>
      <c r="AM58" s="7" t="str">
        <f>IF(X57&lt;=$AE$1,XSRETACT!I58," ")</f>
        <v xml:space="preserve"> </v>
      </c>
      <c r="AN58" s="7" t="str">
        <f>IF(Y57&lt;=$AE$1,XSRETACT!J58," ")</f>
        <v xml:space="preserve"> </v>
      </c>
      <c r="AO58" s="7" t="str">
        <f>IF(Z57&lt;=$AE$1,XSRETACT!K58," ")</f>
        <v xml:space="preserve"> </v>
      </c>
      <c r="AP58" s="7" t="str">
        <f>IF(AA57&lt;=$AE$1,XSRETACT!L58," ")</f>
        <v xml:space="preserve"> </v>
      </c>
      <c r="AQ58" s="7" t="str">
        <f>IF(AB57&lt;=$AE$1,XSRETACT!M58," ")</f>
        <v xml:space="preserve"> </v>
      </c>
      <c r="AR58" s="7" t="str">
        <f>IF(AC57&lt;=$AE$1,XSRETACT!N58," ")</f>
        <v xml:space="preserve"> </v>
      </c>
      <c r="AS58" s="7" t="str">
        <f>IF(AD57&lt;=$AE$1,XSRETACT!O58," ")</f>
        <v xml:space="preserve"> </v>
      </c>
      <c r="AT58">
        <f t="shared" si="19"/>
        <v>4</v>
      </c>
      <c r="AU58" s="8">
        <f t="shared" si="20"/>
        <v>-2.5276419896366448E-2</v>
      </c>
      <c r="AV58" s="7">
        <f>AVERAGE(XSRETACT!B58:O58)</f>
        <v>6.958109568071481E-3</v>
      </c>
      <c r="AW58">
        <f t="shared" si="21"/>
        <v>136.81440904838411</v>
      </c>
      <c r="AX58">
        <f t="shared" si="22"/>
        <v>140.01056249992942</v>
      </c>
    </row>
    <row r="59" spans="1:50" x14ac:dyDescent="0.25">
      <c r="A59" s="2">
        <f>EQSTYLE!A59</f>
        <v>35003</v>
      </c>
      <c r="B59" s="5">
        <f>AVERAGE(EQSTYLE!Q59,MOM1M!Q59,VRP!Q59)</f>
        <v>8</v>
      </c>
      <c r="C59" s="5">
        <f>AVERAGE(EQSTYLE!R59,MOM1M!R59,VRP!R59)</f>
        <v>7</v>
      </c>
      <c r="D59" s="5">
        <f>AVERAGE(EQSTYLE!S59,MOM1M!S59,VRP!S59)</f>
        <v>9</v>
      </c>
      <c r="E59" s="5">
        <f>AVERAGE(EQSTYLE!T59,MOM1M!T59,VRP!T59)</f>
        <v>9</v>
      </c>
      <c r="F59" s="5">
        <f>AVERAGE(EQSTYLE!U59,MOM1M!U59,VRP!U59)</f>
        <v>4</v>
      </c>
      <c r="G59" s="5">
        <f>AVERAGE(EQSTYLE!V59,MOM1M!V59,VRP!V59)</f>
        <v>13</v>
      </c>
      <c r="H59" s="5">
        <f>AVERAGE(EQSTYLE!W59,MOM1M!W59,VRP!W59)</f>
        <v>7.666666666666667</v>
      </c>
      <c r="I59" s="5">
        <f>AVERAGE(EQSTYLE!X59,MOM1M!X59,VRP!X59)</f>
        <v>6.666666666666667</v>
      </c>
      <c r="J59" s="5">
        <f>AVERAGE(EQSTYLE!Y59,MOM1M!Y59,VRP!Y59)</f>
        <v>5</v>
      </c>
      <c r="K59" s="5">
        <f>AVERAGE(EQSTYLE!Z59,MOM1M!Z59,VRP!Z59)</f>
        <v>9.3333333333333339</v>
      </c>
      <c r="L59" s="5">
        <f>AVERAGE(EQSTYLE!AA59,MOM1M!AA59,VRP!AA59)</f>
        <v>11.333333333333334</v>
      </c>
      <c r="M59" s="5">
        <f>AVERAGE(EQSTYLE!AB59,MOM1M!AB59,VRP!AB59)</f>
        <v>1.6666666666666667</v>
      </c>
      <c r="N59" s="5">
        <f>AVERAGE(EQSTYLE!AC59,MOM1M!AC59,VRP!AC59)</f>
        <v>7.333333333333333</v>
      </c>
      <c r="O59" s="5">
        <f>AVERAGE(EQSTYLE!AD59,MOM1M!AD59,VRP!AD59)</f>
        <v>6</v>
      </c>
      <c r="P59" s="2">
        <f t="shared" si="4"/>
        <v>35003</v>
      </c>
      <c r="Q59">
        <f t="shared" si="5"/>
        <v>6</v>
      </c>
      <c r="R59">
        <f t="shared" si="6"/>
        <v>9</v>
      </c>
      <c r="S59">
        <f t="shared" si="7"/>
        <v>4</v>
      </c>
      <c r="T59">
        <f t="shared" si="8"/>
        <v>4</v>
      </c>
      <c r="U59">
        <f t="shared" si="9"/>
        <v>13</v>
      </c>
      <c r="V59">
        <f t="shared" si="10"/>
        <v>1</v>
      </c>
      <c r="W59">
        <f t="shared" si="11"/>
        <v>7</v>
      </c>
      <c r="X59">
        <f t="shared" si="12"/>
        <v>10</v>
      </c>
      <c r="Y59">
        <f t="shared" si="13"/>
        <v>12</v>
      </c>
      <c r="Z59">
        <f t="shared" si="14"/>
        <v>3</v>
      </c>
      <c r="AA59">
        <f t="shared" si="15"/>
        <v>2</v>
      </c>
      <c r="AB59">
        <f t="shared" si="16"/>
        <v>14</v>
      </c>
      <c r="AC59">
        <f t="shared" si="17"/>
        <v>8</v>
      </c>
      <c r="AD59">
        <f t="shared" si="18"/>
        <v>11</v>
      </c>
      <c r="AE59" s="2">
        <f>XSRETACT!A59</f>
        <v>35003</v>
      </c>
      <c r="AF59" s="7">
        <f>IF(Q58&lt;=$AE$1,XSRETACT!B59," ")</f>
        <v>-3.0115882338392599E-2</v>
      </c>
      <c r="AG59" s="7" t="str">
        <f>IF(R58&lt;=$AE$1,XSRETACT!C59," ")</f>
        <v xml:space="preserve"> </v>
      </c>
      <c r="AH59" s="7">
        <f>IF(S58&lt;=$AE$1,XSRETACT!D59," ")</f>
        <v>1.2633969763645499E-2</v>
      </c>
      <c r="AI59" s="7">
        <f>IF(T58&lt;=$AE$1,XSRETACT!E59," ")</f>
        <v>-1.8267339780629301E-2</v>
      </c>
      <c r="AJ59" s="7" t="str">
        <f>IF(U58&lt;=$AE$1,XSRETACT!F59," ")</f>
        <v xml:space="preserve"> </v>
      </c>
      <c r="AK59" s="7">
        <f>IF(V58&lt;=$AE$1,XSRETACT!G59," ")</f>
        <v>-7.5255799433145004E-2</v>
      </c>
      <c r="AL59" s="7" t="str">
        <f>IF(W58&lt;=$AE$1,XSRETACT!H59," ")</f>
        <v xml:space="preserve"> </v>
      </c>
      <c r="AM59" s="7" t="str">
        <f>IF(X58&lt;=$AE$1,XSRETACT!I59," ")</f>
        <v xml:space="preserve"> </v>
      </c>
      <c r="AN59" s="7" t="str">
        <f>IF(Y58&lt;=$AE$1,XSRETACT!J59," ")</f>
        <v xml:space="preserve"> </v>
      </c>
      <c r="AO59" s="7">
        <f>IF(Z58&lt;=$AE$1,XSRETACT!K59," ")</f>
        <v>-2.8845323430348201E-2</v>
      </c>
      <c r="AP59" s="7" t="str">
        <f>IF(AA58&lt;=$AE$1,XSRETACT!L59," ")</f>
        <v xml:space="preserve"> </v>
      </c>
      <c r="AQ59" s="7" t="str">
        <f>IF(AB58&lt;=$AE$1,XSRETACT!M59," ")</f>
        <v xml:space="preserve"> </v>
      </c>
      <c r="AR59" s="7" t="str">
        <f>IF(AC58&lt;=$AE$1,XSRETACT!N59," ")</f>
        <v xml:space="preserve"> </v>
      </c>
      <c r="AS59" s="7" t="str">
        <f>IF(AD58&lt;=$AE$1,XSRETACT!O59," ")</f>
        <v xml:space="preserve"> </v>
      </c>
      <c r="AT59">
        <f t="shared" si="19"/>
        <v>5</v>
      </c>
      <c r="AU59" s="8">
        <f t="shared" si="20"/>
        <v>-2.7970075043773922E-2</v>
      </c>
      <c r="AV59" s="7">
        <f>AVERAGE(XSRETACT!B59:O59)</f>
        <v>-1.7287651141062628E-2</v>
      </c>
      <c r="AW59">
        <f t="shared" si="21"/>
        <v>132.98769976023121</v>
      </c>
      <c r="AX59">
        <f t="shared" si="22"/>
        <v>137.59010873936668</v>
      </c>
    </row>
    <row r="60" spans="1:50" x14ac:dyDescent="0.25">
      <c r="A60" s="2">
        <f>EQSTYLE!A60</f>
        <v>35033</v>
      </c>
      <c r="B60" s="5">
        <f>AVERAGE(EQSTYLE!Q60,MOM1M!Q60,VRP!Q60)</f>
        <v>5.666666666666667</v>
      </c>
      <c r="C60" s="5">
        <f>AVERAGE(EQSTYLE!R60,MOM1M!R60,VRP!R60)</f>
        <v>6.333333333333333</v>
      </c>
      <c r="D60" s="5">
        <f>AVERAGE(EQSTYLE!S60,MOM1M!S60,VRP!S60)</f>
        <v>10.333333333333334</v>
      </c>
      <c r="E60" s="5">
        <f>AVERAGE(EQSTYLE!T60,MOM1M!T60,VRP!T60)</f>
        <v>9</v>
      </c>
      <c r="F60" s="5">
        <f>AVERAGE(EQSTYLE!U60,MOM1M!U60,VRP!U60)</f>
        <v>5.333333333333333</v>
      </c>
      <c r="G60" s="5">
        <f>AVERAGE(EQSTYLE!V60,MOM1M!V60,VRP!V60)</f>
        <v>13</v>
      </c>
      <c r="H60" s="5">
        <f>AVERAGE(EQSTYLE!W60,MOM1M!W60,VRP!W60)</f>
        <v>8.6666666666666661</v>
      </c>
      <c r="I60" s="5">
        <f>AVERAGE(EQSTYLE!X60,MOM1M!X60,VRP!X60)</f>
        <v>2</v>
      </c>
      <c r="J60" s="5">
        <f>AVERAGE(EQSTYLE!Y60,MOM1M!Y60,VRP!Y60)</f>
        <v>9.6666666666666661</v>
      </c>
      <c r="K60" s="5">
        <f>AVERAGE(EQSTYLE!Z60,MOM1M!Z60,VRP!Z60)</f>
        <v>6.333333333333333</v>
      </c>
      <c r="L60" s="5">
        <f>AVERAGE(EQSTYLE!AA60,MOM1M!AA60,VRP!AA60)</f>
        <v>8.3333333333333339</v>
      </c>
      <c r="M60" s="5">
        <f>AVERAGE(EQSTYLE!AB60,MOM1M!AB60,VRP!AB60)</f>
        <v>3</v>
      </c>
      <c r="N60" s="5">
        <f>AVERAGE(EQSTYLE!AC60,MOM1M!AC60,VRP!AC60)</f>
        <v>10.333333333333334</v>
      </c>
      <c r="O60" s="5">
        <f>AVERAGE(EQSTYLE!AD60,MOM1M!AD60,VRP!AD60)</f>
        <v>7</v>
      </c>
      <c r="P60" s="2">
        <f t="shared" si="4"/>
        <v>35033</v>
      </c>
      <c r="Q60">
        <f t="shared" si="5"/>
        <v>11</v>
      </c>
      <c r="R60">
        <f t="shared" si="6"/>
        <v>9</v>
      </c>
      <c r="S60">
        <f t="shared" si="7"/>
        <v>2</v>
      </c>
      <c r="T60">
        <f t="shared" si="8"/>
        <v>5</v>
      </c>
      <c r="U60">
        <f t="shared" si="9"/>
        <v>12</v>
      </c>
      <c r="V60">
        <f t="shared" si="10"/>
        <v>1</v>
      </c>
      <c r="W60">
        <f t="shared" si="11"/>
        <v>6</v>
      </c>
      <c r="X60">
        <f t="shared" si="12"/>
        <v>14</v>
      </c>
      <c r="Y60">
        <f t="shared" si="13"/>
        <v>4</v>
      </c>
      <c r="Z60">
        <f t="shared" si="14"/>
        <v>9</v>
      </c>
      <c r="AA60">
        <f t="shared" si="15"/>
        <v>7</v>
      </c>
      <c r="AB60">
        <f t="shared" si="16"/>
        <v>13</v>
      </c>
      <c r="AC60">
        <f t="shared" si="17"/>
        <v>2</v>
      </c>
      <c r="AD60">
        <f t="shared" si="18"/>
        <v>8</v>
      </c>
      <c r="AE60" s="2">
        <f>XSRETACT!A60</f>
        <v>35033</v>
      </c>
      <c r="AF60" s="7" t="str">
        <f>IF(Q59&lt;=$AE$1,XSRETACT!B60," ")</f>
        <v xml:space="preserve"> </v>
      </c>
      <c r="AG60" s="7" t="str">
        <f>IF(R59&lt;=$AE$1,XSRETACT!C60," ")</f>
        <v xml:space="preserve"> </v>
      </c>
      <c r="AH60" s="7">
        <f>IF(S59&lt;=$AE$1,XSRETACT!D60," ")</f>
        <v>-3.5045910142306202E-4</v>
      </c>
      <c r="AI60" s="7">
        <f>IF(T59&lt;=$AE$1,XSRETACT!E60," ")</f>
        <v>3.7444609002991902E-2</v>
      </c>
      <c r="AJ60" s="7" t="str">
        <f>IF(U59&lt;=$AE$1,XSRETACT!F60," ")</f>
        <v xml:space="preserve"> </v>
      </c>
      <c r="AK60" s="7">
        <f>IF(V59&lt;=$AE$1,XSRETACT!G60," ")</f>
        <v>-5.8385621377411198E-2</v>
      </c>
      <c r="AL60" s="7" t="str">
        <f>IF(W59&lt;=$AE$1,XSRETACT!H60," ")</f>
        <v xml:space="preserve"> </v>
      </c>
      <c r="AM60" s="7" t="str">
        <f>IF(X59&lt;=$AE$1,XSRETACT!I60," ")</f>
        <v xml:space="preserve"> </v>
      </c>
      <c r="AN60" s="7" t="str">
        <f>IF(Y59&lt;=$AE$1,XSRETACT!J60," ")</f>
        <v xml:space="preserve"> </v>
      </c>
      <c r="AO60" s="7">
        <f>IF(Z59&lt;=$AE$1,XSRETACT!K60," ")</f>
        <v>6.58070253445973E-2</v>
      </c>
      <c r="AP60" s="7">
        <f>IF(AA59&lt;=$AE$1,XSRETACT!L60," ")</f>
        <v>6.4649341831162204E-3</v>
      </c>
      <c r="AQ60" s="7" t="str">
        <f>IF(AB59&lt;=$AE$1,XSRETACT!M60," ")</f>
        <v xml:space="preserve"> </v>
      </c>
      <c r="AR60" s="7" t="str">
        <f>IF(AC59&lt;=$AE$1,XSRETACT!N60," ")</f>
        <v xml:space="preserve"> </v>
      </c>
      <c r="AS60" s="7" t="str">
        <f>IF(AD59&lt;=$AE$1,XSRETACT!O60," ")</f>
        <v xml:space="preserve"> </v>
      </c>
      <c r="AT60">
        <f t="shared" si="19"/>
        <v>5</v>
      </c>
      <c r="AU60" s="8">
        <f t="shared" si="20"/>
        <v>1.0196097610374233E-2</v>
      </c>
      <c r="AV60" s="7">
        <f>AVERAGE(XSRETACT!B60:O60)</f>
        <v>2.7705266420250733E-2</v>
      </c>
      <c r="AW60">
        <f t="shared" si="21"/>
        <v>134.34365532796568</v>
      </c>
      <c r="AX60">
        <f t="shared" si="22"/>
        <v>141.40207935878212</v>
      </c>
    </row>
    <row r="61" spans="1:50" x14ac:dyDescent="0.25">
      <c r="A61" s="2">
        <f>EQSTYLE!A61</f>
        <v>35062</v>
      </c>
      <c r="B61" s="5">
        <f>AVERAGE(EQSTYLE!Q61,MOM1M!Q61,VRP!Q61)</f>
        <v>6.333333333333333</v>
      </c>
      <c r="C61" s="5">
        <f>AVERAGE(EQSTYLE!R61,MOM1M!R61,VRP!R61)</f>
        <v>6.333333333333333</v>
      </c>
      <c r="D61" s="5">
        <f>AVERAGE(EQSTYLE!S61,MOM1M!S61,VRP!S61)</f>
        <v>7.333333333333333</v>
      </c>
      <c r="E61" s="5">
        <f>AVERAGE(EQSTYLE!T61,MOM1M!T61,VRP!T61)</f>
        <v>11</v>
      </c>
      <c r="F61" s="5">
        <f>AVERAGE(EQSTYLE!U61,MOM1M!U61,VRP!U61)</f>
        <v>5</v>
      </c>
      <c r="G61" s="5">
        <f>AVERAGE(EQSTYLE!V61,MOM1M!V61,VRP!V61)</f>
        <v>8.6666666666666661</v>
      </c>
      <c r="H61" s="5">
        <f>AVERAGE(EQSTYLE!W61,MOM1M!W61,VRP!W61)</f>
        <v>6.666666666666667</v>
      </c>
      <c r="I61" s="5">
        <f>AVERAGE(EQSTYLE!X61,MOM1M!X61,VRP!X61)</f>
        <v>5</v>
      </c>
      <c r="J61" s="5">
        <f>AVERAGE(EQSTYLE!Y61,MOM1M!Y61,VRP!Y61)</f>
        <v>7</v>
      </c>
      <c r="K61" s="5">
        <f>AVERAGE(EQSTYLE!Z61,MOM1M!Z61,VRP!Z61)</f>
        <v>7.333333333333333</v>
      </c>
      <c r="L61" s="5">
        <f>AVERAGE(EQSTYLE!AA61,MOM1M!AA61,VRP!AA61)</f>
        <v>8.3333333333333339</v>
      </c>
      <c r="M61" s="5">
        <f>AVERAGE(EQSTYLE!AB61,MOM1M!AB61,VRP!AB61)</f>
        <v>7.333333333333333</v>
      </c>
      <c r="N61" s="5">
        <f>AVERAGE(EQSTYLE!AC61,MOM1M!AC61,VRP!AC61)</f>
        <v>11</v>
      </c>
      <c r="O61" s="5">
        <f>AVERAGE(EQSTYLE!AD61,MOM1M!AD61,VRP!AD61)</f>
        <v>7.666666666666667</v>
      </c>
      <c r="P61" s="2">
        <f t="shared" si="4"/>
        <v>35062</v>
      </c>
      <c r="Q61">
        <f t="shared" si="5"/>
        <v>11</v>
      </c>
      <c r="R61">
        <f t="shared" si="6"/>
        <v>11</v>
      </c>
      <c r="S61">
        <f t="shared" si="7"/>
        <v>6</v>
      </c>
      <c r="T61">
        <f t="shared" si="8"/>
        <v>1</v>
      </c>
      <c r="U61">
        <f t="shared" si="9"/>
        <v>13</v>
      </c>
      <c r="V61">
        <f t="shared" si="10"/>
        <v>3</v>
      </c>
      <c r="W61">
        <f t="shared" si="11"/>
        <v>10</v>
      </c>
      <c r="X61">
        <f t="shared" si="12"/>
        <v>13</v>
      </c>
      <c r="Y61">
        <f t="shared" si="13"/>
        <v>9</v>
      </c>
      <c r="Z61">
        <f t="shared" si="14"/>
        <v>6</v>
      </c>
      <c r="AA61">
        <f t="shared" si="15"/>
        <v>4</v>
      </c>
      <c r="AB61">
        <f t="shared" si="16"/>
        <v>6</v>
      </c>
      <c r="AC61">
        <f t="shared" si="17"/>
        <v>1</v>
      </c>
      <c r="AD61">
        <f t="shared" si="18"/>
        <v>5</v>
      </c>
      <c r="AE61" s="2">
        <f>XSRETACT!A61</f>
        <v>35062</v>
      </c>
      <c r="AF61" s="7" t="str">
        <f>IF(Q60&lt;=$AE$1,XSRETACT!B61," ")</f>
        <v xml:space="preserve"> </v>
      </c>
      <c r="AG61" s="7" t="str">
        <f>IF(R60&lt;=$AE$1,XSRETACT!C61," ")</f>
        <v xml:space="preserve"> </v>
      </c>
      <c r="AH61" s="7">
        <f>IF(S60&lt;=$AE$1,XSRETACT!D61," ")</f>
        <v>1.8791193381012501E-2</v>
      </c>
      <c r="AI61" s="7" t="str">
        <f>IF(T60&lt;=$AE$1,XSRETACT!E61," ")</f>
        <v xml:space="preserve"> </v>
      </c>
      <c r="AJ61" s="7" t="str">
        <f>IF(U60&lt;=$AE$1,XSRETACT!F61," ")</f>
        <v xml:space="preserve"> </v>
      </c>
      <c r="AK61" s="7">
        <f>IF(V60&lt;=$AE$1,XSRETACT!G61," ")</f>
        <v>6.9531249282029001E-2</v>
      </c>
      <c r="AL61" s="7" t="str">
        <f>IF(W60&lt;=$AE$1,XSRETACT!H61," ")</f>
        <v xml:space="preserve"> </v>
      </c>
      <c r="AM61" s="7" t="str">
        <f>IF(X60&lt;=$AE$1,XSRETACT!I61," ")</f>
        <v xml:space="preserve"> </v>
      </c>
      <c r="AN61" s="7">
        <f>IF(Y60&lt;=$AE$1,XSRETACT!J61," ")</f>
        <v>7.0407350321595202E-2</v>
      </c>
      <c r="AO61" s="7" t="str">
        <f>IF(Z60&lt;=$AE$1,XSRETACT!K61," ")</f>
        <v xml:space="preserve"> </v>
      </c>
      <c r="AP61" s="7" t="str">
        <f>IF(AA60&lt;=$AE$1,XSRETACT!L61," ")</f>
        <v xml:space="preserve"> </v>
      </c>
      <c r="AQ61" s="7" t="str">
        <f>IF(AB60&lt;=$AE$1,XSRETACT!M61," ")</f>
        <v xml:space="preserve"> </v>
      </c>
      <c r="AR61" s="7">
        <f>IF(AC60&lt;=$AE$1,XSRETACT!N61," ")</f>
        <v>2.9502920491122401E-3</v>
      </c>
      <c r="AS61" s="7" t="str">
        <f>IF(AD60&lt;=$AE$1,XSRETACT!O61," ")</f>
        <v xml:space="preserve"> </v>
      </c>
      <c r="AT61">
        <f t="shared" si="19"/>
        <v>4</v>
      </c>
      <c r="AU61" s="8">
        <f t="shared" si="20"/>
        <v>4.042002125843723E-2</v>
      </c>
      <c r="AV61" s="7">
        <f>AVERAGE(XSRETACT!B61:O61)</f>
        <v>2.1814406259949903E-2</v>
      </c>
      <c r="AW61">
        <f t="shared" si="21"/>
        <v>139.77382873225821</v>
      </c>
      <c r="AX61">
        <f t="shared" si="22"/>
        <v>144.48668176391627</v>
      </c>
    </row>
    <row r="62" spans="1:50" x14ac:dyDescent="0.25">
      <c r="A62" s="2">
        <f>EQSTYLE!A62</f>
        <v>35095</v>
      </c>
      <c r="B62" s="5">
        <f>AVERAGE(EQSTYLE!Q62,MOM1M!Q62,VRP!Q62)</f>
        <v>6</v>
      </c>
      <c r="C62" s="5">
        <f>AVERAGE(EQSTYLE!R62,MOM1M!R62,VRP!R62)</f>
        <v>6</v>
      </c>
      <c r="D62" s="5">
        <f>AVERAGE(EQSTYLE!S62,MOM1M!S62,VRP!S62)</f>
        <v>9.3333333333333339</v>
      </c>
      <c r="E62" s="5">
        <f>AVERAGE(EQSTYLE!T62,MOM1M!T62,VRP!T62)</f>
        <v>6.333333333333333</v>
      </c>
      <c r="F62" s="5">
        <f>AVERAGE(EQSTYLE!U62,MOM1M!U62,VRP!U62)</f>
        <v>1</v>
      </c>
      <c r="G62" s="5">
        <f>AVERAGE(EQSTYLE!V62,MOM1M!V62,VRP!V62)</f>
        <v>6.666666666666667</v>
      </c>
      <c r="H62" s="5">
        <f>AVERAGE(EQSTYLE!W62,MOM1M!W62,VRP!W62)</f>
        <v>8.6666666666666661</v>
      </c>
      <c r="I62" s="5">
        <f>AVERAGE(EQSTYLE!X62,MOM1M!X62,VRP!X62)</f>
        <v>5.333333333333333</v>
      </c>
      <c r="J62" s="5">
        <f>AVERAGE(EQSTYLE!Y62,MOM1M!Y62,VRP!Y62)</f>
        <v>7.333333333333333</v>
      </c>
      <c r="K62" s="5">
        <f>AVERAGE(EQSTYLE!Z62,MOM1M!Z62,VRP!Z62)</f>
        <v>7.333333333333333</v>
      </c>
      <c r="L62" s="5">
        <f>AVERAGE(EQSTYLE!AA62,MOM1M!AA62,VRP!AA62)</f>
        <v>11.333333333333334</v>
      </c>
      <c r="M62" s="5">
        <f>AVERAGE(EQSTYLE!AB62,MOM1M!AB62,VRP!AB62)</f>
        <v>10.666666666666666</v>
      </c>
      <c r="N62" s="5">
        <f>AVERAGE(EQSTYLE!AC62,MOM1M!AC62,VRP!AC62)</f>
        <v>11.333333333333334</v>
      </c>
      <c r="O62" s="5">
        <f>AVERAGE(EQSTYLE!AD62,MOM1M!AD62,VRP!AD62)</f>
        <v>7.666666666666667</v>
      </c>
      <c r="P62" s="2">
        <f t="shared" si="4"/>
        <v>35095</v>
      </c>
      <c r="Q62">
        <f t="shared" si="5"/>
        <v>11</v>
      </c>
      <c r="R62">
        <f t="shared" si="6"/>
        <v>11</v>
      </c>
      <c r="S62">
        <f t="shared" si="7"/>
        <v>4</v>
      </c>
      <c r="T62">
        <f t="shared" si="8"/>
        <v>10</v>
      </c>
      <c r="U62">
        <f t="shared" si="9"/>
        <v>14</v>
      </c>
      <c r="V62">
        <f t="shared" si="10"/>
        <v>9</v>
      </c>
      <c r="W62">
        <f t="shared" si="11"/>
        <v>5</v>
      </c>
      <c r="X62">
        <f t="shared" si="12"/>
        <v>13</v>
      </c>
      <c r="Y62">
        <f t="shared" si="13"/>
        <v>7</v>
      </c>
      <c r="Z62">
        <f t="shared" si="14"/>
        <v>7</v>
      </c>
      <c r="AA62">
        <f t="shared" si="15"/>
        <v>1</v>
      </c>
      <c r="AB62">
        <f t="shared" si="16"/>
        <v>3</v>
      </c>
      <c r="AC62">
        <f t="shared" si="17"/>
        <v>1</v>
      </c>
      <c r="AD62">
        <f t="shared" si="18"/>
        <v>6</v>
      </c>
      <c r="AE62" s="2">
        <f>XSRETACT!A62</f>
        <v>35095</v>
      </c>
      <c r="AF62" s="7" t="str">
        <f>IF(Q61&lt;=$AE$1,XSRETACT!B62," ")</f>
        <v xml:space="preserve"> </v>
      </c>
      <c r="AG62" s="7" t="str">
        <f>IF(R61&lt;=$AE$1,XSRETACT!C62," ")</f>
        <v xml:space="preserve"> </v>
      </c>
      <c r="AH62" s="7" t="str">
        <f>IF(S61&lt;=$AE$1,XSRETACT!D62," ")</f>
        <v xml:space="preserve"> </v>
      </c>
      <c r="AI62" s="7">
        <f>IF(T61&lt;=$AE$1,XSRETACT!E62," ")</f>
        <v>8.5800685017239503E-2</v>
      </c>
      <c r="AJ62" s="7" t="str">
        <f>IF(U61&lt;=$AE$1,XSRETACT!F62," ")</f>
        <v xml:space="preserve"> </v>
      </c>
      <c r="AK62" s="7">
        <f>IF(V61&lt;=$AE$1,XSRETACT!G62," ")</f>
        <v>4.6827445083878601E-2</v>
      </c>
      <c r="AL62" s="7" t="str">
        <f>IF(W61&lt;=$AE$1,XSRETACT!H62," ")</f>
        <v xml:space="preserve"> </v>
      </c>
      <c r="AM62" s="7" t="str">
        <f>IF(X61&lt;=$AE$1,XSRETACT!I62," ")</f>
        <v xml:space="preserve"> </v>
      </c>
      <c r="AN62" s="7" t="str">
        <f>IF(Y61&lt;=$AE$1,XSRETACT!J62," ")</f>
        <v xml:space="preserve"> </v>
      </c>
      <c r="AO62" s="7" t="str">
        <f>IF(Z61&lt;=$AE$1,XSRETACT!K62," ")</f>
        <v xml:space="preserve"> </v>
      </c>
      <c r="AP62" s="7">
        <f>IF(AA61&lt;=$AE$1,XSRETACT!L62," ")</f>
        <v>1.9564986815301801E-2</v>
      </c>
      <c r="AQ62" s="7" t="str">
        <f>IF(AB61&lt;=$AE$1,XSRETACT!M62," ")</f>
        <v xml:space="preserve"> </v>
      </c>
      <c r="AR62" s="7">
        <f>IF(AC61&lt;=$AE$1,XSRETACT!N62," ")</f>
        <v>1.5688604962116499E-2</v>
      </c>
      <c r="AS62" s="7" t="str">
        <f>IF(AD61&lt;=$AE$1,XSRETACT!O62," ")</f>
        <v xml:space="preserve"> </v>
      </c>
      <c r="AT62">
        <f t="shared" si="19"/>
        <v>4</v>
      </c>
      <c r="AU62" s="8">
        <f t="shared" si="20"/>
        <v>4.1970430469634099E-2</v>
      </c>
      <c r="AV62" s="7">
        <f>AVERAGE(XSRETACT!B62:O62)</f>
        <v>4.6122450337504027E-2</v>
      </c>
      <c r="AW62">
        <f t="shared" si="21"/>
        <v>145.64019649253999</v>
      </c>
      <c r="AX62">
        <f t="shared" si="22"/>
        <v>151.15076156800322</v>
      </c>
    </row>
    <row r="63" spans="1:50" x14ac:dyDescent="0.25">
      <c r="A63" s="2">
        <f>EQSTYLE!A63</f>
        <v>35124</v>
      </c>
      <c r="B63" s="5">
        <f>AVERAGE(EQSTYLE!Q63,MOM1M!Q63,VRP!Q63)</f>
        <v>7</v>
      </c>
      <c r="C63" s="5">
        <f>AVERAGE(EQSTYLE!R63,MOM1M!R63,VRP!R63)</f>
        <v>9.6666666666666661</v>
      </c>
      <c r="D63" s="5">
        <f>AVERAGE(EQSTYLE!S63,MOM1M!S63,VRP!S63)</f>
        <v>12.333333333333334</v>
      </c>
      <c r="E63" s="5">
        <f>AVERAGE(EQSTYLE!T63,MOM1M!T63,VRP!T63)</f>
        <v>7</v>
      </c>
      <c r="F63" s="5">
        <f>AVERAGE(EQSTYLE!U63,MOM1M!U63,VRP!U63)</f>
        <v>5</v>
      </c>
      <c r="G63" s="5">
        <f>AVERAGE(EQSTYLE!V63,MOM1M!V63,VRP!V63)</f>
        <v>10.333333333333334</v>
      </c>
      <c r="H63" s="5">
        <f>AVERAGE(EQSTYLE!W63,MOM1M!W63,VRP!W63)</f>
        <v>10</v>
      </c>
      <c r="I63" s="5">
        <f>AVERAGE(EQSTYLE!X63,MOM1M!X63,VRP!X63)</f>
        <v>5.666666666666667</v>
      </c>
      <c r="J63" s="5">
        <f>AVERAGE(EQSTYLE!Y63,MOM1M!Y63,VRP!Y63)</f>
        <v>7.333333333333333</v>
      </c>
      <c r="K63" s="5">
        <f>AVERAGE(EQSTYLE!Z63,MOM1M!Z63,VRP!Z63)</f>
        <v>4.333333333333333</v>
      </c>
      <c r="L63" s="5">
        <f>AVERAGE(EQSTYLE!AA63,MOM1M!AA63,VRP!AA63)</f>
        <v>6</v>
      </c>
      <c r="M63" s="5">
        <f>AVERAGE(EQSTYLE!AB63,MOM1M!AB63,VRP!AB63)</f>
        <v>7</v>
      </c>
      <c r="N63" s="5">
        <f>AVERAGE(EQSTYLE!AC63,MOM1M!AC63,VRP!AC63)</f>
        <v>7.666666666666667</v>
      </c>
      <c r="O63" s="5">
        <f>AVERAGE(EQSTYLE!AD63,MOM1M!AD63,VRP!AD63)</f>
        <v>5.666666666666667</v>
      </c>
      <c r="P63" s="2">
        <f t="shared" si="4"/>
        <v>35124</v>
      </c>
      <c r="Q63">
        <f t="shared" si="5"/>
        <v>7</v>
      </c>
      <c r="R63">
        <f t="shared" si="6"/>
        <v>4</v>
      </c>
      <c r="S63">
        <f t="shared" si="7"/>
        <v>1</v>
      </c>
      <c r="T63">
        <f t="shared" si="8"/>
        <v>7</v>
      </c>
      <c r="U63">
        <f t="shared" si="9"/>
        <v>13</v>
      </c>
      <c r="V63">
        <f t="shared" si="10"/>
        <v>2</v>
      </c>
      <c r="W63">
        <f t="shared" si="11"/>
        <v>3</v>
      </c>
      <c r="X63">
        <f t="shared" si="12"/>
        <v>11</v>
      </c>
      <c r="Y63">
        <f t="shared" si="13"/>
        <v>6</v>
      </c>
      <c r="Z63">
        <f t="shared" si="14"/>
        <v>14</v>
      </c>
      <c r="AA63">
        <f t="shared" si="15"/>
        <v>10</v>
      </c>
      <c r="AB63">
        <f t="shared" si="16"/>
        <v>7</v>
      </c>
      <c r="AC63">
        <f t="shared" si="17"/>
        <v>5</v>
      </c>
      <c r="AD63">
        <f t="shared" si="18"/>
        <v>11</v>
      </c>
      <c r="AE63" s="2">
        <f>XSRETACT!A63</f>
        <v>35124</v>
      </c>
      <c r="AF63" s="7" t="str">
        <f>IF(Q62&lt;=$AE$1,XSRETACT!B63," ")</f>
        <v xml:space="preserve"> </v>
      </c>
      <c r="AG63" s="7" t="str">
        <f>IF(R62&lt;=$AE$1,XSRETACT!C63," ")</f>
        <v xml:space="preserve"> </v>
      </c>
      <c r="AH63" s="7">
        <f>IF(S62&lt;=$AE$1,XSRETACT!D63," ")</f>
        <v>-2.05033214103225E-2</v>
      </c>
      <c r="AI63" s="7" t="str">
        <f>IF(T62&lt;=$AE$1,XSRETACT!E63," ")</f>
        <v xml:space="preserve"> </v>
      </c>
      <c r="AJ63" s="7" t="str">
        <f>IF(U62&lt;=$AE$1,XSRETACT!F63," ")</f>
        <v xml:space="preserve"> </v>
      </c>
      <c r="AK63" s="7" t="str">
        <f>IF(V62&lt;=$AE$1,XSRETACT!G63," ")</f>
        <v xml:space="preserve"> </v>
      </c>
      <c r="AL63" s="7" t="str">
        <f>IF(W62&lt;=$AE$1,XSRETACT!H63," ")</f>
        <v xml:space="preserve"> </v>
      </c>
      <c r="AM63" s="7" t="str">
        <f>IF(X62&lt;=$AE$1,XSRETACT!I63," ")</f>
        <v xml:space="preserve"> </v>
      </c>
      <c r="AN63" s="7" t="str">
        <f>IF(Y62&lt;=$AE$1,XSRETACT!J63," ")</f>
        <v xml:space="preserve"> </v>
      </c>
      <c r="AO63" s="7" t="str">
        <f>IF(Z62&lt;=$AE$1,XSRETACT!K63," ")</f>
        <v xml:space="preserve"> </v>
      </c>
      <c r="AP63" s="7">
        <f>IF(AA62&lt;=$AE$1,XSRETACT!L63," ")</f>
        <v>6.4805983093730396E-2</v>
      </c>
      <c r="AQ63" s="7">
        <f>IF(AB62&lt;=$AE$1,XSRETACT!M63," ")</f>
        <v>3.1325462821430103E-2</v>
      </c>
      <c r="AR63" s="7">
        <f>IF(AC62&lt;=$AE$1,XSRETACT!N63," ")</f>
        <v>-1.0648568001637999E-2</v>
      </c>
      <c r="AS63" s="7" t="str">
        <f>IF(AD62&lt;=$AE$1,XSRETACT!O63," ")</f>
        <v xml:space="preserve"> </v>
      </c>
      <c r="AT63">
        <f t="shared" si="19"/>
        <v>4</v>
      </c>
      <c r="AU63" s="8">
        <f t="shared" si="20"/>
        <v>1.6244889125800001E-2</v>
      </c>
      <c r="AV63" s="7">
        <f>AVERAGE(XSRETACT!B63:O63)</f>
        <v>-1.0206097338429632E-4</v>
      </c>
      <c r="AW63">
        <f t="shared" si="21"/>
        <v>148.00610533682104</v>
      </c>
      <c r="AX63">
        <f t="shared" si="22"/>
        <v>151.13533497414983</v>
      </c>
    </row>
    <row r="64" spans="1:50" x14ac:dyDescent="0.25">
      <c r="A64" s="2">
        <f>EQSTYLE!A64</f>
        <v>35153</v>
      </c>
      <c r="B64" s="5">
        <f>AVERAGE(EQSTYLE!Q64,MOM1M!Q64,VRP!Q64)</f>
        <v>8.6666666666666661</v>
      </c>
      <c r="C64" s="5">
        <f>AVERAGE(EQSTYLE!R64,MOM1M!R64,VRP!R64)</f>
        <v>7.666666666666667</v>
      </c>
      <c r="D64" s="5">
        <f>AVERAGE(EQSTYLE!S64,MOM1M!S64,VRP!S64)</f>
        <v>10</v>
      </c>
      <c r="E64" s="5">
        <f>AVERAGE(EQSTYLE!T64,MOM1M!T64,VRP!T64)</f>
        <v>6.666666666666667</v>
      </c>
      <c r="F64" s="5">
        <f>AVERAGE(EQSTYLE!U64,MOM1M!U64,VRP!U64)</f>
        <v>4.333333333333333</v>
      </c>
      <c r="G64" s="5">
        <f>AVERAGE(EQSTYLE!V64,MOM1M!V64,VRP!V64)</f>
        <v>11</v>
      </c>
      <c r="H64" s="5">
        <f>AVERAGE(EQSTYLE!W64,MOM1M!W64,VRP!W64)</f>
        <v>7</v>
      </c>
      <c r="I64" s="5">
        <f>AVERAGE(EQSTYLE!X64,MOM1M!X64,VRP!X64)</f>
        <v>7</v>
      </c>
      <c r="J64" s="5">
        <f>AVERAGE(EQSTYLE!Y64,MOM1M!Y64,VRP!Y64)</f>
        <v>8</v>
      </c>
      <c r="K64" s="5">
        <f>AVERAGE(EQSTYLE!Z64,MOM1M!Z64,VRP!Z64)</f>
        <v>8.6666666666666661</v>
      </c>
      <c r="L64" s="5">
        <f>AVERAGE(EQSTYLE!AA64,MOM1M!AA64,VRP!AA64)</f>
        <v>8.3333333333333339</v>
      </c>
      <c r="M64" s="5">
        <f>AVERAGE(EQSTYLE!AB64,MOM1M!AB64,VRP!AB64)</f>
        <v>5</v>
      </c>
      <c r="N64" s="5">
        <f>AVERAGE(EQSTYLE!AC64,MOM1M!AC64,VRP!AC64)</f>
        <v>7.333333333333333</v>
      </c>
      <c r="O64" s="5">
        <f>AVERAGE(EQSTYLE!AD64,MOM1M!AD64,VRP!AD64)</f>
        <v>5.333333333333333</v>
      </c>
      <c r="P64" s="2">
        <f t="shared" si="4"/>
        <v>35153</v>
      </c>
      <c r="Q64">
        <f t="shared" si="5"/>
        <v>3</v>
      </c>
      <c r="R64">
        <f t="shared" si="6"/>
        <v>7</v>
      </c>
      <c r="S64">
        <f t="shared" si="7"/>
        <v>2</v>
      </c>
      <c r="T64">
        <f t="shared" si="8"/>
        <v>11</v>
      </c>
      <c r="U64">
        <f t="shared" si="9"/>
        <v>14</v>
      </c>
      <c r="V64">
        <f t="shared" si="10"/>
        <v>1</v>
      </c>
      <c r="W64">
        <f t="shared" si="11"/>
        <v>9</v>
      </c>
      <c r="X64">
        <f t="shared" si="12"/>
        <v>9</v>
      </c>
      <c r="Y64">
        <f t="shared" si="13"/>
        <v>6</v>
      </c>
      <c r="Z64">
        <f t="shared" si="14"/>
        <v>3</v>
      </c>
      <c r="AA64">
        <f t="shared" si="15"/>
        <v>5</v>
      </c>
      <c r="AB64">
        <f t="shared" si="16"/>
        <v>13</v>
      </c>
      <c r="AC64">
        <f t="shared" si="17"/>
        <v>8</v>
      </c>
      <c r="AD64">
        <f t="shared" si="18"/>
        <v>12</v>
      </c>
      <c r="AE64" s="2">
        <f>XSRETACT!A64</f>
        <v>35153</v>
      </c>
      <c r="AF64" s="7" t="str">
        <f>IF(Q63&lt;=$AE$1,XSRETACT!B64," ")</f>
        <v xml:space="preserve"> </v>
      </c>
      <c r="AG64" s="7">
        <f>IF(R63&lt;=$AE$1,XSRETACT!C64," ")</f>
        <v>1.0183533991571E-2</v>
      </c>
      <c r="AH64" s="7">
        <f>IF(S63&lt;=$AE$1,XSRETACT!D64," ")</f>
        <v>2.10629279426153E-2</v>
      </c>
      <c r="AI64" s="7" t="str">
        <f>IF(T63&lt;=$AE$1,XSRETACT!E64," ")</f>
        <v xml:space="preserve"> </v>
      </c>
      <c r="AJ64" s="7" t="str">
        <f>IF(U63&lt;=$AE$1,XSRETACT!F64," ")</f>
        <v xml:space="preserve"> </v>
      </c>
      <c r="AK64" s="7">
        <f>IF(V63&lt;=$AE$1,XSRETACT!G64," ")</f>
        <v>-5.2628823435593802E-2</v>
      </c>
      <c r="AL64" s="7">
        <f>IF(W63&lt;=$AE$1,XSRETACT!H64," ")</f>
        <v>4.9354454720263598E-2</v>
      </c>
      <c r="AM64" s="7" t="str">
        <f>IF(X63&lt;=$AE$1,XSRETACT!I64," ")</f>
        <v xml:space="preserve"> </v>
      </c>
      <c r="AN64" s="7" t="str">
        <f>IF(Y63&lt;=$AE$1,XSRETACT!J64," ")</f>
        <v xml:space="preserve"> </v>
      </c>
      <c r="AO64" s="7" t="str">
        <f>IF(Z63&lt;=$AE$1,XSRETACT!K64," ")</f>
        <v xml:space="preserve"> </v>
      </c>
      <c r="AP64" s="7" t="str">
        <f>IF(AA63&lt;=$AE$1,XSRETACT!L64," ")</f>
        <v xml:space="preserve"> </v>
      </c>
      <c r="AQ64" s="7" t="str">
        <f>IF(AB63&lt;=$AE$1,XSRETACT!M64," ")</f>
        <v xml:space="preserve"> </v>
      </c>
      <c r="AR64" s="7" t="str">
        <f>IF(AC63&lt;=$AE$1,XSRETACT!N64," ")</f>
        <v xml:space="preserve"> </v>
      </c>
      <c r="AS64" s="7" t="str">
        <f>IF(AD63&lt;=$AE$1,XSRETACT!O64," ")</f>
        <v xml:space="preserve"> </v>
      </c>
      <c r="AT64">
        <f t="shared" si="19"/>
        <v>4</v>
      </c>
      <c r="AU64" s="8">
        <f t="shared" si="20"/>
        <v>6.9930233047140241E-3</v>
      </c>
      <c r="AV64" s="7">
        <f>AVERAGE(XSRETACT!B64:O64)</f>
        <v>4.5687712245016335E-3</v>
      </c>
      <c r="AW64">
        <f t="shared" si="21"/>
        <v>149.04111548068138</v>
      </c>
      <c r="AX64">
        <f t="shared" si="22"/>
        <v>151.82583774358514</v>
      </c>
    </row>
    <row r="65" spans="1:50" x14ac:dyDescent="0.25">
      <c r="A65" s="2">
        <f>EQSTYLE!A65</f>
        <v>35185</v>
      </c>
      <c r="B65" s="5">
        <f>AVERAGE(EQSTYLE!Q65,MOM1M!Q65,VRP!Q65)</f>
        <v>9</v>
      </c>
      <c r="C65" s="5">
        <f>AVERAGE(EQSTYLE!R65,MOM1M!R65,VRP!R65)</f>
        <v>8</v>
      </c>
      <c r="D65" s="5">
        <f>AVERAGE(EQSTYLE!S65,MOM1M!S65,VRP!S65)</f>
        <v>9.6666666666666661</v>
      </c>
      <c r="E65" s="5">
        <f>AVERAGE(EQSTYLE!T65,MOM1M!T65,VRP!T65)</f>
        <v>9</v>
      </c>
      <c r="F65" s="5">
        <f>AVERAGE(EQSTYLE!U65,MOM1M!U65,VRP!U65)</f>
        <v>8</v>
      </c>
      <c r="G65" s="5">
        <f>AVERAGE(EQSTYLE!V65,MOM1M!V65,VRP!V65)</f>
        <v>5.666666666666667</v>
      </c>
      <c r="H65" s="5">
        <f>AVERAGE(EQSTYLE!W65,MOM1M!W65,VRP!W65)</f>
        <v>7.666666666666667</v>
      </c>
      <c r="I65" s="5">
        <f>AVERAGE(EQSTYLE!X65,MOM1M!X65,VRP!X65)</f>
        <v>5</v>
      </c>
      <c r="J65" s="5">
        <f>AVERAGE(EQSTYLE!Y65,MOM1M!Y65,VRP!Y65)</f>
        <v>10</v>
      </c>
      <c r="K65" s="5">
        <f>AVERAGE(EQSTYLE!Z65,MOM1M!Z65,VRP!Z65)</f>
        <v>5.666666666666667</v>
      </c>
      <c r="L65" s="5">
        <f>AVERAGE(EQSTYLE!AA65,MOM1M!AA65,VRP!AA65)</f>
        <v>5.333333333333333</v>
      </c>
      <c r="M65" s="5">
        <f>AVERAGE(EQSTYLE!AB65,MOM1M!AB65,VRP!AB65)</f>
        <v>7.666666666666667</v>
      </c>
      <c r="N65" s="5">
        <f>AVERAGE(EQSTYLE!AC65,MOM1M!AC65,VRP!AC65)</f>
        <v>6.666666666666667</v>
      </c>
      <c r="O65" s="5">
        <f>AVERAGE(EQSTYLE!AD65,MOM1M!AD65,VRP!AD65)</f>
        <v>7.666666666666667</v>
      </c>
      <c r="P65" s="2">
        <f t="shared" si="4"/>
        <v>35185</v>
      </c>
      <c r="Q65">
        <f t="shared" si="5"/>
        <v>3</v>
      </c>
      <c r="R65">
        <f t="shared" si="6"/>
        <v>5</v>
      </c>
      <c r="S65">
        <f t="shared" si="7"/>
        <v>2</v>
      </c>
      <c r="T65">
        <f t="shared" si="8"/>
        <v>3</v>
      </c>
      <c r="U65">
        <f t="shared" si="9"/>
        <v>5</v>
      </c>
      <c r="V65">
        <f t="shared" si="10"/>
        <v>11</v>
      </c>
      <c r="W65">
        <f t="shared" si="11"/>
        <v>7</v>
      </c>
      <c r="X65">
        <f t="shared" si="12"/>
        <v>14</v>
      </c>
      <c r="Y65">
        <f t="shared" si="13"/>
        <v>1</v>
      </c>
      <c r="Z65">
        <f t="shared" si="14"/>
        <v>11</v>
      </c>
      <c r="AA65">
        <f t="shared" si="15"/>
        <v>13</v>
      </c>
      <c r="AB65">
        <f t="shared" si="16"/>
        <v>7</v>
      </c>
      <c r="AC65">
        <f t="shared" si="17"/>
        <v>10</v>
      </c>
      <c r="AD65">
        <f t="shared" si="18"/>
        <v>7</v>
      </c>
      <c r="AE65" s="2">
        <f>XSRETACT!A65</f>
        <v>35185</v>
      </c>
      <c r="AF65" s="7">
        <f>IF(Q64&lt;=$AE$1,XSRETACT!B65," ")</f>
        <v>3.5811658848641202E-2</v>
      </c>
      <c r="AG65" s="7" t="str">
        <f>IF(R64&lt;=$AE$1,XSRETACT!C65," ")</f>
        <v xml:space="preserve"> </v>
      </c>
      <c r="AH65" s="7">
        <f>IF(S64&lt;=$AE$1,XSRETACT!D65," ")</f>
        <v>5.3902158640950701E-2</v>
      </c>
      <c r="AI65" s="7" t="str">
        <f>IF(T64&lt;=$AE$1,XSRETACT!E65," ")</f>
        <v xml:space="preserve"> </v>
      </c>
      <c r="AJ65" s="7" t="str">
        <f>IF(U64&lt;=$AE$1,XSRETACT!F65," ")</f>
        <v xml:space="preserve"> </v>
      </c>
      <c r="AK65" s="7">
        <f>IF(V64&lt;=$AE$1,XSRETACT!G65," ")</f>
        <v>0.141830386081924</v>
      </c>
      <c r="AL65" s="7" t="str">
        <f>IF(W64&lt;=$AE$1,XSRETACT!H65," ")</f>
        <v xml:space="preserve"> </v>
      </c>
      <c r="AM65" s="7" t="str">
        <f>IF(X64&lt;=$AE$1,XSRETACT!I65," ")</f>
        <v xml:space="preserve"> </v>
      </c>
      <c r="AN65" s="7" t="str">
        <f>IF(Y64&lt;=$AE$1,XSRETACT!J65," ")</f>
        <v xml:space="preserve"> </v>
      </c>
      <c r="AO65" s="7">
        <f>IF(Z64&lt;=$AE$1,XSRETACT!K65," ")</f>
        <v>5.6703245206388898E-2</v>
      </c>
      <c r="AP65" s="7" t="str">
        <f>IF(AA64&lt;=$AE$1,XSRETACT!L65," ")</f>
        <v xml:space="preserve"> </v>
      </c>
      <c r="AQ65" s="7" t="str">
        <f>IF(AB64&lt;=$AE$1,XSRETACT!M65," ")</f>
        <v xml:space="preserve"> </v>
      </c>
      <c r="AR65" s="7" t="str">
        <f>IF(AC64&lt;=$AE$1,XSRETACT!N65," ")</f>
        <v xml:space="preserve"> </v>
      </c>
      <c r="AS65" s="7" t="str">
        <f>IF(AD64&lt;=$AE$1,XSRETACT!O65," ")</f>
        <v xml:space="preserve"> </v>
      </c>
      <c r="AT65">
        <f t="shared" si="19"/>
        <v>4</v>
      </c>
      <c r="AU65" s="8">
        <f t="shared" si="20"/>
        <v>7.2061862194476203E-2</v>
      </c>
      <c r="AV65" s="7">
        <f>AVERAGE(XSRETACT!B65:O65)</f>
        <v>3.2567647091202613E-2</v>
      </c>
      <c r="AW65">
        <f t="shared" si="21"/>
        <v>159.78129580576126</v>
      </c>
      <c r="AX65">
        <f t="shared" si="22"/>
        <v>156.7704480465444</v>
      </c>
    </row>
    <row r="66" spans="1:50" x14ac:dyDescent="0.25">
      <c r="A66" s="2">
        <f>EQSTYLE!A66</f>
        <v>35216</v>
      </c>
      <c r="B66" s="5">
        <f>AVERAGE(EQSTYLE!Q66,MOM1M!Q66,VRP!Q66)</f>
        <v>11.666666666666666</v>
      </c>
      <c r="C66" s="5">
        <f>AVERAGE(EQSTYLE!R66,MOM1M!R66,VRP!R66)</f>
        <v>6</v>
      </c>
      <c r="D66" s="5">
        <f>AVERAGE(EQSTYLE!S66,MOM1M!S66,VRP!S66)</f>
        <v>11.333333333333334</v>
      </c>
      <c r="E66" s="5">
        <f>AVERAGE(EQSTYLE!T66,MOM1M!T66,VRP!T66)</f>
        <v>6</v>
      </c>
      <c r="F66" s="5">
        <f>AVERAGE(EQSTYLE!U66,MOM1M!U66,VRP!U66)</f>
        <v>2.6666666666666665</v>
      </c>
      <c r="G66" s="5">
        <f>AVERAGE(EQSTYLE!V66,MOM1M!V66,VRP!V66)</f>
        <v>8.3333333333333339</v>
      </c>
      <c r="H66" s="5">
        <f>AVERAGE(EQSTYLE!W66,MOM1M!W66,VRP!W66)</f>
        <v>10.666666666666666</v>
      </c>
      <c r="I66" s="5">
        <f>AVERAGE(EQSTYLE!X66,MOM1M!X66,VRP!X66)</f>
        <v>2.3333333333333335</v>
      </c>
      <c r="J66" s="5">
        <f>AVERAGE(EQSTYLE!Y66,MOM1M!Y66,VRP!Y66)</f>
        <v>8.3333333333333339</v>
      </c>
      <c r="K66" s="5">
        <f>AVERAGE(EQSTYLE!Z66,MOM1M!Z66,VRP!Z66)</f>
        <v>8</v>
      </c>
      <c r="L66" s="5">
        <f>AVERAGE(EQSTYLE!AA66,MOM1M!AA66,VRP!AA66)</f>
        <v>4.333333333333333</v>
      </c>
      <c r="M66" s="5">
        <f>AVERAGE(EQSTYLE!AB66,MOM1M!AB66,VRP!AB66)</f>
        <v>8.6666666666666661</v>
      </c>
      <c r="N66" s="5">
        <f>AVERAGE(EQSTYLE!AC66,MOM1M!AC66,VRP!AC66)</f>
        <v>9.6666666666666661</v>
      </c>
      <c r="O66" s="5">
        <f>AVERAGE(EQSTYLE!AD66,MOM1M!AD66,VRP!AD66)</f>
        <v>7</v>
      </c>
      <c r="P66" s="2">
        <f t="shared" si="4"/>
        <v>35216</v>
      </c>
      <c r="Q66">
        <f t="shared" si="5"/>
        <v>1</v>
      </c>
      <c r="R66">
        <f t="shared" si="6"/>
        <v>10</v>
      </c>
      <c r="S66">
        <f t="shared" si="7"/>
        <v>2</v>
      </c>
      <c r="T66">
        <f t="shared" si="8"/>
        <v>10</v>
      </c>
      <c r="U66">
        <f t="shared" si="9"/>
        <v>13</v>
      </c>
      <c r="V66">
        <f t="shared" si="10"/>
        <v>6</v>
      </c>
      <c r="W66">
        <f t="shared" si="11"/>
        <v>3</v>
      </c>
      <c r="X66">
        <f t="shared" si="12"/>
        <v>14</v>
      </c>
      <c r="Y66">
        <f t="shared" si="13"/>
        <v>6</v>
      </c>
      <c r="Z66">
        <f t="shared" si="14"/>
        <v>8</v>
      </c>
      <c r="AA66">
        <f t="shared" si="15"/>
        <v>12</v>
      </c>
      <c r="AB66">
        <f t="shared" si="16"/>
        <v>5</v>
      </c>
      <c r="AC66">
        <f t="shared" si="17"/>
        <v>4</v>
      </c>
      <c r="AD66">
        <f t="shared" si="18"/>
        <v>9</v>
      </c>
      <c r="AE66" s="2">
        <f>XSRETACT!A66</f>
        <v>35216</v>
      </c>
      <c r="AF66" s="7">
        <f>IF(Q65&lt;=$AE$1,XSRETACT!B66," ")</f>
        <v>-2.5467450122769901E-2</v>
      </c>
      <c r="AG66" s="7" t="str">
        <f>IF(R65&lt;=$AE$1,XSRETACT!C66," ")</f>
        <v xml:space="preserve"> </v>
      </c>
      <c r="AH66" s="7">
        <f>IF(S65&lt;=$AE$1,XSRETACT!D66," ")</f>
        <v>-1.43618955278151E-2</v>
      </c>
      <c r="AI66" s="7">
        <f>IF(T65&lt;=$AE$1,XSRETACT!E66," ")</f>
        <v>1.30460704890505E-2</v>
      </c>
      <c r="AJ66" s="7" t="str">
        <f>IF(U65&lt;=$AE$1,XSRETACT!F66," ")</f>
        <v xml:space="preserve"> </v>
      </c>
      <c r="AK66" s="7" t="str">
        <f>IF(V65&lt;=$AE$1,XSRETACT!G66," ")</f>
        <v xml:space="preserve"> </v>
      </c>
      <c r="AL66" s="7" t="str">
        <f>IF(W65&lt;=$AE$1,XSRETACT!H66," ")</f>
        <v xml:space="preserve"> </v>
      </c>
      <c r="AM66" s="7" t="str">
        <f>IF(X65&lt;=$AE$1,XSRETACT!I66," ")</f>
        <v xml:space="preserve"> </v>
      </c>
      <c r="AN66" s="7">
        <f>IF(Y65&lt;=$AE$1,XSRETACT!J66," ")</f>
        <v>-5.3835067402425697E-2</v>
      </c>
      <c r="AO66" s="7" t="str">
        <f>IF(Z65&lt;=$AE$1,XSRETACT!K66," ")</f>
        <v xml:space="preserve"> </v>
      </c>
      <c r="AP66" s="7" t="str">
        <f>IF(AA65&lt;=$AE$1,XSRETACT!L66," ")</f>
        <v xml:space="preserve"> </v>
      </c>
      <c r="AQ66" s="7" t="str">
        <f>IF(AB65&lt;=$AE$1,XSRETACT!M66," ")</f>
        <v xml:space="preserve"> </v>
      </c>
      <c r="AR66" s="7" t="str">
        <f>IF(AC65&lt;=$AE$1,XSRETACT!N66," ")</f>
        <v xml:space="preserve"> </v>
      </c>
      <c r="AS66" s="7" t="str">
        <f>IF(AD65&lt;=$AE$1,XSRETACT!O66," ")</f>
        <v xml:space="preserve"> </v>
      </c>
      <c r="AT66">
        <f t="shared" si="19"/>
        <v>4</v>
      </c>
      <c r="AU66" s="8">
        <f t="shared" si="20"/>
        <v>-2.0154585640990048E-2</v>
      </c>
      <c r="AV66" s="7">
        <f>AVERAGE(XSRETACT!B66:O66)</f>
        <v>-2.9895062396155326E-3</v>
      </c>
      <c r="AW66">
        <f t="shared" si="21"/>
        <v>156.56096999561569</v>
      </c>
      <c r="AX66">
        <f t="shared" si="22"/>
        <v>156.30178181392193</v>
      </c>
    </row>
    <row r="67" spans="1:50" x14ac:dyDescent="0.25">
      <c r="A67" s="2">
        <f>EQSTYLE!A67</f>
        <v>35244</v>
      </c>
      <c r="B67" s="5">
        <f>AVERAGE(EQSTYLE!Q67,MOM1M!Q67,VRP!Q67)</f>
        <v>10.666666666666666</v>
      </c>
      <c r="C67" s="5">
        <f>AVERAGE(EQSTYLE!R67,MOM1M!R67,VRP!R67)</f>
        <v>10</v>
      </c>
      <c r="D67" s="5">
        <f>AVERAGE(EQSTYLE!S67,MOM1M!S67,VRP!S67)</f>
        <v>10.333333333333334</v>
      </c>
      <c r="E67" s="5">
        <f>AVERAGE(EQSTYLE!T67,MOM1M!T67,VRP!T67)</f>
        <v>7.666666666666667</v>
      </c>
      <c r="F67" s="5">
        <f>AVERAGE(EQSTYLE!U67,MOM1M!U67,VRP!U67)</f>
        <v>5.666666666666667</v>
      </c>
      <c r="G67" s="5">
        <f>AVERAGE(EQSTYLE!V67,MOM1M!V67,VRP!V67)</f>
        <v>10.333333333333334</v>
      </c>
      <c r="H67" s="5">
        <f>AVERAGE(EQSTYLE!W67,MOM1M!W67,VRP!W67)</f>
        <v>7.666666666666667</v>
      </c>
      <c r="I67" s="5">
        <f>AVERAGE(EQSTYLE!X67,MOM1M!X67,VRP!X67)</f>
        <v>6.666666666666667</v>
      </c>
      <c r="J67" s="5">
        <f>AVERAGE(EQSTYLE!Y67,MOM1M!Y67,VRP!Y67)</f>
        <v>4.666666666666667</v>
      </c>
      <c r="K67" s="5">
        <f>AVERAGE(EQSTYLE!Z67,MOM1M!Z67,VRP!Z67)</f>
        <v>5</v>
      </c>
      <c r="L67" s="5">
        <f>AVERAGE(EQSTYLE!AA67,MOM1M!AA67,VRP!AA67)</f>
        <v>5</v>
      </c>
      <c r="M67" s="5">
        <f>AVERAGE(EQSTYLE!AB67,MOM1M!AB67,VRP!AB67)</f>
        <v>4.666666666666667</v>
      </c>
      <c r="N67" s="5">
        <f>AVERAGE(EQSTYLE!AC67,MOM1M!AC67,VRP!AC67)</f>
        <v>9</v>
      </c>
      <c r="O67" s="5">
        <f>AVERAGE(EQSTYLE!AD67,MOM1M!AD67,VRP!AD67)</f>
        <v>7.666666666666667</v>
      </c>
      <c r="P67" s="2">
        <f t="shared" ref="P67:P130" si="23">A67</f>
        <v>35244</v>
      </c>
      <c r="Q67">
        <f t="shared" ref="Q67:Q130" si="24">RANK(B67,$B67:$O67)</f>
        <v>1</v>
      </c>
      <c r="R67">
        <f t="shared" ref="R67:R130" si="25">RANK(C67,$B67:$O67)</f>
        <v>4</v>
      </c>
      <c r="S67">
        <f t="shared" ref="S67:S130" si="26">RANK(D67,$B67:$O67)</f>
        <v>2</v>
      </c>
      <c r="T67">
        <f t="shared" ref="T67:T130" si="27">RANK(E67,$B67:$O67)</f>
        <v>6</v>
      </c>
      <c r="U67">
        <f t="shared" ref="U67:U130" si="28">RANK(F67,$B67:$O67)</f>
        <v>10</v>
      </c>
      <c r="V67">
        <f t="shared" ref="V67:V130" si="29">RANK(G67,$B67:$O67)</f>
        <v>2</v>
      </c>
      <c r="W67">
        <f t="shared" ref="W67:W130" si="30">RANK(H67,$B67:$O67)</f>
        <v>6</v>
      </c>
      <c r="X67">
        <f t="shared" ref="X67:X130" si="31">RANK(I67,$B67:$O67)</f>
        <v>9</v>
      </c>
      <c r="Y67">
        <f t="shared" ref="Y67:Y130" si="32">RANK(J67,$B67:$O67)</f>
        <v>13</v>
      </c>
      <c r="Z67">
        <f t="shared" ref="Z67:Z130" si="33">RANK(K67,$B67:$O67)</f>
        <v>11</v>
      </c>
      <c r="AA67">
        <f t="shared" ref="AA67:AA130" si="34">RANK(L67,$B67:$O67)</f>
        <v>11</v>
      </c>
      <c r="AB67">
        <f t="shared" ref="AB67:AB130" si="35">RANK(M67,$B67:$O67)</f>
        <v>13</v>
      </c>
      <c r="AC67">
        <f t="shared" ref="AC67:AC130" si="36">RANK(N67,$B67:$O67)</f>
        <v>5</v>
      </c>
      <c r="AD67">
        <f t="shared" ref="AD67:AD130" si="37">RANK(O67,$B67:$O67)</f>
        <v>6</v>
      </c>
      <c r="AE67" s="2">
        <f>XSRETACT!A67</f>
        <v>35244</v>
      </c>
      <c r="AF67" s="7">
        <f>IF(Q66&lt;=$AE$1,XSRETACT!B67," ")</f>
        <v>-1.2722815878690501E-2</v>
      </c>
      <c r="AG67" s="7" t="str">
        <f>IF(R66&lt;=$AE$1,XSRETACT!C67," ")</f>
        <v xml:space="preserve"> </v>
      </c>
      <c r="AH67" s="7">
        <f>IF(S66&lt;=$AE$1,XSRETACT!D67," ")</f>
        <v>1.46326467875808E-2</v>
      </c>
      <c r="AI67" s="7" t="str">
        <f>IF(T66&lt;=$AE$1,XSRETACT!E67," ")</f>
        <v xml:space="preserve"> </v>
      </c>
      <c r="AJ67" s="7" t="str">
        <f>IF(U66&lt;=$AE$1,XSRETACT!F67," ")</f>
        <v xml:space="preserve"> </v>
      </c>
      <c r="AK67" s="7" t="str">
        <f>IF(V66&lt;=$AE$1,XSRETACT!G67," ")</f>
        <v xml:space="preserve"> </v>
      </c>
      <c r="AL67" s="7">
        <f>IF(W66&lt;=$AE$1,XSRETACT!H67," ")</f>
        <v>1.72163981931308E-2</v>
      </c>
      <c r="AM67" s="7" t="str">
        <f>IF(X66&lt;=$AE$1,XSRETACT!I67," ")</f>
        <v xml:space="preserve"> </v>
      </c>
      <c r="AN67" s="7" t="str">
        <f>IF(Y66&lt;=$AE$1,XSRETACT!J67," ")</f>
        <v xml:space="preserve"> </v>
      </c>
      <c r="AO67" s="7" t="str">
        <f>IF(Z66&lt;=$AE$1,XSRETACT!K67," ")</f>
        <v xml:space="preserve"> </v>
      </c>
      <c r="AP67" s="7" t="str">
        <f>IF(AA66&lt;=$AE$1,XSRETACT!L67," ")</f>
        <v xml:space="preserve"> </v>
      </c>
      <c r="AQ67" s="7" t="str">
        <f>IF(AB66&lt;=$AE$1,XSRETACT!M67," ")</f>
        <v xml:space="preserve"> </v>
      </c>
      <c r="AR67" s="7">
        <f>IF(AC66&lt;=$AE$1,XSRETACT!N67," ")</f>
        <v>-1.0039746798175099E-2</v>
      </c>
      <c r="AS67" s="7" t="str">
        <f>IF(AD66&lt;=$AE$1,XSRETACT!O67," ")</f>
        <v xml:space="preserve"> </v>
      </c>
      <c r="AT67">
        <f t="shared" si="19"/>
        <v>4</v>
      </c>
      <c r="AU67" s="8">
        <f t="shared" si="20"/>
        <v>2.2716205759615005E-3</v>
      </c>
      <c r="AV67" s="7">
        <f>AVERAGE(XSRETACT!B67:O67)</f>
        <v>1.0943143967803597E-3</v>
      </c>
      <c r="AW67">
        <f t="shared" si="21"/>
        <v>156.91661711645023</v>
      </c>
      <c r="AX67">
        <f t="shared" si="22"/>
        <v>156.47282510400333</v>
      </c>
    </row>
    <row r="68" spans="1:50" x14ac:dyDescent="0.25">
      <c r="A68" s="2">
        <f>EQSTYLE!A68</f>
        <v>35277</v>
      </c>
      <c r="B68" s="5">
        <f>AVERAGE(EQSTYLE!Q68,MOM1M!Q68,VRP!Q68)</f>
        <v>6</v>
      </c>
      <c r="C68" s="5">
        <f>AVERAGE(EQSTYLE!R68,MOM1M!R68,VRP!R68)</f>
        <v>3.3333333333333335</v>
      </c>
      <c r="D68" s="5">
        <f>AVERAGE(EQSTYLE!S68,MOM1M!S68,VRP!S68)</f>
        <v>11.666666666666666</v>
      </c>
      <c r="E68" s="5">
        <f>AVERAGE(EQSTYLE!T68,MOM1M!T68,VRP!T68)</f>
        <v>9</v>
      </c>
      <c r="F68" s="5">
        <f>AVERAGE(EQSTYLE!U68,MOM1M!U68,VRP!U68)</f>
        <v>3.6666666666666665</v>
      </c>
      <c r="G68" s="5">
        <f>AVERAGE(EQSTYLE!V68,MOM1M!V68,VRP!V68)</f>
        <v>11.666666666666666</v>
      </c>
      <c r="H68" s="5">
        <f>AVERAGE(EQSTYLE!W68,MOM1M!W68,VRP!W68)</f>
        <v>10</v>
      </c>
      <c r="I68" s="5">
        <f>AVERAGE(EQSTYLE!X68,MOM1M!X68,VRP!X68)</f>
        <v>6.333333333333333</v>
      </c>
      <c r="J68" s="5">
        <f>AVERAGE(EQSTYLE!Y68,MOM1M!Y68,VRP!Y68)</f>
        <v>6.333333333333333</v>
      </c>
      <c r="K68" s="5">
        <f>AVERAGE(EQSTYLE!Z68,MOM1M!Z68,VRP!Z68)</f>
        <v>9</v>
      </c>
      <c r="L68" s="5">
        <f>AVERAGE(EQSTYLE!AA68,MOM1M!AA68,VRP!AA68)</f>
        <v>5.666666666666667</v>
      </c>
      <c r="M68" s="5">
        <f>AVERAGE(EQSTYLE!AB68,MOM1M!AB68,VRP!AB68)</f>
        <v>6.333333333333333</v>
      </c>
      <c r="N68" s="5">
        <f>AVERAGE(EQSTYLE!AC68,MOM1M!AC68,VRP!AC68)</f>
        <v>7.333333333333333</v>
      </c>
      <c r="O68" s="5">
        <f>AVERAGE(EQSTYLE!AD68,MOM1M!AD68,VRP!AD68)</f>
        <v>8.6666666666666661</v>
      </c>
      <c r="P68" s="2">
        <f t="shared" si="23"/>
        <v>35277</v>
      </c>
      <c r="Q68">
        <f t="shared" si="24"/>
        <v>11</v>
      </c>
      <c r="R68">
        <f t="shared" si="25"/>
        <v>14</v>
      </c>
      <c r="S68">
        <f t="shared" si="26"/>
        <v>1</v>
      </c>
      <c r="T68">
        <f t="shared" si="27"/>
        <v>4</v>
      </c>
      <c r="U68">
        <f t="shared" si="28"/>
        <v>13</v>
      </c>
      <c r="V68">
        <f t="shared" si="29"/>
        <v>1</v>
      </c>
      <c r="W68">
        <f t="shared" si="30"/>
        <v>3</v>
      </c>
      <c r="X68">
        <f t="shared" si="31"/>
        <v>8</v>
      </c>
      <c r="Y68">
        <f t="shared" si="32"/>
        <v>8</v>
      </c>
      <c r="Z68">
        <f t="shared" si="33"/>
        <v>4</v>
      </c>
      <c r="AA68">
        <f t="shared" si="34"/>
        <v>12</v>
      </c>
      <c r="AB68">
        <f t="shared" si="35"/>
        <v>8</v>
      </c>
      <c r="AC68">
        <f t="shared" si="36"/>
        <v>7</v>
      </c>
      <c r="AD68">
        <f t="shared" si="37"/>
        <v>6</v>
      </c>
      <c r="AE68" s="2">
        <f>XSRETACT!A68</f>
        <v>35277</v>
      </c>
      <c r="AF68" s="7">
        <f>IF(Q67&lt;=$AE$1,XSRETACT!B68," ")</f>
        <v>-3.2725893091543098E-2</v>
      </c>
      <c r="AG68" s="7">
        <f>IF(R67&lt;=$AE$1,XSRETACT!C68," ")</f>
        <v>-2.0662875289627101E-2</v>
      </c>
      <c r="AH68" s="7">
        <f>IF(S67&lt;=$AE$1,XSRETACT!D68," ")</f>
        <v>-5.4353753862934097E-2</v>
      </c>
      <c r="AI68" s="7" t="str">
        <f>IF(T67&lt;=$AE$1,XSRETACT!E68," ")</f>
        <v xml:space="preserve"> </v>
      </c>
      <c r="AJ68" s="7" t="str">
        <f>IF(U67&lt;=$AE$1,XSRETACT!F68," ")</f>
        <v xml:space="preserve"> </v>
      </c>
      <c r="AK68" s="7">
        <f>IF(V67&lt;=$AE$1,XSRETACT!G68," ")</f>
        <v>-8.4578621259569706E-2</v>
      </c>
      <c r="AL68" s="7" t="str">
        <f>IF(W67&lt;=$AE$1,XSRETACT!H68," ")</f>
        <v xml:space="preserve"> </v>
      </c>
      <c r="AM68" s="7" t="str">
        <f>IF(X67&lt;=$AE$1,XSRETACT!I68," ")</f>
        <v xml:space="preserve"> </v>
      </c>
      <c r="AN68" s="7" t="str">
        <f>IF(Y67&lt;=$AE$1,XSRETACT!J68," ")</f>
        <v xml:space="preserve"> </v>
      </c>
      <c r="AO68" s="7" t="str">
        <f>IF(Z67&lt;=$AE$1,XSRETACT!K68," ")</f>
        <v xml:space="preserve"> </v>
      </c>
      <c r="AP68" s="7" t="str">
        <f>IF(AA67&lt;=$AE$1,XSRETACT!L68," ")</f>
        <v xml:space="preserve"> </v>
      </c>
      <c r="AQ68" s="7" t="str">
        <f>IF(AB67&lt;=$AE$1,XSRETACT!M68," ")</f>
        <v xml:space="preserve"> </v>
      </c>
      <c r="AR68" s="7" t="str">
        <f>IF(AC67&lt;=$AE$1,XSRETACT!N68," ")</f>
        <v xml:space="preserve"> </v>
      </c>
      <c r="AS68" s="7" t="str">
        <f>IF(AD67&lt;=$AE$1,XSRETACT!O68," ")</f>
        <v xml:space="preserve"> </v>
      </c>
      <c r="AT68">
        <f t="shared" ref="AT68:AT131" si="38">COUNT(AF68:AS68)</f>
        <v>4</v>
      </c>
      <c r="AU68" s="8">
        <f t="shared" ref="AU68:AU131" si="39">AVERAGE(AF68:AS68)</f>
        <v>-4.8080285875918505E-2</v>
      </c>
      <c r="AV68" s="7">
        <f>AVERAGE(XSRETACT!B68:O68)</f>
        <v>-4.8962829359219293E-2</v>
      </c>
      <c r="AW68">
        <f t="shared" ref="AW68:AW131" si="40">AW67*(1+AU68)</f>
        <v>149.37202130680924</v>
      </c>
      <c r="AX68">
        <f t="shared" ref="AX68:AX131" si="41">AX67*(1+AV68)</f>
        <v>148.81147286908106</v>
      </c>
    </row>
    <row r="69" spans="1:50" x14ac:dyDescent="0.25">
      <c r="A69" s="2">
        <f>EQSTYLE!A69</f>
        <v>35307</v>
      </c>
      <c r="B69" s="5">
        <f>AVERAGE(EQSTYLE!Q69,MOM1M!Q69,VRP!Q69)</f>
        <v>7.333333333333333</v>
      </c>
      <c r="C69" s="5">
        <f>AVERAGE(EQSTYLE!R69,MOM1M!R69,VRP!R69)</f>
        <v>5.333333333333333</v>
      </c>
      <c r="D69" s="5">
        <f>AVERAGE(EQSTYLE!S69,MOM1M!S69,VRP!S69)</f>
        <v>12</v>
      </c>
      <c r="E69" s="5">
        <f>AVERAGE(EQSTYLE!T69,MOM1M!T69,VRP!T69)</f>
        <v>10</v>
      </c>
      <c r="F69" s="5">
        <f>AVERAGE(EQSTYLE!U69,MOM1M!U69,VRP!U69)</f>
        <v>4</v>
      </c>
      <c r="G69" s="5">
        <f>AVERAGE(EQSTYLE!V69,MOM1M!V69,VRP!V69)</f>
        <v>10.666666666666666</v>
      </c>
      <c r="H69" s="5">
        <f>AVERAGE(EQSTYLE!W69,MOM1M!W69,VRP!W69)</f>
        <v>10.666666666666666</v>
      </c>
      <c r="I69" s="5">
        <f>AVERAGE(EQSTYLE!X69,MOM1M!X69,VRP!X69)</f>
        <v>8</v>
      </c>
      <c r="J69" s="5">
        <f>AVERAGE(EQSTYLE!Y69,MOM1M!Y69,VRP!Y69)</f>
        <v>5</v>
      </c>
      <c r="K69" s="5">
        <f>AVERAGE(EQSTYLE!Z69,MOM1M!Z69,VRP!Z69)</f>
        <v>10</v>
      </c>
      <c r="L69" s="5">
        <f>AVERAGE(EQSTYLE!AA69,MOM1M!AA69,VRP!AA69)</f>
        <v>3</v>
      </c>
      <c r="M69" s="5">
        <f>AVERAGE(EQSTYLE!AB69,MOM1M!AB69,VRP!AB69)</f>
        <v>4</v>
      </c>
      <c r="N69" s="5">
        <f>AVERAGE(EQSTYLE!AC69,MOM1M!AC69,VRP!AC69)</f>
        <v>6.333333333333333</v>
      </c>
      <c r="O69" s="5">
        <f>AVERAGE(EQSTYLE!AD69,MOM1M!AD69,VRP!AD69)</f>
        <v>8.6666666666666661</v>
      </c>
      <c r="P69" s="2">
        <f t="shared" si="23"/>
        <v>35307</v>
      </c>
      <c r="Q69">
        <f t="shared" si="24"/>
        <v>8</v>
      </c>
      <c r="R69">
        <f t="shared" si="25"/>
        <v>10</v>
      </c>
      <c r="S69">
        <f t="shared" si="26"/>
        <v>1</v>
      </c>
      <c r="T69">
        <f t="shared" si="27"/>
        <v>4</v>
      </c>
      <c r="U69">
        <f t="shared" si="28"/>
        <v>12</v>
      </c>
      <c r="V69">
        <f t="shared" si="29"/>
        <v>2</v>
      </c>
      <c r="W69">
        <f t="shared" si="30"/>
        <v>2</v>
      </c>
      <c r="X69">
        <f t="shared" si="31"/>
        <v>7</v>
      </c>
      <c r="Y69">
        <f t="shared" si="32"/>
        <v>11</v>
      </c>
      <c r="Z69">
        <f t="shared" si="33"/>
        <v>4</v>
      </c>
      <c r="AA69">
        <f t="shared" si="34"/>
        <v>14</v>
      </c>
      <c r="AB69">
        <f t="shared" si="35"/>
        <v>12</v>
      </c>
      <c r="AC69">
        <f t="shared" si="36"/>
        <v>9</v>
      </c>
      <c r="AD69">
        <f t="shared" si="37"/>
        <v>6</v>
      </c>
      <c r="AE69" s="2">
        <f>XSRETACT!A69</f>
        <v>35307</v>
      </c>
      <c r="AF69" s="7" t="str">
        <f>IF(Q68&lt;=$AE$1,XSRETACT!B69," ")</f>
        <v xml:space="preserve"> </v>
      </c>
      <c r="AG69" s="7" t="str">
        <f>IF(R68&lt;=$AE$1,XSRETACT!C69," ")</f>
        <v xml:space="preserve"> </v>
      </c>
      <c r="AH69" s="7">
        <f>IF(S68&lt;=$AE$1,XSRETACT!D69," ")</f>
        <v>-1.9607843137254902E-2</v>
      </c>
      <c r="AI69" s="7">
        <f>IF(T68&lt;=$AE$1,XSRETACT!E69," ")</f>
        <v>1.4178670120445601E-2</v>
      </c>
      <c r="AJ69" s="7" t="str">
        <f>IF(U68&lt;=$AE$1,XSRETACT!F69," ")</f>
        <v xml:space="preserve"> </v>
      </c>
      <c r="AK69" s="7">
        <f>IF(V68&lt;=$AE$1,XSRETACT!G69," ")</f>
        <v>-1.8440521700297301E-2</v>
      </c>
      <c r="AL69" s="7">
        <f>IF(W68&lt;=$AE$1,XSRETACT!H69," ")</f>
        <v>-2.71345875542689E-2</v>
      </c>
      <c r="AM69" s="7" t="str">
        <f>IF(X68&lt;=$AE$1,XSRETACT!I69," ")</f>
        <v xml:space="preserve"> </v>
      </c>
      <c r="AN69" s="7" t="str">
        <f>IF(Y68&lt;=$AE$1,XSRETACT!J69," ")</f>
        <v xml:space="preserve"> </v>
      </c>
      <c r="AO69" s="7">
        <f>IF(Z68&lt;=$AE$1,XSRETACT!K69," ")</f>
        <v>4.0134792321380201E-3</v>
      </c>
      <c r="AP69" s="7" t="str">
        <f>IF(AA68&lt;=$AE$1,XSRETACT!L69," ")</f>
        <v xml:space="preserve"> </v>
      </c>
      <c r="AQ69" s="7" t="str">
        <f>IF(AB68&lt;=$AE$1,XSRETACT!M69," ")</f>
        <v xml:space="preserve"> </v>
      </c>
      <c r="AR69" s="7" t="str">
        <f>IF(AC68&lt;=$AE$1,XSRETACT!N69," ")</f>
        <v xml:space="preserve"> </v>
      </c>
      <c r="AS69" s="7" t="str">
        <f>IF(AD68&lt;=$AE$1,XSRETACT!O69," ")</f>
        <v xml:space="preserve"> </v>
      </c>
      <c r="AT69">
        <f t="shared" si="38"/>
        <v>5</v>
      </c>
      <c r="AU69" s="8">
        <f t="shared" si="39"/>
        <v>-9.3981606078474972E-3</v>
      </c>
      <c r="AV69" s="7">
        <f>AVERAGE(XSRETACT!B69:O69)</f>
        <v>2.1174392164423999E-2</v>
      </c>
      <c r="AW69">
        <f t="shared" si="40"/>
        <v>147.96819906024905</v>
      </c>
      <c r="AX69">
        <f t="shared" si="41"/>
        <v>151.96246535417654</v>
      </c>
    </row>
    <row r="70" spans="1:50" x14ac:dyDescent="0.25">
      <c r="A70" s="2">
        <f>EQSTYLE!A70</f>
        <v>35338</v>
      </c>
      <c r="B70" s="5">
        <f>AVERAGE(EQSTYLE!Q70,MOM1M!Q70,VRP!Q70)</f>
        <v>9</v>
      </c>
      <c r="C70" s="5">
        <f>AVERAGE(EQSTYLE!R70,MOM1M!R70,VRP!R70)</f>
        <v>7.333333333333333</v>
      </c>
      <c r="D70" s="5">
        <f>AVERAGE(EQSTYLE!S70,MOM1M!S70,VRP!S70)</f>
        <v>4.333333333333333</v>
      </c>
      <c r="E70" s="5">
        <f>AVERAGE(EQSTYLE!T70,MOM1M!T70,VRP!T70)</f>
        <v>7.666666666666667</v>
      </c>
      <c r="F70" s="5">
        <f>AVERAGE(EQSTYLE!U70,MOM1M!U70,VRP!U70)</f>
        <v>4</v>
      </c>
      <c r="G70" s="5">
        <f>AVERAGE(EQSTYLE!V70,MOM1M!V70,VRP!V70)</f>
        <v>10</v>
      </c>
      <c r="H70" s="5">
        <f>AVERAGE(EQSTYLE!W70,MOM1M!W70,VRP!W70)</f>
        <v>8</v>
      </c>
      <c r="I70" s="5">
        <f>AVERAGE(EQSTYLE!X70,MOM1M!X70,VRP!X70)</f>
        <v>7.333333333333333</v>
      </c>
      <c r="J70" s="5">
        <f>AVERAGE(EQSTYLE!Y70,MOM1M!Y70,VRP!Y70)</f>
        <v>7</v>
      </c>
      <c r="K70" s="5">
        <f>AVERAGE(EQSTYLE!Z70,MOM1M!Z70,VRP!Z70)</f>
        <v>7.666666666666667</v>
      </c>
      <c r="L70" s="5">
        <f>AVERAGE(EQSTYLE!AA70,MOM1M!AA70,VRP!AA70)</f>
        <v>9</v>
      </c>
      <c r="M70" s="5">
        <f>AVERAGE(EQSTYLE!AB70,MOM1M!AB70,VRP!AB70)</f>
        <v>8</v>
      </c>
      <c r="N70" s="5">
        <f>AVERAGE(EQSTYLE!AC70,MOM1M!AC70,VRP!AC70)</f>
        <v>9.3333333333333339</v>
      </c>
      <c r="O70" s="5">
        <f>AVERAGE(EQSTYLE!AD70,MOM1M!AD70,VRP!AD70)</f>
        <v>6.333333333333333</v>
      </c>
      <c r="P70" s="2">
        <f t="shared" si="23"/>
        <v>35338</v>
      </c>
      <c r="Q70">
        <f t="shared" si="24"/>
        <v>3</v>
      </c>
      <c r="R70">
        <f t="shared" si="25"/>
        <v>9</v>
      </c>
      <c r="S70">
        <f t="shared" si="26"/>
        <v>13</v>
      </c>
      <c r="T70">
        <f t="shared" si="27"/>
        <v>7</v>
      </c>
      <c r="U70">
        <f t="shared" si="28"/>
        <v>14</v>
      </c>
      <c r="V70">
        <f t="shared" si="29"/>
        <v>1</v>
      </c>
      <c r="W70">
        <f t="shared" si="30"/>
        <v>5</v>
      </c>
      <c r="X70">
        <f t="shared" si="31"/>
        <v>9</v>
      </c>
      <c r="Y70">
        <f t="shared" si="32"/>
        <v>11</v>
      </c>
      <c r="Z70">
        <f t="shared" si="33"/>
        <v>7</v>
      </c>
      <c r="AA70">
        <f t="shared" si="34"/>
        <v>3</v>
      </c>
      <c r="AB70">
        <f t="shared" si="35"/>
        <v>5</v>
      </c>
      <c r="AC70">
        <f t="shared" si="36"/>
        <v>2</v>
      </c>
      <c r="AD70">
        <f t="shared" si="37"/>
        <v>12</v>
      </c>
      <c r="AE70" s="2">
        <f>XSRETACT!A70</f>
        <v>35338</v>
      </c>
      <c r="AF70" s="7" t="str">
        <f>IF(Q69&lt;=$AE$1,XSRETACT!B70," ")</f>
        <v xml:space="preserve"> </v>
      </c>
      <c r="AG70" s="7" t="str">
        <f>IF(R69&lt;=$AE$1,XSRETACT!C70," ")</f>
        <v xml:space="preserve"> </v>
      </c>
      <c r="AH70" s="7">
        <f>IF(S69&lt;=$AE$1,XSRETACT!D70," ")</f>
        <v>7.9019607843137801E-2</v>
      </c>
      <c r="AI70" s="7">
        <f>IF(T69&lt;=$AE$1,XSRETACT!E70," ")</f>
        <v>4.5234808415152802E-2</v>
      </c>
      <c r="AJ70" s="7" t="str">
        <f>IF(U69&lt;=$AE$1,XSRETACT!F70," ")</f>
        <v xml:space="preserve"> </v>
      </c>
      <c r="AK70" s="7">
        <f>IF(V69&lt;=$AE$1,XSRETACT!G70," ")</f>
        <v>5.65357450951538E-2</v>
      </c>
      <c r="AL70" s="7">
        <f>IF(W69&lt;=$AE$1,XSRETACT!H70," ")</f>
        <v>5.25288211230939E-2</v>
      </c>
      <c r="AM70" s="7" t="str">
        <f>IF(X69&lt;=$AE$1,XSRETACT!I70," ")</f>
        <v xml:space="preserve"> </v>
      </c>
      <c r="AN70" s="7" t="str">
        <f>IF(Y69&lt;=$AE$1,XSRETACT!J70," ")</f>
        <v xml:space="preserve"> </v>
      </c>
      <c r="AO70" s="7">
        <f>IF(Z69&lt;=$AE$1,XSRETACT!K70," ")</f>
        <v>3.9220122940000698E-2</v>
      </c>
      <c r="AP70" s="7" t="str">
        <f>IF(AA69&lt;=$AE$1,XSRETACT!L70," ")</f>
        <v xml:space="preserve"> </v>
      </c>
      <c r="AQ70" s="7" t="str">
        <f>IF(AB69&lt;=$AE$1,XSRETACT!M70," ")</f>
        <v xml:space="preserve"> </v>
      </c>
      <c r="AR70" s="7" t="str">
        <f>IF(AC69&lt;=$AE$1,XSRETACT!N70," ")</f>
        <v xml:space="preserve"> </v>
      </c>
      <c r="AS70" s="7" t="str">
        <f>IF(AD69&lt;=$AE$1,XSRETACT!O70," ")</f>
        <v xml:space="preserve"> </v>
      </c>
      <c r="AT70">
        <f t="shared" si="38"/>
        <v>5</v>
      </c>
      <c r="AU70" s="8">
        <f t="shared" si="39"/>
        <v>5.4507821083307796E-2</v>
      </c>
      <c r="AV70" s="7">
        <f>AVERAGE(XSRETACT!B70:O70)</f>
        <v>4.1194528014818439E-2</v>
      </c>
      <c r="AW70">
        <f t="shared" si="40"/>
        <v>156.03362318064438</v>
      </c>
      <c r="AX70">
        <f t="shared" si="41"/>
        <v>158.22248739041007</v>
      </c>
    </row>
    <row r="71" spans="1:50" x14ac:dyDescent="0.25">
      <c r="A71" s="2">
        <f>EQSTYLE!A71</f>
        <v>35369</v>
      </c>
      <c r="B71" s="5">
        <f>AVERAGE(EQSTYLE!Q71,MOM1M!Q71,VRP!Q71)</f>
        <v>5.333333333333333</v>
      </c>
      <c r="C71" s="5">
        <f>AVERAGE(EQSTYLE!R71,MOM1M!R71,VRP!R71)</f>
        <v>5</v>
      </c>
      <c r="D71" s="5">
        <f>AVERAGE(EQSTYLE!S71,MOM1M!S71,VRP!S71)</f>
        <v>7.333333333333333</v>
      </c>
      <c r="E71" s="5">
        <f>AVERAGE(EQSTYLE!T71,MOM1M!T71,VRP!T71)</f>
        <v>7</v>
      </c>
      <c r="F71" s="5">
        <f>AVERAGE(EQSTYLE!U71,MOM1M!U71,VRP!U71)</f>
        <v>3.6666666666666665</v>
      </c>
      <c r="G71" s="5">
        <f>AVERAGE(EQSTYLE!V71,MOM1M!V71,VRP!V71)</f>
        <v>13</v>
      </c>
      <c r="H71" s="5">
        <f>AVERAGE(EQSTYLE!W71,MOM1M!W71,VRP!W71)</f>
        <v>9.6666666666666661</v>
      </c>
      <c r="I71" s="5">
        <f>AVERAGE(EQSTYLE!X71,MOM1M!X71,VRP!X71)</f>
        <v>9</v>
      </c>
      <c r="J71" s="5">
        <f>AVERAGE(EQSTYLE!Y71,MOM1M!Y71,VRP!Y71)</f>
        <v>8.3333333333333339</v>
      </c>
      <c r="K71" s="5">
        <f>AVERAGE(EQSTYLE!Z71,MOM1M!Z71,VRP!Z71)</f>
        <v>6</v>
      </c>
      <c r="L71" s="5">
        <f>AVERAGE(EQSTYLE!AA71,MOM1M!AA71,VRP!AA71)</f>
        <v>9</v>
      </c>
      <c r="M71" s="5">
        <f>AVERAGE(EQSTYLE!AB71,MOM1M!AB71,VRP!AB71)</f>
        <v>9</v>
      </c>
      <c r="N71" s="5">
        <f>AVERAGE(EQSTYLE!AC71,MOM1M!AC71,VRP!AC71)</f>
        <v>8.6666666666666661</v>
      </c>
      <c r="O71" s="5">
        <f>AVERAGE(EQSTYLE!AD71,MOM1M!AD71,VRP!AD71)</f>
        <v>4</v>
      </c>
      <c r="P71" s="2">
        <f t="shared" si="23"/>
        <v>35369</v>
      </c>
      <c r="Q71">
        <f t="shared" si="24"/>
        <v>11</v>
      </c>
      <c r="R71">
        <f t="shared" si="25"/>
        <v>12</v>
      </c>
      <c r="S71">
        <f t="shared" si="26"/>
        <v>8</v>
      </c>
      <c r="T71">
        <f t="shared" si="27"/>
        <v>9</v>
      </c>
      <c r="U71">
        <f t="shared" si="28"/>
        <v>14</v>
      </c>
      <c r="V71">
        <f t="shared" si="29"/>
        <v>1</v>
      </c>
      <c r="W71">
        <f t="shared" si="30"/>
        <v>2</v>
      </c>
      <c r="X71">
        <f t="shared" si="31"/>
        <v>3</v>
      </c>
      <c r="Y71">
        <f t="shared" si="32"/>
        <v>7</v>
      </c>
      <c r="Z71">
        <f t="shared" si="33"/>
        <v>10</v>
      </c>
      <c r="AA71">
        <f t="shared" si="34"/>
        <v>3</v>
      </c>
      <c r="AB71">
        <f t="shared" si="35"/>
        <v>3</v>
      </c>
      <c r="AC71">
        <f t="shared" si="36"/>
        <v>6</v>
      </c>
      <c r="AD71">
        <f t="shared" si="37"/>
        <v>13</v>
      </c>
      <c r="AE71" s="2">
        <f>XSRETACT!A71</f>
        <v>35369</v>
      </c>
      <c r="AF71" s="7">
        <f>IF(Q70&lt;=$AE$1,XSRETACT!B71," ")</f>
        <v>2.9883733997932298E-2</v>
      </c>
      <c r="AG71" s="7" t="str">
        <f>IF(R70&lt;=$AE$1,XSRETACT!C71," ")</f>
        <v xml:space="preserve"> </v>
      </c>
      <c r="AH71" s="7" t="str">
        <f>IF(S70&lt;=$AE$1,XSRETACT!D71," ")</f>
        <v xml:space="preserve"> </v>
      </c>
      <c r="AI71" s="7" t="str">
        <f>IF(T70&lt;=$AE$1,XSRETACT!E71," ")</f>
        <v xml:space="preserve"> </v>
      </c>
      <c r="AJ71" s="7" t="str">
        <f>IF(U70&lt;=$AE$1,XSRETACT!F71," ")</f>
        <v xml:space="preserve"> </v>
      </c>
      <c r="AK71" s="7">
        <f>IF(V70&lt;=$AE$1,XSRETACT!G71," ")</f>
        <v>-5.6722044937594897E-2</v>
      </c>
      <c r="AL71" s="7" t="str">
        <f>IF(W70&lt;=$AE$1,XSRETACT!H71," ")</f>
        <v xml:space="preserve"> </v>
      </c>
      <c r="AM71" s="7" t="str">
        <f>IF(X70&lt;=$AE$1,XSRETACT!I71," ")</f>
        <v xml:space="preserve"> </v>
      </c>
      <c r="AN71" s="7" t="str">
        <f>IF(Y70&lt;=$AE$1,XSRETACT!J71," ")</f>
        <v xml:space="preserve"> </v>
      </c>
      <c r="AO71" s="7" t="str">
        <f>IF(Z70&lt;=$AE$1,XSRETACT!K71," ")</f>
        <v xml:space="preserve"> </v>
      </c>
      <c r="AP71" s="7">
        <f>IF(AA70&lt;=$AE$1,XSRETACT!L71," ")</f>
        <v>2.55476103386751E-2</v>
      </c>
      <c r="AQ71" s="7" t="str">
        <f>IF(AB70&lt;=$AE$1,XSRETACT!M71," ")</f>
        <v xml:space="preserve"> </v>
      </c>
      <c r="AR71" s="7">
        <f>IF(AC70&lt;=$AE$1,XSRETACT!N71," ")</f>
        <v>4.02755402477562E-3</v>
      </c>
      <c r="AS71" s="7" t="str">
        <f>IF(AD70&lt;=$AE$1,XSRETACT!O71," ")</f>
        <v xml:space="preserve"> </v>
      </c>
      <c r="AT71">
        <f t="shared" si="38"/>
        <v>4</v>
      </c>
      <c r="AU71" s="8">
        <f t="shared" si="39"/>
        <v>6.8421335594703045E-4</v>
      </c>
      <c r="AV71" s="7">
        <f>AVERAGE(XSRETACT!B71:O71)</f>
        <v>4.8501706436182863E-3</v>
      </c>
      <c r="AW71">
        <f t="shared" si="40"/>
        <v>156.14038346960137</v>
      </c>
      <c r="AX71">
        <f t="shared" si="41"/>
        <v>158.98989345391132</v>
      </c>
    </row>
    <row r="72" spans="1:50" x14ac:dyDescent="0.25">
      <c r="A72" s="2">
        <f>EQSTYLE!A72</f>
        <v>35398</v>
      </c>
      <c r="B72" s="5">
        <f>AVERAGE(EQSTYLE!Q72,MOM1M!Q72,VRP!Q72)</f>
        <v>8.6666666666666661</v>
      </c>
      <c r="C72" s="5">
        <f>AVERAGE(EQSTYLE!R72,MOM1M!R72,VRP!R72)</f>
        <v>5</v>
      </c>
      <c r="D72" s="5">
        <f>AVERAGE(EQSTYLE!S72,MOM1M!S72,VRP!S72)</f>
        <v>6.666666666666667</v>
      </c>
      <c r="E72" s="5">
        <f>AVERAGE(EQSTYLE!T72,MOM1M!T72,VRP!T72)</f>
        <v>10.333333333333334</v>
      </c>
      <c r="F72" s="5">
        <f>AVERAGE(EQSTYLE!U72,MOM1M!U72,VRP!U72)</f>
        <v>3.6666666666666665</v>
      </c>
      <c r="G72" s="5">
        <f>AVERAGE(EQSTYLE!V72,MOM1M!V72,VRP!V72)</f>
        <v>9.6666666666666661</v>
      </c>
      <c r="H72" s="5">
        <f>AVERAGE(EQSTYLE!W72,MOM1M!W72,VRP!W72)</f>
        <v>10.666666666666666</v>
      </c>
      <c r="I72" s="5">
        <f>AVERAGE(EQSTYLE!X72,MOM1M!X72,VRP!X72)</f>
        <v>3</v>
      </c>
      <c r="J72" s="5">
        <f>AVERAGE(EQSTYLE!Y72,MOM1M!Y72,VRP!Y72)</f>
        <v>7</v>
      </c>
      <c r="K72" s="5">
        <f>AVERAGE(EQSTYLE!Z72,MOM1M!Z72,VRP!Z72)</f>
        <v>7.666666666666667</v>
      </c>
      <c r="L72" s="5">
        <f>AVERAGE(EQSTYLE!AA72,MOM1M!AA72,VRP!AA72)</f>
        <v>8.6666666666666661</v>
      </c>
      <c r="M72" s="5">
        <f>AVERAGE(EQSTYLE!AB72,MOM1M!AB72,VRP!AB72)</f>
        <v>7.666666666666667</v>
      </c>
      <c r="N72" s="5">
        <f>AVERAGE(EQSTYLE!AC72,MOM1M!AC72,VRP!AC72)</f>
        <v>9.3333333333333339</v>
      </c>
      <c r="O72" s="5">
        <f>AVERAGE(EQSTYLE!AD72,MOM1M!AD72,VRP!AD72)</f>
        <v>7</v>
      </c>
      <c r="P72" s="2">
        <f t="shared" si="23"/>
        <v>35398</v>
      </c>
      <c r="Q72">
        <f t="shared" si="24"/>
        <v>5</v>
      </c>
      <c r="R72">
        <f t="shared" si="25"/>
        <v>12</v>
      </c>
      <c r="S72">
        <f t="shared" si="26"/>
        <v>11</v>
      </c>
      <c r="T72">
        <f t="shared" si="27"/>
        <v>2</v>
      </c>
      <c r="U72">
        <f t="shared" si="28"/>
        <v>13</v>
      </c>
      <c r="V72">
        <f t="shared" si="29"/>
        <v>3</v>
      </c>
      <c r="W72">
        <f t="shared" si="30"/>
        <v>1</v>
      </c>
      <c r="X72">
        <f t="shared" si="31"/>
        <v>14</v>
      </c>
      <c r="Y72">
        <f t="shared" si="32"/>
        <v>9</v>
      </c>
      <c r="Z72">
        <f t="shared" si="33"/>
        <v>7</v>
      </c>
      <c r="AA72">
        <f t="shared" si="34"/>
        <v>5</v>
      </c>
      <c r="AB72">
        <f t="shared" si="35"/>
        <v>7</v>
      </c>
      <c r="AC72">
        <f t="shared" si="36"/>
        <v>4</v>
      </c>
      <c r="AD72">
        <f t="shared" si="37"/>
        <v>9</v>
      </c>
      <c r="AE72" s="2">
        <f>XSRETACT!A72</f>
        <v>35398</v>
      </c>
      <c r="AF72" s="7" t="str">
        <f>IF(Q71&lt;=$AE$1,XSRETACT!B72," ")</f>
        <v xml:space="preserve"> </v>
      </c>
      <c r="AG72" s="7" t="str">
        <f>IF(R71&lt;=$AE$1,XSRETACT!C72," ")</f>
        <v xml:space="preserve"> </v>
      </c>
      <c r="AH72" s="7" t="str">
        <f>IF(S71&lt;=$AE$1,XSRETACT!D72," ")</f>
        <v xml:space="preserve"> </v>
      </c>
      <c r="AI72" s="7" t="str">
        <f>IF(T71&lt;=$AE$1,XSRETACT!E72," ")</f>
        <v xml:space="preserve"> </v>
      </c>
      <c r="AJ72" s="7" t="str">
        <f>IF(U71&lt;=$AE$1,XSRETACT!F72," ")</f>
        <v xml:space="preserve"> </v>
      </c>
      <c r="AK72" s="7">
        <f>IF(V71&lt;=$AE$1,XSRETACT!G72," ")</f>
        <v>8.2645007063428796E-2</v>
      </c>
      <c r="AL72" s="7">
        <f>IF(W71&lt;=$AE$1,XSRETACT!H72," ")</f>
        <v>8.9657084758294498E-3</v>
      </c>
      <c r="AM72" s="7">
        <f>IF(X71&lt;=$AE$1,XSRETACT!I72," ")</f>
        <v>8.9576968881064603E-2</v>
      </c>
      <c r="AN72" s="7" t="str">
        <f>IF(Y71&lt;=$AE$1,XSRETACT!J72," ")</f>
        <v xml:space="preserve"> </v>
      </c>
      <c r="AO72" s="7" t="str">
        <f>IF(Z71&lt;=$AE$1,XSRETACT!K72," ")</f>
        <v xml:space="preserve"> </v>
      </c>
      <c r="AP72" s="7">
        <f>IF(AA71&lt;=$AE$1,XSRETACT!L72," ")</f>
        <v>7.9124833657980606E-2</v>
      </c>
      <c r="AQ72" s="7">
        <f>IF(AB71&lt;=$AE$1,XSRETACT!M72," ")</f>
        <v>4.69710500368112E-2</v>
      </c>
      <c r="AR72" s="7" t="str">
        <f>IF(AC71&lt;=$AE$1,XSRETACT!N72," ")</f>
        <v xml:space="preserve"> </v>
      </c>
      <c r="AS72" s="7" t="str">
        <f>IF(AD71&lt;=$AE$1,XSRETACT!O72," ")</f>
        <v xml:space="preserve"> </v>
      </c>
      <c r="AT72">
        <f t="shared" si="38"/>
        <v>5</v>
      </c>
      <c r="AU72" s="8">
        <f t="shared" si="39"/>
        <v>6.1456713623022928E-2</v>
      </c>
      <c r="AV72" s="7">
        <f>AVERAGE(XSRETACT!B72:O72)</f>
        <v>6.1376242545976921E-2</v>
      </c>
      <c r="AW72">
        <f t="shared" si="40"/>
        <v>165.73625830148163</v>
      </c>
      <c r="AX72">
        <f t="shared" si="41"/>
        <v>168.74809571689761</v>
      </c>
    </row>
    <row r="73" spans="1:50" x14ac:dyDescent="0.25">
      <c r="A73" s="2">
        <f>EQSTYLE!A73</f>
        <v>35430</v>
      </c>
      <c r="B73" s="5">
        <f>AVERAGE(EQSTYLE!Q73,MOM1M!Q73,VRP!Q73)</f>
        <v>7.333333333333333</v>
      </c>
      <c r="C73" s="5">
        <f>AVERAGE(EQSTYLE!R73,MOM1M!R73,VRP!R73)</f>
        <v>10.666666666666666</v>
      </c>
      <c r="D73" s="5">
        <f>AVERAGE(EQSTYLE!S73,MOM1M!S73,VRP!S73)</f>
        <v>9.3333333333333339</v>
      </c>
      <c r="E73" s="5">
        <f>AVERAGE(EQSTYLE!T73,MOM1M!T73,VRP!T73)</f>
        <v>9.3333333333333339</v>
      </c>
      <c r="F73" s="5">
        <f>AVERAGE(EQSTYLE!U73,MOM1M!U73,VRP!U73)</f>
        <v>4.333333333333333</v>
      </c>
      <c r="G73" s="5">
        <f>AVERAGE(EQSTYLE!V73,MOM1M!V73,VRP!V73)</f>
        <v>8.3333333333333339</v>
      </c>
      <c r="H73" s="5">
        <f>AVERAGE(EQSTYLE!W73,MOM1M!W73,VRP!W73)</f>
        <v>10.333333333333334</v>
      </c>
      <c r="I73" s="5">
        <f>AVERAGE(EQSTYLE!X73,MOM1M!X73,VRP!X73)</f>
        <v>3.6666666666666665</v>
      </c>
      <c r="J73" s="5">
        <f>AVERAGE(EQSTYLE!Y73,MOM1M!Y73,VRP!Y73)</f>
        <v>7.333333333333333</v>
      </c>
      <c r="K73" s="5">
        <f>AVERAGE(EQSTYLE!Z73,MOM1M!Z73,VRP!Z73)</f>
        <v>4</v>
      </c>
      <c r="L73" s="5">
        <f>AVERAGE(EQSTYLE!AA73,MOM1M!AA73,VRP!AA73)</f>
        <v>7.333333333333333</v>
      </c>
      <c r="M73" s="5">
        <f>AVERAGE(EQSTYLE!AB73,MOM1M!AB73,VRP!AB73)</f>
        <v>9</v>
      </c>
      <c r="N73" s="5">
        <f>AVERAGE(EQSTYLE!AC73,MOM1M!AC73,VRP!AC73)</f>
        <v>6.333333333333333</v>
      </c>
      <c r="O73" s="5">
        <f>AVERAGE(EQSTYLE!AD73,MOM1M!AD73,VRP!AD73)</f>
        <v>7.666666666666667</v>
      </c>
      <c r="P73" s="2">
        <f t="shared" si="23"/>
        <v>35430</v>
      </c>
      <c r="Q73">
        <f t="shared" si="24"/>
        <v>8</v>
      </c>
      <c r="R73">
        <f t="shared" si="25"/>
        <v>1</v>
      </c>
      <c r="S73">
        <f t="shared" si="26"/>
        <v>3</v>
      </c>
      <c r="T73">
        <f t="shared" si="27"/>
        <v>3</v>
      </c>
      <c r="U73">
        <f t="shared" si="28"/>
        <v>12</v>
      </c>
      <c r="V73">
        <f t="shared" si="29"/>
        <v>6</v>
      </c>
      <c r="W73">
        <f t="shared" si="30"/>
        <v>2</v>
      </c>
      <c r="X73">
        <f t="shared" si="31"/>
        <v>14</v>
      </c>
      <c r="Y73">
        <f t="shared" si="32"/>
        <v>8</v>
      </c>
      <c r="Z73">
        <f t="shared" si="33"/>
        <v>13</v>
      </c>
      <c r="AA73">
        <f t="shared" si="34"/>
        <v>8</v>
      </c>
      <c r="AB73">
        <f t="shared" si="35"/>
        <v>5</v>
      </c>
      <c r="AC73">
        <f t="shared" si="36"/>
        <v>11</v>
      </c>
      <c r="AD73">
        <f t="shared" si="37"/>
        <v>7</v>
      </c>
      <c r="AE73" s="2">
        <f>XSRETACT!A73</f>
        <v>35430</v>
      </c>
      <c r="AF73" s="7" t="str">
        <f>IF(Q72&lt;=$AE$1,XSRETACT!B73," ")</f>
        <v xml:space="preserve"> </v>
      </c>
      <c r="AG73" s="7" t="str">
        <f>IF(R72&lt;=$AE$1,XSRETACT!C73," ")</f>
        <v xml:space="preserve"> </v>
      </c>
      <c r="AH73" s="7" t="str">
        <f>IF(S72&lt;=$AE$1,XSRETACT!D73," ")</f>
        <v xml:space="preserve"> </v>
      </c>
      <c r="AI73" s="7">
        <f>IF(T72&lt;=$AE$1,XSRETACT!E73," ")</f>
        <v>1.07519657493942E-2</v>
      </c>
      <c r="AJ73" s="7" t="str">
        <f>IF(U72&lt;=$AE$1,XSRETACT!F73," ")</f>
        <v xml:space="preserve"> </v>
      </c>
      <c r="AK73" s="7">
        <f>IF(V72&lt;=$AE$1,XSRETACT!G73," ")</f>
        <v>1.26125582002488E-2</v>
      </c>
      <c r="AL73" s="7">
        <f>IF(W72&lt;=$AE$1,XSRETACT!H73," ")</f>
        <v>-6.3026749725174094E-2</v>
      </c>
      <c r="AM73" s="7" t="str">
        <f>IF(X72&lt;=$AE$1,XSRETACT!I73," ")</f>
        <v xml:space="preserve"> </v>
      </c>
      <c r="AN73" s="7" t="str">
        <f>IF(Y72&lt;=$AE$1,XSRETACT!J73," ")</f>
        <v xml:space="preserve"> </v>
      </c>
      <c r="AO73" s="7" t="str">
        <f>IF(Z72&lt;=$AE$1,XSRETACT!K73," ")</f>
        <v xml:space="preserve"> </v>
      </c>
      <c r="AP73" s="7" t="str">
        <f>IF(AA72&lt;=$AE$1,XSRETACT!L73," ")</f>
        <v xml:space="preserve"> </v>
      </c>
      <c r="AQ73" s="7" t="str">
        <f>IF(AB72&lt;=$AE$1,XSRETACT!M73," ")</f>
        <v xml:space="preserve"> </v>
      </c>
      <c r="AR73" s="7">
        <f>IF(AC72&lt;=$AE$1,XSRETACT!N73," ")</f>
        <v>9.9610810222354705E-3</v>
      </c>
      <c r="AS73" s="7" t="str">
        <f>IF(AD72&lt;=$AE$1,XSRETACT!O73," ")</f>
        <v xml:space="preserve"> </v>
      </c>
      <c r="AT73">
        <f t="shared" si="38"/>
        <v>4</v>
      </c>
      <c r="AU73" s="8">
        <f t="shared" si="39"/>
        <v>-7.4252861883239056E-3</v>
      </c>
      <c r="AV73" s="7">
        <f>AVERAGE(XSRETACT!B73:O73)</f>
        <v>8.2833449525801049E-3</v>
      </c>
      <c r="AW73">
        <f t="shared" si="40"/>
        <v>164.50561915181115</v>
      </c>
      <c r="AX73">
        <f t="shared" si="41"/>
        <v>170.14589440381167</v>
      </c>
    </row>
    <row r="74" spans="1:50" x14ac:dyDescent="0.25">
      <c r="A74" s="2">
        <f>EQSTYLE!A74</f>
        <v>35461</v>
      </c>
      <c r="B74" s="5">
        <f>AVERAGE(EQSTYLE!Q74,MOM1M!Q74,VRP!Q74)</f>
        <v>10</v>
      </c>
      <c r="C74" s="5">
        <f>AVERAGE(EQSTYLE!R74,MOM1M!R74,VRP!R74)</f>
        <v>10.333333333333334</v>
      </c>
      <c r="D74" s="5">
        <f>AVERAGE(EQSTYLE!S74,MOM1M!S74,VRP!S74)</f>
        <v>3.3333333333333335</v>
      </c>
      <c r="E74" s="5">
        <f>AVERAGE(EQSTYLE!T74,MOM1M!T74,VRP!T74)</f>
        <v>8</v>
      </c>
      <c r="F74" s="5">
        <f>AVERAGE(EQSTYLE!U74,MOM1M!U74,VRP!U74)</f>
        <v>7</v>
      </c>
      <c r="G74" s="5">
        <f>AVERAGE(EQSTYLE!V74,MOM1M!V74,VRP!V74)</f>
        <v>6.333333333333333</v>
      </c>
      <c r="H74" s="5">
        <f>AVERAGE(EQSTYLE!W74,MOM1M!W74,VRP!W74)</f>
        <v>10</v>
      </c>
      <c r="I74" s="5">
        <f>AVERAGE(EQSTYLE!X74,MOM1M!X74,VRP!X74)</f>
        <v>4.333333333333333</v>
      </c>
      <c r="J74" s="5">
        <f>AVERAGE(EQSTYLE!Y74,MOM1M!Y74,VRP!Y74)</f>
        <v>7.333333333333333</v>
      </c>
      <c r="K74" s="5">
        <f>AVERAGE(EQSTYLE!Z74,MOM1M!Z74,VRP!Z74)</f>
        <v>9</v>
      </c>
      <c r="L74" s="5">
        <f>AVERAGE(EQSTYLE!AA74,MOM1M!AA74,VRP!AA74)</f>
        <v>8.3333333333333339</v>
      </c>
      <c r="M74" s="5">
        <f>AVERAGE(EQSTYLE!AB74,MOM1M!AB74,VRP!AB74)</f>
        <v>7.333333333333333</v>
      </c>
      <c r="N74" s="5">
        <f>AVERAGE(EQSTYLE!AC74,MOM1M!AC74,VRP!AC74)</f>
        <v>7.333333333333333</v>
      </c>
      <c r="O74" s="5">
        <f>AVERAGE(EQSTYLE!AD74,MOM1M!AD74,VRP!AD74)</f>
        <v>6.333333333333333</v>
      </c>
      <c r="P74" s="2">
        <f t="shared" si="23"/>
        <v>35461</v>
      </c>
      <c r="Q74">
        <f t="shared" si="24"/>
        <v>2</v>
      </c>
      <c r="R74">
        <f t="shared" si="25"/>
        <v>1</v>
      </c>
      <c r="S74">
        <f t="shared" si="26"/>
        <v>14</v>
      </c>
      <c r="T74">
        <f t="shared" si="27"/>
        <v>6</v>
      </c>
      <c r="U74">
        <f t="shared" si="28"/>
        <v>10</v>
      </c>
      <c r="V74">
        <f t="shared" si="29"/>
        <v>11</v>
      </c>
      <c r="W74">
        <f t="shared" si="30"/>
        <v>2</v>
      </c>
      <c r="X74">
        <f t="shared" si="31"/>
        <v>13</v>
      </c>
      <c r="Y74">
        <f t="shared" si="32"/>
        <v>7</v>
      </c>
      <c r="Z74">
        <f t="shared" si="33"/>
        <v>4</v>
      </c>
      <c r="AA74">
        <f t="shared" si="34"/>
        <v>5</v>
      </c>
      <c r="AB74">
        <f t="shared" si="35"/>
        <v>7</v>
      </c>
      <c r="AC74">
        <f t="shared" si="36"/>
        <v>7</v>
      </c>
      <c r="AD74">
        <f t="shared" si="37"/>
        <v>11</v>
      </c>
      <c r="AE74" s="2">
        <f>XSRETACT!A74</f>
        <v>35461</v>
      </c>
      <c r="AF74" s="7" t="str">
        <f>IF(Q73&lt;=$AE$1,XSRETACT!B74," ")</f>
        <v xml:space="preserve"> </v>
      </c>
      <c r="AG74" s="7">
        <f>IF(R73&lt;=$AE$1,XSRETACT!C74," ")</f>
        <v>2.7953127063750999E-2</v>
      </c>
      <c r="AH74" s="7">
        <f>IF(S73&lt;=$AE$1,XSRETACT!D74," ")</f>
        <v>8.2922456297624694E-2</v>
      </c>
      <c r="AI74" s="7">
        <f>IF(T73&lt;=$AE$1,XSRETACT!E74," ")</f>
        <v>4.9749818351849398E-2</v>
      </c>
      <c r="AJ74" s="7" t="str">
        <f>IF(U73&lt;=$AE$1,XSRETACT!F74," ")</f>
        <v xml:space="preserve"> </v>
      </c>
      <c r="AK74" s="7" t="str">
        <f>IF(V73&lt;=$AE$1,XSRETACT!G74," ")</f>
        <v xml:space="preserve"> </v>
      </c>
      <c r="AL74" s="7">
        <f>IF(W73&lt;=$AE$1,XSRETACT!H74," ")</f>
        <v>-6.3844348846304105E-2</v>
      </c>
      <c r="AM74" s="7" t="str">
        <f>IF(X73&lt;=$AE$1,XSRETACT!I74," ")</f>
        <v xml:space="preserve"> </v>
      </c>
      <c r="AN74" s="7" t="str">
        <f>IF(Y73&lt;=$AE$1,XSRETACT!J74," ")</f>
        <v xml:space="preserve"> </v>
      </c>
      <c r="AO74" s="7" t="str">
        <f>IF(Z73&lt;=$AE$1,XSRETACT!K74," ")</f>
        <v xml:space="preserve"> </v>
      </c>
      <c r="AP74" s="7" t="str">
        <f>IF(AA73&lt;=$AE$1,XSRETACT!L74," ")</f>
        <v xml:space="preserve"> </v>
      </c>
      <c r="AQ74" s="7" t="str">
        <f>IF(AB73&lt;=$AE$1,XSRETACT!M74," ")</f>
        <v xml:space="preserve"> </v>
      </c>
      <c r="AR74" s="7" t="str">
        <f>IF(AC73&lt;=$AE$1,XSRETACT!N74," ")</f>
        <v xml:space="preserve"> </v>
      </c>
      <c r="AS74" s="7" t="str">
        <f>IF(AD73&lt;=$AE$1,XSRETACT!O74," ")</f>
        <v xml:space="preserve"> </v>
      </c>
      <c r="AT74">
        <f t="shared" si="38"/>
        <v>4</v>
      </c>
      <c r="AU74" s="8">
        <f t="shared" si="39"/>
        <v>2.4195263216730246E-2</v>
      </c>
      <c r="AV74" s="7">
        <f>AVERAGE(XSRETACT!B74:O74)</f>
        <v>4.5317318923828447E-2</v>
      </c>
      <c r="AW74">
        <f t="shared" si="40"/>
        <v>168.48587590782037</v>
      </c>
      <c r="AX74">
        <f t="shared" si="41"/>
        <v>177.85645016408924</v>
      </c>
    </row>
    <row r="75" spans="1:50" x14ac:dyDescent="0.25">
      <c r="A75" s="2">
        <f>EQSTYLE!A75</f>
        <v>35489</v>
      </c>
      <c r="B75" s="5">
        <f>AVERAGE(EQSTYLE!Q75,MOM1M!Q75,VRP!Q75)</f>
        <v>7.333333333333333</v>
      </c>
      <c r="C75" s="5">
        <f>AVERAGE(EQSTYLE!R75,MOM1M!R75,VRP!R75)</f>
        <v>8.6666666666666661</v>
      </c>
      <c r="D75" s="5">
        <f>AVERAGE(EQSTYLE!S75,MOM1M!S75,VRP!S75)</f>
        <v>3.3333333333333335</v>
      </c>
      <c r="E75" s="5">
        <f>AVERAGE(EQSTYLE!T75,MOM1M!T75,VRP!T75)</f>
        <v>5.333333333333333</v>
      </c>
      <c r="F75" s="5">
        <f>AVERAGE(EQSTYLE!U75,MOM1M!U75,VRP!U75)</f>
        <v>8.3333333333333339</v>
      </c>
      <c r="G75" s="5">
        <f>AVERAGE(EQSTYLE!V75,MOM1M!V75,VRP!V75)</f>
        <v>9.3333333333333339</v>
      </c>
      <c r="H75" s="5">
        <f>AVERAGE(EQSTYLE!W75,MOM1M!W75,VRP!W75)</f>
        <v>9</v>
      </c>
      <c r="I75" s="5">
        <f>AVERAGE(EQSTYLE!X75,MOM1M!X75,VRP!X75)</f>
        <v>2.6666666666666665</v>
      </c>
      <c r="J75" s="5">
        <f>AVERAGE(EQSTYLE!Y75,MOM1M!Y75,VRP!Y75)</f>
        <v>9.3333333333333339</v>
      </c>
      <c r="K75" s="5">
        <f>AVERAGE(EQSTYLE!Z75,MOM1M!Z75,VRP!Z75)</f>
        <v>9.6666666666666661</v>
      </c>
      <c r="L75" s="5">
        <f>AVERAGE(EQSTYLE!AA75,MOM1M!AA75,VRP!AA75)</f>
        <v>6.333333333333333</v>
      </c>
      <c r="M75" s="5">
        <f>AVERAGE(EQSTYLE!AB75,MOM1M!AB75,VRP!AB75)</f>
        <v>8</v>
      </c>
      <c r="N75" s="5">
        <f>AVERAGE(EQSTYLE!AC75,MOM1M!AC75,VRP!AC75)</f>
        <v>9</v>
      </c>
      <c r="O75" s="5">
        <f>AVERAGE(EQSTYLE!AD75,MOM1M!AD75,VRP!AD75)</f>
        <v>8.6666666666666661</v>
      </c>
      <c r="P75" s="2">
        <f t="shared" si="23"/>
        <v>35489</v>
      </c>
      <c r="Q75">
        <f t="shared" si="24"/>
        <v>10</v>
      </c>
      <c r="R75">
        <f t="shared" si="25"/>
        <v>6</v>
      </c>
      <c r="S75">
        <f t="shared" si="26"/>
        <v>13</v>
      </c>
      <c r="T75">
        <f t="shared" si="27"/>
        <v>12</v>
      </c>
      <c r="U75">
        <f t="shared" si="28"/>
        <v>8</v>
      </c>
      <c r="V75">
        <f t="shared" si="29"/>
        <v>2</v>
      </c>
      <c r="W75">
        <f t="shared" si="30"/>
        <v>4</v>
      </c>
      <c r="X75">
        <f t="shared" si="31"/>
        <v>14</v>
      </c>
      <c r="Y75">
        <f t="shared" si="32"/>
        <v>2</v>
      </c>
      <c r="Z75">
        <f t="shared" si="33"/>
        <v>1</v>
      </c>
      <c r="AA75">
        <f t="shared" si="34"/>
        <v>11</v>
      </c>
      <c r="AB75">
        <f t="shared" si="35"/>
        <v>9</v>
      </c>
      <c r="AC75">
        <f t="shared" si="36"/>
        <v>4</v>
      </c>
      <c r="AD75">
        <f t="shared" si="37"/>
        <v>6</v>
      </c>
      <c r="AE75" s="2">
        <f>XSRETACT!A75</f>
        <v>35489</v>
      </c>
      <c r="AF75" s="7">
        <f>IF(Q74&lt;=$AE$1,XSRETACT!B75," ")</f>
        <v>5.9379998461628301E-3</v>
      </c>
      <c r="AG75" s="7">
        <f>IF(R74&lt;=$AE$1,XSRETACT!C75," ")</f>
        <v>1.05060267637285E-2</v>
      </c>
      <c r="AH75" s="7" t="str">
        <f>IF(S74&lt;=$AE$1,XSRETACT!D75," ")</f>
        <v xml:space="preserve"> </v>
      </c>
      <c r="AI75" s="7" t="str">
        <f>IF(T74&lt;=$AE$1,XSRETACT!E75," ")</f>
        <v xml:space="preserve"> </v>
      </c>
      <c r="AJ75" s="7" t="str">
        <f>IF(U74&lt;=$AE$1,XSRETACT!F75," ")</f>
        <v xml:space="preserve"> </v>
      </c>
      <c r="AK75" s="7" t="str">
        <f>IF(V74&lt;=$AE$1,XSRETACT!G75," ")</f>
        <v xml:space="preserve"> </v>
      </c>
      <c r="AL75" s="7">
        <f>IF(W74&lt;=$AE$1,XSRETACT!H75," ")</f>
        <v>1.1592689295039101E-2</v>
      </c>
      <c r="AM75" s="7" t="str">
        <f>IF(X74&lt;=$AE$1,XSRETACT!I75," ")</f>
        <v xml:space="preserve"> </v>
      </c>
      <c r="AN75" s="7" t="str">
        <f>IF(Y74&lt;=$AE$1,XSRETACT!J75," ")</f>
        <v xml:space="preserve"> </v>
      </c>
      <c r="AO75" s="7">
        <f>IF(Z74&lt;=$AE$1,XSRETACT!K75," ")</f>
        <v>-2.21337257957465E-2</v>
      </c>
      <c r="AP75" s="7" t="str">
        <f>IF(AA74&lt;=$AE$1,XSRETACT!L75," ")</f>
        <v xml:space="preserve"> </v>
      </c>
      <c r="AQ75" s="7" t="str">
        <f>IF(AB74&lt;=$AE$1,XSRETACT!M75," ")</f>
        <v xml:space="preserve"> </v>
      </c>
      <c r="AR75" s="7" t="str">
        <f>IF(AC74&lt;=$AE$1,XSRETACT!N75," ")</f>
        <v xml:space="preserve"> </v>
      </c>
      <c r="AS75" s="7" t="str">
        <f>IF(AD74&lt;=$AE$1,XSRETACT!O75," ")</f>
        <v xml:space="preserve"> </v>
      </c>
      <c r="AT75">
        <f t="shared" si="38"/>
        <v>4</v>
      </c>
      <c r="AU75" s="8">
        <f t="shared" si="39"/>
        <v>1.4757475272959833E-3</v>
      </c>
      <c r="AV75" s="7">
        <f>AVERAGE(XSRETACT!B75:O75)</f>
        <v>1.6241405674499519E-2</v>
      </c>
      <c r="AW75">
        <f t="shared" si="40"/>
        <v>168.73451852257563</v>
      </c>
      <c r="AX75">
        <f t="shared" si="41"/>
        <v>180.74508892303061</v>
      </c>
    </row>
    <row r="76" spans="1:50" x14ac:dyDescent="0.25">
      <c r="A76" s="2">
        <f>EQSTYLE!A76</f>
        <v>35520</v>
      </c>
      <c r="B76" s="5">
        <f>AVERAGE(EQSTYLE!Q76,MOM1M!Q76,VRP!Q76)</f>
        <v>8</v>
      </c>
      <c r="C76" s="5">
        <f>AVERAGE(EQSTYLE!R76,MOM1M!R76,VRP!R76)</f>
        <v>8.6666666666666661</v>
      </c>
      <c r="D76" s="5">
        <f>AVERAGE(EQSTYLE!S76,MOM1M!S76,VRP!S76)</f>
        <v>2.6666666666666665</v>
      </c>
      <c r="E76" s="5">
        <f>AVERAGE(EQSTYLE!T76,MOM1M!T76,VRP!T76)</f>
        <v>4</v>
      </c>
      <c r="F76" s="5">
        <f>AVERAGE(EQSTYLE!U76,MOM1M!U76,VRP!U76)</f>
        <v>9.3333333333333339</v>
      </c>
      <c r="G76" s="5">
        <f>AVERAGE(EQSTYLE!V76,MOM1M!V76,VRP!V76)</f>
        <v>9</v>
      </c>
      <c r="H76" s="5">
        <f>AVERAGE(EQSTYLE!W76,MOM1M!W76,VRP!W76)</f>
        <v>11</v>
      </c>
      <c r="I76" s="5">
        <f>AVERAGE(EQSTYLE!X76,MOM1M!X76,VRP!X76)</f>
        <v>5.666666666666667</v>
      </c>
      <c r="J76" s="5">
        <f>AVERAGE(EQSTYLE!Y76,MOM1M!Y76,VRP!Y76)</f>
        <v>9</v>
      </c>
      <c r="K76" s="5">
        <f>AVERAGE(EQSTYLE!Z76,MOM1M!Z76,VRP!Z76)</f>
        <v>9</v>
      </c>
      <c r="L76" s="5">
        <f>AVERAGE(EQSTYLE!AA76,MOM1M!AA76,VRP!AA76)</f>
        <v>4.666666666666667</v>
      </c>
      <c r="M76" s="5">
        <f>AVERAGE(EQSTYLE!AB76,MOM1M!AB76,VRP!AB76)</f>
        <v>6.666666666666667</v>
      </c>
      <c r="N76" s="5">
        <f>AVERAGE(EQSTYLE!AC76,MOM1M!AC76,VRP!AC76)</f>
        <v>8</v>
      </c>
      <c r="O76" s="5">
        <f>AVERAGE(EQSTYLE!AD76,MOM1M!AD76,VRP!AD76)</f>
        <v>9.3333333333333339</v>
      </c>
      <c r="P76" s="2">
        <f t="shared" si="23"/>
        <v>35520</v>
      </c>
      <c r="Q76">
        <f t="shared" si="24"/>
        <v>8</v>
      </c>
      <c r="R76">
        <f t="shared" si="25"/>
        <v>7</v>
      </c>
      <c r="S76">
        <f t="shared" si="26"/>
        <v>14</v>
      </c>
      <c r="T76">
        <f t="shared" si="27"/>
        <v>13</v>
      </c>
      <c r="U76">
        <f t="shared" si="28"/>
        <v>2</v>
      </c>
      <c r="V76">
        <f t="shared" si="29"/>
        <v>4</v>
      </c>
      <c r="W76">
        <f t="shared" si="30"/>
        <v>1</v>
      </c>
      <c r="X76">
        <f t="shared" si="31"/>
        <v>11</v>
      </c>
      <c r="Y76">
        <f t="shared" si="32"/>
        <v>4</v>
      </c>
      <c r="Z76">
        <f t="shared" si="33"/>
        <v>4</v>
      </c>
      <c r="AA76">
        <f t="shared" si="34"/>
        <v>12</v>
      </c>
      <c r="AB76">
        <f t="shared" si="35"/>
        <v>10</v>
      </c>
      <c r="AC76">
        <f t="shared" si="36"/>
        <v>8</v>
      </c>
      <c r="AD76">
        <f t="shared" si="37"/>
        <v>2</v>
      </c>
      <c r="AE76" s="2">
        <f>XSRETACT!A76</f>
        <v>35520</v>
      </c>
      <c r="AF76" s="7" t="str">
        <f>IF(Q75&lt;=$AE$1,XSRETACT!B76," ")</f>
        <v xml:space="preserve"> </v>
      </c>
      <c r="AG76" s="7" t="str">
        <f>IF(R75&lt;=$AE$1,XSRETACT!C76," ")</f>
        <v xml:space="preserve"> </v>
      </c>
      <c r="AH76" s="7" t="str">
        <f>IF(S75&lt;=$AE$1,XSRETACT!D76," ")</f>
        <v xml:space="preserve"> </v>
      </c>
      <c r="AI76" s="7" t="str">
        <f>IF(T75&lt;=$AE$1,XSRETACT!E76," ")</f>
        <v xml:space="preserve"> </v>
      </c>
      <c r="AJ76" s="7" t="str">
        <f>IF(U75&lt;=$AE$1,XSRETACT!F76," ")</f>
        <v xml:space="preserve"> </v>
      </c>
      <c r="AK76" s="7">
        <f>IF(V75&lt;=$AE$1,XSRETACT!G76," ")</f>
        <v>-8.3068890248172401E-4</v>
      </c>
      <c r="AL76" s="7">
        <f>IF(W75&lt;=$AE$1,XSRETACT!H76," ")</f>
        <v>-2.0132149494115299E-2</v>
      </c>
      <c r="AM76" s="7" t="str">
        <f>IF(X75&lt;=$AE$1,XSRETACT!I76," ")</f>
        <v xml:space="preserve"> </v>
      </c>
      <c r="AN76" s="7">
        <f>IF(Y75&lt;=$AE$1,XSRETACT!J76," ")</f>
        <v>-8.3787896461035002E-2</v>
      </c>
      <c r="AO76" s="7">
        <f>IF(Z75&lt;=$AE$1,XSRETACT!K76," ")</f>
        <v>2.2723248539219001E-2</v>
      </c>
      <c r="AP76" s="7" t="str">
        <f>IF(AA75&lt;=$AE$1,XSRETACT!L76," ")</f>
        <v xml:space="preserve"> </v>
      </c>
      <c r="AQ76" s="7" t="str">
        <f>IF(AB75&lt;=$AE$1,XSRETACT!M76," ")</f>
        <v xml:space="preserve"> </v>
      </c>
      <c r="AR76" s="7">
        <f>IF(AC75&lt;=$AE$1,XSRETACT!N76," ")</f>
        <v>1.6080089218557499E-3</v>
      </c>
      <c r="AS76" s="7" t="str">
        <f>IF(AD75&lt;=$AE$1,XSRETACT!O76," ")</f>
        <v xml:space="preserve"> </v>
      </c>
      <c r="AT76">
        <f t="shared" si="38"/>
        <v>5</v>
      </c>
      <c r="AU76" s="8">
        <f t="shared" si="39"/>
        <v>-1.6083895479311456E-2</v>
      </c>
      <c r="AV76" s="7">
        <f>AVERAGE(XSRETACT!B76:O76)</f>
        <v>-7.861540200515103E-3</v>
      </c>
      <c r="AW76">
        <f t="shared" si="40"/>
        <v>166.02061016290659</v>
      </c>
      <c r="AX76">
        <f t="shared" si="41"/>
        <v>179.32415414041654</v>
      </c>
    </row>
    <row r="77" spans="1:50" x14ac:dyDescent="0.25">
      <c r="A77" s="2">
        <f>EQSTYLE!A77</f>
        <v>35550</v>
      </c>
      <c r="B77" s="5">
        <f>AVERAGE(EQSTYLE!Q77,MOM1M!Q77,VRP!Q77)</f>
        <v>8</v>
      </c>
      <c r="C77" s="5">
        <f>AVERAGE(EQSTYLE!R77,MOM1M!R77,VRP!R77)</f>
        <v>5</v>
      </c>
      <c r="D77" s="5">
        <f>AVERAGE(EQSTYLE!S77,MOM1M!S77,VRP!S77)</f>
        <v>12.333333333333334</v>
      </c>
      <c r="E77" s="5">
        <f>AVERAGE(EQSTYLE!T77,MOM1M!T77,VRP!T77)</f>
        <v>9</v>
      </c>
      <c r="F77" s="5">
        <f>AVERAGE(EQSTYLE!U77,MOM1M!U77,VRP!U77)</f>
        <v>7.666666666666667</v>
      </c>
      <c r="G77" s="5">
        <f>AVERAGE(EQSTYLE!V77,MOM1M!V77,VRP!V77)</f>
        <v>7.333333333333333</v>
      </c>
      <c r="H77" s="5">
        <f>AVERAGE(EQSTYLE!W77,MOM1M!W77,VRP!W77)</f>
        <v>9.6666666666666661</v>
      </c>
      <c r="I77" s="5">
        <f>AVERAGE(EQSTYLE!X77,MOM1M!X77,VRP!X77)</f>
        <v>5.666666666666667</v>
      </c>
      <c r="J77" s="5">
        <f>AVERAGE(EQSTYLE!Y77,MOM1M!Y77,VRP!Y77)</f>
        <v>8.3333333333333339</v>
      </c>
      <c r="K77" s="5">
        <f>AVERAGE(EQSTYLE!Z77,MOM1M!Z77,VRP!Z77)</f>
        <v>5</v>
      </c>
      <c r="L77" s="5">
        <f>AVERAGE(EQSTYLE!AA77,MOM1M!AA77,VRP!AA77)</f>
        <v>7</v>
      </c>
      <c r="M77" s="5">
        <f>AVERAGE(EQSTYLE!AB77,MOM1M!AB77,VRP!AB77)</f>
        <v>3.3333333333333335</v>
      </c>
      <c r="N77" s="5">
        <f>AVERAGE(EQSTYLE!AC77,MOM1M!AC77,VRP!AC77)</f>
        <v>9.6666666666666661</v>
      </c>
      <c r="O77" s="5">
        <f>AVERAGE(EQSTYLE!AD77,MOM1M!AD77,VRP!AD77)</f>
        <v>7</v>
      </c>
      <c r="P77" s="2">
        <f t="shared" si="23"/>
        <v>35550</v>
      </c>
      <c r="Q77">
        <f t="shared" si="24"/>
        <v>6</v>
      </c>
      <c r="R77">
        <f t="shared" si="25"/>
        <v>12</v>
      </c>
      <c r="S77">
        <f t="shared" si="26"/>
        <v>1</v>
      </c>
      <c r="T77">
        <f t="shared" si="27"/>
        <v>4</v>
      </c>
      <c r="U77">
        <f t="shared" si="28"/>
        <v>7</v>
      </c>
      <c r="V77">
        <f t="shared" si="29"/>
        <v>8</v>
      </c>
      <c r="W77">
        <f t="shared" si="30"/>
        <v>2</v>
      </c>
      <c r="X77">
        <f t="shared" si="31"/>
        <v>11</v>
      </c>
      <c r="Y77">
        <f t="shared" si="32"/>
        <v>5</v>
      </c>
      <c r="Z77">
        <f t="shared" si="33"/>
        <v>12</v>
      </c>
      <c r="AA77">
        <f t="shared" si="34"/>
        <v>9</v>
      </c>
      <c r="AB77">
        <f t="shared" si="35"/>
        <v>14</v>
      </c>
      <c r="AC77">
        <f t="shared" si="36"/>
        <v>2</v>
      </c>
      <c r="AD77">
        <f t="shared" si="37"/>
        <v>9</v>
      </c>
      <c r="AE77" s="2">
        <f>XSRETACT!A77</f>
        <v>35550</v>
      </c>
      <c r="AF77" s="7" t="str">
        <f>IF(Q76&lt;=$AE$1,XSRETACT!B77," ")</f>
        <v xml:space="preserve"> </v>
      </c>
      <c r="AG77" s="7" t="str">
        <f>IF(R76&lt;=$AE$1,XSRETACT!C77," ")</f>
        <v xml:space="preserve"> </v>
      </c>
      <c r="AH77" s="7" t="str">
        <f>IF(S76&lt;=$AE$1,XSRETACT!D77," ")</f>
        <v xml:space="preserve"> </v>
      </c>
      <c r="AI77" s="7" t="str">
        <f>IF(T76&lt;=$AE$1,XSRETACT!E77," ")</f>
        <v xml:space="preserve"> </v>
      </c>
      <c r="AJ77" s="7">
        <f>IF(U76&lt;=$AE$1,XSRETACT!F77," ")</f>
        <v>3.0695390110503599E-2</v>
      </c>
      <c r="AK77" s="7">
        <f>IF(V76&lt;=$AE$1,XSRETACT!G77," ")</f>
        <v>4.3168329910586903E-2</v>
      </c>
      <c r="AL77" s="7">
        <f>IF(W76&lt;=$AE$1,XSRETACT!H77," ")</f>
        <v>6.4692866926561801E-2</v>
      </c>
      <c r="AM77" s="7" t="str">
        <f>IF(X76&lt;=$AE$1,XSRETACT!I77," ")</f>
        <v xml:space="preserve"> </v>
      </c>
      <c r="AN77" s="7">
        <f>IF(Y76&lt;=$AE$1,XSRETACT!J77," ")</f>
        <v>-5.4865343130558901E-2</v>
      </c>
      <c r="AO77" s="7">
        <f>IF(Z76&lt;=$AE$1,XSRETACT!K77," ")</f>
        <v>8.9479455216989801E-2</v>
      </c>
      <c r="AP77" s="7" t="str">
        <f>IF(AA76&lt;=$AE$1,XSRETACT!L77," ")</f>
        <v xml:space="preserve"> </v>
      </c>
      <c r="AQ77" s="7" t="str">
        <f>IF(AB76&lt;=$AE$1,XSRETACT!M77," ")</f>
        <v xml:space="preserve"> </v>
      </c>
      <c r="AR77" s="7" t="str">
        <f>IF(AC76&lt;=$AE$1,XSRETACT!N77," ")</f>
        <v xml:space="preserve"> </v>
      </c>
      <c r="AS77" s="7">
        <f>IF(AD76&lt;=$AE$1,XSRETACT!O77," ")</f>
        <v>5.91003946831197E-2</v>
      </c>
      <c r="AT77">
        <f t="shared" si="38"/>
        <v>6</v>
      </c>
      <c r="AU77" s="8">
        <f t="shared" si="39"/>
        <v>3.8711848952867146E-2</v>
      </c>
      <c r="AV77" s="7">
        <f>AVERAGE(XSRETACT!B77:O77)</f>
        <v>2.6730508825594166E-2</v>
      </c>
      <c r="AW77">
        <f t="shared" si="40"/>
        <v>172.44757494659586</v>
      </c>
      <c r="AX77">
        <f t="shared" si="41"/>
        <v>184.11758002530917</v>
      </c>
    </row>
    <row r="78" spans="1:50" x14ac:dyDescent="0.25">
      <c r="A78" s="2">
        <f>EQSTYLE!A78</f>
        <v>35580</v>
      </c>
      <c r="B78" s="5">
        <f>AVERAGE(EQSTYLE!Q78,MOM1M!Q78,VRP!Q78)</f>
        <v>10.333333333333334</v>
      </c>
      <c r="C78" s="5">
        <f>AVERAGE(EQSTYLE!R78,MOM1M!R78,VRP!R78)</f>
        <v>7.333333333333333</v>
      </c>
      <c r="D78" s="5">
        <f>AVERAGE(EQSTYLE!S78,MOM1M!S78,VRP!S78)</f>
        <v>11.333333333333334</v>
      </c>
      <c r="E78" s="5">
        <f>AVERAGE(EQSTYLE!T78,MOM1M!T78,VRP!T78)</f>
        <v>8.3333333333333339</v>
      </c>
      <c r="F78" s="5">
        <f>AVERAGE(EQSTYLE!U78,MOM1M!U78,VRP!U78)</f>
        <v>5.333333333333333</v>
      </c>
      <c r="G78" s="5">
        <f>AVERAGE(EQSTYLE!V78,MOM1M!V78,VRP!V78)</f>
        <v>11.333333333333334</v>
      </c>
      <c r="H78" s="5">
        <f>AVERAGE(EQSTYLE!W78,MOM1M!W78,VRP!W78)</f>
        <v>12.333333333333334</v>
      </c>
      <c r="I78" s="5">
        <f>AVERAGE(EQSTYLE!X78,MOM1M!X78,VRP!X78)</f>
        <v>6</v>
      </c>
      <c r="J78" s="5">
        <f>AVERAGE(EQSTYLE!Y78,MOM1M!Y78,VRP!Y78)</f>
        <v>4.333333333333333</v>
      </c>
      <c r="K78" s="5">
        <f>AVERAGE(EQSTYLE!Z78,MOM1M!Z78,VRP!Z78)</f>
        <v>3.6666666666666665</v>
      </c>
      <c r="L78" s="5">
        <f>AVERAGE(EQSTYLE!AA78,MOM1M!AA78,VRP!AA78)</f>
        <v>4.333333333333333</v>
      </c>
      <c r="M78" s="5">
        <f>AVERAGE(EQSTYLE!AB78,MOM1M!AB78,VRP!AB78)</f>
        <v>5.666666666666667</v>
      </c>
      <c r="N78" s="5">
        <f>AVERAGE(EQSTYLE!AC78,MOM1M!AC78,VRP!AC78)</f>
        <v>8</v>
      </c>
      <c r="O78" s="5">
        <f>AVERAGE(EQSTYLE!AD78,MOM1M!AD78,VRP!AD78)</f>
        <v>6.666666666666667</v>
      </c>
      <c r="P78" s="2">
        <f t="shared" si="23"/>
        <v>35580</v>
      </c>
      <c r="Q78">
        <f t="shared" si="24"/>
        <v>4</v>
      </c>
      <c r="R78">
        <f t="shared" si="25"/>
        <v>7</v>
      </c>
      <c r="S78">
        <f t="shared" si="26"/>
        <v>2</v>
      </c>
      <c r="T78">
        <f t="shared" si="27"/>
        <v>5</v>
      </c>
      <c r="U78">
        <f t="shared" si="28"/>
        <v>11</v>
      </c>
      <c r="V78">
        <f t="shared" si="29"/>
        <v>2</v>
      </c>
      <c r="W78">
        <f t="shared" si="30"/>
        <v>1</v>
      </c>
      <c r="X78">
        <f t="shared" si="31"/>
        <v>9</v>
      </c>
      <c r="Y78">
        <f t="shared" si="32"/>
        <v>12</v>
      </c>
      <c r="Z78">
        <f t="shared" si="33"/>
        <v>14</v>
      </c>
      <c r="AA78">
        <f t="shared" si="34"/>
        <v>12</v>
      </c>
      <c r="AB78">
        <f t="shared" si="35"/>
        <v>10</v>
      </c>
      <c r="AC78">
        <f t="shared" si="36"/>
        <v>6</v>
      </c>
      <c r="AD78">
        <f t="shared" si="37"/>
        <v>8</v>
      </c>
      <c r="AE78" s="2">
        <f>XSRETACT!A78</f>
        <v>35580</v>
      </c>
      <c r="AF78" s="7" t="str">
        <f>IF(Q77&lt;=$AE$1,XSRETACT!B78," ")</f>
        <v xml:space="preserve"> </v>
      </c>
      <c r="AG78" s="7" t="str">
        <f>IF(R77&lt;=$AE$1,XSRETACT!C78," ")</f>
        <v xml:space="preserve"> </v>
      </c>
      <c r="AH78" s="7">
        <f>IF(S77&lt;=$AE$1,XSRETACT!D78," ")</f>
        <v>-1.23267326732671E-2</v>
      </c>
      <c r="AI78" s="7">
        <f>IF(T77&lt;=$AE$1,XSRETACT!E78," ")</f>
        <v>3.1855754259488403E-2</v>
      </c>
      <c r="AJ78" s="7" t="str">
        <f>IF(U77&lt;=$AE$1,XSRETACT!F78," ")</f>
        <v xml:space="preserve"> </v>
      </c>
      <c r="AK78" s="7" t="str">
        <f>IF(V77&lt;=$AE$1,XSRETACT!G78," ")</f>
        <v xml:space="preserve"> </v>
      </c>
      <c r="AL78" s="7">
        <f>IF(W77&lt;=$AE$1,XSRETACT!H78," ")</f>
        <v>2.8995546759030801E-2</v>
      </c>
      <c r="AM78" s="7" t="str">
        <f>IF(X77&lt;=$AE$1,XSRETACT!I78," ")</f>
        <v xml:space="preserve"> </v>
      </c>
      <c r="AN78" s="7" t="str">
        <f>IF(Y77&lt;=$AE$1,XSRETACT!J78," ")</f>
        <v xml:space="preserve"> </v>
      </c>
      <c r="AO78" s="7" t="str">
        <f>IF(Z77&lt;=$AE$1,XSRETACT!K78," ")</f>
        <v xml:space="preserve"> </v>
      </c>
      <c r="AP78" s="7" t="str">
        <f>IF(AA77&lt;=$AE$1,XSRETACT!L78," ")</f>
        <v xml:space="preserve"> </v>
      </c>
      <c r="AQ78" s="7" t="str">
        <f>IF(AB77&lt;=$AE$1,XSRETACT!M78," ")</f>
        <v xml:space="preserve"> </v>
      </c>
      <c r="AR78" s="7">
        <f>IF(AC77&lt;=$AE$1,XSRETACT!N78," ")</f>
        <v>3.79540437487451E-2</v>
      </c>
      <c r="AS78" s="7" t="str">
        <f>IF(AD77&lt;=$AE$1,XSRETACT!O78," ")</f>
        <v xml:space="preserve"> </v>
      </c>
      <c r="AT78">
        <f t="shared" si="38"/>
        <v>4</v>
      </c>
      <c r="AU78" s="8">
        <f t="shared" si="39"/>
        <v>2.1619653023499302E-2</v>
      </c>
      <c r="AV78" s="7">
        <f>AVERAGE(XSRETACT!B78:O78)</f>
        <v>4.745743810968079E-2</v>
      </c>
      <c r="AW78">
        <f t="shared" si="40"/>
        <v>176.17583168168517</v>
      </c>
      <c r="AX78">
        <f t="shared" si="41"/>
        <v>192.85532868426449</v>
      </c>
    </row>
    <row r="79" spans="1:50" x14ac:dyDescent="0.25">
      <c r="A79" s="2">
        <f>EQSTYLE!A79</f>
        <v>35611</v>
      </c>
      <c r="B79" s="5">
        <f>AVERAGE(EQSTYLE!Q79,MOM1M!Q79,VRP!Q79)</f>
        <v>10</v>
      </c>
      <c r="C79" s="5">
        <f>AVERAGE(EQSTYLE!R79,MOM1M!R79,VRP!R79)</f>
        <v>11.333333333333334</v>
      </c>
      <c r="D79" s="5">
        <f>AVERAGE(EQSTYLE!S79,MOM1M!S79,VRP!S79)</f>
        <v>6</v>
      </c>
      <c r="E79" s="5">
        <f>AVERAGE(EQSTYLE!T79,MOM1M!T79,VRP!T79)</f>
        <v>7</v>
      </c>
      <c r="F79" s="5">
        <f>AVERAGE(EQSTYLE!U79,MOM1M!U79,VRP!U79)</f>
        <v>8.6666666666666661</v>
      </c>
      <c r="G79" s="5">
        <f>AVERAGE(EQSTYLE!V79,MOM1M!V79,VRP!V79)</f>
        <v>7</v>
      </c>
      <c r="H79" s="5">
        <f>AVERAGE(EQSTYLE!W79,MOM1M!W79,VRP!W79)</f>
        <v>10</v>
      </c>
      <c r="I79" s="5">
        <f>AVERAGE(EQSTYLE!X79,MOM1M!X79,VRP!X79)</f>
        <v>2.3333333333333335</v>
      </c>
      <c r="J79" s="5">
        <f>AVERAGE(EQSTYLE!Y79,MOM1M!Y79,VRP!Y79)</f>
        <v>10.666666666666666</v>
      </c>
      <c r="K79" s="5">
        <f>AVERAGE(EQSTYLE!Z79,MOM1M!Z79,VRP!Z79)</f>
        <v>5.333333333333333</v>
      </c>
      <c r="L79" s="5">
        <f>AVERAGE(EQSTYLE!AA79,MOM1M!AA79,VRP!AA79)</f>
        <v>7</v>
      </c>
      <c r="M79" s="5">
        <f>AVERAGE(EQSTYLE!AB79,MOM1M!AB79,VRP!AB79)</f>
        <v>3</v>
      </c>
      <c r="N79" s="5">
        <f>AVERAGE(EQSTYLE!AC79,MOM1M!AC79,VRP!AC79)</f>
        <v>7.666666666666667</v>
      </c>
      <c r="O79" s="5">
        <f>AVERAGE(EQSTYLE!AD79,MOM1M!AD79,VRP!AD79)</f>
        <v>9</v>
      </c>
      <c r="P79" s="2">
        <f t="shared" si="23"/>
        <v>35611</v>
      </c>
      <c r="Q79">
        <f t="shared" si="24"/>
        <v>3</v>
      </c>
      <c r="R79">
        <f t="shared" si="25"/>
        <v>1</v>
      </c>
      <c r="S79">
        <f t="shared" si="26"/>
        <v>11</v>
      </c>
      <c r="T79">
        <f t="shared" si="27"/>
        <v>8</v>
      </c>
      <c r="U79">
        <f t="shared" si="28"/>
        <v>6</v>
      </c>
      <c r="V79">
        <f t="shared" si="29"/>
        <v>8</v>
      </c>
      <c r="W79">
        <f t="shared" si="30"/>
        <v>3</v>
      </c>
      <c r="X79">
        <f t="shared" si="31"/>
        <v>14</v>
      </c>
      <c r="Y79">
        <f t="shared" si="32"/>
        <v>2</v>
      </c>
      <c r="Z79">
        <f t="shared" si="33"/>
        <v>12</v>
      </c>
      <c r="AA79">
        <f t="shared" si="34"/>
        <v>8</v>
      </c>
      <c r="AB79">
        <f t="shared" si="35"/>
        <v>13</v>
      </c>
      <c r="AC79">
        <f t="shared" si="36"/>
        <v>7</v>
      </c>
      <c r="AD79">
        <f t="shared" si="37"/>
        <v>5</v>
      </c>
      <c r="AE79" s="2">
        <f>XSRETACT!A79</f>
        <v>35611</v>
      </c>
      <c r="AF79" s="7">
        <f>IF(Q78&lt;=$AE$1,XSRETACT!B79," ")</f>
        <v>4.8276634668835E-2</v>
      </c>
      <c r="AG79" s="7" t="str">
        <f>IF(R78&lt;=$AE$1,XSRETACT!C79," ")</f>
        <v xml:space="preserve"> </v>
      </c>
      <c r="AH79" s="7">
        <f>IF(S78&lt;=$AE$1,XSRETACT!D79," ")</f>
        <v>0.11979349406044799</v>
      </c>
      <c r="AI79" s="7" t="str">
        <f>IF(T78&lt;=$AE$1,XSRETACT!E79," ")</f>
        <v xml:space="preserve"> </v>
      </c>
      <c r="AJ79" s="7" t="str">
        <f>IF(U78&lt;=$AE$1,XSRETACT!F79," ")</f>
        <v xml:space="preserve"> </v>
      </c>
      <c r="AK79" s="7">
        <f>IF(V78&lt;=$AE$1,XSRETACT!G79," ")</f>
        <v>9.6309893462214899E-2</v>
      </c>
      <c r="AL79" s="7">
        <f>IF(W78&lt;=$AE$1,XSRETACT!H79," ")</f>
        <v>3.6160800153875801E-2</v>
      </c>
      <c r="AM79" s="7" t="str">
        <f>IF(X78&lt;=$AE$1,XSRETACT!I79," ")</f>
        <v xml:space="preserve"> </v>
      </c>
      <c r="AN79" s="7" t="str">
        <f>IF(Y78&lt;=$AE$1,XSRETACT!J79," ")</f>
        <v xml:space="preserve"> </v>
      </c>
      <c r="AO79" s="7" t="str">
        <f>IF(Z78&lt;=$AE$1,XSRETACT!K79," ")</f>
        <v xml:space="preserve"> </v>
      </c>
      <c r="AP79" s="7" t="str">
        <f>IF(AA78&lt;=$AE$1,XSRETACT!L79," ")</f>
        <v xml:space="preserve"> </v>
      </c>
      <c r="AQ79" s="7" t="str">
        <f>IF(AB78&lt;=$AE$1,XSRETACT!M79," ")</f>
        <v xml:space="preserve"> </v>
      </c>
      <c r="AR79" s="7" t="str">
        <f>IF(AC78&lt;=$AE$1,XSRETACT!N79," ")</f>
        <v xml:space="preserve"> </v>
      </c>
      <c r="AS79" s="7" t="str">
        <f>IF(AD78&lt;=$AE$1,XSRETACT!O79," ")</f>
        <v xml:space="preserve"> </v>
      </c>
      <c r="AT79">
        <f t="shared" si="38"/>
        <v>4</v>
      </c>
      <c r="AU79" s="8">
        <f t="shared" si="39"/>
        <v>7.5135205586343429E-2</v>
      </c>
      <c r="AV79" s="7">
        <f>AVERAGE(XSRETACT!B79:O79)</f>
        <v>5.4532751203088023E-2</v>
      </c>
      <c r="AW79">
        <f t="shared" si="40"/>
        <v>189.41283901443362</v>
      </c>
      <c r="AX79">
        <f t="shared" si="41"/>
        <v>203.37226034159323</v>
      </c>
    </row>
    <row r="80" spans="1:50" x14ac:dyDescent="0.25">
      <c r="A80" s="2">
        <f>EQSTYLE!A80</f>
        <v>35642</v>
      </c>
      <c r="B80" s="5">
        <f>AVERAGE(EQSTYLE!Q80,MOM1M!Q80,VRP!Q80)</f>
        <v>8.6666666666666661</v>
      </c>
      <c r="C80" s="5">
        <f>AVERAGE(EQSTYLE!R80,MOM1M!R80,VRP!R80)</f>
        <v>10</v>
      </c>
      <c r="D80" s="5">
        <f>AVERAGE(EQSTYLE!S80,MOM1M!S80,VRP!S80)</f>
        <v>4.666666666666667</v>
      </c>
      <c r="E80" s="5">
        <f>AVERAGE(EQSTYLE!T80,MOM1M!T80,VRP!T80)</f>
        <v>6</v>
      </c>
      <c r="F80" s="5">
        <f>AVERAGE(EQSTYLE!U80,MOM1M!U80,VRP!U80)</f>
        <v>6.333333333333333</v>
      </c>
      <c r="G80" s="5">
        <f>AVERAGE(EQSTYLE!V80,MOM1M!V80,VRP!V80)</f>
        <v>6.666666666666667</v>
      </c>
      <c r="H80" s="5">
        <f>AVERAGE(EQSTYLE!W80,MOM1M!W80,VRP!W80)</f>
        <v>11.666666666666666</v>
      </c>
      <c r="I80" s="5">
        <f>AVERAGE(EQSTYLE!X80,MOM1M!X80,VRP!X80)</f>
        <v>1.6666666666666667</v>
      </c>
      <c r="J80" s="5">
        <f>AVERAGE(EQSTYLE!Y80,MOM1M!Y80,VRP!Y80)</f>
        <v>11</v>
      </c>
      <c r="K80" s="5">
        <f>AVERAGE(EQSTYLE!Z80,MOM1M!Z80,VRP!Z80)</f>
        <v>9.6666666666666661</v>
      </c>
      <c r="L80" s="5">
        <f>AVERAGE(EQSTYLE!AA80,MOM1M!AA80,VRP!AA80)</f>
        <v>9.6666666666666661</v>
      </c>
      <c r="M80" s="5">
        <f>AVERAGE(EQSTYLE!AB80,MOM1M!AB80,VRP!AB80)</f>
        <v>7.666666666666667</v>
      </c>
      <c r="N80" s="5">
        <f>AVERAGE(EQSTYLE!AC80,MOM1M!AC80,VRP!AC80)</f>
        <v>6.666666666666667</v>
      </c>
      <c r="O80" s="5">
        <f>AVERAGE(EQSTYLE!AD80,MOM1M!AD80,VRP!AD80)</f>
        <v>4.666666666666667</v>
      </c>
      <c r="P80" s="2">
        <f t="shared" si="23"/>
        <v>35642</v>
      </c>
      <c r="Q80">
        <f t="shared" si="24"/>
        <v>6</v>
      </c>
      <c r="R80">
        <f t="shared" si="25"/>
        <v>3</v>
      </c>
      <c r="S80">
        <f t="shared" si="26"/>
        <v>12</v>
      </c>
      <c r="T80">
        <f t="shared" si="27"/>
        <v>11</v>
      </c>
      <c r="U80">
        <f t="shared" si="28"/>
        <v>10</v>
      </c>
      <c r="V80">
        <f t="shared" si="29"/>
        <v>8</v>
      </c>
      <c r="W80">
        <f t="shared" si="30"/>
        <v>1</v>
      </c>
      <c r="X80">
        <f t="shared" si="31"/>
        <v>14</v>
      </c>
      <c r="Y80">
        <f t="shared" si="32"/>
        <v>2</v>
      </c>
      <c r="Z80">
        <f t="shared" si="33"/>
        <v>4</v>
      </c>
      <c r="AA80">
        <f t="shared" si="34"/>
        <v>4</v>
      </c>
      <c r="AB80">
        <f t="shared" si="35"/>
        <v>7</v>
      </c>
      <c r="AC80">
        <f t="shared" si="36"/>
        <v>8</v>
      </c>
      <c r="AD80">
        <f t="shared" si="37"/>
        <v>12</v>
      </c>
      <c r="AE80" s="2">
        <f>XSRETACT!A80</f>
        <v>35642</v>
      </c>
      <c r="AF80" s="7">
        <f>IF(Q79&lt;=$AE$1,XSRETACT!B80," ")</f>
        <v>-1.131713881111E-3</v>
      </c>
      <c r="AG80" s="7">
        <f>IF(R79&lt;=$AE$1,XSRETACT!C80," ")</f>
        <v>6.6102322376516004E-2</v>
      </c>
      <c r="AH80" s="7" t="str">
        <f>IF(S79&lt;=$AE$1,XSRETACT!D80," ")</f>
        <v xml:space="preserve"> </v>
      </c>
      <c r="AI80" s="7" t="str">
        <f>IF(T79&lt;=$AE$1,XSRETACT!E80," ")</f>
        <v xml:space="preserve"> </v>
      </c>
      <c r="AJ80" s="7" t="str">
        <f>IF(U79&lt;=$AE$1,XSRETACT!F80," ")</f>
        <v xml:space="preserve"> </v>
      </c>
      <c r="AK80" s="7" t="str">
        <f>IF(V79&lt;=$AE$1,XSRETACT!G80," ")</f>
        <v xml:space="preserve"> </v>
      </c>
      <c r="AL80" s="7">
        <f>IF(W79&lt;=$AE$1,XSRETACT!H80," ")</f>
        <v>-4.5479858919622602E-3</v>
      </c>
      <c r="AM80" s="7" t="str">
        <f>IF(X79&lt;=$AE$1,XSRETACT!I80," ")</f>
        <v xml:space="preserve"> </v>
      </c>
      <c r="AN80" s="7">
        <f>IF(Y79&lt;=$AE$1,XSRETACT!J80," ")</f>
        <v>5.3136660827126699E-3</v>
      </c>
      <c r="AO80" s="7" t="str">
        <f>IF(Z79&lt;=$AE$1,XSRETACT!K80," ")</f>
        <v xml:space="preserve"> </v>
      </c>
      <c r="AP80" s="7" t="str">
        <f>IF(AA79&lt;=$AE$1,XSRETACT!L80," ")</f>
        <v xml:space="preserve"> </v>
      </c>
      <c r="AQ80" s="7" t="str">
        <f>IF(AB79&lt;=$AE$1,XSRETACT!M80," ")</f>
        <v xml:space="preserve"> </v>
      </c>
      <c r="AR80" s="7" t="str">
        <f>IF(AC79&lt;=$AE$1,XSRETACT!N80," ")</f>
        <v xml:space="preserve"> </v>
      </c>
      <c r="AS80" s="7" t="str">
        <f>IF(AD79&lt;=$AE$1,XSRETACT!O80," ")</f>
        <v xml:space="preserve"> </v>
      </c>
      <c r="AT80">
        <f t="shared" si="38"/>
        <v>4</v>
      </c>
      <c r="AU80" s="8">
        <f t="shared" si="39"/>
        <v>1.6434072171538854E-2</v>
      </c>
      <c r="AV80" s="7">
        <f>AVERAGE(XSRETACT!B80:O80)</f>
        <v>6.1477926289470484E-2</v>
      </c>
      <c r="AW80">
        <f t="shared" si="40"/>
        <v>192.52566328101287</v>
      </c>
      <c r="AX80">
        <f t="shared" si="41"/>
        <v>215.87516517219669</v>
      </c>
    </row>
    <row r="81" spans="1:50" x14ac:dyDescent="0.25">
      <c r="A81" s="2">
        <f>EQSTYLE!A81</f>
        <v>35671</v>
      </c>
      <c r="B81" s="5">
        <f>AVERAGE(EQSTYLE!Q81,MOM1M!Q81,VRP!Q81)</f>
        <v>7</v>
      </c>
      <c r="C81" s="5">
        <f>AVERAGE(EQSTYLE!R81,MOM1M!R81,VRP!R81)</f>
        <v>8</v>
      </c>
      <c r="D81" s="5">
        <f>AVERAGE(EQSTYLE!S81,MOM1M!S81,VRP!S81)</f>
        <v>5</v>
      </c>
      <c r="E81" s="5">
        <f>AVERAGE(EQSTYLE!T81,MOM1M!T81,VRP!T81)</f>
        <v>8</v>
      </c>
      <c r="F81" s="5">
        <f>AVERAGE(EQSTYLE!U81,MOM1M!U81,VRP!U81)</f>
        <v>8.3333333333333339</v>
      </c>
      <c r="G81" s="5">
        <f>AVERAGE(EQSTYLE!V81,MOM1M!V81,VRP!V81)</f>
        <v>6.666666666666667</v>
      </c>
      <c r="H81" s="5">
        <f>AVERAGE(EQSTYLE!W81,MOM1M!W81,VRP!W81)</f>
        <v>10.666666666666666</v>
      </c>
      <c r="I81" s="5">
        <f>AVERAGE(EQSTYLE!X81,MOM1M!X81,VRP!X81)</f>
        <v>5.666666666666667</v>
      </c>
      <c r="J81" s="5">
        <f>AVERAGE(EQSTYLE!Y81,MOM1M!Y81,VRP!Y81)</f>
        <v>8.3333333333333339</v>
      </c>
      <c r="K81" s="5">
        <f>AVERAGE(EQSTYLE!Z81,MOM1M!Z81,VRP!Z81)</f>
        <v>8.6666666666666661</v>
      </c>
      <c r="L81" s="5">
        <f>AVERAGE(EQSTYLE!AA81,MOM1M!AA81,VRP!AA81)</f>
        <v>8.3333333333333339</v>
      </c>
      <c r="M81" s="5">
        <f>AVERAGE(EQSTYLE!AB81,MOM1M!AB81,VRP!AB81)</f>
        <v>10.666666666666666</v>
      </c>
      <c r="N81" s="5">
        <f>AVERAGE(EQSTYLE!AC81,MOM1M!AC81,VRP!AC81)</f>
        <v>4.666666666666667</v>
      </c>
      <c r="O81" s="5">
        <f>AVERAGE(EQSTYLE!AD81,MOM1M!AD81,VRP!AD81)</f>
        <v>5</v>
      </c>
      <c r="P81" s="2">
        <f t="shared" si="23"/>
        <v>35671</v>
      </c>
      <c r="Q81">
        <f t="shared" si="24"/>
        <v>9</v>
      </c>
      <c r="R81">
        <f t="shared" si="25"/>
        <v>7</v>
      </c>
      <c r="S81">
        <f t="shared" si="26"/>
        <v>12</v>
      </c>
      <c r="T81">
        <f t="shared" si="27"/>
        <v>7</v>
      </c>
      <c r="U81">
        <f t="shared" si="28"/>
        <v>4</v>
      </c>
      <c r="V81">
        <f t="shared" si="29"/>
        <v>10</v>
      </c>
      <c r="W81">
        <f t="shared" si="30"/>
        <v>1</v>
      </c>
      <c r="X81">
        <f t="shared" si="31"/>
        <v>11</v>
      </c>
      <c r="Y81">
        <f t="shared" si="32"/>
        <v>4</v>
      </c>
      <c r="Z81">
        <f t="shared" si="33"/>
        <v>3</v>
      </c>
      <c r="AA81">
        <f t="shared" si="34"/>
        <v>4</v>
      </c>
      <c r="AB81">
        <f t="shared" si="35"/>
        <v>1</v>
      </c>
      <c r="AC81">
        <f t="shared" si="36"/>
        <v>14</v>
      </c>
      <c r="AD81">
        <f t="shared" si="37"/>
        <v>12</v>
      </c>
      <c r="AE81" s="2">
        <f>XSRETACT!A81</f>
        <v>35671</v>
      </c>
      <c r="AF81" s="7" t="str">
        <f>IF(Q80&lt;=$AE$1,XSRETACT!B81," ")</f>
        <v xml:space="preserve"> </v>
      </c>
      <c r="AG81" s="7">
        <f>IF(R80&lt;=$AE$1,XSRETACT!C81," ")</f>
        <v>-5.0564426369399E-2</v>
      </c>
      <c r="AH81" s="7" t="str">
        <f>IF(S80&lt;=$AE$1,XSRETACT!D81," ")</f>
        <v xml:space="preserve"> </v>
      </c>
      <c r="AI81" s="7" t="str">
        <f>IF(T80&lt;=$AE$1,XSRETACT!E81," ")</f>
        <v xml:space="preserve"> </v>
      </c>
      <c r="AJ81" s="7" t="str">
        <f>IF(U80&lt;=$AE$1,XSRETACT!F81," ")</f>
        <v xml:space="preserve"> </v>
      </c>
      <c r="AK81" s="7" t="str">
        <f>IF(V80&lt;=$AE$1,XSRETACT!G81," ")</f>
        <v xml:space="preserve"> </v>
      </c>
      <c r="AL81" s="7">
        <f>IF(W80&lt;=$AE$1,XSRETACT!H81," ")</f>
        <v>-7.5897435897435805E-2</v>
      </c>
      <c r="AM81" s="7" t="str">
        <f>IF(X80&lt;=$AE$1,XSRETACT!I81," ")</f>
        <v xml:space="preserve"> </v>
      </c>
      <c r="AN81" s="7">
        <f>IF(Y80&lt;=$AE$1,XSRETACT!J81," ")</f>
        <v>-0.18505823366110599</v>
      </c>
      <c r="AO81" s="7">
        <f>IF(Z80&lt;=$AE$1,XSRETACT!K81," ")</f>
        <v>-4.3303892250272202E-2</v>
      </c>
      <c r="AP81" s="7">
        <f>IF(AA80&lt;=$AE$1,XSRETACT!L81," ")</f>
        <v>-5.8113366424680103E-2</v>
      </c>
      <c r="AQ81" s="7" t="str">
        <f>IF(AB80&lt;=$AE$1,XSRETACT!M81," ")</f>
        <v xml:space="preserve"> </v>
      </c>
      <c r="AR81" s="7" t="str">
        <f>IF(AC80&lt;=$AE$1,XSRETACT!N81," ")</f>
        <v xml:space="preserve"> </v>
      </c>
      <c r="AS81" s="7" t="str">
        <f>IF(AD80&lt;=$AE$1,XSRETACT!O81," ")</f>
        <v xml:space="preserve"> </v>
      </c>
      <c r="AT81">
        <f t="shared" si="38"/>
        <v>5</v>
      </c>
      <c r="AU81" s="8">
        <f t="shared" si="39"/>
        <v>-8.2587470920578637E-2</v>
      </c>
      <c r="AV81" s="7">
        <f>AVERAGE(XSRETACT!B81:O81)</f>
        <v>-8.5545184243386266E-2</v>
      </c>
      <c r="AW81">
        <f t="shared" si="40"/>
        <v>176.6254556633271</v>
      </c>
      <c r="AX81">
        <f t="shared" si="41"/>
        <v>197.40808439396966</v>
      </c>
    </row>
    <row r="82" spans="1:50" x14ac:dyDescent="0.25">
      <c r="A82" s="2">
        <f>EQSTYLE!A82</f>
        <v>35703</v>
      </c>
      <c r="B82" s="5">
        <f>AVERAGE(EQSTYLE!Q82,MOM1M!Q82,VRP!Q82)</f>
        <v>7.333333333333333</v>
      </c>
      <c r="C82" s="5">
        <f>AVERAGE(EQSTYLE!R82,MOM1M!R82,VRP!R82)</f>
        <v>10.666666666666666</v>
      </c>
      <c r="D82" s="5">
        <f>AVERAGE(EQSTYLE!S82,MOM1M!S82,VRP!S82)</f>
        <v>4.333333333333333</v>
      </c>
      <c r="E82" s="5">
        <f>AVERAGE(EQSTYLE!T82,MOM1M!T82,VRP!T82)</f>
        <v>10</v>
      </c>
      <c r="F82" s="5">
        <f>AVERAGE(EQSTYLE!U82,MOM1M!U82,VRP!U82)</f>
        <v>5</v>
      </c>
      <c r="G82" s="5">
        <f>AVERAGE(EQSTYLE!V82,MOM1M!V82,VRP!V82)</f>
        <v>6.666666666666667</v>
      </c>
      <c r="H82" s="5">
        <f>AVERAGE(EQSTYLE!W82,MOM1M!W82,VRP!W82)</f>
        <v>14</v>
      </c>
      <c r="I82" s="5">
        <f>AVERAGE(EQSTYLE!X82,MOM1M!X82,VRP!X82)</f>
        <v>6.333333333333333</v>
      </c>
      <c r="J82" s="5">
        <f>AVERAGE(EQSTYLE!Y82,MOM1M!Y82,VRP!Y82)</f>
        <v>8.3333333333333339</v>
      </c>
      <c r="K82" s="5">
        <f>AVERAGE(EQSTYLE!Z82,MOM1M!Z82,VRP!Z82)</f>
        <v>6.666666666666667</v>
      </c>
      <c r="L82" s="5">
        <f>AVERAGE(EQSTYLE!AA82,MOM1M!AA82,VRP!AA82)</f>
        <v>7.666666666666667</v>
      </c>
      <c r="M82" s="5">
        <f>AVERAGE(EQSTYLE!AB82,MOM1M!AB82,VRP!AB82)</f>
        <v>3.6666666666666665</v>
      </c>
      <c r="N82" s="5">
        <f>AVERAGE(EQSTYLE!AC82,MOM1M!AC82,VRP!AC82)</f>
        <v>7.333333333333333</v>
      </c>
      <c r="O82" s="5">
        <f>AVERAGE(EQSTYLE!AD82,MOM1M!AD82,VRP!AD82)</f>
        <v>7</v>
      </c>
      <c r="P82" s="2">
        <f t="shared" si="23"/>
        <v>35703</v>
      </c>
      <c r="Q82">
        <f t="shared" si="24"/>
        <v>6</v>
      </c>
      <c r="R82">
        <f t="shared" si="25"/>
        <v>2</v>
      </c>
      <c r="S82">
        <f t="shared" si="26"/>
        <v>13</v>
      </c>
      <c r="T82">
        <f t="shared" si="27"/>
        <v>3</v>
      </c>
      <c r="U82">
        <f t="shared" si="28"/>
        <v>12</v>
      </c>
      <c r="V82">
        <f t="shared" si="29"/>
        <v>9</v>
      </c>
      <c r="W82">
        <f t="shared" si="30"/>
        <v>1</v>
      </c>
      <c r="X82">
        <f t="shared" si="31"/>
        <v>11</v>
      </c>
      <c r="Y82">
        <f t="shared" si="32"/>
        <v>4</v>
      </c>
      <c r="Z82">
        <f t="shared" si="33"/>
        <v>9</v>
      </c>
      <c r="AA82">
        <f t="shared" si="34"/>
        <v>5</v>
      </c>
      <c r="AB82">
        <f t="shared" si="35"/>
        <v>14</v>
      </c>
      <c r="AC82">
        <f t="shared" si="36"/>
        <v>6</v>
      </c>
      <c r="AD82">
        <f t="shared" si="37"/>
        <v>8</v>
      </c>
      <c r="AE82" s="2">
        <f>XSRETACT!A82</f>
        <v>35703</v>
      </c>
      <c r="AF82" s="7" t="str">
        <f>IF(Q81&lt;=$AE$1,XSRETACT!B82," ")</f>
        <v xml:space="preserve"> </v>
      </c>
      <c r="AG82" s="7" t="str">
        <f>IF(R81&lt;=$AE$1,XSRETACT!C82," ")</f>
        <v xml:space="preserve"> </v>
      </c>
      <c r="AH82" s="7" t="str">
        <f>IF(S81&lt;=$AE$1,XSRETACT!D82," ")</f>
        <v xml:space="preserve"> </v>
      </c>
      <c r="AI82" s="7" t="str">
        <f>IF(T81&lt;=$AE$1,XSRETACT!E82," ")</f>
        <v xml:space="preserve"> </v>
      </c>
      <c r="AJ82" s="7">
        <f>IF(U81&lt;=$AE$1,XSRETACT!F82," ")</f>
        <v>8.1240467717336007E-2</v>
      </c>
      <c r="AK82" s="7" t="str">
        <f>IF(V81&lt;=$AE$1,XSRETACT!G82," ")</f>
        <v xml:space="preserve"> </v>
      </c>
      <c r="AL82" s="7">
        <f>IF(W81&lt;=$AE$1,XSRETACT!H82," ")</f>
        <v>-2.96640096862071E-2</v>
      </c>
      <c r="AM82" s="7" t="str">
        <f>IF(X81&lt;=$AE$1,XSRETACT!I82," ")</f>
        <v xml:space="preserve"> </v>
      </c>
      <c r="AN82" s="7">
        <f>IF(Y81&lt;=$AE$1,XSRETACT!J82," ")</f>
        <v>2.7016644461868002E-2</v>
      </c>
      <c r="AO82" s="7">
        <f>IF(Z81&lt;=$AE$1,XSRETACT!K82," ")</f>
        <v>0.110809566502702</v>
      </c>
      <c r="AP82" s="7">
        <f>IF(AA81&lt;=$AE$1,XSRETACT!L82," ")</f>
        <v>6.9345025141663005E-2</v>
      </c>
      <c r="AQ82" s="7">
        <f>IF(AB81&lt;=$AE$1,XSRETACT!M82," ")</f>
        <v>8.6404195670712697E-2</v>
      </c>
      <c r="AR82" s="7" t="str">
        <f>IF(AC81&lt;=$AE$1,XSRETACT!N82," ")</f>
        <v xml:space="preserve"> </v>
      </c>
      <c r="AS82" s="7" t="str">
        <f>IF(AD81&lt;=$AE$1,XSRETACT!O82," ")</f>
        <v xml:space="preserve"> </v>
      </c>
      <c r="AT82">
        <f t="shared" si="38"/>
        <v>6</v>
      </c>
      <c r="AU82" s="8">
        <f t="shared" si="39"/>
        <v>5.7525314968012442E-2</v>
      </c>
      <c r="AV82" s="7">
        <f>AVERAGE(XSRETACT!B82:O82)</f>
        <v>6.6805804163541052E-2</v>
      </c>
      <c r="AW82">
        <f t="shared" si="40"/>
        <v>186.78589063172871</v>
      </c>
      <c r="AX82">
        <f t="shared" si="41"/>
        <v>210.59609022029298</v>
      </c>
    </row>
    <row r="83" spans="1:50" x14ac:dyDescent="0.25">
      <c r="A83" s="2">
        <f>EQSTYLE!A83</f>
        <v>35734</v>
      </c>
      <c r="B83" s="5">
        <f>AVERAGE(EQSTYLE!Q83,MOM1M!Q83,VRP!Q83)</f>
        <v>7.333333333333333</v>
      </c>
      <c r="C83" s="5">
        <f>AVERAGE(EQSTYLE!R83,MOM1M!R83,VRP!R83)</f>
        <v>7</v>
      </c>
      <c r="D83" s="5">
        <f>AVERAGE(EQSTYLE!S83,MOM1M!S83,VRP!S83)</f>
        <v>7.333333333333333</v>
      </c>
      <c r="E83" s="5">
        <f>AVERAGE(EQSTYLE!T83,MOM1M!T83,VRP!T83)</f>
        <v>8.6666666666666661</v>
      </c>
      <c r="F83" s="5">
        <f>AVERAGE(EQSTYLE!U83,MOM1M!U83,VRP!U83)</f>
        <v>9</v>
      </c>
      <c r="G83" s="5">
        <f>AVERAGE(EQSTYLE!V83,MOM1M!V83,VRP!V83)</f>
        <v>8.3333333333333339</v>
      </c>
      <c r="H83" s="5">
        <f>AVERAGE(EQSTYLE!W83,MOM1M!W83,VRP!W83)</f>
        <v>9.6666666666666661</v>
      </c>
      <c r="I83" s="5">
        <f>AVERAGE(EQSTYLE!X83,MOM1M!X83,VRP!X83)</f>
        <v>6.666666666666667</v>
      </c>
      <c r="J83" s="5">
        <f>AVERAGE(EQSTYLE!Y83,MOM1M!Y83,VRP!Y83)</f>
        <v>8.6666666666666661</v>
      </c>
      <c r="K83" s="5">
        <f>AVERAGE(EQSTYLE!Z83,MOM1M!Z83,VRP!Z83)</f>
        <v>8.3333333333333339</v>
      </c>
      <c r="L83" s="5">
        <f>AVERAGE(EQSTYLE!AA83,MOM1M!AA83,VRP!AA83)</f>
        <v>9</v>
      </c>
      <c r="M83" s="5">
        <f>AVERAGE(EQSTYLE!AB83,MOM1M!AB83,VRP!AB83)</f>
        <v>2.6666666666666665</v>
      </c>
      <c r="N83" s="5">
        <f>AVERAGE(EQSTYLE!AC83,MOM1M!AC83,VRP!AC83)</f>
        <v>8.6666666666666661</v>
      </c>
      <c r="O83" s="5">
        <f>AVERAGE(EQSTYLE!AD83,MOM1M!AD83,VRP!AD83)</f>
        <v>3.6666666666666665</v>
      </c>
      <c r="P83" s="2">
        <f t="shared" si="23"/>
        <v>35734</v>
      </c>
      <c r="Q83">
        <f t="shared" si="24"/>
        <v>9</v>
      </c>
      <c r="R83">
        <f t="shared" si="25"/>
        <v>11</v>
      </c>
      <c r="S83">
        <f t="shared" si="26"/>
        <v>9</v>
      </c>
      <c r="T83">
        <f t="shared" si="27"/>
        <v>4</v>
      </c>
      <c r="U83">
        <f t="shared" si="28"/>
        <v>2</v>
      </c>
      <c r="V83">
        <f t="shared" si="29"/>
        <v>7</v>
      </c>
      <c r="W83">
        <f t="shared" si="30"/>
        <v>1</v>
      </c>
      <c r="X83">
        <f t="shared" si="31"/>
        <v>12</v>
      </c>
      <c r="Y83">
        <f t="shared" si="32"/>
        <v>4</v>
      </c>
      <c r="Z83">
        <f t="shared" si="33"/>
        <v>7</v>
      </c>
      <c r="AA83">
        <f t="shared" si="34"/>
        <v>2</v>
      </c>
      <c r="AB83">
        <f t="shared" si="35"/>
        <v>14</v>
      </c>
      <c r="AC83">
        <f t="shared" si="36"/>
        <v>4</v>
      </c>
      <c r="AD83">
        <f t="shared" si="37"/>
        <v>13</v>
      </c>
      <c r="AE83" s="2">
        <f>XSRETACT!A83</f>
        <v>35734</v>
      </c>
      <c r="AF83" s="7" t="str">
        <f>IF(Q82&lt;=$AE$1,XSRETACT!B83," ")</f>
        <v xml:space="preserve"> </v>
      </c>
      <c r="AG83" s="7">
        <f>IF(R82&lt;=$AE$1,XSRETACT!C83," ")</f>
        <v>-2.8119503738411201E-2</v>
      </c>
      <c r="AH83" s="7" t="str">
        <f>IF(S82&lt;=$AE$1,XSRETACT!D83," ")</f>
        <v xml:space="preserve"> </v>
      </c>
      <c r="AI83" s="7">
        <f>IF(T82&lt;=$AE$1,XSRETACT!E83," ")</f>
        <v>-9.7645575625241801E-2</v>
      </c>
      <c r="AJ83" s="7" t="str">
        <f>IF(U82&lt;=$AE$1,XSRETACT!F83," ")</f>
        <v xml:space="preserve"> </v>
      </c>
      <c r="AK83" s="7" t="str">
        <f>IF(V82&lt;=$AE$1,XSRETACT!G83," ")</f>
        <v xml:space="preserve"> </v>
      </c>
      <c r="AL83" s="7">
        <f>IF(W82&lt;=$AE$1,XSRETACT!H83," ")</f>
        <v>-7.2579806592492302E-2</v>
      </c>
      <c r="AM83" s="7" t="str">
        <f>IF(X82&lt;=$AE$1,XSRETACT!I83," ")</f>
        <v xml:space="preserve"> </v>
      </c>
      <c r="AN83" s="7">
        <f>IF(Y82&lt;=$AE$1,XSRETACT!J83," ")</f>
        <v>-0.20695578741995099</v>
      </c>
      <c r="AO83" s="7" t="str">
        <f>IF(Z82&lt;=$AE$1,XSRETACT!K83," ")</f>
        <v xml:space="preserve"> </v>
      </c>
      <c r="AP83" s="7" t="str">
        <f>IF(AA82&lt;=$AE$1,XSRETACT!L83," ")</f>
        <v xml:space="preserve"> </v>
      </c>
      <c r="AQ83" s="7" t="str">
        <f>IF(AB82&lt;=$AE$1,XSRETACT!M83," ")</f>
        <v xml:space="preserve"> </v>
      </c>
      <c r="AR83" s="7" t="str">
        <f>IF(AC82&lt;=$AE$1,XSRETACT!N83," ")</f>
        <v xml:space="preserve"> </v>
      </c>
      <c r="AS83" s="7" t="str">
        <f>IF(AD82&lt;=$AE$1,XSRETACT!O83," ")</f>
        <v xml:space="preserve"> </v>
      </c>
      <c r="AT83">
        <f t="shared" si="38"/>
        <v>4</v>
      </c>
      <c r="AU83" s="8">
        <f t="shared" si="39"/>
        <v>-0.10132516834402408</v>
      </c>
      <c r="AV83" s="7">
        <f>AVERAGE(XSRETACT!B83:O83)</f>
        <v>-0.10495960109977469</v>
      </c>
      <c r="AW83">
        <f t="shared" si="40"/>
        <v>167.85977881918032</v>
      </c>
      <c r="AX83">
        <f t="shared" si="41"/>
        <v>188.49200859759887</v>
      </c>
    </row>
    <row r="84" spans="1:50" x14ac:dyDescent="0.25">
      <c r="A84" s="2">
        <f>EQSTYLE!A84</f>
        <v>35762</v>
      </c>
      <c r="B84" s="5">
        <f>AVERAGE(EQSTYLE!Q84,MOM1M!Q84,VRP!Q84)</f>
        <v>8.3333333333333339</v>
      </c>
      <c r="C84" s="5">
        <f>AVERAGE(EQSTYLE!R84,MOM1M!R84,VRP!R84)</f>
        <v>12.333333333333334</v>
      </c>
      <c r="D84" s="5">
        <f>AVERAGE(EQSTYLE!S84,MOM1M!S84,VRP!S84)</f>
        <v>3.3333333333333335</v>
      </c>
      <c r="E84" s="5">
        <f>AVERAGE(EQSTYLE!T84,MOM1M!T84,VRP!T84)</f>
        <v>5</v>
      </c>
      <c r="F84" s="5">
        <f>AVERAGE(EQSTYLE!U84,MOM1M!U84,VRP!U84)</f>
        <v>10.333333333333334</v>
      </c>
      <c r="G84" s="5">
        <f>AVERAGE(EQSTYLE!V84,MOM1M!V84,VRP!V84)</f>
        <v>8.6666666666666661</v>
      </c>
      <c r="H84" s="5">
        <f>AVERAGE(EQSTYLE!W84,MOM1M!W84,VRP!W84)</f>
        <v>12.333333333333334</v>
      </c>
      <c r="I84" s="5">
        <f>AVERAGE(EQSTYLE!X84,MOM1M!X84,VRP!X84)</f>
        <v>7</v>
      </c>
      <c r="J84" s="5">
        <f>AVERAGE(EQSTYLE!Y84,MOM1M!Y84,VRP!Y84)</f>
        <v>8.6666666666666661</v>
      </c>
      <c r="K84" s="5">
        <f>AVERAGE(EQSTYLE!Z84,MOM1M!Z84,VRP!Z84)</f>
        <v>4.666666666666667</v>
      </c>
      <c r="L84" s="5">
        <f>AVERAGE(EQSTYLE!AA84,MOM1M!AA84,VRP!AA84)</f>
        <v>7.333333333333333</v>
      </c>
      <c r="M84" s="5">
        <f>AVERAGE(EQSTYLE!AB84,MOM1M!AB84,VRP!AB84)</f>
        <v>4</v>
      </c>
      <c r="N84" s="5">
        <f>AVERAGE(EQSTYLE!AC84,MOM1M!AC84,VRP!AC84)</f>
        <v>6.666666666666667</v>
      </c>
      <c r="O84" s="5">
        <f>AVERAGE(EQSTYLE!AD84,MOM1M!AD84,VRP!AD84)</f>
        <v>6.333333333333333</v>
      </c>
      <c r="P84" s="2">
        <f t="shared" si="23"/>
        <v>35762</v>
      </c>
      <c r="Q84">
        <f t="shared" si="24"/>
        <v>6</v>
      </c>
      <c r="R84">
        <f t="shared" si="25"/>
        <v>1</v>
      </c>
      <c r="S84">
        <f t="shared" si="26"/>
        <v>14</v>
      </c>
      <c r="T84">
        <f t="shared" si="27"/>
        <v>11</v>
      </c>
      <c r="U84">
        <f t="shared" si="28"/>
        <v>3</v>
      </c>
      <c r="V84">
        <f t="shared" si="29"/>
        <v>4</v>
      </c>
      <c r="W84">
        <f t="shared" si="30"/>
        <v>1</v>
      </c>
      <c r="X84">
        <f t="shared" si="31"/>
        <v>8</v>
      </c>
      <c r="Y84">
        <f t="shared" si="32"/>
        <v>4</v>
      </c>
      <c r="Z84">
        <f t="shared" si="33"/>
        <v>12</v>
      </c>
      <c r="AA84">
        <f t="shared" si="34"/>
        <v>7</v>
      </c>
      <c r="AB84">
        <f t="shared" si="35"/>
        <v>13</v>
      </c>
      <c r="AC84">
        <f t="shared" si="36"/>
        <v>9</v>
      </c>
      <c r="AD84">
        <f t="shared" si="37"/>
        <v>10</v>
      </c>
      <c r="AE84" s="2">
        <f>XSRETACT!A84</f>
        <v>35762</v>
      </c>
      <c r="AF84" s="7" t="str">
        <f>IF(Q83&lt;=$AE$1,XSRETACT!B84," ")</f>
        <v xml:space="preserve"> </v>
      </c>
      <c r="AG84" s="7" t="str">
        <f>IF(R83&lt;=$AE$1,XSRETACT!C84," ")</f>
        <v xml:space="preserve"> </v>
      </c>
      <c r="AH84" s="7" t="str">
        <f>IF(S83&lt;=$AE$1,XSRETACT!D84," ")</f>
        <v xml:space="preserve"> </v>
      </c>
      <c r="AI84" s="7">
        <f>IF(T83&lt;=$AE$1,XSRETACT!E84," ")</f>
        <v>5.6157603538949503E-2</v>
      </c>
      <c r="AJ84" s="7">
        <f>IF(U83&lt;=$AE$1,XSRETACT!F84," ")</f>
        <v>-1.21657754010697E-2</v>
      </c>
      <c r="AK84" s="7" t="str">
        <f>IF(V83&lt;=$AE$1,XSRETACT!G84," ")</f>
        <v xml:space="preserve"> </v>
      </c>
      <c r="AL84" s="7">
        <f>IF(W83&lt;=$AE$1,XSRETACT!H84," ")</f>
        <v>-1.16605000560601E-2</v>
      </c>
      <c r="AM84" s="7" t="str">
        <f>IF(X83&lt;=$AE$1,XSRETACT!I84," ")</f>
        <v xml:space="preserve"> </v>
      </c>
      <c r="AN84" s="7">
        <f>IF(Y83&lt;=$AE$1,XSRETACT!J84," ")</f>
        <v>6.5400284993290897E-2</v>
      </c>
      <c r="AO84" s="7" t="str">
        <f>IF(Z83&lt;=$AE$1,XSRETACT!K84," ")</f>
        <v xml:space="preserve"> </v>
      </c>
      <c r="AP84" s="7">
        <f>IF(AA83&lt;=$AE$1,XSRETACT!L84," ")</f>
        <v>5.4510943088416502E-2</v>
      </c>
      <c r="AQ84" s="7" t="str">
        <f>IF(AB83&lt;=$AE$1,XSRETACT!M84," ")</f>
        <v xml:space="preserve"> </v>
      </c>
      <c r="AR84" s="7">
        <f>IF(AC83&lt;=$AE$1,XSRETACT!N84," ")</f>
        <v>3.10245140667931E-3</v>
      </c>
      <c r="AS84" s="7" t="str">
        <f>IF(AD83&lt;=$AE$1,XSRETACT!O84," ")</f>
        <v xml:space="preserve"> </v>
      </c>
      <c r="AT84">
        <f t="shared" si="38"/>
        <v>6</v>
      </c>
      <c r="AU84" s="8">
        <f t="shared" si="39"/>
        <v>2.5890834595034402E-2</v>
      </c>
      <c r="AV84" s="7">
        <f>AVERAGE(XSRETACT!B84:O84)</f>
        <v>3.1146457267297246E-2</v>
      </c>
      <c r="AW84">
        <f t="shared" si="40"/>
        <v>172.20580858774679</v>
      </c>
      <c r="AX84">
        <f t="shared" si="41"/>
        <v>194.36286688861099</v>
      </c>
    </row>
    <row r="85" spans="1:50" x14ac:dyDescent="0.25">
      <c r="A85" s="2">
        <f>EQSTYLE!A85</f>
        <v>35795</v>
      </c>
      <c r="B85" s="5">
        <f>AVERAGE(EQSTYLE!Q85,MOM1M!Q85,VRP!Q85)</f>
        <v>6.666666666666667</v>
      </c>
      <c r="C85" s="5">
        <f>AVERAGE(EQSTYLE!R85,MOM1M!R85,VRP!R85)</f>
        <v>10.666666666666666</v>
      </c>
      <c r="D85" s="5">
        <f>AVERAGE(EQSTYLE!S85,MOM1M!S85,VRP!S85)</f>
        <v>4.666666666666667</v>
      </c>
      <c r="E85" s="5">
        <f>AVERAGE(EQSTYLE!T85,MOM1M!T85,VRP!T85)</f>
        <v>5</v>
      </c>
      <c r="F85" s="5">
        <f>AVERAGE(EQSTYLE!U85,MOM1M!U85,VRP!U85)</f>
        <v>8.6666666666666661</v>
      </c>
      <c r="G85" s="5">
        <f>AVERAGE(EQSTYLE!V85,MOM1M!V85,VRP!V85)</f>
        <v>6.666666666666667</v>
      </c>
      <c r="H85" s="5">
        <f>AVERAGE(EQSTYLE!W85,MOM1M!W85,VRP!W85)</f>
        <v>13</v>
      </c>
      <c r="I85" s="5">
        <f>AVERAGE(EQSTYLE!X85,MOM1M!X85,VRP!X85)</f>
        <v>6.666666666666667</v>
      </c>
      <c r="J85" s="5">
        <f>AVERAGE(EQSTYLE!Y85,MOM1M!Y85,VRP!Y85)</f>
        <v>13.333333333333334</v>
      </c>
      <c r="K85" s="5">
        <f>AVERAGE(EQSTYLE!Z85,MOM1M!Z85,VRP!Z85)</f>
        <v>7.333333333333333</v>
      </c>
      <c r="L85" s="5">
        <f>AVERAGE(EQSTYLE!AA85,MOM1M!AA85,VRP!AA85)</f>
        <v>7.666666666666667</v>
      </c>
      <c r="M85" s="5">
        <f>AVERAGE(EQSTYLE!AB85,MOM1M!AB85,VRP!AB85)</f>
        <v>2.6666666666666665</v>
      </c>
      <c r="N85" s="5">
        <f>AVERAGE(EQSTYLE!AC85,MOM1M!AC85,VRP!AC85)</f>
        <v>4</v>
      </c>
      <c r="O85" s="5">
        <f>AVERAGE(EQSTYLE!AD85,MOM1M!AD85,VRP!AD85)</f>
        <v>8</v>
      </c>
      <c r="P85" s="2">
        <f t="shared" si="23"/>
        <v>35795</v>
      </c>
      <c r="Q85">
        <f t="shared" si="24"/>
        <v>8</v>
      </c>
      <c r="R85">
        <f t="shared" si="25"/>
        <v>3</v>
      </c>
      <c r="S85">
        <f t="shared" si="26"/>
        <v>12</v>
      </c>
      <c r="T85">
        <f t="shared" si="27"/>
        <v>11</v>
      </c>
      <c r="U85">
        <f t="shared" si="28"/>
        <v>4</v>
      </c>
      <c r="V85">
        <f t="shared" si="29"/>
        <v>8</v>
      </c>
      <c r="W85">
        <f t="shared" si="30"/>
        <v>2</v>
      </c>
      <c r="X85">
        <f t="shared" si="31"/>
        <v>8</v>
      </c>
      <c r="Y85">
        <f t="shared" si="32"/>
        <v>1</v>
      </c>
      <c r="Z85">
        <f t="shared" si="33"/>
        <v>7</v>
      </c>
      <c r="AA85">
        <f t="shared" si="34"/>
        <v>6</v>
      </c>
      <c r="AB85">
        <f t="shared" si="35"/>
        <v>14</v>
      </c>
      <c r="AC85">
        <f t="shared" si="36"/>
        <v>13</v>
      </c>
      <c r="AD85">
        <f t="shared" si="37"/>
        <v>5</v>
      </c>
      <c r="AE85" s="2">
        <f>XSRETACT!A85</f>
        <v>35795</v>
      </c>
      <c r="AF85" s="7" t="str">
        <f>IF(Q84&lt;=$AE$1,XSRETACT!B85," ")</f>
        <v xml:space="preserve"> </v>
      </c>
      <c r="AG85" s="7">
        <f>IF(R84&lt;=$AE$1,XSRETACT!C85," ")</f>
        <v>3.2360234131854099E-2</v>
      </c>
      <c r="AH85" s="7" t="str">
        <f>IF(S84&lt;=$AE$1,XSRETACT!D85," ")</f>
        <v xml:space="preserve"> </v>
      </c>
      <c r="AI85" s="7" t="str">
        <f>IF(T84&lt;=$AE$1,XSRETACT!E85," ")</f>
        <v xml:space="preserve"> </v>
      </c>
      <c r="AJ85" s="7">
        <f>IF(U84&lt;=$AE$1,XSRETACT!F85," ")</f>
        <v>1.4616321559074399E-2</v>
      </c>
      <c r="AK85" s="7">
        <f>IF(V84&lt;=$AE$1,XSRETACT!G85," ")</f>
        <v>9.8089201249279098E-2</v>
      </c>
      <c r="AL85" s="7">
        <f>IF(W84&lt;=$AE$1,XSRETACT!H85," ")</f>
        <v>-5.78559273964835E-2</v>
      </c>
      <c r="AM85" s="7" t="str">
        <f>IF(X84&lt;=$AE$1,XSRETACT!I85," ")</f>
        <v xml:space="preserve"> </v>
      </c>
      <c r="AN85" s="7">
        <f>IF(Y84&lt;=$AE$1,XSRETACT!J85," ")</f>
        <v>-4.5421275871345999E-2</v>
      </c>
      <c r="AO85" s="7" t="str">
        <f>IF(Z84&lt;=$AE$1,XSRETACT!K85," ")</f>
        <v xml:space="preserve"> </v>
      </c>
      <c r="AP85" s="7" t="str">
        <f>IF(AA84&lt;=$AE$1,XSRETACT!L85," ")</f>
        <v xml:space="preserve"> </v>
      </c>
      <c r="AQ85" s="7" t="str">
        <f>IF(AB84&lt;=$AE$1,XSRETACT!M85," ")</f>
        <v xml:space="preserve"> </v>
      </c>
      <c r="AR85" s="7" t="str">
        <f>IF(AC84&lt;=$AE$1,XSRETACT!N85," ")</f>
        <v xml:space="preserve"> </v>
      </c>
      <c r="AS85" s="7" t="str">
        <f>IF(AD84&lt;=$AE$1,XSRETACT!O85," ")</f>
        <v xml:space="preserve"> </v>
      </c>
      <c r="AT85">
        <f t="shared" si="38"/>
        <v>5</v>
      </c>
      <c r="AU85" s="8">
        <f t="shared" si="39"/>
        <v>8.35771073447562E-3</v>
      </c>
      <c r="AV85" s="7">
        <f>AVERAGE(XSRETACT!B85:O85)</f>
        <v>3.1274508580151551E-2</v>
      </c>
      <c r="AW85">
        <f t="shared" si="40"/>
        <v>173.64505492271965</v>
      </c>
      <c r="AX85">
        <f t="shared" si="41"/>
        <v>200.44147003678171</v>
      </c>
    </row>
    <row r="86" spans="1:50" x14ac:dyDescent="0.25">
      <c r="A86" s="2">
        <f>EQSTYLE!A86</f>
        <v>35825</v>
      </c>
      <c r="B86" s="5">
        <f>AVERAGE(EQSTYLE!Q86,MOM1M!Q86,VRP!Q86)</f>
        <v>8.6666666666666661</v>
      </c>
      <c r="C86" s="5">
        <f>AVERAGE(EQSTYLE!R86,MOM1M!R86,VRP!R86)</f>
        <v>9.6666666666666661</v>
      </c>
      <c r="D86" s="5">
        <f>AVERAGE(EQSTYLE!S86,MOM1M!S86,VRP!S86)</f>
        <v>7.333333333333333</v>
      </c>
      <c r="E86" s="5">
        <f>AVERAGE(EQSTYLE!T86,MOM1M!T86,VRP!T86)</f>
        <v>8.6666666666666661</v>
      </c>
      <c r="F86" s="5">
        <f>AVERAGE(EQSTYLE!U86,MOM1M!U86,VRP!U86)</f>
        <v>9</v>
      </c>
      <c r="G86" s="5">
        <f>AVERAGE(EQSTYLE!V86,MOM1M!V86,VRP!V86)</f>
        <v>4.666666666666667</v>
      </c>
      <c r="H86" s="5">
        <f>AVERAGE(EQSTYLE!W86,MOM1M!W86,VRP!W86)</f>
        <v>9.3333333333333339</v>
      </c>
      <c r="I86" s="5">
        <f>AVERAGE(EQSTYLE!X86,MOM1M!X86,VRP!X86)</f>
        <v>4</v>
      </c>
      <c r="J86" s="5">
        <f>AVERAGE(EQSTYLE!Y86,MOM1M!Y86,VRP!Y86)</f>
        <v>13.666666666666666</v>
      </c>
      <c r="K86" s="5">
        <f>AVERAGE(EQSTYLE!Z86,MOM1M!Z86,VRP!Z86)</f>
        <v>4.666666666666667</v>
      </c>
      <c r="L86" s="5">
        <f>AVERAGE(EQSTYLE!AA86,MOM1M!AA86,VRP!AA86)</f>
        <v>6.333333333333333</v>
      </c>
      <c r="M86" s="5">
        <f>AVERAGE(EQSTYLE!AB86,MOM1M!AB86,VRP!AB86)</f>
        <v>3.6666666666666665</v>
      </c>
      <c r="N86" s="5">
        <f>AVERAGE(EQSTYLE!AC86,MOM1M!AC86,VRP!AC86)</f>
        <v>7</v>
      </c>
      <c r="O86" s="5">
        <f>AVERAGE(EQSTYLE!AD86,MOM1M!AD86,VRP!AD86)</f>
        <v>8.3333333333333339</v>
      </c>
      <c r="P86" s="2">
        <f t="shared" si="23"/>
        <v>35825</v>
      </c>
      <c r="Q86">
        <f t="shared" si="24"/>
        <v>5</v>
      </c>
      <c r="R86">
        <f t="shared" si="25"/>
        <v>2</v>
      </c>
      <c r="S86">
        <f t="shared" si="26"/>
        <v>8</v>
      </c>
      <c r="T86">
        <f t="shared" si="27"/>
        <v>5</v>
      </c>
      <c r="U86">
        <f t="shared" si="28"/>
        <v>4</v>
      </c>
      <c r="V86">
        <f t="shared" si="29"/>
        <v>11</v>
      </c>
      <c r="W86">
        <f t="shared" si="30"/>
        <v>3</v>
      </c>
      <c r="X86">
        <f t="shared" si="31"/>
        <v>13</v>
      </c>
      <c r="Y86">
        <f t="shared" si="32"/>
        <v>1</v>
      </c>
      <c r="Z86">
        <f t="shared" si="33"/>
        <v>11</v>
      </c>
      <c r="AA86">
        <f t="shared" si="34"/>
        <v>10</v>
      </c>
      <c r="AB86">
        <f t="shared" si="35"/>
        <v>14</v>
      </c>
      <c r="AC86">
        <f t="shared" si="36"/>
        <v>9</v>
      </c>
      <c r="AD86">
        <f t="shared" si="37"/>
        <v>7</v>
      </c>
      <c r="AE86" s="2">
        <f>XSRETACT!A86</f>
        <v>35825</v>
      </c>
      <c r="AF86" s="7" t="str">
        <f>IF(Q85&lt;=$AE$1,XSRETACT!B86," ")</f>
        <v xml:space="preserve"> </v>
      </c>
      <c r="AG86" s="7">
        <f>IF(R85&lt;=$AE$1,XSRETACT!C86," ")</f>
        <v>5.6264208224128297E-3</v>
      </c>
      <c r="AH86" s="7" t="str">
        <f>IF(S85&lt;=$AE$1,XSRETACT!D86," ")</f>
        <v xml:space="preserve"> </v>
      </c>
      <c r="AI86" s="7" t="str">
        <f>IF(T85&lt;=$AE$1,XSRETACT!E86," ")</f>
        <v xml:space="preserve"> </v>
      </c>
      <c r="AJ86" s="7">
        <f>IF(U85&lt;=$AE$1,XSRETACT!F86," ")</f>
        <v>-0.12871815392823799</v>
      </c>
      <c r="AK86" s="7" t="str">
        <f>IF(V85&lt;=$AE$1,XSRETACT!G86," ")</f>
        <v xml:space="preserve"> </v>
      </c>
      <c r="AL86" s="7">
        <f>IF(W85&lt;=$AE$1,XSRETACT!H86," ")</f>
        <v>5.8398555087297001E-2</v>
      </c>
      <c r="AM86" s="7" t="str">
        <f>IF(X85&lt;=$AE$1,XSRETACT!I86," ")</f>
        <v xml:space="preserve"> </v>
      </c>
      <c r="AN86" s="7">
        <f>IF(Y85&lt;=$AE$1,XSRETACT!J86," ")</f>
        <v>-0.20480264630497999</v>
      </c>
      <c r="AO86" s="7" t="str">
        <f>IF(Z85&lt;=$AE$1,XSRETACT!K86," ")</f>
        <v xml:space="preserve"> </v>
      </c>
      <c r="AP86" s="7" t="str">
        <f>IF(AA85&lt;=$AE$1,XSRETACT!L86," ")</f>
        <v xml:space="preserve"> </v>
      </c>
      <c r="AQ86" s="7" t="str">
        <f>IF(AB85&lt;=$AE$1,XSRETACT!M86," ")</f>
        <v xml:space="preserve"> </v>
      </c>
      <c r="AR86" s="7" t="str">
        <f>IF(AC85&lt;=$AE$1,XSRETACT!N86," ")</f>
        <v xml:space="preserve"> </v>
      </c>
      <c r="AS86" s="7" t="str">
        <f>IF(AD85&lt;=$AE$1,XSRETACT!O86," ")</f>
        <v xml:space="preserve"> </v>
      </c>
      <c r="AT86">
        <f t="shared" si="38"/>
        <v>4</v>
      </c>
      <c r="AU86" s="8">
        <f t="shared" si="39"/>
        <v>-6.737395608087704E-2</v>
      </c>
      <c r="AV86" s="7">
        <f>AVERAGE(XSRETACT!B86:O86)</f>
        <v>1.7115317591739048E-2</v>
      </c>
      <c r="AW86">
        <f t="shared" si="40"/>
        <v>161.94590061869485</v>
      </c>
      <c r="AX86">
        <f t="shared" si="41"/>
        <v>203.87208945501629</v>
      </c>
    </row>
    <row r="87" spans="1:50" x14ac:dyDescent="0.25">
      <c r="A87" s="2">
        <f>EQSTYLE!A87</f>
        <v>35853</v>
      </c>
      <c r="B87" s="5">
        <f>AVERAGE(EQSTYLE!Q87,MOM1M!Q87,VRP!Q87)</f>
        <v>11.333333333333334</v>
      </c>
      <c r="C87" s="5">
        <f>AVERAGE(EQSTYLE!R87,MOM1M!R87,VRP!R87)</f>
        <v>7.333333333333333</v>
      </c>
      <c r="D87" s="5">
        <f>AVERAGE(EQSTYLE!S87,MOM1M!S87,VRP!S87)</f>
        <v>5.333333333333333</v>
      </c>
      <c r="E87" s="5">
        <f>AVERAGE(EQSTYLE!T87,MOM1M!T87,VRP!T87)</f>
        <v>11.333333333333334</v>
      </c>
      <c r="F87" s="5">
        <f>AVERAGE(EQSTYLE!U87,MOM1M!U87,VRP!U87)</f>
        <v>3</v>
      </c>
      <c r="G87" s="5">
        <f>AVERAGE(EQSTYLE!V87,MOM1M!V87,VRP!V87)</f>
        <v>7.666666666666667</v>
      </c>
      <c r="H87" s="5">
        <f>AVERAGE(EQSTYLE!W87,MOM1M!W87,VRP!W87)</f>
        <v>11</v>
      </c>
      <c r="I87" s="5">
        <f>AVERAGE(EQSTYLE!X87,MOM1M!X87,VRP!X87)</f>
        <v>2.3333333333333335</v>
      </c>
      <c r="J87" s="5">
        <f>AVERAGE(EQSTYLE!Y87,MOM1M!Y87,VRP!Y87)</f>
        <v>9</v>
      </c>
      <c r="K87" s="5">
        <f>AVERAGE(EQSTYLE!Z87,MOM1M!Z87,VRP!Z87)</f>
        <v>7.666666666666667</v>
      </c>
      <c r="L87" s="5">
        <f>AVERAGE(EQSTYLE!AA87,MOM1M!AA87,VRP!AA87)</f>
        <v>8.3333333333333339</v>
      </c>
      <c r="M87" s="5">
        <f>AVERAGE(EQSTYLE!AB87,MOM1M!AB87,VRP!AB87)</f>
        <v>4.333333333333333</v>
      </c>
      <c r="N87" s="5">
        <f>AVERAGE(EQSTYLE!AC87,MOM1M!AC87,VRP!AC87)</f>
        <v>9</v>
      </c>
      <c r="O87" s="5">
        <f>AVERAGE(EQSTYLE!AD87,MOM1M!AD87,VRP!AD87)</f>
        <v>7.333333333333333</v>
      </c>
      <c r="P87" s="2">
        <f t="shared" si="23"/>
        <v>35853</v>
      </c>
      <c r="Q87">
        <f t="shared" si="24"/>
        <v>1</v>
      </c>
      <c r="R87">
        <f t="shared" si="25"/>
        <v>9</v>
      </c>
      <c r="S87">
        <f t="shared" si="26"/>
        <v>11</v>
      </c>
      <c r="T87">
        <f t="shared" si="27"/>
        <v>1</v>
      </c>
      <c r="U87">
        <f t="shared" si="28"/>
        <v>13</v>
      </c>
      <c r="V87">
        <f t="shared" si="29"/>
        <v>7</v>
      </c>
      <c r="W87">
        <f t="shared" si="30"/>
        <v>3</v>
      </c>
      <c r="X87">
        <f t="shared" si="31"/>
        <v>14</v>
      </c>
      <c r="Y87">
        <f t="shared" si="32"/>
        <v>4</v>
      </c>
      <c r="Z87">
        <f t="shared" si="33"/>
        <v>7</v>
      </c>
      <c r="AA87">
        <f t="shared" si="34"/>
        <v>6</v>
      </c>
      <c r="AB87">
        <f t="shared" si="35"/>
        <v>12</v>
      </c>
      <c r="AC87">
        <f t="shared" si="36"/>
        <v>4</v>
      </c>
      <c r="AD87">
        <f t="shared" si="37"/>
        <v>9</v>
      </c>
      <c r="AE87" s="2">
        <f>XSRETACT!A87</f>
        <v>35853</v>
      </c>
      <c r="AF87" s="7" t="str">
        <f>IF(Q86&lt;=$AE$1,XSRETACT!B87," ")</f>
        <v xml:space="preserve"> </v>
      </c>
      <c r="AG87" s="7">
        <f>IF(R86&lt;=$AE$1,XSRETACT!C87," ")</f>
        <v>6.4612044967896007E-2</v>
      </c>
      <c r="AH87" s="7" t="str">
        <f>IF(S86&lt;=$AE$1,XSRETACT!D87," ")</f>
        <v xml:space="preserve"> </v>
      </c>
      <c r="AI87" s="7" t="str">
        <f>IF(T86&lt;=$AE$1,XSRETACT!E87," ")</f>
        <v xml:space="preserve"> </v>
      </c>
      <c r="AJ87" s="7">
        <f>IF(U86&lt;=$AE$1,XSRETACT!F87," ")</f>
        <v>0.23897734231475801</v>
      </c>
      <c r="AK87" s="7" t="str">
        <f>IF(V86&lt;=$AE$1,XSRETACT!G87," ")</f>
        <v xml:space="preserve"> </v>
      </c>
      <c r="AL87" s="7">
        <f>IF(W86&lt;=$AE$1,XSRETACT!H87," ")</f>
        <v>1.22866894197955E-2</v>
      </c>
      <c r="AM87" s="7" t="str">
        <f>IF(X86&lt;=$AE$1,XSRETACT!I87," ")</f>
        <v xml:space="preserve"> </v>
      </c>
      <c r="AN87" s="7">
        <f>IF(Y86&lt;=$AE$1,XSRETACT!J87," ")</f>
        <v>0.21633910327667599</v>
      </c>
      <c r="AO87" s="7" t="str">
        <f>IF(Z86&lt;=$AE$1,XSRETACT!K87," ")</f>
        <v xml:space="preserve"> </v>
      </c>
      <c r="AP87" s="7" t="str">
        <f>IF(AA86&lt;=$AE$1,XSRETACT!L87," ")</f>
        <v xml:space="preserve"> </v>
      </c>
      <c r="AQ87" s="7" t="str">
        <f>IF(AB86&lt;=$AE$1,XSRETACT!M87," ")</f>
        <v xml:space="preserve"> </v>
      </c>
      <c r="AR87" s="7" t="str">
        <f>IF(AC86&lt;=$AE$1,XSRETACT!N87," ")</f>
        <v xml:space="preserve"> </v>
      </c>
      <c r="AS87" s="7" t="str">
        <f>IF(AD86&lt;=$AE$1,XSRETACT!O87," ")</f>
        <v xml:space="preserve"> </v>
      </c>
      <c r="AT87">
        <f t="shared" si="38"/>
        <v>4</v>
      </c>
      <c r="AU87" s="8">
        <f t="shared" si="39"/>
        <v>0.13305379499478137</v>
      </c>
      <c r="AV87" s="7">
        <f>AVERAGE(XSRETACT!B87:O87)</f>
        <v>8.7961238876861594E-2</v>
      </c>
      <c r="AW87">
        <f t="shared" si="40"/>
        <v>183.49341727985993</v>
      </c>
      <c r="AX87">
        <f t="shared" si="41"/>
        <v>221.80493101589389</v>
      </c>
    </row>
    <row r="88" spans="1:50" x14ac:dyDescent="0.25">
      <c r="A88" s="2">
        <f>EQSTYLE!A88</f>
        <v>35885</v>
      </c>
      <c r="B88" s="5">
        <f>AVERAGE(EQSTYLE!Q88,MOM1M!Q88,VRP!Q88)</f>
        <v>10.666666666666666</v>
      </c>
      <c r="C88" s="5">
        <f>AVERAGE(EQSTYLE!R88,MOM1M!R88,VRP!R88)</f>
        <v>8</v>
      </c>
      <c r="D88" s="5">
        <f>AVERAGE(EQSTYLE!S88,MOM1M!S88,VRP!S88)</f>
        <v>3</v>
      </c>
      <c r="E88" s="5">
        <f>AVERAGE(EQSTYLE!T88,MOM1M!T88,VRP!T88)</f>
        <v>7.333333333333333</v>
      </c>
      <c r="F88" s="5">
        <f>AVERAGE(EQSTYLE!U88,MOM1M!U88,VRP!U88)</f>
        <v>11</v>
      </c>
      <c r="G88" s="5">
        <f>AVERAGE(EQSTYLE!V88,MOM1M!V88,VRP!V88)</f>
        <v>3.3333333333333335</v>
      </c>
      <c r="H88" s="5">
        <f>AVERAGE(EQSTYLE!W88,MOM1M!W88,VRP!W88)</f>
        <v>11.333333333333334</v>
      </c>
      <c r="I88" s="5">
        <f>AVERAGE(EQSTYLE!X88,MOM1M!X88,VRP!X88)</f>
        <v>4.333333333333333</v>
      </c>
      <c r="J88" s="5">
        <f>AVERAGE(EQSTYLE!Y88,MOM1M!Y88,VRP!Y88)</f>
        <v>10</v>
      </c>
      <c r="K88" s="5">
        <f>AVERAGE(EQSTYLE!Z88,MOM1M!Z88,VRP!Z88)</f>
        <v>5.666666666666667</v>
      </c>
      <c r="L88" s="5">
        <f>AVERAGE(EQSTYLE!AA88,MOM1M!AA88,VRP!AA88)</f>
        <v>9</v>
      </c>
      <c r="M88" s="5">
        <f>AVERAGE(EQSTYLE!AB88,MOM1M!AB88,VRP!AB88)</f>
        <v>4.666666666666667</v>
      </c>
      <c r="N88" s="5">
        <f>AVERAGE(EQSTYLE!AC88,MOM1M!AC88,VRP!AC88)</f>
        <v>6.666666666666667</v>
      </c>
      <c r="O88" s="5">
        <f>AVERAGE(EQSTYLE!AD88,MOM1M!AD88,VRP!AD88)</f>
        <v>10</v>
      </c>
      <c r="P88" s="2">
        <f t="shared" si="23"/>
        <v>35885</v>
      </c>
      <c r="Q88">
        <f t="shared" si="24"/>
        <v>3</v>
      </c>
      <c r="R88">
        <f t="shared" si="25"/>
        <v>7</v>
      </c>
      <c r="S88">
        <f t="shared" si="26"/>
        <v>14</v>
      </c>
      <c r="T88">
        <f t="shared" si="27"/>
        <v>8</v>
      </c>
      <c r="U88">
        <f t="shared" si="28"/>
        <v>2</v>
      </c>
      <c r="V88">
        <f t="shared" si="29"/>
        <v>13</v>
      </c>
      <c r="W88">
        <f t="shared" si="30"/>
        <v>1</v>
      </c>
      <c r="X88">
        <f t="shared" si="31"/>
        <v>12</v>
      </c>
      <c r="Y88">
        <f t="shared" si="32"/>
        <v>4</v>
      </c>
      <c r="Z88">
        <f t="shared" si="33"/>
        <v>10</v>
      </c>
      <c r="AA88">
        <f t="shared" si="34"/>
        <v>6</v>
      </c>
      <c r="AB88">
        <f t="shared" si="35"/>
        <v>11</v>
      </c>
      <c r="AC88">
        <f t="shared" si="36"/>
        <v>9</v>
      </c>
      <c r="AD88">
        <f t="shared" si="37"/>
        <v>4</v>
      </c>
      <c r="AE88" s="2">
        <f>XSRETACT!A88</f>
        <v>35885</v>
      </c>
      <c r="AF88" s="7">
        <f>IF(Q87&lt;=$AE$1,XSRETACT!B88," ")</f>
        <v>2.3197441186801698E-2</v>
      </c>
      <c r="AG88" s="7" t="str">
        <f>IF(R87&lt;=$AE$1,XSRETACT!C88," ")</f>
        <v xml:space="preserve"> </v>
      </c>
      <c r="AH88" s="7" t="str">
        <f>IF(S87&lt;=$AE$1,XSRETACT!D88," ")</f>
        <v xml:space="preserve"> </v>
      </c>
      <c r="AI88" s="7">
        <f>IF(T87&lt;=$AE$1,XSRETACT!E88," ")</f>
        <v>7.9670521848621306E-2</v>
      </c>
      <c r="AJ88" s="7" t="str">
        <f>IF(U87&lt;=$AE$1,XSRETACT!F88," ")</f>
        <v xml:space="preserve"> </v>
      </c>
      <c r="AK88" s="7" t="str">
        <f>IF(V87&lt;=$AE$1,XSRETACT!G88," ")</f>
        <v xml:space="preserve"> </v>
      </c>
      <c r="AL88" s="7">
        <f>IF(W87&lt;=$AE$1,XSRETACT!H88," ")</f>
        <v>-2.19150370869855E-2</v>
      </c>
      <c r="AM88" s="7" t="str">
        <f>IF(X87&lt;=$AE$1,XSRETACT!I88," ")</f>
        <v xml:space="preserve"> </v>
      </c>
      <c r="AN88" s="7">
        <f>IF(Y87&lt;=$AE$1,XSRETACT!J88," ")</f>
        <v>-5.0625881459565004E-4</v>
      </c>
      <c r="AO88" s="7" t="str">
        <f>IF(Z87&lt;=$AE$1,XSRETACT!K88," ")</f>
        <v xml:space="preserve"> </v>
      </c>
      <c r="AP88" s="7" t="str">
        <f>IF(AA87&lt;=$AE$1,XSRETACT!L88," ")</f>
        <v xml:space="preserve"> </v>
      </c>
      <c r="AQ88" s="7" t="str">
        <f>IF(AB87&lt;=$AE$1,XSRETACT!M88," ")</f>
        <v xml:space="preserve"> </v>
      </c>
      <c r="AR88" s="7">
        <f>IF(AC87&lt;=$AE$1,XSRETACT!N88," ")</f>
        <v>1.981164008522E-2</v>
      </c>
      <c r="AS88" s="7" t="str">
        <f>IF(AD87&lt;=$AE$1,XSRETACT!O88," ")</f>
        <v xml:space="preserve"> </v>
      </c>
      <c r="AT88">
        <f t="shared" si="38"/>
        <v>5</v>
      </c>
      <c r="AU88" s="8">
        <f t="shared" si="39"/>
        <v>2.0051661443812371E-2</v>
      </c>
      <c r="AV88" s="7">
        <f>AVERAGE(XSRETACT!B88:O88)</f>
        <v>6.1561188299116408E-2</v>
      </c>
      <c r="AW88">
        <f t="shared" si="40"/>
        <v>187.17276516032388</v>
      </c>
      <c r="AX88">
        <f t="shared" si="41"/>
        <v>235.45950613983587</v>
      </c>
    </row>
    <row r="89" spans="1:50" x14ac:dyDescent="0.25">
      <c r="A89" s="2">
        <f>EQSTYLE!A89</f>
        <v>35915</v>
      </c>
      <c r="B89" s="5">
        <f>AVERAGE(EQSTYLE!Q89,MOM1M!Q89,VRP!Q89)</f>
        <v>8.6666666666666661</v>
      </c>
      <c r="C89" s="5">
        <f>AVERAGE(EQSTYLE!R89,MOM1M!R89,VRP!R89)</f>
        <v>8.6666666666666661</v>
      </c>
      <c r="D89" s="5">
        <f>AVERAGE(EQSTYLE!S89,MOM1M!S89,VRP!S89)</f>
        <v>4.333333333333333</v>
      </c>
      <c r="E89" s="5">
        <f>AVERAGE(EQSTYLE!T89,MOM1M!T89,VRP!T89)</f>
        <v>4</v>
      </c>
      <c r="F89" s="5">
        <f>AVERAGE(EQSTYLE!U89,MOM1M!U89,VRP!U89)</f>
        <v>10</v>
      </c>
      <c r="G89" s="5">
        <f>AVERAGE(EQSTYLE!V89,MOM1M!V89,VRP!V89)</f>
        <v>8.3333333333333339</v>
      </c>
      <c r="H89" s="5">
        <f>AVERAGE(EQSTYLE!W89,MOM1M!W89,VRP!W89)</f>
        <v>11.666666666666666</v>
      </c>
      <c r="I89" s="5">
        <f>AVERAGE(EQSTYLE!X89,MOM1M!X89,VRP!X89)</f>
        <v>4.666666666666667</v>
      </c>
      <c r="J89" s="5">
        <f>AVERAGE(EQSTYLE!Y89,MOM1M!Y89,VRP!Y89)</f>
        <v>9.3333333333333339</v>
      </c>
      <c r="K89" s="5">
        <f>AVERAGE(EQSTYLE!Z89,MOM1M!Z89,VRP!Z89)</f>
        <v>10</v>
      </c>
      <c r="L89" s="5">
        <f>AVERAGE(EQSTYLE!AA89,MOM1M!AA89,VRP!AA89)</f>
        <v>8</v>
      </c>
      <c r="M89" s="5">
        <f>AVERAGE(EQSTYLE!AB89,MOM1M!AB89,VRP!AB89)</f>
        <v>4.333333333333333</v>
      </c>
      <c r="N89" s="5">
        <f>AVERAGE(EQSTYLE!AC89,MOM1M!AC89,VRP!AC89)</f>
        <v>8</v>
      </c>
      <c r="O89" s="5">
        <f>AVERAGE(EQSTYLE!AD89,MOM1M!AD89,VRP!AD89)</f>
        <v>5</v>
      </c>
      <c r="P89" s="2">
        <f t="shared" si="23"/>
        <v>35915</v>
      </c>
      <c r="Q89">
        <f t="shared" si="24"/>
        <v>5</v>
      </c>
      <c r="R89">
        <f t="shared" si="25"/>
        <v>5</v>
      </c>
      <c r="S89">
        <f t="shared" si="26"/>
        <v>12</v>
      </c>
      <c r="T89">
        <f t="shared" si="27"/>
        <v>14</v>
      </c>
      <c r="U89">
        <f t="shared" si="28"/>
        <v>2</v>
      </c>
      <c r="V89">
        <f t="shared" si="29"/>
        <v>7</v>
      </c>
      <c r="W89">
        <f t="shared" si="30"/>
        <v>1</v>
      </c>
      <c r="X89">
        <f t="shared" si="31"/>
        <v>11</v>
      </c>
      <c r="Y89">
        <f t="shared" si="32"/>
        <v>4</v>
      </c>
      <c r="Z89">
        <f t="shared" si="33"/>
        <v>2</v>
      </c>
      <c r="AA89">
        <f t="shared" si="34"/>
        <v>8</v>
      </c>
      <c r="AB89">
        <f t="shared" si="35"/>
        <v>12</v>
      </c>
      <c r="AC89">
        <f t="shared" si="36"/>
        <v>8</v>
      </c>
      <c r="AD89">
        <f t="shared" si="37"/>
        <v>10</v>
      </c>
      <c r="AE89" s="2">
        <f>XSRETACT!A89</f>
        <v>35915</v>
      </c>
      <c r="AF89" s="7">
        <f>IF(Q88&lt;=$AE$1,XSRETACT!B89," ")</f>
        <v>6.14937141855654E-3</v>
      </c>
      <c r="AG89" s="7" t="str">
        <f>IF(R88&lt;=$AE$1,XSRETACT!C89," ")</f>
        <v xml:space="preserve"> </v>
      </c>
      <c r="AH89" s="7" t="str">
        <f>IF(S88&lt;=$AE$1,XSRETACT!D89," ")</f>
        <v xml:space="preserve"> </v>
      </c>
      <c r="AI89" s="7" t="str">
        <f>IF(T88&lt;=$AE$1,XSRETACT!E89," ")</f>
        <v xml:space="preserve"> </v>
      </c>
      <c r="AJ89" s="7">
        <f>IF(U88&lt;=$AE$1,XSRETACT!F89," ")</f>
        <v>-0.103226604030164</v>
      </c>
      <c r="AK89" s="7" t="str">
        <f>IF(V88&lt;=$AE$1,XSRETACT!G89," ")</f>
        <v xml:space="preserve"> </v>
      </c>
      <c r="AL89" s="7">
        <f>IF(W88&lt;=$AE$1,XSRETACT!H89," ")</f>
        <v>-2.4474319200275901E-2</v>
      </c>
      <c r="AM89" s="7" t="str">
        <f>IF(X88&lt;=$AE$1,XSRETACT!I89," ")</f>
        <v xml:space="preserve"> </v>
      </c>
      <c r="AN89" s="7">
        <f>IF(Y88&lt;=$AE$1,XSRETACT!J89," ")</f>
        <v>-9.9661777437667798E-2</v>
      </c>
      <c r="AO89" s="7" t="str">
        <f>IF(Z88&lt;=$AE$1,XSRETACT!K89," ")</f>
        <v xml:space="preserve"> </v>
      </c>
      <c r="AP89" s="7" t="str">
        <f>IF(AA88&lt;=$AE$1,XSRETACT!L89," ")</f>
        <v xml:space="preserve"> </v>
      </c>
      <c r="AQ89" s="7" t="str">
        <f>IF(AB88&lt;=$AE$1,XSRETACT!M89," ")</f>
        <v xml:space="preserve"> </v>
      </c>
      <c r="AR89" s="7" t="str">
        <f>IF(AC88&lt;=$AE$1,XSRETACT!N89," ")</f>
        <v xml:space="preserve"> </v>
      </c>
      <c r="AS89" s="7">
        <f>IF(AD88&lt;=$AE$1,XSRETACT!O89," ")</f>
        <v>7.8784013948642907E-3</v>
      </c>
      <c r="AT89">
        <f t="shared" si="38"/>
        <v>5</v>
      </c>
      <c r="AU89" s="8">
        <f t="shared" si="39"/>
        <v>-4.2666985570937378E-2</v>
      </c>
      <c r="AV89" s="7">
        <f>AVERAGE(XSRETACT!B89:O89)</f>
        <v>-1.9296190905580379E-2</v>
      </c>
      <c r="AW89">
        <f t="shared" si="40"/>
        <v>179.18666748995588</v>
      </c>
      <c r="AX89">
        <f t="shared" si="41"/>
        <v>230.9160345588279</v>
      </c>
    </row>
    <row r="90" spans="1:50" x14ac:dyDescent="0.25">
      <c r="A90" s="2">
        <f>EQSTYLE!A90</f>
        <v>35944</v>
      </c>
      <c r="B90" s="5">
        <f>AVERAGE(EQSTYLE!Q90,MOM1M!Q90,VRP!Q90)</f>
        <v>10.333333333333334</v>
      </c>
      <c r="C90" s="5">
        <f>AVERAGE(EQSTYLE!R90,MOM1M!R90,VRP!R90)</f>
        <v>10.333333333333334</v>
      </c>
      <c r="D90" s="5">
        <f>AVERAGE(EQSTYLE!S90,MOM1M!S90,VRP!S90)</f>
        <v>3.6666666666666665</v>
      </c>
      <c r="E90" s="5">
        <f>AVERAGE(EQSTYLE!T90,MOM1M!T90,VRP!T90)</f>
        <v>2.3333333333333335</v>
      </c>
      <c r="F90" s="5">
        <f>AVERAGE(EQSTYLE!U90,MOM1M!U90,VRP!U90)</f>
        <v>12.666666666666666</v>
      </c>
      <c r="G90" s="5">
        <f>AVERAGE(EQSTYLE!V90,MOM1M!V90,VRP!V90)</f>
        <v>5.333333333333333</v>
      </c>
      <c r="H90" s="5">
        <f>AVERAGE(EQSTYLE!W90,MOM1M!W90,VRP!W90)</f>
        <v>10.666666666666666</v>
      </c>
      <c r="I90" s="5">
        <f>AVERAGE(EQSTYLE!X90,MOM1M!X90,VRP!X90)</f>
        <v>3</v>
      </c>
      <c r="J90" s="5">
        <f>AVERAGE(EQSTYLE!Y90,MOM1M!Y90,VRP!Y90)</f>
        <v>10.333333333333334</v>
      </c>
      <c r="K90" s="5">
        <f>AVERAGE(EQSTYLE!Z90,MOM1M!Z90,VRP!Z90)</f>
        <v>7</v>
      </c>
      <c r="L90" s="5">
        <f>AVERAGE(EQSTYLE!AA90,MOM1M!AA90,VRP!AA90)</f>
        <v>8.6666666666666661</v>
      </c>
      <c r="M90" s="5">
        <f>AVERAGE(EQSTYLE!AB90,MOM1M!AB90,VRP!AB90)</f>
        <v>3.3333333333333335</v>
      </c>
      <c r="N90" s="5">
        <f>AVERAGE(EQSTYLE!AC90,MOM1M!AC90,VRP!AC90)</f>
        <v>8.3333333333333339</v>
      </c>
      <c r="O90" s="5">
        <f>AVERAGE(EQSTYLE!AD90,MOM1M!AD90,VRP!AD90)</f>
        <v>9</v>
      </c>
      <c r="P90" s="2">
        <f t="shared" si="23"/>
        <v>35944</v>
      </c>
      <c r="Q90">
        <f t="shared" si="24"/>
        <v>3</v>
      </c>
      <c r="R90">
        <f t="shared" si="25"/>
        <v>3</v>
      </c>
      <c r="S90">
        <f t="shared" si="26"/>
        <v>11</v>
      </c>
      <c r="T90">
        <f t="shared" si="27"/>
        <v>14</v>
      </c>
      <c r="U90">
        <f t="shared" si="28"/>
        <v>1</v>
      </c>
      <c r="V90">
        <f t="shared" si="29"/>
        <v>10</v>
      </c>
      <c r="W90">
        <f t="shared" si="30"/>
        <v>2</v>
      </c>
      <c r="X90">
        <f t="shared" si="31"/>
        <v>13</v>
      </c>
      <c r="Y90">
        <f t="shared" si="32"/>
        <v>3</v>
      </c>
      <c r="Z90">
        <f t="shared" si="33"/>
        <v>9</v>
      </c>
      <c r="AA90">
        <f t="shared" si="34"/>
        <v>7</v>
      </c>
      <c r="AB90">
        <f t="shared" si="35"/>
        <v>12</v>
      </c>
      <c r="AC90">
        <f t="shared" si="36"/>
        <v>8</v>
      </c>
      <c r="AD90">
        <f t="shared" si="37"/>
        <v>6</v>
      </c>
      <c r="AE90" s="2">
        <f>XSRETACT!A90</f>
        <v>35944</v>
      </c>
      <c r="AF90" s="7" t="str">
        <f>IF(Q89&lt;=$AE$1,XSRETACT!B90," ")</f>
        <v xml:space="preserve"> </v>
      </c>
      <c r="AG90" s="7" t="str">
        <f>IF(R89&lt;=$AE$1,XSRETACT!C90," ")</f>
        <v xml:space="preserve"> </v>
      </c>
      <c r="AH90" s="7" t="str">
        <f>IF(S89&lt;=$AE$1,XSRETACT!D90," ")</f>
        <v xml:space="preserve"> </v>
      </c>
      <c r="AI90" s="7" t="str">
        <f>IF(T89&lt;=$AE$1,XSRETACT!E90," ")</f>
        <v xml:space="preserve"> </v>
      </c>
      <c r="AJ90" s="7">
        <f>IF(U89&lt;=$AE$1,XSRETACT!F90," ")</f>
        <v>-0.137992831541219</v>
      </c>
      <c r="AK90" s="7" t="str">
        <f>IF(V89&lt;=$AE$1,XSRETACT!G90," ")</f>
        <v xml:space="preserve"> </v>
      </c>
      <c r="AL90" s="7">
        <f>IF(W89&lt;=$AE$1,XSRETACT!H90," ")</f>
        <v>6.5959952885747998E-3</v>
      </c>
      <c r="AM90" s="7" t="str">
        <f>IF(X89&lt;=$AE$1,XSRETACT!I90," ")</f>
        <v xml:space="preserve"> </v>
      </c>
      <c r="AN90" s="7">
        <f>IF(Y89&lt;=$AE$1,XSRETACT!J90," ")</f>
        <v>-0.15491140180020799</v>
      </c>
      <c r="AO90" s="7">
        <f>IF(Z89&lt;=$AE$1,XSRETACT!K90," ")</f>
        <v>-4.6427650245037802E-3</v>
      </c>
      <c r="AP90" s="7" t="str">
        <f>IF(AA89&lt;=$AE$1,XSRETACT!L90," ")</f>
        <v xml:space="preserve"> </v>
      </c>
      <c r="AQ90" s="7" t="str">
        <f>IF(AB89&lt;=$AE$1,XSRETACT!M90," ")</f>
        <v xml:space="preserve"> </v>
      </c>
      <c r="AR90" s="7" t="str">
        <f>IF(AC89&lt;=$AE$1,XSRETACT!N90," ")</f>
        <v xml:space="preserve"> </v>
      </c>
      <c r="AS90" s="7" t="str">
        <f>IF(AD89&lt;=$AE$1,XSRETACT!O90," ")</f>
        <v xml:space="preserve"> </v>
      </c>
      <c r="AT90">
        <f t="shared" si="38"/>
        <v>4</v>
      </c>
      <c r="AU90" s="8">
        <f t="shared" si="39"/>
        <v>-7.2737750769338999E-2</v>
      </c>
      <c r="AV90" s="7">
        <f>AVERAGE(XSRETACT!B90:O90)</f>
        <v>-3.9728984662293094E-3</v>
      </c>
      <c r="AW90">
        <f t="shared" si="40"/>
        <v>166.15303232888306</v>
      </c>
      <c r="AX90">
        <f t="shared" si="41"/>
        <v>229.99862859930138</v>
      </c>
    </row>
    <row r="91" spans="1:50" x14ac:dyDescent="0.25">
      <c r="A91" s="2">
        <f>EQSTYLE!A91</f>
        <v>35976</v>
      </c>
      <c r="B91" s="5">
        <f>AVERAGE(EQSTYLE!Q91,MOM1M!Q91,VRP!Q91)</f>
        <v>7.666666666666667</v>
      </c>
      <c r="C91" s="5">
        <f>AVERAGE(EQSTYLE!R91,MOM1M!R91,VRP!R91)</f>
        <v>9.6666666666666661</v>
      </c>
      <c r="D91" s="5">
        <f>AVERAGE(EQSTYLE!S91,MOM1M!S91,VRP!S91)</f>
        <v>7.333333333333333</v>
      </c>
      <c r="E91" s="5">
        <f>AVERAGE(EQSTYLE!T91,MOM1M!T91,VRP!T91)</f>
        <v>5</v>
      </c>
      <c r="F91" s="5">
        <f>AVERAGE(EQSTYLE!U91,MOM1M!U91,VRP!U91)</f>
        <v>9</v>
      </c>
      <c r="G91" s="5">
        <f>AVERAGE(EQSTYLE!V91,MOM1M!V91,VRP!V91)</f>
        <v>10.666666666666666</v>
      </c>
      <c r="H91" s="5">
        <f>AVERAGE(EQSTYLE!W91,MOM1M!W91,VRP!W91)</f>
        <v>8.3333333333333339</v>
      </c>
      <c r="I91" s="5">
        <f>AVERAGE(EQSTYLE!X91,MOM1M!X91,VRP!X91)</f>
        <v>4.666666666666667</v>
      </c>
      <c r="J91" s="5">
        <f>AVERAGE(EQSTYLE!Y91,MOM1M!Y91,VRP!Y91)</f>
        <v>11</v>
      </c>
      <c r="K91" s="5">
        <f>AVERAGE(EQSTYLE!Z91,MOM1M!Z91,VRP!Z91)</f>
        <v>5.666666666666667</v>
      </c>
      <c r="L91" s="5">
        <f>AVERAGE(EQSTYLE!AA91,MOM1M!AA91,VRP!AA91)</f>
        <v>7.666666666666667</v>
      </c>
      <c r="M91" s="5">
        <f>AVERAGE(EQSTYLE!AB91,MOM1M!AB91,VRP!AB91)</f>
        <v>2.3333333333333335</v>
      </c>
      <c r="N91" s="5">
        <f>AVERAGE(EQSTYLE!AC91,MOM1M!AC91,VRP!AC91)</f>
        <v>9.6666666666666661</v>
      </c>
      <c r="O91" s="5">
        <f>AVERAGE(EQSTYLE!AD91,MOM1M!AD91,VRP!AD91)</f>
        <v>6.333333333333333</v>
      </c>
      <c r="P91" s="2">
        <f t="shared" si="23"/>
        <v>35976</v>
      </c>
      <c r="Q91">
        <f t="shared" si="24"/>
        <v>7</v>
      </c>
      <c r="R91">
        <f t="shared" si="25"/>
        <v>3</v>
      </c>
      <c r="S91">
        <f t="shared" si="26"/>
        <v>9</v>
      </c>
      <c r="T91">
        <f t="shared" si="27"/>
        <v>12</v>
      </c>
      <c r="U91">
        <f t="shared" si="28"/>
        <v>5</v>
      </c>
      <c r="V91">
        <f t="shared" si="29"/>
        <v>2</v>
      </c>
      <c r="W91">
        <f t="shared" si="30"/>
        <v>6</v>
      </c>
      <c r="X91">
        <f t="shared" si="31"/>
        <v>13</v>
      </c>
      <c r="Y91">
        <f t="shared" si="32"/>
        <v>1</v>
      </c>
      <c r="Z91">
        <f t="shared" si="33"/>
        <v>11</v>
      </c>
      <c r="AA91">
        <f t="shared" si="34"/>
        <v>7</v>
      </c>
      <c r="AB91">
        <f t="shared" si="35"/>
        <v>14</v>
      </c>
      <c r="AC91">
        <f t="shared" si="36"/>
        <v>3</v>
      </c>
      <c r="AD91">
        <f t="shared" si="37"/>
        <v>10</v>
      </c>
      <c r="AE91" s="2">
        <f>XSRETACT!A91</f>
        <v>35976</v>
      </c>
      <c r="AF91" s="7">
        <f>IF(Q90&lt;=$AE$1,XSRETACT!B91," ")</f>
        <v>-1.21725543222537E-2</v>
      </c>
      <c r="AG91" s="7">
        <f>IF(R90&lt;=$AE$1,XSRETACT!C91," ")</f>
        <v>-3.3536958936456397E-2</v>
      </c>
      <c r="AH91" s="7" t="str">
        <f>IF(S90&lt;=$AE$1,XSRETACT!D91," ")</f>
        <v xml:space="preserve"> </v>
      </c>
      <c r="AI91" s="7" t="str">
        <f>IF(T90&lt;=$AE$1,XSRETACT!E91," ")</f>
        <v xml:space="preserve"> </v>
      </c>
      <c r="AJ91" s="7">
        <f>IF(U90&lt;=$AE$1,XSRETACT!F91," ")</f>
        <v>-3.0385415000800099E-2</v>
      </c>
      <c r="AK91" s="7" t="str">
        <f>IF(V90&lt;=$AE$1,XSRETACT!G91," ")</f>
        <v xml:space="preserve"> </v>
      </c>
      <c r="AL91" s="7">
        <f>IF(W90&lt;=$AE$1,XSRETACT!H91," ")</f>
        <v>8.1909665340518299E-4</v>
      </c>
      <c r="AM91" s="7" t="str">
        <f>IF(X90&lt;=$AE$1,XSRETACT!I91," ")</f>
        <v xml:space="preserve"> </v>
      </c>
      <c r="AN91" s="7">
        <f>IF(Y90&lt;=$AE$1,XSRETACT!J91," ")</f>
        <v>-0.134544921220353</v>
      </c>
      <c r="AO91" s="7" t="str">
        <f>IF(Z90&lt;=$AE$1,XSRETACT!K91," ")</f>
        <v xml:space="preserve"> </v>
      </c>
      <c r="AP91" s="7" t="str">
        <f>IF(AA90&lt;=$AE$1,XSRETACT!L91," ")</f>
        <v xml:space="preserve"> </v>
      </c>
      <c r="AQ91" s="7" t="str">
        <f>IF(AB90&lt;=$AE$1,XSRETACT!M91," ")</f>
        <v xml:space="preserve"> </v>
      </c>
      <c r="AR91" s="7" t="str">
        <f>IF(AC90&lt;=$AE$1,XSRETACT!N91," ")</f>
        <v xml:space="preserve"> </v>
      </c>
      <c r="AS91" s="7" t="str">
        <f>IF(AD90&lt;=$AE$1,XSRETACT!O91," ")</f>
        <v xml:space="preserve"> </v>
      </c>
      <c r="AT91">
        <f t="shared" si="38"/>
        <v>5</v>
      </c>
      <c r="AU91" s="8">
        <f t="shared" si="39"/>
        <v>-4.1964150565291604E-2</v>
      </c>
      <c r="AV91" s="7">
        <f>AVERAGE(XSRETACT!B91:O91)</f>
        <v>-6.380512721667066E-3</v>
      </c>
      <c r="AW91">
        <f t="shared" si="40"/>
        <v>159.18056146335405</v>
      </c>
      <c r="AX91">
        <f t="shared" si="41"/>
        <v>228.53111942355756</v>
      </c>
    </row>
    <row r="92" spans="1:50" x14ac:dyDescent="0.25">
      <c r="A92" s="2">
        <f>EQSTYLE!A92</f>
        <v>36007</v>
      </c>
      <c r="B92" s="5">
        <f>AVERAGE(EQSTYLE!Q92,MOM1M!Q92,VRP!Q92)</f>
        <v>7</v>
      </c>
      <c r="C92" s="5">
        <f>AVERAGE(EQSTYLE!R92,MOM1M!R92,VRP!R92)</f>
        <v>12</v>
      </c>
      <c r="D92" s="5">
        <f>AVERAGE(EQSTYLE!S92,MOM1M!S92,VRP!S92)</f>
        <v>6.333333333333333</v>
      </c>
      <c r="E92" s="5">
        <f>AVERAGE(EQSTYLE!T92,MOM1M!T92,VRP!T92)</f>
        <v>5.333333333333333</v>
      </c>
      <c r="F92" s="5">
        <f>AVERAGE(EQSTYLE!U92,MOM1M!U92,VRP!U92)</f>
        <v>13</v>
      </c>
      <c r="G92" s="5">
        <f>AVERAGE(EQSTYLE!V92,MOM1M!V92,VRP!V92)</f>
        <v>5.333333333333333</v>
      </c>
      <c r="H92" s="5">
        <f>AVERAGE(EQSTYLE!W92,MOM1M!W92,VRP!W92)</f>
        <v>7</v>
      </c>
      <c r="I92" s="5">
        <f>AVERAGE(EQSTYLE!X92,MOM1M!X92,VRP!X92)</f>
        <v>3</v>
      </c>
      <c r="J92" s="5">
        <f>AVERAGE(EQSTYLE!Y92,MOM1M!Y92,VRP!Y92)</f>
        <v>11.666666666666666</v>
      </c>
      <c r="K92" s="5">
        <f>AVERAGE(EQSTYLE!Z92,MOM1M!Z92,VRP!Z92)</f>
        <v>6.333333333333333</v>
      </c>
      <c r="L92" s="5">
        <f>AVERAGE(EQSTYLE!AA92,MOM1M!AA92,VRP!AA92)</f>
        <v>10</v>
      </c>
      <c r="M92" s="5">
        <f>AVERAGE(EQSTYLE!AB92,MOM1M!AB92,VRP!AB92)</f>
        <v>2.6666666666666665</v>
      </c>
      <c r="N92" s="5">
        <f>AVERAGE(EQSTYLE!AC92,MOM1M!AC92,VRP!AC92)</f>
        <v>6.333333333333333</v>
      </c>
      <c r="O92" s="5">
        <f>AVERAGE(EQSTYLE!AD92,MOM1M!AD92,VRP!AD92)</f>
        <v>9</v>
      </c>
      <c r="P92" s="2">
        <f t="shared" si="23"/>
        <v>36007</v>
      </c>
      <c r="Q92">
        <f t="shared" si="24"/>
        <v>6</v>
      </c>
      <c r="R92">
        <f t="shared" si="25"/>
        <v>2</v>
      </c>
      <c r="S92">
        <f t="shared" si="26"/>
        <v>8</v>
      </c>
      <c r="T92">
        <f t="shared" si="27"/>
        <v>11</v>
      </c>
      <c r="U92">
        <f t="shared" si="28"/>
        <v>1</v>
      </c>
      <c r="V92">
        <f t="shared" si="29"/>
        <v>11</v>
      </c>
      <c r="W92">
        <f t="shared" si="30"/>
        <v>6</v>
      </c>
      <c r="X92">
        <f t="shared" si="31"/>
        <v>13</v>
      </c>
      <c r="Y92">
        <f t="shared" si="32"/>
        <v>3</v>
      </c>
      <c r="Z92">
        <f t="shared" si="33"/>
        <v>8</v>
      </c>
      <c r="AA92">
        <f t="shared" si="34"/>
        <v>4</v>
      </c>
      <c r="AB92">
        <f t="shared" si="35"/>
        <v>14</v>
      </c>
      <c r="AC92">
        <f t="shared" si="36"/>
        <v>8</v>
      </c>
      <c r="AD92">
        <f t="shared" si="37"/>
        <v>5</v>
      </c>
      <c r="AE92" s="2">
        <f>XSRETACT!A92</f>
        <v>36007</v>
      </c>
      <c r="AF92" s="7" t="str">
        <f>IF(Q91&lt;=$AE$1,XSRETACT!B92," ")</f>
        <v xml:space="preserve"> </v>
      </c>
      <c r="AG92" s="7">
        <f>IF(R91&lt;=$AE$1,XSRETACT!C92," ")</f>
        <v>-6.53122602657525E-2</v>
      </c>
      <c r="AH92" s="7" t="str">
        <f>IF(S91&lt;=$AE$1,XSRETACT!D92," ")</f>
        <v xml:space="preserve"> </v>
      </c>
      <c r="AI92" s="7" t="str">
        <f>IF(T91&lt;=$AE$1,XSRETACT!E92," ")</f>
        <v xml:space="preserve"> </v>
      </c>
      <c r="AJ92" s="7" t="str">
        <f>IF(U91&lt;=$AE$1,XSRETACT!F92," ")</f>
        <v xml:space="preserve"> </v>
      </c>
      <c r="AK92" s="7">
        <f>IF(V91&lt;=$AE$1,XSRETACT!G92," ")</f>
        <v>9.5926011314583698E-2</v>
      </c>
      <c r="AL92" s="7" t="str">
        <f>IF(W91&lt;=$AE$1,XSRETACT!H92," ")</f>
        <v xml:space="preserve"> </v>
      </c>
      <c r="AM92" s="7" t="str">
        <f>IF(X91&lt;=$AE$1,XSRETACT!I92," ")</f>
        <v xml:space="preserve"> </v>
      </c>
      <c r="AN92" s="7">
        <f>IF(Y91&lt;=$AE$1,XSRETACT!J92," ")</f>
        <v>-6.4215557021360999E-3</v>
      </c>
      <c r="AO92" s="7" t="str">
        <f>IF(Z91&lt;=$AE$1,XSRETACT!K92," ")</f>
        <v xml:space="preserve"> </v>
      </c>
      <c r="AP92" s="7" t="str">
        <f>IF(AA91&lt;=$AE$1,XSRETACT!L92," ")</f>
        <v xml:space="preserve"> </v>
      </c>
      <c r="AQ92" s="7" t="str">
        <f>IF(AB91&lt;=$AE$1,XSRETACT!M92," ")</f>
        <v xml:space="preserve"> </v>
      </c>
      <c r="AR92" s="7">
        <f>IF(AC91&lt;=$AE$1,XSRETACT!N92," ")</f>
        <v>-4.2459443220503896E-3</v>
      </c>
      <c r="AS92" s="7" t="str">
        <f>IF(AD91&lt;=$AE$1,XSRETACT!O92," ")</f>
        <v xml:space="preserve"> </v>
      </c>
      <c r="AT92">
        <f t="shared" si="38"/>
        <v>4</v>
      </c>
      <c r="AU92" s="8">
        <f t="shared" si="39"/>
        <v>4.986562756161177E-3</v>
      </c>
      <c r="AV92" s="7">
        <f>AVERAGE(XSRETACT!B92:O92)</f>
        <v>3.0014323331467247E-3</v>
      </c>
      <c r="AW92">
        <f t="shared" si="40"/>
        <v>159.97432532265205</v>
      </c>
      <c r="AX92">
        <f t="shared" si="41"/>
        <v>229.21704011452562</v>
      </c>
    </row>
    <row r="93" spans="1:50" x14ac:dyDescent="0.25">
      <c r="A93" s="2">
        <f>EQSTYLE!A93</f>
        <v>36038</v>
      </c>
      <c r="B93" s="5">
        <f>AVERAGE(EQSTYLE!Q93,MOM1M!Q93,VRP!Q93)</f>
        <v>4.666666666666667</v>
      </c>
      <c r="C93" s="5">
        <f>AVERAGE(EQSTYLE!R93,MOM1M!R93,VRP!R93)</f>
        <v>10.333333333333334</v>
      </c>
      <c r="D93" s="5">
        <f>AVERAGE(EQSTYLE!S93,MOM1M!S93,VRP!S93)</f>
        <v>6</v>
      </c>
      <c r="E93" s="5">
        <f>AVERAGE(EQSTYLE!T93,MOM1M!T93,VRP!T93)</f>
        <v>6</v>
      </c>
      <c r="F93" s="5">
        <f>AVERAGE(EQSTYLE!U93,MOM1M!U93,VRP!U93)</f>
        <v>9</v>
      </c>
      <c r="G93" s="5">
        <f>AVERAGE(EQSTYLE!V93,MOM1M!V93,VRP!V93)</f>
        <v>8.3333333333333339</v>
      </c>
      <c r="H93" s="5">
        <f>AVERAGE(EQSTYLE!W93,MOM1M!W93,VRP!W93)</f>
        <v>7.666666666666667</v>
      </c>
      <c r="I93" s="5">
        <f>AVERAGE(EQSTYLE!X93,MOM1M!X93,VRP!X93)</f>
        <v>3</v>
      </c>
      <c r="J93" s="5">
        <f>AVERAGE(EQSTYLE!Y93,MOM1M!Y93,VRP!Y93)</f>
        <v>14</v>
      </c>
      <c r="K93" s="5">
        <f>AVERAGE(EQSTYLE!Z93,MOM1M!Z93,VRP!Z93)</f>
        <v>7.666666666666667</v>
      </c>
      <c r="L93" s="5">
        <f>AVERAGE(EQSTYLE!AA93,MOM1M!AA93,VRP!AA93)</f>
        <v>8.6666666666666661</v>
      </c>
      <c r="M93" s="5">
        <f>AVERAGE(EQSTYLE!AB93,MOM1M!AB93,VRP!AB93)</f>
        <v>8</v>
      </c>
      <c r="N93" s="5">
        <f>AVERAGE(EQSTYLE!AC93,MOM1M!AC93,VRP!AC93)</f>
        <v>3.6666666666666665</v>
      </c>
      <c r="O93" s="5">
        <f>AVERAGE(EQSTYLE!AD93,MOM1M!AD93,VRP!AD93)</f>
        <v>8</v>
      </c>
      <c r="P93" s="2">
        <f t="shared" si="23"/>
        <v>36038</v>
      </c>
      <c r="Q93">
        <f t="shared" si="24"/>
        <v>12</v>
      </c>
      <c r="R93">
        <f t="shared" si="25"/>
        <v>2</v>
      </c>
      <c r="S93">
        <f t="shared" si="26"/>
        <v>10</v>
      </c>
      <c r="T93">
        <f t="shared" si="27"/>
        <v>10</v>
      </c>
      <c r="U93">
        <f t="shared" si="28"/>
        <v>3</v>
      </c>
      <c r="V93">
        <f t="shared" si="29"/>
        <v>5</v>
      </c>
      <c r="W93">
        <f t="shared" si="30"/>
        <v>8</v>
      </c>
      <c r="X93">
        <f t="shared" si="31"/>
        <v>14</v>
      </c>
      <c r="Y93">
        <f t="shared" si="32"/>
        <v>1</v>
      </c>
      <c r="Z93">
        <f t="shared" si="33"/>
        <v>8</v>
      </c>
      <c r="AA93">
        <f t="shared" si="34"/>
        <v>4</v>
      </c>
      <c r="AB93">
        <f t="shared" si="35"/>
        <v>6</v>
      </c>
      <c r="AC93">
        <f t="shared" si="36"/>
        <v>13</v>
      </c>
      <c r="AD93">
        <f t="shared" si="37"/>
        <v>6</v>
      </c>
      <c r="AE93" s="2">
        <f>XSRETACT!A93</f>
        <v>36038</v>
      </c>
      <c r="AF93" s="7" t="str">
        <f>IF(Q92&lt;=$AE$1,XSRETACT!B93," ")</f>
        <v xml:space="preserve"> </v>
      </c>
      <c r="AG93" s="7">
        <f>IF(R92&lt;=$AE$1,XSRETACT!C93," ")</f>
        <v>-0.20635691817370799</v>
      </c>
      <c r="AH93" s="7" t="str">
        <f>IF(S92&lt;=$AE$1,XSRETACT!D93," ")</f>
        <v xml:space="preserve"> </v>
      </c>
      <c r="AI93" s="7" t="str">
        <f>IF(T92&lt;=$AE$1,XSRETACT!E93," ")</f>
        <v xml:space="preserve"> </v>
      </c>
      <c r="AJ93" s="7">
        <f>IF(U92&lt;=$AE$1,XSRETACT!F93," ")</f>
        <v>-9.8134194474345904E-2</v>
      </c>
      <c r="AK93" s="7" t="str">
        <f>IF(V92&lt;=$AE$1,XSRETACT!G93," ")</f>
        <v xml:space="preserve"> </v>
      </c>
      <c r="AL93" s="7" t="str">
        <f>IF(W92&lt;=$AE$1,XSRETACT!H93," ")</f>
        <v xml:space="preserve"> </v>
      </c>
      <c r="AM93" s="7" t="str">
        <f>IF(X92&lt;=$AE$1,XSRETACT!I93," ")</f>
        <v xml:space="preserve"> </v>
      </c>
      <c r="AN93" s="7">
        <f>IF(Y92&lt;=$AE$1,XSRETACT!J93," ")</f>
        <v>-0.22095424268738201</v>
      </c>
      <c r="AO93" s="7" t="str">
        <f>IF(Z92&lt;=$AE$1,XSRETACT!K93," ")</f>
        <v xml:space="preserve"> </v>
      </c>
      <c r="AP93" s="7">
        <f>IF(AA92&lt;=$AE$1,XSRETACT!L93," ")</f>
        <v>-0.14711019876257</v>
      </c>
      <c r="AQ93" s="7" t="str">
        <f>IF(AB92&lt;=$AE$1,XSRETACT!M93," ")</f>
        <v xml:space="preserve"> </v>
      </c>
      <c r="AR93" s="7" t="str">
        <f>IF(AC92&lt;=$AE$1,XSRETACT!N93," ")</f>
        <v xml:space="preserve"> </v>
      </c>
      <c r="AS93" s="7" t="str">
        <f>IF(AD92&lt;=$AE$1,XSRETACT!O93," ")</f>
        <v xml:space="preserve"> </v>
      </c>
      <c r="AT93">
        <f t="shared" si="38"/>
        <v>4</v>
      </c>
      <c r="AU93" s="8">
        <f t="shared" si="39"/>
        <v>-0.16813888852450148</v>
      </c>
      <c r="AV93" s="7">
        <f>AVERAGE(XSRETACT!B93:O93)</f>
        <v>-0.15083740574248145</v>
      </c>
      <c r="AW93">
        <f t="shared" si="40"/>
        <v>133.07642007044433</v>
      </c>
      <c r="AX93">
        <f t="shared" si="41"/>
        <v>194.64253643168027</v>
      </c>
    </row>
    <row r="94" spans="1:50" x14ac:dyDescent="0.25">
      <c r="A94" s="2">
        <f>EQSTYLE!A94</f>
        <v>36068</v>
      </c>
      <c r="B94" s="5">
        <f>AVERAGE(EQSTYLE!Q94,MOM1M!Q94,VRP!Q94)</f>
        <v>6.666666666666667</v>
      </c>
      <c r="C94" s="5">
        <f>AVERAGE(EQSTYLE!R94,MOM1M!R94,VRP!R94)</f>
        <v>5.333333333333333</v>
      </c>
      <c r="D94" s="5">
        <f>AVERAGE(EQSTYLE!S94,MOM1M!S94,VRP!S94)</f>
        <v>6.333333333333333</v>
      </c>
      <c r="E94" s="5">
        <f>AVERAGE(EQSTYLE!T94,MOM1M!T94,VRP!T94)</f>
        <v>7</v>
      </c>
      <c r="F94" s="5">
        <f>AVERAGE(EQSTYLE!U94,MOM1M!U94,VRP!U94)</f>
        <v>5.333333333333333</v>
      </c>
      <c r="G94" s="5">
        <f>AVERAGE(EQSTYLE!V94,MOM1M!V94,VRP!V94)</f>
        <v>9.6666666666666661</v>
      </c>
      <c r="H94" s="5">
        <f>AVERAGE(EQSTYLE!W94,MOM1M!W94,VRP!W94)</f>
        <v>10</v>
      </c>
      <c r="I94" s="5">
        <f>AVERAGE(EQSTYLE!X94,MOM1M!X94,VRP!X94)</f>
        <v>8</v>
      </c>
      <c r="J94" s="5">
        <f>AVERAGE(EQSTYLE!Y94,MOM1M!Y94,VRP!Y94)</f>
        <v>9.6666666666666661</v>
      </c>
      <c r="K94" s="5">
        <f>AVERAGE(EQSTYLE!Z94,MOM1M!Z94,VRP!Z94)</f>
        <v>5.666666666666667</v>
      </c>
      <c r="L94" s="5">
        <f>AVERAGE(EQSTYLE!AA94,MOM1M!AA94,VRP!AA94)</f>
        <v>9.6666666666666661</v>
      </c>
      <c r="M94" s="5">
        <f>AVERAGE(EQSTYLE!AB94,MOM1M!AB94,VRP!AB94)</f>
        <v>12</v>
      </c>
      <c r="N94" s="5">
        <f>AVERAGE(EQSTYLE!AC94,MOM1M!AC94,VRP!AC94)</f>
        <v>4.666666666666667</v>
      </c>
      <c r="O94" s="5">
        <f>AVERAGE(EQSTYLE!AD94,MOM1M!AD94,VRP!AD94)</f>
        <v>5</v>
      </c>
      <c r="P94" s="2">
        <f t="shared" si="23"/>
        <v>36068</v>
      </c>
      <c r="Q94">
        <f t="shared" si="24"/>
        <v>8</v>
      </c>
      <c r="R94">
        <f t="shared" si="25"/>
        <v>11</v>
      </c>
      <c r="S94">
        <f t="shared" si="26"/>
        <v>9</v>
      </c>
      <c r="T94">
        <f t="shared" si="27"/>
        <v>7</v>
      </c>
      <c r="U94">
        <f t="shared" si="28"/>
        <v>11</v>
      </c>
      <c r="V94">
        <f t="shared" si="29"/>
        <v>3</v>
      </c>
      <c r="W94">
        <f t="shared" si="30"/>
        <v>2</v>
      </c>
      <c r="X94">
        <f t="shared" si="31"/>
        <v>6</v>
      </c>
      <c r="Y94">
        <f t="shared" si="32"/>
        <v>3</v>
      </c>
      <c r="Z94">
        <f t="shared" si="33"/>
        <v>10</v>
      </c>
      <c r="AA94">
        <f t="shared" si="34"/>
        <v>3</v>
      </c>
      <c r="AB94">
        <f t="shared" si="35"/>
        <v>1</v>
      </c>
      <c r="AC94">
        <f t="shared" si="36"/>
        <v>14</v>
      </c>
      <c r="AD94">
        <f t="shared" si="37"/>
        <v>13</v>
      </c>
      <c r="AE94" s="2">
        <f>XSRETACT!A94</f>
        <v>36068</v>
      </c>
      <c r="AF94" s="7" t="str">
        <f>IF(Q93&lt;=$AE$1,XSRETACT!B94," ")</f>
        <v xml:space="preserve"> </v>
      </c>
      <c r="AG94" s="7">
        <f>IF(R93&lt;=$AE$1,XSRETACT!C94," ")</f>
        <v>6.7064227878921301E-3</v>
      </c>
      <c r="AH94" s="7" t="str">
        <f>IF(S93&lt;=$AE$1,XSRETACT!D94," ")</f>
        <v xml:space="preserve"> </v>
      </c>
      <c r="AI94" s="7" t="str">
        <f>IF(T93&lt;=$AE$1,XSRETACT!E94," ")</f>
        <v xml:space="preserve"> </v>
      </c>
      <c r="AJ94" s="7">
        <f>IF(U93&lt;=$AE$1,XSRETACT!F94," ")</f>
        <v>0.12910284463895</v>
      </c>
      <c r="AK94" s="7" t="str">
        <f>IF(V93&lt;=$AE$1,XSRETACT!G94," ")</f>
        <v xml:space="preserve"> </v>
      </c>
      <c r="AL94" s="7" t="str">
        <f>IF(W93&lt;=$AE$1,XSRETACT!H94," ")</f>
        <v xml:space="preserve"> </v>
      </c>
      <c r="AM94" s="7" t="str">
        <f>IF(X93&lt;=$AE$1,XSRETACT!I94," ")</f>
        <v xml:space="preserve"> </v>
      </c>
      <c r="AN94" s="7">
        <f>IF(Y93&lt;=$AE$1,XSRETACT!J94," ")</f>
        <v>0.10195723963356799</v>
      </c>
      <c r="AO94" s="7" t="str">
        <f>IF(Z93&lt;=$AE$1,XSRETACT!K94," ")</f>
        <v xml:space="preserve"> </v>
      </c>
      <c r="AP94" s="7">
        <f>IF(AA93&lt;=$AE$1,XSRETACT!L94," ")</f>
        <v>-0.118739301850577</v>
      </c>
      <c r="AQ94" s="7" t="str">
        <f>IF(AB93&lt;=$AE$1,XSRETACT!M94," ")</f>
        <v xml:space="preserve"> </v>
      </c>
      <c r="AR94" s="7" t="str">
        <f>IF(AC93&lt;=$AE$1,XSRETACT!N94," ")</f>
        <v xml:space="preserve"> </v>
      </c>
      <c r="AS94" s="7" t="str">
        <f>IF(AD93&lt;=$AE$1,XSRETACT!O94," ")</f>
        <v xml:space="preserve"> </v>
      </c>
      <c r="AT94">
        <f t="shared" si="38"/>
        <v>4</v>
      </c>
      <c r="AU94" s="8">
        <f t="shared" si="39"/>
        <v>2.9756801302458284E-2</v>
      </c>
      <c r="AV94" s="7">
        <f>AVERAGE(XSRETACT!B94:O94)</f>
        <v>-3.9634364810573364E-2</v>
      </c>
      <c r="AW94">
        <f t="shared" si="40"/>
        <v>137.036348660523</v>
      </c>
      <c r="AX94">
        <f t="shared" si="41"/>
        <v>186.92800313509173</v>
      </c>
    </row>
    <row r="95" spans="1:50" x14ac:dyDescent="0.25">
      <c r="A95" s="2">
        <f>EQSTYLE!A95</f>
        <v>36098</v>
      </c>
      <c r="B95" s="5">
        <f>AVERAGE(EQSTYLE!Q95,MOM1M!Q95,VRP!Q95)</f>
        <v>9.6666666666666661</v>
      </c>
      <c r="C95" s="5">
        <f>AVERAGE(EQSTYLE!R95,MOM1M!R95,VRP!R95)</f>
        <v>6</v>
      </c>
      <c r="D95" s="5">
        <f>AVERAGE(EQSTYLE!S95,MOM1M!S95,VRP!S95)</f>
        <v>9</v>
      </c>
      <c r="E95" s="5">
        <f>AVERAGE(EQSTYLE!T95,MOM1M!T95,VRP!T95)</f>
        <v>9.3333333333333339</v>
      </c>
      <c r="F95" s="5">
        <f>AVERAGE(EQSTYLE!U95,MOM1M!U95,VRP!U95)</f>
        <v>1</v>
      </c>
      <c r="G95" s="5">
        <f>AVERAGE(EQSTYLE!V95,MOM1M!V95,VRP!V95)</f>
        <v>9.6666666666666661</v>
      </c>
      <c r="H95" s="5">
        <f>AVERAGE(EQSTYLE!W95,MOM1M!W95,VRP!W95)</f>
        <v>11</v>
      </c>
      <c r="I95" s="5">
        <f>AVERAGE(EQSTYLE!X95,MOM1M!X95,VRP!X95)</f>
        <v>8</v>
      </c>
      <c r="J95" s="5">
        <f>AVERAGE(EQSTYLE!Y95,MOM1M!Y95,VRP!Y95)</f>
        <v>7</v>
      </c>
      <c r="K95" s="5">
        <f>AVERAGE(EQSTYLE!Z95,MOM1M!Z95,VRP!Z95)</f>
        <v>3.3333333333333335</v>
      </c>
      <c r="L95" s="5">
        <f>AVERAGE(EQSTYLE!AA95,MOM1M!AA95,VRP!AA95)</f>
        <v>9.3333333333333339</v>
      </c>
      <c r="M95" s="5">
        <f>AVERAGE(EQSTYLE!AB95,MOM1M!AB95,VRP!AB95)</f>
        <v>6.666666666666667</v>
      </c>
      <c r="N95" s="5">
        <f>AVERAGE(EQSTYLE!AC95,MOM1M!AC95,VRP!AC95)</f>
        <v>8.3333333333333339</v>
      </c>
      <c r="O95" s="5">
        <f>AVERAGE(EQSTYLE!AD95,MOM1M!AD95,VRP!AD95)</f>
        <v>6.666666666666667</v>
      </c>
      <c r="P95" s="2">
        <f t="shared" si="23"/>
        <v>36098</v>
      </c>
      <c r="Q95">
        <f t="shared" si="24"/>
        <v>2</v>
      </c>
      <c r="R95">
        <f t="shared" si="25"/>
        <v>12</v>
      </c>
      <c r="S95">
        <f t="shared" si="26"/>
        <v>6</v>
      </c>
      <c r="T95">
        <f t="shared" si="27"/>
        <v>4</v>
      </c>
      <c r="U95">
        <f t="shared" si="28"/>
        <v>14</v>
      </c>
      <c r="V95">
        <f t="shared" si="29"/>
        <v>2</v>
      </c>
      <c r="W95">
        <f t="shared" si="30"/>
        <v>1</v>
      </c>
      <c r="X95">
        <f t="shared" si="31"/>
        <v>8</v>
      </c>
      <c r="Y95">
        <f t="shared" si="32"/>
        <v>9</v>
      </c>
      <c r="Z95">
        <f t="shared" si="33"/>
        <v>13</v>
      </c>
      <c r="AA95">
        <f t="shared" si="34"/>
        <v>4</v>
      </c>
      <c r="AB95">
        <f t="shared" si="35"/>
        <v>10</v>
      </c>
      <c r="AC95">
        <f t="shared" si="36"/>
        <v>7</v>
      </c>
      <c r="AD95">
        <f t="shared" si="37"/>
        <v>10</v>
      </c>
      <c r="AE95" s="2">
        <f>XSRETACT!A95</f>
        <v>36098</v>
      </c>
      <c r="AF95" s="7" t="str">
        <f>IF(Q94&lt;=$AE$1,XSRETACT!B95," ")</f>
        <v xml:space="preserve"> </v>
      </c>
      <c r="AG95" s="7" t="str">
        <f>IF(R94&lt;=$AE$1,XSRETACT!C95," ")</f>
        <v xml:space="preserve"> </v>
      </c>
      <c r="AH95" s="7" t="str">
        <f>IF(S94&lt;=$AE$1,XSRETACT!D95," ")</f>
        <v xml:space="preserve"> </v>
      </c>
      <c r="AI95" s="7" t="str">
        <f>IF(T94&lt;=$AE$1,XSRETACT!E95," ")</f>
        <v xml:space="preserve"> </v>
      </c>
      <c r="AJ95" s="7" t="str">
        <f>IF(U94&lt;=$AE$1,XSRETACT!F95," ")</f>
        <v xml:space="preserve"> </v>
      </c>
      <c r="AK95" s="7">
        <f>IF(V94&lt;=$AE$1,XSRETACT!G95," ")</f>
        <v>6.0044525956974397E-2</v>
      </c>
      <c r="AL95" s="7">
        <f>IF(W94&lt;=$AE$1,XSRETACT!H95," ")</f>
        <v>-7.2138287736491797E-3</v>
      </c>
      <c r="AM95" s="7" t="str">
        <f>IF(X94&lt;=$AE$1,XSRETACT!I95," ")</f>
        <v xml:space="preserve"> </v>
      </c>
      <c r="AN95" s="7">
        <f>IF(Y94&lt;=$AE$1,XSRETACT!J95," ")</f>
        <v>0.27711479564896002</v>
      </c>
      <c r="AO95" s="7" t="str">
        <f>IF(Z94&lt;=$AE$1,XSRETACT!K95," ")</f>
        <v xml:space="preserve"> </v>
      </c>
      <c r="AP95" s="7">
        <f>IF(AA94&lt;=$AE$1,XSRETACT!L95," ")</f>
        <v>5.21926725790769E-2</v>
      </c>
      <c r="AQ95" s="7">
        <f>IF(AB94&lt;=$AE$1,XSRETACT!M95," ")</f>
        <v>0.136141184660589</v>
      </c>
      <c r="AR95" s="7" t="str">
        <f>IF(AC94&lt;=$AE$1,XSRETACT!N95," ")</f>
        <v xml:space="preserve"> </v>
      </c>
      <c r="AS95" s="7" t="str">
        <f>IF(AD94&lt;=$AE$1,XSRETACT!O95," ")</f>
        <v xml:space="preserve"> </v>
      </c>
      <c r="AT95">
        <f t="shared" si="38"/>
        <v>5</v>
      </c>
      <c r="AU95" s="8">
        <f t="shared" si="39"/>
        <v>0.10365587001439022</v>
      </c>
      <c r="AV95" s="7">
        <f>AVERAGE(XSRETACT!B95:O95)</f>
        <v>0.10720255284528908</v>
      </c>
      <c r="AW95">
        <f t="shared" si="40"/>
        <v>151.24097060452482</v>
      </c>
      <c r="AX95">
        <f t="shared" si="41"/>
        <v>206.96716226944577</v>
      </c>
    </row>
    <row r="96" spans="1:50" x14ac:dyDescent="0.25">
      <c r="A96" s="2">
        <f>EQSTYLE!A96</f>
        <v>36129</v>
      </c>
      <c r="B96" s="5">
        <f>AVERAGE(EQSTYLE!Q96,MOM1M!Q96,VRP!Q96)</f>
        <v>10.666666666666666</v>
      </c>
      <c r="C96" s="5">
        <f>AVERAGE(EQSTYLE!R96,MOM1M!R96,VRP!R96)</f>
        <v>8.6666666666666661</v>
      </c>
      <c r="D96" s="5">
        <f>AVERAGE(EQSTYLE!S96,MOM1M!S96,VRP!S96)</f>
        <v>4.333333333333333</v>
      </c>
      <c r="E96" s="5">
        <f>AVERAGE(EQSTYLE!T96,MOM1M!T96,VRP!T96)</f>
        <v>8.6666666666666661</v>
      </c>
      <c r="F96" s="5">
        <f>AVERAGE(EQSTYLE!U96,MOM1M!U96,VRP!U96)</f>
        <v>5.333333333333333</v>
      </c>
      <c r="G96" s="5">
        <f>AVERAGE(EQSTYLE!V96,MOM1M!V96,VRP!V96)</f>
        <v>7</v>
      </c>
      <c r="H96" s="5">
        <f>AVERAGE(EQSTYLE!W96,MOM1M!W96,VRP!W96)</f>
        <v>8.3333333333333339</v>
      </c>
      <c r="I96" s="5">
        <f>AVERAGE(EQSTYLE!X96,MOM1M!X96,VRP!X96)</f>
        <v>8.3333333333333339</v>
      </c>
      <c r="J96" s="5">
        <f>AVERAGE(EQSTYLE!Y96,MOM1M!Y96,VRP!Y96)</f>
        <v>4.666666666666667</v>
      </c>
      <c r="K96" s="5">
        <f>AVERAGE(EQSTYLE!Z96,MOM1M!Z96,VRP!Z96)</f>
        <v>6.333333333333333</v>
      </c>
      <c r="L96" s="5">
        <f>AVERAGE(EQSTYLE!AA96,MOM1M!AA96,VRP!AA96)</f>
        <v>9.3333333333333339</v>
      </c>
      <c r="M96" s="5">
        <f>AVERAGE(EQSTYLE!AB96,MOM1M!AB96,VRP!AB96)</f>
        <v>8</v>
      </c>
      <c r="N96" s="5">
        <f>AVERAGE(EQSTYLE!AC96,MOM1M!AC96,VRP!AC96)</f>
        <v>7.333333333333333</v>
      </c>
      <c r="O96" s="5">
        <f>AVERAGE(EQSTYLE!AD96,MOM1M!AD96,VRP!AD96)</f>
        <v>8</v>
      </c>
      <c r="P96" s="2">
        <f t="shared" si="23"/>
        <v>36129</v>
      </c>
      <c r="Q96">
        <f t="shared" si="24"/>
        <v>1</v>
      </c>
      <c r="R96">
        <f t="shared" si="25"/>
        <v>3</v>
      </c>
      <c r="S96">
        <f t="shared" si="26"/>
        <v>14</v>
      </c>
      <c r="T96">
        <f t="shared" si="27"/>
        <v>3</v>
      </c>
      <c r="U96">
        <f t="shared" si="28"/>
        <v>12</v>
      </c>
      <c r="V96">
        <f t="shared" si="29"/>
        <v>10</v>
      </c>
      <c r="W96">
        <f t="shared" si="30"/>
        <v>5</v>
      </c>
      <c r="X96">
        <f t="shared" si="31"/>
        <v>5</v>
      </c>
      <c r="Y96">
        <f t="shared" si="32"/>
        <v>13</v>
      </c>
      <c r="Z96">
        <f t="shared" si="33"/>
        <v>11</v>
      </c>
      <c r="AA96">
        <f t="shared" si="34"/>
        <v>2</v>
      </c>
      <c r="AB96">
        <f t="shared" si="35"/>
        <v>7</v>
      </c>
      <c r="AC96">
        <f t="shared" si="36"/>
        <v>9</v>
      </c>
      <c r="AD96">
        <f t="shared" si="37"/>
        <v>7</v>
      </c>
      <c r="AE96" s="2">
        <f>XSRETACT!A96</f>
        <v>36129</v>
      </c>
      <c r="AF96" s="7">
        <f>IF(Q95&lt;=$AE$1,XSRETACT!B96," ")</f>
        <v>4.83156786627916E-2</v>
      </c>
      <c r="AG96" s="7" t="str">
        <f>IF(R95&lt;=$AE$1,XSRETACT!C96," ")</f>
        <v xml:space="preserve"> </v>
      </c>
      <c r="AH96" s="7" t="str">
        <f>IF(S95&lt;=$AE$1,XSRETACT!D96," ")</f>
        <v xml:space="preserve"> </v>
      </c>
      <c r="AI96" s="7">
        <f>IF(T95&lt;=$AE$1,XSRETACT!E96," ")</f>
        <v>6.8715492187639393E-2</v>
      </c>
      <c r="AJ96" s="7" t="str">
        <f>IF(U95&lt;=$AE$1,XSRETACT!F96," ")</f>
        <v xml:space="preserve"> </v>
      </c>
      <c r="AK96" s="7">
        <f>IF(V95&lt;=$AE$1,XSRETACT!G96," ")</f>
        <v>0.117403561314567</v>
      </c>
      <c r="AL96" s="7">
        <f>IF(W95&lt;=$AE$1,XSRETACT!H96," ")</f>
        <v>0.100356457362216</v>
      </c>
      <c r="AM96" s="7" t="str">
        <f>IF(X95&lt;=$AE$1,XSRETACT!I96," ")</f>
        <v xml:space="preserve"> </v>
      </c>
      <c r="AN96" s="7" t="str">
        <f>IF(Y95&lt;=$AE$1,XSRETACT!J96," ")</f>
        <v xml:space="preserve"> </v>
      </c>
      <c r="AO96" s="7" t="str">
        <f>IF(Z95&lt;=$AE$1,XSRETACT!K96," ")</f>
        <v xml:space="preserve"> </v>
      </c>
      <c r="AP96" s="7">
        <f>IF(AA95&lt;=$AE$1,XSRETACT!L96," ")</f>
        <v>0.13002192886299399</v>
      </c>
      <c r="AQ96" s="7" t="str">
        <f>IF(AB95&lt;=$AE$1,XSRETACT!M96," ")</f>
        <v xml:space="preserve"> </v>
      </c>
      <c r="AR96" s="7" t="str">
        <f>IF(AC95&lt;=$AE$1,XSRETACT!N96," ")</f>
        <v xml:space="preserve"> </v>
      </c>
      <c r="AS96" s="7" t="str">
        <f>IF(AD95&lt;=$AE$1,XSRETACT!O96," ")</f>
        <v xml:space="preserve"> </v>
      </c>
      <c r="AT96">
        <f t="shared" si="38"/>
        <v>5</v>
      </c>
      <c r="AU96" s="8">
        <f t="shared" si="39"/>
        <v>9.2962623678041603E-2</v>
      </c>
      <c r="AV96" s="7">
        <f>AVERAGE(XSRETACT!B96:O96)</f>
        <v>8.2774674218872482E-2</v>
      </c>
      <c r="AW96">
        <f t="shared" si="40"/>
        <v>165.30072803953502</v>
      </c>
      <c r="AX96">
        <f t="shared" si="41"/>
        <v>224.09880170030365</v>
      </c>
    </row>
    <row r="97" spans="1:50" x14ac:dyDescent="0.25">
      <c r="A97" s="2">
        <f>EQSTYLE!A97</f>
        <v>36160</v>
      </c>
      <c r="B97" s="5">
        <f>AVERAGE(EQSTYLE!Q97,MOM1M!Q97,VRP!Q97)</f>
        <v>10</v>
      </c>
      <c r="C97" s="5">
        <f>AVERAGE(EQSTYLE!R97,MOM1M!R97,VRP!R97)</f>
        <v>9.6666666666666661</v>
      </c>
      <c r="D97" s="5">
        <f>AVERAGE(EQSTYLE!S97,MOM1M!S97,VRP!S97)</f>
        <v>10</v>
      </c>
      <c r="E97" s="5">
        <f>AVERAGE(EQSTYLE!T97,MOM1M!T97,VRP!T97)</f>
        <v>7</v>
      </c>
      <c r="F97" s="5">
        <f>AVERAGE(EQSTYLE!U97,MOM1M!U97,VRP!U97)</f>
        <v>5</v>
      </c>
      <c r="G97" s="5">
        <f>AVERAGE(EQSTYLE!V97,MOM1M!V97,VRP!V97)</f>
        <v>6.333333333333333</v>
      </c>
      <c r="H97" s="5">
        <f>AVERAGE(EQSTYLE!W97,MOM1M!W97,VRP!W97)</f>
        <v>10.666666666666666</v>
      </c>
      <c r="I97" s="5">
        <f>AVERAGE(EQSTYLE!X97,MOM1M!X97,VRP!X97)</f>
        <v>3.3333333333333335</v>
      </c>
      <c r="J97" s="5">
        <f>AVERAGE(EQSTYLE!Y97,MOM1M!Y97,VRP!Y97)</f>
        <v>8.6666666666666661</v>
      </c>
      <c r="K97" s="5">
        <f>AVERAGE(EQSTYLE!Z97,MOM1M!Z97,VRP!Z97)</f>
        <v>7</v>
      </c>
      <c r="L97" s="5">
        <f>AVERAGE(EQSTYLE!AA97,MOM1M!AA97,VRP!AA97)</f>
        <v>9.6666666666666661</v>
      </c>
      <c r="M97" s="5">
        <f>AVERAGE(EQSTYLE!AB97,MOM1M!AB97,VRP!AB97)</f>
        <v>4.333333333333333</v>
      </c>
      <c r="N97" s="5">
        <f>AVERAGE(EQSTYLE!AC97,MOM1M!AC97,VRP!AC97)</f>
        <v>8.6666666666666661</v>
      </c>
      <c r="O97" s="5">
        <f>AVERAGE(EQSTYLE!AD97,MOM1M!AD97,VRP!AD97)</f>
        <v>4.666666666666667</v>
      </c>
      <c r="P97" s="2">
        <f t="shared" si="23"/>
        <v>36160</v>
      </c>
      <c r="Q97">
        <f t="shared" si="24"/>
        <v>2</v>
      </c>
      <c r="R97">
        <f t="shared" si="25"/>
        <v>4</v>
      </c>
      <c r="S97">
        <f t="shared" si="26"/>
        <v>2</v>
      </c>
      <c r="T97">
        <f t="shared" si="27"/>
        <v>8</v>
      </c>
      <c r="U97">
        <f t="shared" si="28"/>
        <v>11</v>
      </c>
      <c r="V97">
        <f t="shared" si="29"/>
        <v>10</v>
      </c>
      <c r="W97">
        <f t="shared" si="30"/>
        <v>1</v>
      </c>
      <c r="X97">
        <f t="shared" si="31"/>
        <v>14</v>
      </c>
      <c r="Y97">
        <f t="shared" si="32"/>
        <v>6</v>
      </c>
      <c r="Z97">
        <f t="shared" si="33"/>
        <v>8</v>
      </c>
      <c r="AA97">
        <f t="shared" si="34"/>
        <v>4</v>
      </c>
      <c r="AB97">
        <f t="shared" si="35"/>
        <v>13</v>
      </c>
      <c r="AC97">
        <f t="shared" si="36"/>
        <v>6</v>
      </c>
      <c r="AD97">
        <f t="shared" si="37"/>
        <v>12</v>
      </c>
      <c r="AE97" s="2">
        <f>XSRETACT!A97</f>
        <v>36160</v>
      </c>
      <c r="AF97" s="7">
        <f>IF(Q96&lt;=$AE$1,XSRETACT!B97," ")</f>
        <v>9.2335493862569801E-3</v>
      </c>
      <c r="AG97" s="7">
        <f>IF(R96&lt;=$AE$1,XSRETACT!C97," ")</f>
        <v>1.6645841303093701E-2</v>
      </c>
      <c r="AH97" s="7" t="str">
        <f>IF(S96&lt;=$AE$1,XSRETACT!D97," ")</f>
        <v xml:space="preserve"> </v>
      </c>
      <c r="AI97" s="7">
        <f>IF(T96&lt;=$AE$1,XSRETACT!E97," ")</f>
        <v>-3.0085473887922999E-3</v>
      </c>
      <c r="AJ97" s="7" t="str">
        <f>IF(U96&lt;=$AE$1,XSRETACT!F97," ")</f>
        <v xml:space="preserve"> </v>
      </c>
      <c r="AK97" s="7" t="str">
        <f>IF(V96&lt;=$AE$1,XSRETACT!G97," ")</f>
        <v xml:space="preserve"> </v>
      </c>
      <c r="AL97" s="7" t="str">
        <f>IF(W96&lt;=$AE$1,XSRETACT!H97," ")</f>
        <v xml:space="preserve"> </v>
      </c>
      <c r="AM97" s="7" t="str">
        <f>IF(X96&lt;=$AE$1,XSRETACT!I97," ")</f>
        <v xml:space="preserve"> </v>
      </c>
      <c r="AN97" s="7" t="str">
        <f>IF(Y96&lt;=$AE$1,XSRETACT!J97," ")</f>
        <v xml:space="preserve"> </v>
      </c>
      <c r="AO97" s="7" t="str">
        <f>IF(Z96&lt;=$AE$1,XSRETACT!K97," ")</f>
        <v xml:space="preserve"> </v>
      </c>
      <c r="AP97" s="7">
        <f>IF(AA96&lt;=$AE$1,XSRETACT!L97," ")</f>
        <v>-2.1623292612309001E-2</v>
      </c>
      <c r="AQ97" s="7" t="str">
        <f>IF(AB96&lt;=$AE$1,XSRETACT!M97," ")</f>
        <v xml:space="preserve"> </v>
      </c>
      <c r="AR97" s="7" t="str">
        <f>IF(AC96&lt;=$AE$1,XSRETACT!N97," ")</f>
        <v xml:space="preserve"> </v>
      </c>
      <c r="AS97" s="7" t="str">
        <f>IF(AD96&lt;=$AE$1,XSRETACT!O97," ")</f>
        <v xml:space="preserve"> </v>
      </c>
      <c r="AT97">
        <f t="shared" si="38"/>
        <v>4</v>
      </c>
      <c r="AU97" s="8">
        <f t="shared" si="39"/>
        <v>3.1188767206234529E-4</v>
      </c>
      <c r="AV97" s="7">
        <f>AVERAGE(XSRETACT!B97:O97)</f>
        <v>1.0019491630383622E-2</v>
      </c>
      <c r="AW97">
        <f t="shared" si="40"/>
        <v>165.35228329879345</v>
      </c>
      <c r="AX97">
        <f t="shared" si="41"/>
        <v>226.34415776831881</v>
      </c>
    </row>
    <row r="98" spans="1:50" x14ac:dyDescent="0.25">
      <c r="A98" s="2">
        <f>EQSTYLE!A98</f>
        <v>36189</v>
      </c>
      <c r="B98" s="5">
        <f>AVERAGE(EQSTYLE!Q98,MOM1M!Q98,VRP!Q98)</f>
        <v>10.333333333333334</v>
      </c>
      <c r="C98" s="5">
        <f>AVERAGE(EQSTYLE!R98,MOM1M!R98,VRP!R98)</f>
        <v>8.3333333333333339</v>
      </c>
      <c r="D98" s="5">
        <f>AVERAGE(EQSTYLE!S98,MOM1M!S98,VRP!S98)</f>
        <v>6</v>
      </c>
      <c r="E98" s="5">
        <f>AVERAGE(EQSTYLE!T98,MOM1M!T98,VRP!T98)</f>
        <v>5</v>
      </c>
      <c r="F98" s="5">
        <f>AVERAGE(EQSTYLE!U98,MOM1M!U98,VRP!U98)</f>
        <v>6</v>
      </c>
      <c r="G98" s="5">
        <f>AVERAGE(EQSTYLE!V98,MOM1M!V98,VRP!V98)</f>
        <v>10.333333333333334</v>
      </c>
      <c r="H98" s="5">
        <f>AVERAGE(EQSTYLE!W98,MOM1M!W98,VRP!W98)</f>
        <v>6.333333333333333</v>
      </c>
      <c r="I98" s="5">
        <f>AVERAGE(EQSTYLE!X98,MOM1M!X98,VRP!X98)</f>
        <v>7.666666666666667</v>
      </c>
      <c r="J98" s="5">
        <f>AVERAGE(EQSTYLE!Y98,MOM1M!Y98,VRP!Y98)</f>
        <v>8.6666666666666661</v>
      </c>
      <c r="K98" s="5">
        <f>AVERAGE(EQSTYLE!Z98,MOM1M!Z98,VRP!Z98)</f>
        <v>7.666666666666667</v>
      </c>
      <c r="L98" s="5">
        <f>AVERAGE(EQSTYLE!AA98,MOM1M!AA98,VRP!AA98)</f>
        <v>8.6666666666666661</v>
      </c>
      <c r="M98" s="5">
        <f>AVERAGE(EQSTYLE!AB98,MOM1M!AB98,VRP!AB98)</f>
        <v>6.666666666666667</v>
      </c>
      <c r="N98" s="5">
        <f>AVERAGE(EQSTYLE!AC98,MOM1M!AC98,VRP!AC98)</f>
        <v>8.3333333333333339</v>
      </c>
      <c r="O98" s="5">
        <f>AVERAGE(EQSTYLE!AD98,MOM1M!AD98,VRP!AD98)</f>
        <v>5</v>
      </c>
      <c r="P98" s="2">
        <f t="shared" si="23"/>
        <v>36189</v>
      </c>
      <c r="Q98">
        <f t="shared" si="24"/>
        <v>1</v>
      </c>
      <c r="R98">
        <f t="shared" si="25"/>
        <v>5</v>
      </c>
      <c r="S98">
        <f t="shared" si="26"/>
        <v>11</v>
      </c>
      <c r="T98">
        <f t="shared" si="27"/>
        <v>13</v>
      </c>
      <c r="U98">
        <f t="shared" si="28"/>
        <v>11</v>
      </c>
      <c r="V98">
        <f t="shared" si="29"/>
        <v>1</v>
      </c>
      <c r="W98">
        <f t="shared" si="30"/>
        <v>10</v>
      </c>
      <c r="X98">
        <f t="shared" si="31"/>
        <v>7</v>
      </c>
      <c r="Y98">
        <f t="shared" si="32"/>
        <v>3</v>
      </c>
      <c r="Z98">
        <f t="shared" si="33"/>
        <v>7</v>
      </c>
      <c r="AA98">
        <f t="shared" si="34"/>
        <v>3</v>
      </c>
      <c r="AB98">
        <f t="shared" si="35"/>
        <v>9</v>
      </c>
      <c r="AC98">
        <f t="shared" si="36"/>
        <v>5</v>
      </c>
      <c r="AD98">
        <f t="shared" si="37"/>
        <v>13</v>
      </c>
      <c r="AE98" s="2">
        <f>XSRETACT!A98</f>
        <v>36189</v>
      </c>
      <c r="AF98" s="7">
        <f>IF(Q97&lt;=$AE$1,XSRETACT!B98," ")</f>
        <v>1.9895329462064699E-2</v>
      </c>
      <c r="AG98" s="7">
        <f>IF(R97&lt;=$AE$1,XSRETACT!C98," ")</f>
        <v>5.2084574201875601E-2</v>
      </c>
      <c r="AH98" s="7">
        <f>IF(S97&lt;=$AE$1,XSRETACT!D98," ")</f>
        <v>2.3624463080384999E-2</v>
      </c>
      <c r="AI98" s="7" t="str">
        <f>IF(T97&lt;=$AE$1,XSRETACT!E98," ")</f>
        <v xml:space="preserve"> </v>
      </c>
      <c r="AJ98" s="7" t="str">
        <f>IF(U97&lt;=$AE$1,XSRETACT!F98," ")</f>
        <v xml:space="preserve"> </v>
      </c>
      <c r="AK98" s="7" t="str">
        <f>IF(V97&lt;=$AE$1,XSRETACT!G98," ")</f>
        <v xml:space="preserve"> </v>
      </c>
      <c r="AL98" s="7">
        <f>IF(W97&lt;=$AE$1,XSRETACT!H98," ")</f>
        <v>5.2860532559978898E-2</v>
      </c>
      <c r="AM98" s="7" t="str">
        <f>IF(X97&lt;=$AE$1,XSRETACT!I98," ")</f>
        <v xml:space="preserve"> </v>
      </c>
      <c r="AN98" s="7" t="str">
        <f>IF(Y97&lt;=$AE$1,XSRETACT!J98," ")</f>
        <v xml:space="preserve"> </v>
      </c>
      <c r="AO98" s="7" t="str">
        <f>IF(Z97&lt;=$AE$1,XSRETACT!K98," ")</f>
        <v xml:space="preserve"> </v>
      </c>
      <c r="AP98" s="7">
        <f>IF(AA97&lt;=$AE$1,XSRETACT!L98," ")</f>
        <v>2.7326613028891399E-2</v>
      </c>
      <c r="AQ98" s="7" t="str">
        <f>IF(AB97&lt;=$AE$1,XSRETACT!M98," ")</f>
        <v xml:space="preserve"> </v>
      </c>
      <c r="AR98" s="7" t="str">
        <f>IF(AC97&lt;=$AE$1,XSRETACT!N98," ")</f>
        <v xml:space="preserve"> </v>
      </c>
      <c r="AS98" s="7" t="str">
        <f>IF(AD97&lt;=$AE$1,XSRETACT!O98," ")</f>
        <v xml:space="preserve"> </v>
      </c>
      <c r="AT98">
        <f t="shared" si="38"/>
        <v>5</v>
      </c>
      <c r="AU98" s="8">
        <f t="shared" si="39"/>
        <v>3.5158302466639119E-2</v>
      </c>
      <c r="AV98" s="7">
        <f>AVERAGE(XSRETACT!B98:O98)</f>
        <v>9.7440366046286277E-3</v>
      </c>
      <c r="AW98">
        <f t="shared" si="40"/>
        <v>171.16578888856182</v>
      </c>
      <c r="AX98">
        <f t="shared" si="41"/>
        <v>228.54966352685716</v>
      </c>
    </row>
    <row r="99" spans="1:50" x14ac:dyDescent="0.25">
      <c r="A99" s="2">
        <f>EQSTYLE!A99</f>
        <v>36217</v>
      </c>
      <c r="B99" s="5">
        <f>AVERAGE(EQSTYLE!Q99,MOM1M!Q99,VRP!Q99)</f>
        <v>9</v>
      </c>
      <c r="C99" s="5">
        <f>AVERAGE(EQSTYLE!R99,MOM1M!R99,VRP!R99)</f>
        <v>12.333333333333334</v>
      </c>
      <c r="D99" s="5">
        <f>AVERAGE(EQSTYLE!S99,MOM1M!S99,VRP!S99)</f>
        <v>9.3333333333333339</v>
      </c>
      <c r="E99" s="5">
        <f>AVERAGE(EQSTYLE!T99,MOM1M!T99,VRP!T99)</f>
        <v>7.333333333333333</v>
      </c>
      <c r="F99" s="5">
        <f>AVERAGE(EQSTYLE!U99,MOM1M!U99,VRP!U99)</f>
        <v>2.6666666666666665</v>
      </c>
      <c r="G99" s="5">
        <f>AVERAGE(EQSTYLE!V99,MOM1M!V99,VRP!V99)</f>
        <v>9</v>
      </c>
      <c r="H99" s="5">
        <f>AVERAGE(EQSTYLE!W99,MOM1M!W99,VRP!W99)</f>
        <v>9.3333333333333339</v>
      </c>
      <c r="I99" s="5">
        <f>AVERAGE(EQSTYLE!X99,MOM1M!X99,VRP!X99)</f>
        <v>5.333333333333333</v>
      </c>
      <c r="J99" s="5">
        <f>AVERAGE(EQSTYLE!Y99,MOM1M!Y99,VRP!Y99)</f>
        <v>7</v>
      </c>
      <c r="K99" s="5">
        <f>AVERAGE(EQSTYLE!Z99,MOM1M!Z99,VRP!Z99)</f>
        <v>5.333333333333333</v>
      </c>
      <c r="L99" s="5">
        <f>AVERAGE(EQSTYLE!AA99,MOM1M!AA99,VRP!AA99)</f>
        <v>6.333333333333333</v>
      </c>
      <c r="M99" s="5">
        <f>AVERAGE(EQSTYLE!AB99,MOM1M!AB99,VRP!AB99)</f>
        <v>8.6666666666666661</v>
      </c>
      <c r="N99" s="5">
        <f>AVERAGE(EQSTYLE!AC99,MOM1M!AC99,VRP!AC99)</f>
        <v>5.666666666666667</v>
      </c>
      <c r="O99" s="5">
        <f>AVERAGE(EQSTYLE!AD99,MOM1M!AD99,VRP!AD99)</f>
        <v>7.666666666666667</v>
      </c>
      <c r="P99" s="2">
        <f t="shared" si="23"/>
        <v>36217</v>
      </c>
      <c r="Q99">
        <f t="shared" si="24"/>
        <v>4</v>
      </c>
      <c r="R99">
        <f t="shared" si="25"/>
        <v>1</v>
      </c>
      <c r="S99">
        <f t="shared" si="26"/>
        <v>2</v>
      </c>
      <c r="T99">
        <f t="shared" si="27"/>
        <v>8</v>
      </c>
      <c r="U99">
        <f t="shared" si="28"/>
        <v>14</v>
      </c>
      <c r="V99">
        <f t="shared" si="29"/>
        <v>4</v>
      </c>
      <c r="W99">
        <f t="shared" si="30"/>
        <v>2</v>
      </c>
      <c r="X99">
        <f t="shared" si="31"/>
        <v>12</v>
      </c>
      <c r="Y99">
        <f t="shared" si="32"/>
        <v>9</v>
      </c>
      <c r="Z99">
        <f t="shared" si="33"/>
        <v>12</v>
      </c>
      <c r="AA99">
        <f t="shared" si="34"/>
        <v>10</v>
      </c>
      <c r="AB99">
        <f t="shared" si="35"/>
        <v>6</v>
      </c>
      <c r="AC99">
        <f t="shared" si="36"/>
        <v>11</v>
      </c>
      <c r="AD99">
        <f t="shared" si="37"/>
        <v>7</v>
      </c>
      <c r="AE99" s="2">
        <f>XSRETACT!A99</f>
        <v>36217</v>
      </c>
      <c r="AF99" s="7">
        <f>IF(Q98&lt;=$AE$1,XSRETACT!B99," ")</f>
        <v>-5.5374996473761496E-3</v>
      </c>
      <c r="AG99" s="7" t="str">
        <f>IF(R98&lt;=$AE$1,XSRETACT!C99," ")</f>
        <v xml:space="preserve"> </v>
      </c>
      <c r="AH99" s="7" t="str">
        <f>IF(S98&lt;=$AE$1,XSRETACT!D99," ")</f>
        <v xml:space="preserve"> </v>
      </c>
      <c r="AI99" s="7" t="str">
        <f>IF(T98&lt;=$AE$1,XSRETACT!E99," ")</f>
        <v xml:space="preserve"> </v>
      </c>
      <c r="AJ99" s="7" t="str">
        <f>IF(U98&lt;=$AE$1,XSRETACT!F99," ")</f>
        <v xml:space="preserve"> </v>
      </c>
      <c r="AK99" s="7">
        <f>IF(V98&lt;=$AE$1,XSRETACT!G99," ")</f>
        <v>1.5861751983016599E-2</v>
      </c>
      <c r="AL99" s="7" t="str">
        <f>IF(W98&lt;=$AE$1,XSRETACT!H99," ")</f>
        <v xml:space="preserve"> </v>
      </c>
      <c r="AM99" s="7" t="str">
        <f>IF(X98&lt;=$AE$1,XSRETACT!I99," ")</f>
        <v xml:space="preserve"> </v>
      </c>
      <c r="AN99" s="7">
        <f>IF(Y98&lt;=$AE$1,XSRETACT!J99," ")</f>
        <v>2.2204460492503101E-16</v>
      </c>
      <c r="AO99" s="7" t="str">
        <f>IF(Z98&lt;=$AE$1,XSRETACT!K99," ")</f>
        <v xml:space="preserve"> </v>
      </c>
      <c r="AP99" s="7">
        <f>IF(AA98&lt;=$AE$1,XSRETACT!L99," ")</f>
        <v>1.28222990795821E-2</v>
      </c>
      <c r="AQ99" s="7" t="str">
        <f>IF(AB98&lt;=$AE$1,XSRETACT!M99," ")</f>
        <v xml:space="preserve"> </v>
      </c>
      <c r="AR99" s="7" t="str">
        <f>IF(AC98&lt;=$AE$1,XSRETACT!N99," ")</f>
        <v xml:space="preserve"> </v>
      </c>
      <c r="AS99" s="7" t="str">
        <f>IF(AD98&lt;=$AE$1,XSRETACT!O99," ")</f>
        <v xml:space="preserve"> </v>
      </c>
      <c r="AT99">
        <f t="shared" si="38"/>
        <v>4</v>
      </c>
      <c r="AU99" s="8">
        <f t="shared" si="39"/>
        <v>5.7866378538056927E-3</v>
      </c>
      <c r="AV99" s="7">
        <f>AVERAGE(XSRETACT!B99:O99)</f>
        <v>-8.0276790951223122E-3</v>
      </c>
      <c r="AW99">
        <f t="shared" si="40"/>
        <v>172.15626332182089</v>
      </c>
      <c r="AX99">
        <f t="shared" si="41"/>
        <v>226.71494017076535</v>
      </c>
    </row>
    <row r="100" spans="1:50" x14ac:dyDescent="0.25">
      <c r="A100" s="2">
        <f>EQSTYLE!A100</f>
        <v>36250</v>
      </c>
      <c r="B100" s="5">
        <f>AVERAGE(EQSTYLE!Q100,MOM1M!Q100,VRP!Q100)</f>
        <v>8.3333333333333339</v>
      </c>
      <c r="C100" s="5">
        <f>AVERAGE(EQSTYLE!R100,MOM1M!R100,VRP!R100)</f>
        <v>9.3333333333333339</v>
      </c>
      <c r="D100" s="5">
        <f>AVERAGE(EQSTYLE!S100,MOM1M!S100,VRP!S100)</f>
        <v>8</v>
      </c>
      <c r="E100" s="5">
        <f>AVERAGE(EQSTYLE!T100,MOM1M!T100,VRP!T100)</f>
        <v>7.333333333333333</v>
      </c>
      <c r="F100" s="5">
        <f>AVERAGE(EQSTYLE!U100,MOM1M!U100,VRP!U100)</f>
        <v>5.666666666666667</v>
      </c>
      <c r="G100" s="5">
        <f>AVERAGE(EQSTYLE!V100,MOM1M!V100,VRP!V100)</f>
        <v>7</v>
      </c>
      <c r="H100" s="5">
        <f>AVERAGE(EQSTYLE!W100,MOM1M!W100,VRP!W100)</f>
        <v>8</v>
      </c>
      <c r="I100" s="5">
        <f>AVERAGE(EQSTYLE!X100,MOM1M!X100,VRP!X100)</f>
        <v>5</v>
      </c>
      <c r="J100" s="5">
        <f>AVERAGE(EQSTYLE!Y100,MOM1M!Y100,VRP!Y100)</f>
        <v>6.666666666666667</v>
      </c>
      <c r="K100" s="5">
        <f>AVERAGE(EQSTYLE!Z100,MOM1M!Z100,VRP!Z100)</f>
        <v>10.666666666666666</v>
      </c>
      <c r="L100" s="5">
        <f>AVERAGE(EQSTYLE!AA100,MOM1M!AA100,VRP!AA100)</f>
        <v>6</v>
      </c>
      <c r="M100" s="5">
        <f>AVERAGE(EQSTYLE!AB100,MOM1M!AB100,VRP!AB100)</f>
        <v>6.666666666666667</v>
      </c>
      <c r="N100" s="5">
        <f>AVERAGE(EQSTYLE!AC100,MOM1M!AC100,VRP!AC100)</f>
        <v>9</v>
      </c>
      <c r="O100" s="5">
        <f>AVERAGE(EQSTYLE!AD100,MOM1M!AD100,VRP!AD100)</f>
        <v>7.333333333333333</v>
      </c>
      <c r="P100" s="2">
        <f t="shared" si="23"/>
        <v>36250</v>
      </c>
      <c r="Q100">
        <f t="shared" si="24"/>
        <v>4</v>
      </c>
      <c r="R100">
        <f t="shared" si="25"/>
        <v>2</v>
      </c>
      <c r="S100">
        <f t="shared" si="26"/>
        <v>5</v>
      </c>
      <c r="T100">
        <f t="shared" si="27"/>
        <v>7</v>
      </c>
      <c r="U100">
        <f t="shared" si="28"/>
        <v>13</v>
      </c>
      <c r="V100">
        <f t="shared" si="29"/>
        <v>9</v>
      </c>
      <c r="W100">
        <f t="shared" si="30"/>
        <v>5</v>
      </c>
      <c r="X100">
        <f t="shared" si="31"/>
        <v>14</v>
      </c>
      <c r="Y100">
        <f t="shared" si="32"/>
        <v>10</v>
      </c>
      <c r="Z100">
        <f t="shared" si="33"/>
        <v>1</v>
      </c>
      <c r="AA100">
        <f t="shared" si="34"/>
        <v>12</v>
      </c>
      <c r="AB100">
        <f t="shared" si="35"/>
        <v>10</v>
      </c>
      <c r="AC100">
        <f t="shared" si="36"/>
        <v>3</v>
      </c>
      <c r="AD100">
        <f t="shared" si="37"/>
        <v>7</v>
      </c>
      <c r="AE100" s="2">
        <f>XSRETACT!A100</f>
        <v>36250</v>
      </c>
      <c r="AF100" s="7">
        <f>IF(Q99&lt;=$AE$1,XSRETACT!B100," ")</f>
        <v>3.71286614966162E-2</v>
      </c>
      <c r="AG100" s="7">
        <f>IF(R99&lt;=$AE$1,XSRETACT!C100," ")</f>
        <v>4.33540557295575E-2</v>
      </c>
      <c r="AH100" s="7">
        <f>IF(S99&lt;=$AE$1,XSRETACT!D100," ")</f>
        <v>2.3684667476992199E-2</v>
      </c>
      <c r="AI100" s="7" t="str">
        <f>IF(T99&lt;=$AE$1,XSRETACT!E100," ")</f>
        <v xml:space="preserve"> </v>
      </c>
      <c r="AJ100" s="7" t="str">
        <f>IF(U99&lt;=$AE$1,XSRETACT!F100," ")</f>
        <v xml:space="preserve"> </v>
      </c>
      <c r="AK100" s="7">
        <f>IF(V99&lt;=$AE$1,XSRETACT!G100," ")</f>
        <v>6.0584371668573403E-2</v>
      </c>
      <c r="AL100" s="7">
        <f>IF(W99&lt;=$AE$1,XSRETACT!H100," ")</f>
        <v>0.12872542802790099</v>
      </c>
      <c r="AM100" s="7" t="str">
        <f>IF(X99&lt;=$AE$1,XSRETACT!I100," ")</f>
        <v xml:space="preserve"> </v>
      </c>
      <c r="AN100" s="7" t="str">
        <f>IF(Y99&lt;=$AE$1,XSRETACT!J100," ")</f>
        <v xml:space="preserve"> </v>
      </c>
      <c r="AO100" s="7" t="str">
        <f>IF(Z99&lt;=$AE$1,XSRETACT!K100," ")</f>
        <v xml:space="preserve"> </v>
      </c>
      <c r="AP100" s="7" t="str">
        <f>IF(AA99&lt;=$AE$1,XSRETACT!L100," ")</f>
        <v xml:space="preserve"> </v>
      </c>
      <c r="AQ100" s="7" t="str">
        <f>IF(AB99&lt;=$AE$1,XSRETACT!M100," ")</f>
        <v xml:space="preserve"> </v>
      </c>
      <c r="AR100" s="7" t="str">
        <f>IF(AC99&lt;=$AE$1,XSRETACT!N100," ")</f>
        <v xml:space="preserve"> </v>
      </c>
      <c r="AS100" s="7" t="str">
        <f>IF(AD99&lt;=$AE$1,XSRETACT!O100," ")</f>
        <v xml:space="preserve"> </v>
      </c>
      <c r="AT100">
        <f t="shared" si="38"/>
        <v>5</v>
      </c>
      <c r="AU100" s="8">
        <f t="shared" si="39"/>
        <v>5.8695436879928065E-2</v>
      </c>
      <c r="AV100" s="7">
        <f>AVERAGE(XSRETACT!B100:O100)</f>
        <v>3.5943697889251565E-2</v>
      </c>
      <c r="AW100">
        <f t="shared" si="40"/>
        <v>182.26105040911108</v>
      </c>
      <c r="AX100">
        <f t="shared" si="41"/>
        <v>234.86391348724308</v>
      </c>
    </row>
    <row r="101" spans="1:50" x14ac:dyDescent="0.25">
      <c r="A101" s="2">
        <f>EQSTYLE!A101</f>
        <v>36280</v>
      </c>
      <c r="B101" s="5">
        <f>AVERAGE(EQSTYLE!Q101,MOM1M!Q101,VRP!Q101)</f>
        <v>8.6666666666666661</v>
      </c>
      <c r="C101" s="5">
        <f>AVERAGE(EQSTYLE!R101,MOM1M!R101,VRP!R101)</f>
        <v>9</v>
      </c>
      <c r="D101" s="5">
        <f>AVERAGE(EQSTYLE!S101,MOM1M!S101,VRP!S101)</f>
        <v>4.666666666666667</v>
      </c>
      <c r="E101" s="5">
        <f>AVERAGE(EQSTYLE!T101,MOM1M!T101,VRP!T101)</f>
        <v>5</v>
      </c>
      <c r="F101" s="5">
        <f>AVERAGE(EQSTYLE!U101,MOM1M!U101,VRP!U101)</f>
        <v>5.333333333333333</v>
      </c>
      <c r="G101" s="5">
        <f>AVERAGE(EQSTYLE!V101,MOM1M!V101,VRP!V101)</f>
        <v>12</v>
      </c>
      <c r="H101" s="5">
        <f>AVERAGE(EQSTYLE!W101,MOM1M!W101,VRP!W101)</f>
        <v>11</v>
      </c>
      <c r="I101" s="5">
        <f>AVERAGE(EQSTYLE!X101,MOM1M!X101,VRP!X101)</f>
        <v>3.3333333333333335</v>
      </c>
      <c r="J101" s="5">
        <f>AVERAGE(EQSTYLE!Y101,MOM1M!Y101,VRP!Y101)</f>
        <v>7.666666666666667</v>
      </c>
      <c r="K101" s="5">
        <f>AVERAGE(EQSTYLE!Z101,MOM1M!Z101,VRP!Z101)</f>
        <v>11.333333333333334</v>
      </c>
      <c r="L101" s="5">
        <f>AVERAGE(EQSTYLE!AA101,MOM1M!AA101,VRP!AA101)</f>
        <v>6.666666666666667</v>
      </c>
      <c r="M101" s="5">
        <f>AVERAGE(EQSTYLE!AB101,MOM1M!AB101,VRP!AB101)</f>
        <v>6.666666666666667</v>
      </c>
      <c r="N101" s="5">
        <f>AVERAGE(EQSTYLE!AC101,MOM1M!AC101,VRP!AC101)</f>
        <v>6.666666666666667</v>
      </c>
      <c r="O101" s="5">
        <f>AVERAGE(EQSTYLE!AD101,MOM1M!AD101,VRP!AD101)</f>
        <v>7</v>
      </c>
      <c r="P101" s="2">
        <f t="shared" si="23"/>
        <v>36280</v>
      </c>
      <c r="Q101">
        <f t="shared" si="24"/>
        <v>5</v>
      </c>
      <c r="R101">
        <f t="shared" si="25"/>
        <v>4</v>
      </c>
      <c r="S101">
        <f t="shared" si="26"/>
        <v>13</v>
      </c>
      <c r="T101">
        <f t="shared" si="27"/>
        <v>12</v>
      </c>
      <c r="U101">
        <f t="shared" si="28"/>
        <v>11</v>
      </c>
      <c r="V101">
        <f t="shared" si="29"/>
        <v>1</v>
      </c>
      <c r="W101">
        <f t="shared" si="30"/>
        <v>3</v>
      </c>
      <c r="X101">
        <f t="shared" si="31"/>
        <v>14</v>
      </c>
      <c r="Y101">
        <f t="shared" si="32"/>
        <v>6</v>
      </c>
      <c r="Z101">
        <f t="shared" si="33"/>
        <v>2</v>
      </c>
      <c r="AA101">
        <f t="shared" si="34"/>
        <v>8</v>
      </c>
      <c r="AB101">
        <f t="shared" si="35"/>
        <v>8</v>
      </c>
      <c r="AC101">
        <f t="shared" si="36"/>
        <v>8</v>
      </c>
      <c r="AD101">
        <f t="shared" si="37"/>
        <v>7</v>
      </c>
      <c r="AE101" s="2">
        <f>XSRETACT!A101</f>
        <v>36280</v>
      </c>
      <c r="AF101" s="7">
        <f>IF(Q100&lt;=$AE$1,XSRETACT!B101," ")</f>
        <v>5.3378654706948803E-2</v>
      </c>
      <c r="AG101" s="7">
        <f>IF(R100&lt;=$AE$1,XSRETACT!C101," ")</f>
        <v>6.3885486689466905E-2</v>
      </c>
      <c r="AH101" s="7" t="str">
        <f>IF(S100&lt;=$AE$1,XSRETACT!D101," ")</f>
        <v xml:space="preserve"> </v>
      </c>
      <c r="AI101" s="7" t="str">
        <f>IF(T100&lt;=$AE$1,XSRETACT!E101," ")</f>
        <v xml:space="preserve"> </v>
      </c>
      <c r="AJ101" s="7" t="str">
        <f>IF(U100&lt;=$AE$1,XSRETACT!F101," ")</f>
        <v xml:space="preserve"> </v>
      </c>
      <c r="AK101" s="7" t="str">
        <f>IF(V100&lt;=$AE$1,XSRETACT!G101," ")</f>
        <v xml:space="preserve"> </v>
      </c>
      <c r="AL101" s="7" t="str">
        <f>IF(W100&lt;=$AE$1,XSRETACT!H101," ")</f>
        <v xml:space="preserve"> </v>
      </c>
      <c r="AM101" s="7" t="str">
        <f>IF(X100&lt;=$AE$1,XSRETACT!I101," ")</f>
        <v xml:space="preserve"> </v>
      </c>
      <c r="AN101" s="7" t="str">
        <f>IF(Y100&lt;=$AE$1,XSRETACT!J101," ")</f>
        <v xml:space="preserve"> </v>
      </c>
      <c r="AO101" s="7">
        <f>IF(Z100&lt;=$AE$1,XSRETACT!K101," ")</f>
        <v>2.40013744523664E-2</v>
      </c>
      <c r="AP101" s="7" t="str">
        <f>IF(AA100&lt;=$AE$1,XSRETACT!L101," ")</f>
        <v xml:space="preserve"> </v>
      </c>
      <c r="AQ101" s="7" t="str">
        <f>IF(AB100&lt;=$AE$1,XSRETACT!M101," ")</f>
        <v xml:space="preserve"> </v>
      </c>
      <c r="AR101" s="7">
        <f>IF(AC100&lt;=$AE$1,XSRETACT!N101," ")</f>
        <v>3.9428933766308301E-2</v>
      </c>
      <c r="AS101" s="7" t="str">
        <f>IF(AD100&lt;=$AE$1,XSRETACT!O101," ")</f>
        <v xml:space="preserve"> </v>
      </c>
      <c r="AT101">
        <f t="shared" si="38"/>
        <v>4</v>
      </c>
      <c r="AU101" s="8">
        <f t="shared" si="39"/>
        <v>4.5173612403772601E-2</v>
      </c>
      <c r="AV101" s="7">
        <f>AVERAGE(XSRETACT!B101:O101)</f>
        <v>7.989412080640243E-2</v>
      </c>
      <c r="AW101">
        <f t="shared" si="40"/>
        <v>190.49444045659675</v>
      </c>
      <c r="AX101">
        <f t="shared" si="41"/>
        <v>253.6281593644573</v>
      </c>
    </row>
    <row r="102" spans="1:50" x14ac:dyDescent="0.25">
      <c r="A102" s="2">
        <f>EQSTYLE!A102</f>
        <v>36311</v>
      </c>
      <c r="B102" s="5">
        <f>AVERAGE(EQSTYLE!Q102,MOM1M!Q102,VRP!Q102)</f>
        <v>10.666666666666666</v>
      </c>
      <c r="C102" s="5">
        <f>AVERAGE(EQSTYLE!R102,MOM1M!R102,VRP!R102)</f>
        <v>10</v>
      </c>
      <c r="D102" s="5">
        <f>AVERAGE(EQSTYLE!S102,MOM1M!S102,VRP!S102)</f>
        <v>3.3333333333333335</v>
      </c>
      <c r="E102" s="5">
        <f>AVERAGE(EQSTYLE!T102,MOM1M!T102,VRP!T102)</f>
        <v>8.6666666666666661</v>
      </c>
      <c r="F102" s="5">
        <f>AVERAGE(EQSTYLE!U102,MOM1M!U102,VRP!U102)</f>
        <v>9.6666666666666661</v>
      </c>
      <c r="G102" s="5">
        <f>AVERAGE(EQSTYLE!V102,MOM1M!V102,VRP!V102)</f>
        <v>9.3333333333333339</v>
      </c>
      <c r="H102" s="5">
        <f>AVERAGE(EQSTYLE!W102,MOM1M!W102,VRP!W102)</f>
        <v>9.3333333333333339</v>
      </c>
      <c r="I102" s="5">
        <f>AVERAGE(EQSTYLE!X102,MOM1M!X102,VRP!X102)</f>
        <v>3.3333333333333335</v>
      </c>
      <c r="J102" s="5">
        <f>AVERAGE(EQSTYLE!Y102,MOM1M!Y102,VRP!Y102)</f>
        <v>7.666666666666667</v>
      </c>
      <c r="K102" s="5">
        <f>AVERAGE(EQSTYLE!Z102,MOM1M!Z102,VRP!Z102)</f>
        <v>6</v>
      </c>
      <c r="L102" s="5">
        <f>AVERAGE(EQSTYLE!AA102,MOM1M!AA102,VRP!AA102)</f>
        <v>7.666666666666667</v>
      </c>
      <c r="M102" s="5">
        <f>AVERAGE(EQSTYLE!AB102,MOM1M!AB102,VRP!AB102)</f>
        <v>8</v>
      </c>
      <c r="N102" s="5">
        <f>AVERAGE(EQSTYLE!AC102,MOM1M!AC102,VRP!AC102)</f>
        <v>6.333333333333333</v>
      </c>
      <c r="O102" s="5">
        <f>AVERAGE(EQSTYLE!AD102,MOM1M!AD102,VRP!AD102)</f>
        <v>5</v>
      </c>
      <c r="P102" s="2">
        <f t="shared" si="23"/>
        <v>36311</v>
      </c>
      <c r="Q102">
        <f t="shared" si="24"/>
        <v>1</v>
      </c>
      <c r="R102">
        <f t="shared" si="25"/>
        <v>2</v>
      </c>
      <c r="S102">
        <f t="shared" si="26"/>
        <v>13</v>
      </c>
      <c r="T102">
        <f t="shared" si="27"/>
        <v>6</v>
      </c>
      <c r="U102">
        <f t="shared" si="28"/>
        <v>3</v>
      </c>
      <c r="V102">
        <f t="shared" si="29"/>
        <v>4</v>
      </c>
      <c r="W102">
        <f t="shared" si="30"/>
        <v>4</v>
      </c>
      <c r="X102">
        <f t="shared" si="31"/>
        <v>13</v>
      </c>
      <c r="Y102">
        <f t="shared" si="32"/>
        <v>8</v>
      </c>
      <c r="Z102">
        <f t="shared" si="33"/>
        <v>11</v>
      </c>
      <c r="AA102">
        <f t="shared" si="34"/>
        <v>8</v>
      </c>
      <c r="AB102">
        <f t="shared" si="35"/>
        <v>7</v>
      </c>
      <c r="AC102">
        <f t="shared" si="36"/>
        <v>10</v>
      </c>
      <c r="AD102">
        <f t="shared" si="37"/>
        <v>12</v>
      </c>
      <c r="AE102" s="2">
        <f>XSRETACT!A102</f>
        <v>36311</v>
      </c>
      <c r="AF102" s="7" t="str">
        <f>IF(Q101&lt;=$AE$1,XSRETACT!B102," ")</f>
        <v xml:space="preserve"> </v>
      </c>
      <c r="AG102" s="7">
        <f>IF(R101&lt;=$AE$1,XSRETACT!C102," ")</f>
        <v>-2.8500570551588299E-2</v>
      </c>
      <c r="AH102" s="7" t="str">
        <f>IF(S101&lt;=$AE$1,XSRETACT!D102," ")</f>
        <v xml:space="preserve"> </v>
      </c>
      <c r="AI102" s="7" t="str">
        <f>IF(T101&lt;=$AE$1,XSRETACT!E102," ")</f>
        <v xml:space="preserve"> </v>
      </c>
      <c r="AJ102" s="7" t="str">
        <f>IF(U101&lt;=$AE$1,XSRETACT!F102," ")</f>
        <v xml:space="preserve"> </v>
      </c>
      <c r="AK102" s="7">
        <f>IF(V101&lt;=$AE$1,XSRETACT!G102," ")</f>
        <v>-3.7162633967076801E-2</v>
      </c>
      <c r="AL102" s="7">
        <f>IF(W101&lt;=$AE$1,XSRETACT!H102," ")</f>
        <v>-2.3705751036462299E-2</v>
      </c>
      <c r="AM102" s="7" t="str">
        <f>IF(X101&lt;=$AE$1,XSRETACT!I102," ")</f>
        <v xml:space="preserve"> </v>
      </c>
      <c r="AN102" s="7" t="str">
        <f>IF(Y101&lt;=$AE$1,XSRETACT!J102," ")</f>
        <v xml:space="preserve"> </v>
      </c>
      <c r="AO102" s="7">
        <f>IF(Z101&lt;=$AE$1,XSRETACT!K102," ")</f>
        <v>9.8486627965508299E-3</v>
      </c>
      <c r="AP102" s="7" t="str">
        <f>IF(AA101&lt;=$AE$1,XSRETACT!L102," ")</f>
        <v xml:space="preserve"> </v>
      </c>
      <c r="AQ102" s="7" t="str">
        <f>IF(AB101&lt;=$AE$1,XSRETACT!M102," ")</f>
        <v xml:space="preserve"> </v>
      </c>
      <c r="AR102" s="7" t="str">
        <f>IF(AC101&lt;=$AE$1,XSRETACT!N102," ")</f>
        <v xml:space="preserve"> </v>
      </c>
      <c r="AS102" s="7" t="str">
        <f>IF(AD101&lt;=$AE$1,XSRETACT!O102," ")</f>
        <v xml:space="preserve"> </v>
      </c>
      <c r="AT102">
        <f t="shared" si="38"/>
        <v>4</v>
      </c>
      <c r="AU102" s="8">
        <f t="shared" si="39"/>
        <v>-1.9880073189644142E-2</v>
      </c>
      <c r="AV102" s="7">
        <f>AVERAGE(XSRETACT!B102:O102)</f>
        <v>-3.8066546046782654E-2</v>
      </c>
      <c r="AW102">
        <f t="shared" si="40"/>
        <v>186.70739703809929</v>
      </c>
      <c r="AX102">
        <f t="shared" si="41"/>
        <v>243.97341135724946</v>
      </c>
    </row>
    <row r="103" spans="1:50" x14ac:dyDescent="0.25">
      <c r="A103" s="2">
        <f>EQSTYLE!A103</f>
        <v>36341</v>
      </c>
      <c r="B103" s="5">
        <f>AVERAGE(EQSTYLE!Q103,MOM1M!Q103,VRP!Q103)</f>
        <v>8.6666666666666661</v>
      </c>
      <c r="C103" s="5">
        <f>AVERAGE(EQSTYLE!R103,MOM1M!R103,VRP!R103)</f>
        <v>10.666666666666666</v>
      </c>
      <c r="D103" s="5">
        <f>AVERAGE(EQSTYLE!S103,MOM1M!S103,VRP!S103)</f>
        <v>9</v>
      </c>
      <c r="E103" s="5">
        <f>AVERAGE(EQSTYLE!T103,MOM1M!T103,VRP!T103)</f>
        <v>6.333333333333333</v>
      </c>
      <c r="F103" s="5">
        <f>AVERAGE(EQSTYLE!U103,MOM1M!U103,VRP!U103)</f>
        <v>4.333333333333333</v>
      </c>
      <c r="G103" s="5">
        <f>AVERAGE(EQSTYLE!V103,MOM1M!V103,VRP!V103)</f>
        <v>11</v>
      </c>
      <c r="H103" s="5">
        <f>AVERAGE(EQSTYLE!W103,MOM1M!W103,VRP!W103)</f>
        <v>9.6666666666666661</v>
      </c>
      <c r="I103" s="5">
        <f>AVERAGE(EQSTYLE!X103,MOM1M!X103,VRP!X103)</f>
        <v>4.666666666666667</v>
      </c>
      <c r="J103" s="5">
        <f>AVERAGE(EQSTYLE!Y103,MOM1M!Y103,VRP!Y103)</f>
        <v>5.333333333333333</v>
      </c>
      <c r="K103" s="5">
        <f>AVERAGE(EQSTYLE!Z103,MOM1M!Z103,VRP!Z103)</f>
        <v>6.666666666666667</v>
      </c>
      <c r="L103" s="5">
        <f>AVERAGE(EQSTYLE!AA103,MOM1M!AA103,VRP!AA103)</f>
        <v>7.333333333333333</v>
      </c>
      <c r="M103" s="5">
        <f>AVERAGE(EQSTYLE!AB103,MOM1M!AB103,VRP!AB103)</f>
        <v>7.333333333333333</v>
      </c>
      <c r="N103" s="5">
        <f>AVERAGE(EQSTYLE!AC103,MOM1M!AC103,VRP!AC103)</f>
        <v>7.666666666666667</v>
      </c>
      <c r="O103" s="5">
        <f>AVERAGE(EQSTYLE!AD103,MOM1M!AD103,VRP!AD103)</f>
        <v>6.333333333333333</v>
      </c>
      <c r="P103" s="2">
        <f t="shared" si="23"/>
        <v>36341</v>
      </c>
      <c r="Q103">
        <f t="shared" si="24"/>
        <v>5</v>
      </c>
      <c r="R103">
        <f t="shared" si="25"/>
        <v>2</v>
      </c>
      <c r="S103">
        <f t="shared" si="26"/>
        <v>4</v>
      </c>
      <c r="T103">
        <f t="shared" si="27"/>
        <v>10</v>
      </c>
      <c r="U103">
        <f t="shared" si="28"/>
        <v>14</v>
      </c>
      <c r="V103">
        <f t="shared" si="29"/>
        <v>1</v>
      </c>
      <c r="W103">
        <f t="shared" si="30"/>
        <v>3</v>
      </c>
      <c r="X103">
        <f t="shared" si="31"/>
        <v>13</v>
      </c>
      <c r="Y103">
        <f t="shared" si="32"/>
        <v>12</v>
      </c>
      <c r="Z103">
        <f t="shared" si="33"/>
        <v>9</v>
      </c>
      <c r="AA103">
        <f t="shared" si="34"/>
        <v>7</v>
      </c>
      <c r="AB103">
        <f t="shared" si="35"/>
        <v>7</v>
      </c>
      <c r="AC103">
        <f t="shared" si="36"/>
        <v>6</v>
      </c>
      <c r="AD103">
        <f t="shared" si="37"/>
        <v>10</v>
      </c>
      <c r="AE103" s="2">
        <f>XSRETACT!A103</f>
        <v>36341</v>
      </c>
      <c r="AF103" s="7">
        <f>IF(Q102&lt;=$AE$1,XSRETACT!B103," ")</f>
        <v>2.6623094801525998E-2</v>
      </c>
      <c r="AG103" s="7">
        <f>IF(R102&lt;=$AE$1,XSRETACT!C103," ")</f>
        <v>2.5571323875374301E-2</v>
      </c>
      <c r="AH103" s="7" t="str">
        <f>IF(S102&lt;=$AE$1,XSRETACT!D103," ")</f>
        <v xml:space="preserve"> </v>
      </c>
      <c r="AI103" s="7" t="str">
        <f>IF(T102&lt;=$AE$1,XSRETACT!E103," ")</f>
        <v xml:space="preserve"> </v>
      </c>
      <c r="AJ103" s="7">
        <f>IF(U102&lt;=$AE$1,XSRETACT!F103," ")</f>
        <v>0.102792163927043</v>
      </c>
      <c r="AK103" s="7">
        <f>IF(V102&lt;=$AE$1,XSRETACT!G103," ")</f>
        <v>-7.7676175320206004E-3</v>
      </c>
      <c r="AL103" s="7">
        <f>IF(W102&lt;=$AE$1,XSRETACT!H103," ")</f>
        <v>8.5583623693379796E-2</v>
      </c>
      <c r="AM103" s="7" t="str">
        <f>IF(X102&lt;=$AE$1,XSRETACT!I103," ")</f>
        <v xml:space="preserve"> </v>
      </c>
      <c r="AN103" s="7" t="str">
        <f>IF(Y102&lt;=$AE$1,XSRETACT!J103," ")</f>
        <v xml:space="preserve"> </v>
      </c>
      <c r="AO103" s="7" t="str">
        <f>IF(Z102&lt;=$AE$1,XSRETACT!K103," ")</f>
        <v xml:space="preserve"> </v>
      </c>
      <c r="AP103" s="7" t="str">
        <f>IF(AA102&lt;=$AE$1,XSRETACT!L103," ")</f>
        <v xml:space="preserve"> </v>
      </c>
      <c r="AQ103" s="7" t="str">
        <f>IF(AB102&lt;=$AE$1,XSRETACT!M103," ")</f>
        <v xml:space="preserve"> </v>
      </c>
      <c r="AR103" s="7" t="str">
        <f>IF(AC102&lt;=$AE$1,XSRETACT!N103," ")</f>
        <v xml:space="preserve"> </v>
      </c>
      <c r="AS103" s="7" t="str">
        <f>IF(AD102&lt;=$AE$1,XSRETACT!O103," ")</f>
        <v xml:space="preserve"> </v>
      </c>
      <c r="AT103">
        <f t="shared" si="38"/>
        <v>5</v>
      </c>
      <c r="AU103" s="8">
        <f t="shared" si="39"/>
        <v>4.6560517753060499E-2</v>
      </c>
      <c r="AV103" s="7">
        <f>AVERAGE(XSRETACT!B103:O103)</f>
        <v>4.2707879906792034E-2</v>
      </c>
      <c r="AW103">
        <f t="shared" si="40"/>
        <v>195.40059011251944</v>
      </c>
      <c r="AX103">
        <f t="shared" si="41"/>
        <v>254.39299850994522</v>
      </c>
    </row>
    <row r="104" spans="1:50" x14ac:dyDescent="0.25">
      <c r="A104" s="2">
        <f>EQSTYLE!A104</f>
        <v>36371</v>
      </c>
      <c r="B104" s="5">
        <f>AVERAGE(EQSTYLE!Q104,MOM1M!Q104,VRP!Q104)</f>
        <v>6</v>
      </c>
      <c r="C104" s="5">
        <f>AVERAGE(EQSTYLE!R104,MOM1M!R104,VRP!R104)</f>
        <v>8.3333333333333339</v>
      </c>
      <c r="D104" s="5">
        <f>AVERAGE(EQSTYLE!S104,MOM1M!S104,VRP!S104)</f>
        <v>6</v>
      </c>
      <c r="E104" s="5">
        <f>AVERAGE(EQSTYLE!T104,MOM1M!T104,VRP!T104)</f>
        <v>8.6666666666666661</v>
      </c>
      <c r="F104" s="5">
        <f>AVERAGE(EQSTYLE!U104,MOM1M!U104,VRP!U104)</f>
        <v>6.333333333333333</v>
      </c>
      <c r="G104" s="5">
        <f>AVERAGE(EQSTYLE!V104,MOM1M!V104,VRP!V104)</f>
        <v>11.666666666666666</v>
      </c>
      <c r="H104" s="5">
        <f>AVERAGE(EQSTYLE!W104,MOM1M!W104,VRP!W104)</f>
        <v>9</v>
      </c>
      <c r="I104" s="5">
        <f>AVERAGE(EQSTYLE!X104,MOM1M!X104,VRP!X104)</f>
        <v>5.666666666666667</v>
      </c>
      <c r="J104" s="5">
        <f>AVERAGE(EQSTYLE!Y104,MOM1M!Y104,VRP!Y104)</f>
        <v>4.333333333333333</v>
      </c>
      <c r="K104" s="5">
        <f>AVERAGE(EQSTYLE!Z104,MOM1M!Z104,VRP!Z104)</f>
        <v>7.333333333333333</v>
      </c>
      <c r="L104" s="5">
        <f>AVERAGE(EQSTYLE!AA104,MOM1M!AA104,VRP!AA104)</f>
        <v>10.333333333333334</v>
      </c>
      <c r="M104" s="5">
        <f>AVERAGE(EQSTYLE!AB104,MOM1M!AB104,VRP!AB104)</f>
        <v>8</v>
      </c>
      <c r="N104" s="5">
        <f>AVERAGE(EQSTYLE!AC104,MOM1M!AC104,VRP!AC104)</f>
        <v>5.666666666666667</v>
      </c>
      <c r="O104" s="5">
        <f>AVERAGE(EQSTYLE!AD104,MOM1M!AD104,VRP!AD104)</f>
        <v>7.666666666666667</v>
      </c>
      <c r="P104" s="2">
        <f t="shared" si="23"/>
        <v>36371</v>
      </c>
      <c r="Q104">
        <f t="shared" si="24"/>
        <v>10</v>
      </c>
      <c r="R104">
        <f t="shared" si="25"/>
        <v>5</v>
      </c>
      <c r="S104">
        <f t="shared" si="26"/>
        <v>10</v>
      </c>
      <c r="T104">
        <f t="shared" si="27"/>
        <v>4</v>
      </c>
      <c r="U104">
        <f t="shared" si="28"/>
        <v>9</v>
      </c>
      <c r="V104">
        <f t="shared" si="29"/>
        <v>1</v>
      </c>
      <c r="W104">
        <f t="shared" si="30"/>
        <v>3</v>
      </c>
      <c r="X104">
        <f t="shared" si="31"/>
        <v>12</v>
      </c>
      <c r="Y104">
        <f t="shared" si="32"/>
        <v>14</v>
      </c>
      <c r="Z104">
        <f t="shared" si="33"/>
        <v>8</v>
      </c>
      <c r="AA104">
        <f t="shared" si="34"/>
        <v>2</v>
      </c>
      <c r="AB104">
        <f t="shared" si="35"/>
        <v>6</v>
      </c>
      <c r="AC104">
        <f t="shared" si="36"/>
        <v>12</v>
      </c>
      <c r="AD104">
        <f t="shared" si="37"/>
        <v>7</v>
      </c>
      <c r="AE104" s="2">
        <f>XSRETACT!A104</f>
        <v>36371</v>
      </c>
      <c r="AF104" s="7" t="str">
        <f>IF(Q103&lt;=$AE$1,XSRETACT!B104," ")</f>
        <v xml:space="preserve"> </v>
      </c>
      <c r="AG104" s="7">
        <f>IF(R103&lt;=$AE$1,XSRETACT!C104," ")</f>
        <v>7.0475761528878697E-3</v>
      </c>
      <c r="AH104" s="7">
        <f>IF(S103&lt;=$AE$1,XSRETACT!D104," ")</f>
        <v>-4.3548337104422699E-2</v>
      </c>
      <c r="AI104" s="7" t="str">
        <f>IF(T103&lt;=$AE$1,XSRETACT!E104," ")</f>
        <v xml:space="preserve"> </v>
      </c>
      <c r="AJ104" s="7" t="str">
        <f>IF(U103&lt;=$AE$1,XSRETACT!F104," ")</f>
        <v xml:space="preserve"> </v>
      </c>
      <c r="AK104" s="7">
        <f>IF(V103&lt;=$AE$1,XSRETACT!G104," ")</f>
        <v>-7.1255092649559496E-2</v>
      </c>
      <c r="AL104" s="7">
        <f>IF(W103&lt;=$AE$1,XSRETACT!H104," ")</f>
        <v>3.8014042126379502E-2</v>
      </c>
      <c r="AM104" s="7" t="str">
        <f>IF(X103&lt;=$AE$1,XSRETACT!I104," ")</f>
        <v xml:space="preserve"> </v>
      </c>
      <c r="AN104" s="7" t="str">
        <f>IF(Y103&lt;=$AE$1,XSRETACT!J104," ")</f>
        <v xml:space="preserve"> </v>
      </c>
      <c r="AO104" s="7" t="str">
        <f>IF(Z103&lt;=$AE$1,XSRETACT!K104," ")</f>
        <v xml:space="preserve"> </v>
      </c>
      <c r="AP104" s="7" t="str">
        <f>IF(AA103&lt;=$AE$1,XSRETACT!L104," ")</f>
        <v xml:space="preserve"> </v>
      </c>
      <c r="AQ104" s="7" t="str">
        <f>IF(AB103&lt;=$AE$1,XSRETACT!M104," ")</f>
        <v xml:space="preserve"> </v>
      </c>
      <c r="AR104" s="7" t="str">
        <f>IF(AC103&lt;=$AE$1,XSRETACT!N104," ")</f>
        <v xml:space="preserve"> </v>
      </c>
      <c r="AS104" s="7" t="str">
        <f>IF(AD103&lt;=$AE$1,XSRETACT!O104," ")</f>
        <v xml:space="preserve"> </v>
      </c>
      <c r="AT104">
        <f t="shared" si="38"/>
        <v>4</v>
      </c>
      <c r="AU104" s="8">
        <f t="shared" si="39"/>
        <v>-1.7435452868678706E-2</v>
      </c>
      <c r="AV104" s="7">
        <f>AVERAGE(XSRETACT!B104:O104)</f>
        <v>-2.0639407955082296E-2</v>
      </c>
      <c r="AW104">
        <f t="shared" si="40"/>
        <v>191.9936923331006</v>
      </c>
      <c r="AX104">
        <f t="shared" si="41"/>
        <v>249.14247763278181</v>
      </c>
    </row>
    <row r="105" spans="1:50" x14ac:dyDescent="0.25">
      <c r="A105" s="2">
        <f>EQSTYLE!A105</f>
        <v>36403</v>
      </c>
      <c r="B105" s="5">
        <f>AVERAGE(EQSTYLE!Q105,MOM1M!Q105,VRP!Q105)</f>
        <v>12.333333333333334</v>
      </c>
      <c r="C105" s="5">
        <f>AVERAGE(EQSTYLE!R105,MOM1M!R105,VRP!R105)</f>
        <v>9.6666666666666661</v>
      </c>
      <c r="D105" s="5">
        <f>AVERAGE(EQSTYLE!S105,MOM1M!S105,VRP!S105)</f>
        <v>4.333333333333333</v>
      </c>
      <c r="E105" s="5">
        <f>AVERAGE(EQSTYLE!T105,MOM1M!T105,VRP!T105)</f>
        <v>5.333333333333333</v>
      </c>
      <c r="F105" s="5">
        <f>AVERAGE(EQSTYLE!U105,MOM1M!U105,VRP!U105)</f>
        <v>6.666666666666667</v>
      </c>
      <c r="G105" s="5">
        <f>AVERAGE(EQSTYLE!V105,MOM1M!V105,VRP!V105)</f>
        <v>8.6666666666666661</v>
      </c>
      <c r="H105" s="5">
        <f>AVERAGE(EQSTYLE!W105,MOM1M!W105,VRP!W105)</f>
        <v>11</v>
      </c>
      <c r="I105" s="5">
        <f>AVERAGE(EQSTYLE!X105,MOM1M!X105,VRP!X105)</f>
        <v>2.6666666666666665</v>
      </c>
      <c r="J105" s="5">
        <f>AVERAGE(EQSTYLE!Y105,MOM1M!Y105,VRP!Y105)</f>
        <v>8.6666666666666661</v>
      </c>
      <c r="K105" s="5">
        <f>AVERAGE(EQSTYLE!Z105,MOM1M!Z105,VRP!Z105)</f>
        <v>3.6666666666666665</v>
      </c>
      <c r="L105" s="5">
        <f>AVERAGE(EQSTYLE!AA105,MOM1M!AA105,VRP!AA105)</f>
        <v>10</v>
      </c>
      <c r="M105" s="5">
        <f>AVERAGE(EQSTYLE!AB105,MOM1M!AB105,VRP!AB105)</f>
        <v>5.666666666666667</v>
      </c>
      <c r="N105" s="5">
        <f>AVERAGE(EQSTYLE!AC105,MOM1M!AC105,VRP!AC105)</f>
        <v>7.333333333333333</v>
      </c>
      <c r="O105" s="5">
        <f>AVERAGE(EQSTYLE!AD105,MOM1M!AD105,VRP!AD105)</f>
        <v>9</v>
      </c>
      <c r="P105" s="2">
        <f t="shared" si="23"/>
        <v>36403</v>
      </c>
      <c r="Q105">
        <f t="shared" si="24"/>
        <v>1</v>
      </c>
      <c r="R105">
        <f t="shared" si="25"/>
        <v>4</v>
      </c>
      <c r="S105">
        <f t="shared" si="26"/>
        <v>12</v>
      </c>
      <c r="T105">
        <f t="shared" si="27"/>
        <v>11</v>
      </c>
      <c r="U105">
        <f t="shared" si="28"/>
        <v>9</v>
      </c>
      <c r="V105">
        <f t="shared" si="29"/>
        <v>6</v>
      </c>
      <c r="W105">
        <f t="shared" si="30"/>
        <v>2</v>
      </c>
      <c r="X105">
        <f t="shared" si="31"/>
        <v>14</v>
      </c>
      <c r="Y105">
        <f t="shared" si="32"/>
        <v>6</v>
      </c>
      <c r="Z105">
        <f t="shared" si="33"/>
        <v>13</v>
      </c>
      <c r="AA105">
        <f t="shared" si="34"/>
        <v>3</v>
      </c>
      <c r="AB105">
        <f t="shared" si="35"/>
        <v>10</v>
      </c>
      <c r="AC105">
        <f t="shared" si="36"/>
        <v>8</v>
      </c>
      <c r="AD105">
        <f t="shared" si="37"/>
        <v>5</v>
      </c>
      <c r="AE105" s="2">
        <f>XSRETACT!A105</f>
        <v>36403</v>
      </c>
      <c r="AF105" s="7" t="str">
        <f>IF(Q104&lt;=$AE$1,XSRETACT!B105," ")</f>
        <v xml:space="preserve"> </v>
      </c>
      <c r="AG105" s="7" t="str">
        <f>IF(R104&lt;=$AE$1,XSRETACT!C105," ")</f>
        <v xml:space="preserve"> </v>
      </c>
      <c r="AH105" s="7" t="str">
        <f>IF(S104&lt;=$AE$1,XSRETACT!D105," ")</f>
        <v xml:space="preserve"> </v>
      </c>
      <c r="AI105" s="7">
        <f>IF(T104&lt;=$AE$1,XSRETACT!E105," ")</f>
        <v>3.3011826444930399E-2</v>
      </c>
      <c r="AJ105" s="7" t="str">
        <f>IF(U104&lt;=$AE$1,XSRETACT!F105," ")</f>
        <v xml:space="preserve"> </v>
      </c>
      <c r="AK105" s="7">
        <f>IF(V104&lt;=$AE$1,XSRETACT!G105," ")</f>
        <v>3.1842688496689801E-2</v>
      </c>
      <c r="AL105" s="7">
        <f>IF(W104&lt;=$AE$1,XSRETACT!H105," ")</f>
        <v>5.5077785293260496E-3</v>
      </c>
      <c r="AM105" s="7" t="str">
        <f>IF(X104&lt;=$AE$1,XSRETACT!I105," ")</f>
        <v xml:space="preserve"> </v>
      </c>
      <c r="AN105" s="7" t="str">
        <f>IF(Y104&lt;=$AE$1,XSRETACT!J105," ")</f>
        <v xml:space="preserve"> </v>
      </c>
      <c r="AO105" s="7" t="str">
        <f>IF(Z104&lt;=$AE$1,XSRETACT!K105," ")</f>
        <v xml:space="preserve"> </v>
      </c>
      <c r="AP105" s="7">
        <f>IF(AA104&lt;=$AE$1,XSRETACT!L105," ")</f>
        <v>1.1496662257503501E-2</v>
      </c>
      <c r="AQ105" s="7" t="str">
        <f>IF(AB104&lt;=$AE$1,XSRETACT!M105," ")</f>
        <v xml:space="preserve"> </v>
      </c>
      <c r="AR105" s="7" t="str">
        <f>IF(AC104&lt;=$AE$1,XSRETACT!N105," ")</f>
        <v xml:space="preserve"> </v>
      </c>
      <c r="AS105" s="7" t="str">
        <f>IF(AD104&lt;=$AE$1,XSRETACT!O105," ")</f>
        <v xml:space="preserve"> </v>
      </c>
      <c r="AT105">
        <f t="shared" si="38"/>
        <v>4</v>
      </c>
      <c r="AU105" s="8">
        <f t="shared" si="39"/>
        <v>2.0464738932112436E-2</v>
      </c>
      <c r="AV105" s="7">
        <f>AVERAGE(XSRETACT!B105:O105)</f>
        <v>1.3182978323173356E-2</v>
      </c>
      <c r="AW105">
        <f t="shared" si="40"/>
        <v>195.92279312330982</v>
      </c>
      <c r="AX105">
        <f t="shared" si="41"/>
        <v>252.42691751479649</v>
      </c>
    </row>
    <row r="106" spans="1:50" x14ac:dyDescent="0.25">
      <c r="A106" s="2">
        <f>EQSTYLE!A106</f>
        <v>36433</v>
      </c>
      <c r="B106" s="5">
        <f>AVERAGE(EQSTYLE!Q106,MOM1M!Q106,VRP!Q106)</f>
        <v>10</v>
      </c>
      <c r="C106" s="5">
        <f>AVERAGE(EQSTYLE!R106,MOM1M!R106,VRP!R106)</f>
        <v>7.666666666666667</v>
      </c>
      <c r="D106" s="5">
        <f>AVERAGE(EQSTYLE!S106,MOM1M!S106,VRP!S106)</f>
        <v>4.666666666666667</v>
      </c>
      <c r="E106" s="5">
        <f>AVERAGE(EQSTYLE!T106,MOM1M!T106,VRP!T106)</f>
        <v>10</v>
      </c>
      <c r="F106" s="5">
        <f>AVERAGE(EQSTYLE!U106,MOM1M!U106,VRP!U106)</f>
        <v>9</v>
      </c>
      <c r="G106" s="5">
        <f>AVERAGE(EQSTYLE!V106,MOM1M!V106,VRP!V106)</f>
        <v>6</v>
      </c>
      <c r="H106" s="5">
        <f>AVERAGE(EQSTYLE!W106,MOM1M!W106,VRP!W106)</f>
        <v>8</v>
      </c>
      <c r="I106" s="5">
        <f>AVERAGE(EQSTYLE!X106,MOM1M!X106,VRP!X106)</f>
        <v>8.3333333333333339</v>
      </c>
      <c r="J106" s="5">
        <f>AVERAGE(EQSTYLE!Y106,MOM1M!Y106,VRP!Y106)</f>
        <v>9.6666666666666661</v>
      </c>
      <c r="K106" s="5">
        <f>AVERAGE(EQSTYLE!Z106,MOM1M!Z106,VRP!Z106)</f>
        <v>7</v>
      </c>
      <c r="L106" s="5">
        <f>AVERAGE(EQSTYLE!AA106,MOM1M!AA106,VRP!AA106)</f>
        <v>5.333333333333333</v>
      </c>
      <c r="M106" s="5">
        <f>AVERAGE(EQSTYLE!AB106,MOM1M!AB106,VRP!AB106)</f>
        <v>5.666666666666667</v>
      </c>
      <c r="N106" s="5">
        <f>AVERAGE(EQSTYLE!AC106,MOM1M!AC106,VRP!AC106)</f>
        <v>5.666666666666667</v>
      </c>
      <c r="O106" s="5">
        <f>AVERAGE(EQSTYLE!AD106,MOM1M!AD106,VRP!AD106)</f>
        <v>8</v>
      </c>
      <c r="P106" s="2">
        <f t="shared" si="23"/>
        <v>36433</v>
      </c>
      <c r="Q106">
        <f t="shared" si="24"/>
        <v>1</v>
      </c>
      <c r="R106">
        <f t="shared" si="25"/>
        <v>8</v>
      </c>
      <c r="S106">
        <f t="shared" si="26"/>
        <v>14</v>
      </c>
      <c r="T106">
        <f t="shared" si="27"/>
        <v>1</v>
      </c>
      <c r="U106">
        <f t="shared" si="28"/>
        <v>4</v>
      </c>
      <c r="V106">
        <f t="shared" si="29"/>
        <v>10</v>
      </c>
      <c r="W106">
        <f t="shared" si="30"/>
        <v>6</v>
      </c>
      <c r="X106">
        <f t="shared" si="31"/>
        <v>5</v>
      </c>
      <c r="Y106">
        <f t="shared" si="32"/>
        <v>3</v>
      </c>
      <c r="Z106">
        <f t="shared" si="33"/>
        <v>9</v>
      </c>
      <c r="AA106">
        <f t="shared" si="34"/>
        <v>13</v>
      </c>
      <c r="AB106">
        <f t="shared" si="35"/>
        <v>11</v>
      </c>
      <c r="AC106">
        <f t="shared" si="36"/>
        <v>11</v>
      </c>
      <c r="AD106">
        <f t="shared" si="37"/>
        <v>6</v>
      </c>
      <c r="AE106" s="2">
        <f>XSRETACT!A106</f>
        <v>36433</v>
      </c>
      <c r="AF106" s="7">
        <f>IF(Q105&lt;=$AE$1,XSRETACT!B106," ")</f>
        <v>-1.94102709011316E-2</v>
      </c>
      <c r="AG106" s="7">
        <f>IF(R105&lt;=$AE$1,XSRETACT!C106," ")</f>
        <v>4.0260634412578903E-3</v>
      </c>
      <c r="AH106" s="7" t="str">
        <f>IF(S105&lt;=$AE$1,XSRETACT!D106," ")</f>
        <v xml:space="preserve"> </v>
      </c>
      <c r="AI106" s="7" t="str">
        <f>IF(T105&lt;=$AE$1,XSRETACT!E106," ")</f>
        <v xml:space="preserve"> </v>
      </c>
      <c r="AJ106" s="7" t="str">
        <f>IF(U105&lt;=$AE$1,XSRETACT!F106," ")</f>
        <v xml:space="preserve"> </v>
      </c>
      <c r="AK106" s="7" t="str">
        <f>IF(V105&lt;=$AE$1,XSRETACT!G106," ")</f>
        <v xml:space="preserve"> </v>
      </c>
      <c r="AL106" s="7">
        <f>IF(W105&lt;=$AE$1,XSRETACT!H106," ")</f>
        <v>2.2487026715357399E-2</v>
      </c>
      <c r="AM106" s="7" t="str">
        <f>IF(X105&lt;=$AE$1,XSRETACT!I106," ")</f>
        <v xml:space="preserve"> </v>
      </c>
      <c r="AN106" s="7" t="str">
        <f>IF(Y105&lt;=$AE$1,XSRETACT!J106," ")</f>
        <v xml:space="preserve"> </v>
      </c>
      <c r="AO106" s="7" t="str">
        <f>IF(Z105&lt;=$AE$1,XSRETACT!K106," ")</f>
        <v xml:space="preserve"> </v>
      </c>
      <c r="AP106" s="7">
        <f>IF(AA105&lt;=$AE$1,XSRETACT!L106," ")</f>
        <v>-1.8663990232546699E-2</v>
      </c>
      <c r="AQ106" s="7" t="str">
        <f>IF(AB105&lt;=$AE$1,XSRETACT!M106," ")</f>
        <v xml:space="preserve"> </v>
      </c>
      <c r="AR106" s="7" t="str">
        <f>IF(AC105&lt;=$AE$1,XSRETACT!N106," ")</f>
        <v xml:space="preserve"> </v>
      </c>
      <c r="AS106" s="7" t="str">
        <f>IF(AD105&lt;=$AE$1,XSRETACT!O106," ")</f>
        <v xml:space="preserve"> </v>
      </c>
      <c r="AT106">
        <f t="shared" si="38"/>
        <v>4</v>
      </c>
      <c r="AU106" s="8">
        <f t="shared" si="39"/>
        <v>-2.8902927442657524E-3</v>
      </c>
      <c r="AV106" s="7">
        <f>AVERAGE(XSRETACT!B106:O106)</f>
        <v>-2.2206837715202914E-2</v>
      </c>
      <c r="AW106">
        <f t="shared" si="40"/>
        <v>195.35651889590923</v>
      </c>
      <c r="AX106">
        <f t="shared" si="41"/>
        <v>246.82131392259649</v>
      </c>
    </row>
    <row r="107" spans="1:50" x14ac:dyDescent="0.25">
      <c r="A107" s="2">
        <f>EQSTYLE!A107</f>
        <v>36462</v>
      </c>
      <c r="B107" s="5">
        <f>AVERAGE(EQSTYLE!Q107,MOM1M!Q107,VRP!Q107)</f>
        <v>9</v>
      </c>
      <c r="C107" s="5">
        <f>AVERAGE(EQSTYLE!R107,MOM1M!R107,VRP!R107)</f>
        <v>8</v>
      </c>
      <c r="D107" s="5">
        <f>AVERAGE(EQSTYLE!S107,MOM1M!S107,VRP!S107)</f>
        <v>9.3333333333333339</v>
      </c>
      <c r="E107" s="5">
        <f>AVERAGE(EQSTYLE!T107,MOM1M!T107,VRP!T107)</f>
        <v>6.333333333333333</v>
      </c>
      <c r="F107" s="5">
        <f>AVERAGE(EQSTYLE!U107,MOM1M!U107,VRP!U107)</f>
        <v>8</v>
      </c>
      <c r="G107" s="5">
        <f>AVERAGE(EQSTYLE!V107,MOM1M!V107,VRP!V107)</f>
        <v>7</v>
      </c>
      <c r="H107" s="5">
        <f>AVERAGE(EQSTYLE!W107,MOM1M!W107,VRP!W107)</f>
        <v>8</v>
      </c>
      <c r="I107" s="5">
        <f>AVERAGE(EQSTYLE!X107,MOM1M!X107,VRP!X107)</f>
        <v>3.6666666666666665</v>
      </c>
      <c r="J107" s="5">
        <f>AVERAGE(EQSTYLE!Y107,MOM1M!Y107,VRP!Y107)</f>
        <v>8</v>
      </c>
      <c r="K107" s="5">
        <f>AVERAGE(EQSTYLE!Z107,MOM1M!Z107,VRP!Z107)</f>
        <v>7</v>
      </c>
      <c r="L107" s="5">
        <f>AVERAGE(EQSTYLE!AA107,MOM1M!AA107,VRP!AA107)</f>
        <v>6</v>
      </c>
      <c r="M107" s="5">
        <f>AVERAGE(EQSTYLE!AB107,MOM1M!AB107,VRP!AB107)</f>
        <v>4.666666666666667</v>
      </c>
      <c r="N107" s="5">
        <f>AVERAGE(EQSTYLE!AC107,MOM1M!AC107,VRP!AC107)</f>
        <v>10.333333333333334</v>
      </c>
      <c r="O107" s="5">
        <f>AVERAGE(EQSTYLE!AD107,MOM1M!AD107,VRP!AD107)</f>
        <v>9.6666666666666661</v>
      </c>
      <c r="P107" s="2">
        <f t="shared" si="23"/>
        <v>36462</v>
      </c>
      <c r="Q107">
        <f t="shared" si="24"/>
        <v>4</v>
      </c>
      <c r="R107">
        <f t="shared" si="25"/>
        <v>5</v>
      </c>
      <c r="S107">
        <f t="shared" si="26"/>
        <v>3</v>
      </c>
      <c r="T107">
        <f t="shared" si="27"/>
        <v>11</v>
      </c>
      <c r="U107">
        <f t="shared" si="28"/>
        <v>5</v>
      </c>
      <c r="V107">
        <f t="shared" si="29"/>
        <v>9</v>
      </c>
      <c r="W107">
        <f t="shared" si="30"/>
        <v>5</v>
      </c>
      <c r="X107">
        <f t="shared" si="31"/>
        <v>14</v>
      </c>
      <c r="Y107">
        <f t="shared" si="32"/>
        <v>5</v>
      </c>
      <c r="Z107">
        <f t="shared" si="33"/>
        <v>9</v>
      </c>
      <c r="AA107">
        <f t="shared" si="34"/>
        <v>12</v>
      </c>
      <c r="AB107">
        <f t="shared" si="35"/>
        <v>13</v>
      </c>
      <c r="AC107">
        <f t="shared" si="36"/>
        <v>1</v>
      </c>
      <c r="AD107">
        <f t="shared" si="37"/>
        <v>2</v>
      </c>
      <c r="AE107" s="2">
        <f>XSRETACT!A107</f>
        <v>36462</v>
      </c>
      <c r="AF107" s="7">
        <f>IF(Q106&lt;=$AE$1,XSRETACT!B107," ")</f>
        <v>1.1157804192722901E-3</v>
      </c>
      <c r="AG107" s="7" t="str">
        <f>IF(R106&lt;=$AE$1,XSRETACT!C107," ")</f>
        <v xml:space="preserve"> </v>
      </c>
      <c r="AH107" s="7" t="str">
        <f>IF(S106&lt;=$AE$1,XSRETACT!D107," ")</f>
        <v xml:space="preserve"> </v>
      </c>
      <c r="AI107" s="7">
        <f>IF(T106&lt;=$AE$1,XSRETACT!E107," ")</f>
        <v>7.4087357463929596E-2</v>
      </c>
      <c r="AJ107" s="7">
        <f>IF(U106&lt;=$AE$1,XSRETACT!F107," ")</f>
        <v>4.7468008312369803E-2</v>
      </c>
      <c r="AK107" s="7" t="str">
        <f>IF(V106&lt;=$AE$1,XSRETACT!G107," ")</f>
        <v xml:space="preserve"> </v>
      </c>
      <c r="AL107" s="7" t="str">
        <f>IF(W106&lt;=$AE$1,XSRETACT!H107," ")</f>
        <v xml:space="preserve"> </v>
      </c>
      <c r="AM107" s="7" t="str">
        <f>IF(X106&lt;=$AE$1,XSRETACT!I107," ")</f>
        <v xml:space="preserve"> </v>
      </c>
      <c r="AN107" s="7">
        <f>IF(Y106&lt;=$AE$1,XSRETACT!J107," ")</f>
        <v>4.20924033762771E-2</v>
      </c>
      <c r="AO107" s="7" t="str">
        <f>IF(Z106&lt;=$AE$1,XSRETACT!K107," ")</f>
        <v xml:space="preserve"> </v>
      </c>
      <c r="AP107" s="7" t="str">
        <f>IF(AA106&lt;=$AE$1,XSRETACT!L107," ")</f>
        <v xml:space="preserve"> </v>
      </c>
      <c r="AQ107" s="7" t="str">
        <f>IF(AB106&lt;=$AE$1,XSRETACT!M107," ")</f>
        <v xml:space="preserve"> </v>
      </c>
      <c r="AR107" s="7" t="str">
        <f>IF(AC106&lt;=$AE$1,XSRETACT!N107," ")</f>
        <v xml:space="preserve"> </v>
      </c>
      <c r="AS107" s="7" t="str">
        <f>IF(AD106&lt;=$AE$1,XSRETACT!O107," ")</f>
        <v xml:space="preserve"> </v>
      </c>
      <c r="AT107">
        <f t="shared" si="38"/>
        <v>4</v>
      </c>
      <c r="AU107" s="8">
        <f t="shared" si="39"/>
        <v>4.11908873929622E-2</v>
      </c>
      <c r="AV107" s="7">
        <f>AVERAGE(XSRETACT!B107:O107)</f>
        <v>4.3337498900389314E-2</v>
      </c>
      <c r="AW107">
        <f t="shared" si="40"/>
        <v>203.40342726723173</v>
      </c>
      <c r="AX107">
        <f t="shared" si="41"/>
        <v>257.51793234330967</v>
      </c>
    </row>
    <row r="108" spans="1:50" x14ac:dyDescent="0.25">
      <c r="A108" s="2">
        <f>EQSTYLE!A108</f>
        <v>36494</v>
      </c>
      <c r="B108" s="5">
        <f>AVERAGE(EQSTYLE!Q108,MOM1M!Q108,VRP!Q108)</f>
        <v>8.6666666666666661</v>
      </c>
      <c r="C108" s="5">
        <f>AVERAGE(EQSTYLE!R108,MOM1M!R108,VRP!R108)</f>
        <v>11</v>
      </c>
      <c r="D108" s="5">
        <f>AVERAGE(EQSTYLE!S108,MOM1M!S108,VRP!S108)</f>
        <v>5.333333333333333</v>
      </c>
      <c r="E108" s="5">
        <f>AVERAGE(EQSTYLE!T108,MOM1M!T108,VRP!T108)</f>
        <v>8</v>
      </c>
      <c r="F108" s="5">
        <f>AVERAGE(EQSTYLE!U108,MOM1M!U108,VRP!U108)</f>
        <v>3.3333333333333335</v>
      </c>
      <c r="G108" s="5">
        <f>AVERAGE(EQSTYLE!V108,MOM1M!V108,VRP!V108)</f>
        <v>10.333333333333334</v>
      </c>
      <c r="H108" s="5">
        <f>AVERAGE(EQSTYLE!W108,MOM1M!W108,VRP!W108)</f>
        <v>11.666666666666666</v>
      </c>
      <c r="I108" s="5">
        <f>AVERAGE(EQSTYLE!X108,MOM1M!X108,VRP!X108)</f>
        <v>4.666666666666667</v>
      </c>
      <c r="J108" s="5">
        <f>AVERAGE(EQSTYLE!Y108,MOM1M!Y108,VRP!Y108)</f>
        <v>6</v>
      </c>
      <c r="K108" s="5">
        <f>AVERAGE(EQSTYLE!Z108,MOM1M!Z108,VRP!Z108)</f>
        <v>4</v>
      </c>
      <c r="L108" s="5">
        <f>AVERAGE(EQSTYLE!AA108,MOM1M!AA108,VRP!AA108)</f>
        <v>9</v>
      </c>
      <c r="M108" s="5">
        <f>AVERAGE(EQSTYLE!AB108,MOM1M!AB108,VRP!AB108)</f>
        <v>9</v>
      </c>
      <c r="N108" s="5">
        <f>AVERAGE(EQSTYLE!AC108,MOM1M!AC108,VRP!AC108)</f>
        <v>6.333333333333333</v>
      </c>
      <c r="O108" s="5">
        <f>AVERAGE(EQSTYLE!AD108,MOM1M!AD108,VRP!AD108)</f>
        <v>7.666666666666667</v>
      </c>
      <c r="P108" s="2">
        <f t="shared" si="23"/>
        <v>36494</v>
      </c>
      <c r="Q108">
        <f t="shared" si="24"/>
        <v>6</v>
      </c>
      <c r="R108">
        <f t="shared" si="25"/>
        <v>2</v>
      </c>
      <c r="S108">
        <f t="shared" si="26"/>
        <v>11</v>
      </c>
      <c r="T108">
        <f t="shared" si="27"/>
        <v>7</v>
      </c>
      <c r="U108">
        <f t="shared" si="28"/>
        <v>14</v>
      </c>
      <c r="V108">
        <f t="shared" si="29"/>
        <v>3</v>
      </c>
      <c r="W108">
        <f t="shared" si="30"/>
        <v>1</v>
      </c>
      <c r="X108">
        <f t="shared" si="31"/>
        <v>12</v>
      </c>
      <c r="Y108">
        <f t="shared" si="32"/>
        <v>10</v>
      </c>
      <c r="Z108">
        <f t="shared" si="33"/>
        <v>13</v>
      </c>
      <c r="AA108">
        <f t="shared" si="34"/>
        <v>4</v>
      </c>
      <c r="AB108">
        <f t="shared" si="35"/>
        <v>4</v>
      </c>
      <c r="AC108">
        <f t="shared" si="36"/>
        <v>9</v>
      </c>
      <c r="AD108">
        <f t="shared" si="37"/>
        <v>8</v>
      </c>
      <c r="AE108" s="2">
        <f>XSRETACT!A108</f>
        <v>36494</v>
      </c>
      <c r="AF108" s="7">
        <f>IF(Q107&lt;=$AE$1,XSRETACT!B108," ")</f>
        <v>5.2242297207898601E-2</v>
      </c>
      <c r="AG108" s="7" t="str">
        <f>IF(R107&lt;=$AE$1,XSRETACT!C108," ")</f>
        <v xml:space="preserve"> </v>
      </c>
      <c r="AH108" s="7">
        <f>IF(S107&lt;=$AE$1,XSRETACT!D108," ")</f>
        <v>9.8330187309423306E-2</v>
      </c>
      <c r="AI108" s="7" t="str">
        <f>IF(T107&lt;=$AE$1,XSRETACT!E108," ")</f>
        <v xml:space="preserve"> </v>
      </c>
      <c r="AJ108" s="7" t="str">
        <f>IF(U107&lt;=$AE$1,XSRETACT!F108," ")</f>
        <v xml:space="preserve"> </v>
      </c>
      <c r="AK108" s="7" t="str">
        <f>IF(V107&lt;=$AE$1,XSRETACT!G108," ")</f>
        <v xml:space="preserve"> </v>
      </c>
      <c r="AL108" s="7" t="str">
        <f>IF(W107&lt;=$AE$1,XSRETACT!H108," ")</f>
        <v xml:space="preserve"> </v>
      </c>
      <c r="AM108" s="7" t="str">
        <f>IF(X107&lt;=$AE$1,XSRETACT!I108," ")</f>
        <v xml:space="preserve"> </v>
      </c>
      <c r="AN108" s="7" t="str">
        <f>IF(Y107&lt;=$AE$1,XSRETACT!J108," ")</f>
        <v xml:space="preserve"> </v>
      </c>
      <c r="AO108" s="7" t="str">
        <f>IF(Z107&lt;=$AE$1,XSRETACT!K108," ")</f>
        <v xml:space="preserve"> </v>
      </c>
      <c r="AP108" s="7" t="str">
        <f>IF(AA107&lt;=$AE$1,XSRETACT!L108," ")</f>
        <v xml:space="preserve"> </v>
      </c>
      <c r="AQ108" s="7" t="str">
        <f>IF(AB107&lt;=$AE$1,XSRETACT!M108," ")</f>
        <v xml:space="preserve"> </v>
      </c>
      <c r="AR108" s="7">
        <f>IF(AC107&lt;=$AE$1,XSRETACT!N108," ")</f>
        <v>5.3086056324207702E-2</v>
      </c>
      <c r="AS108" s="7">
        <f>IF(AD107&lt;=$AE$1,XSRETACT!O108," ")</f>
        <v>1.1083308495817099E-2</v>
      </c>
      <c r="AT108">
        <f t="shared" si="38"/>
        <v>4</v>
      </c>
      <c r="AU108" s="8">
        <f t="shared" si="39"/>
        <v>5.368546233433668E-2</v>
      </c>
      <c r="AV108" s="7">
        <f>AVERAGE(XSRETACT!B108:O108)</f>
        <v>6.8545638527762104E-2</v>
      </c>
      <c r="AW108">
        <f t="shared" si="40"/>
        <v>214.32323430046168</v>
      </c>
      <c r="AX108">
        <f t="shared" si="41"/>
        <v>275.16966344813085</v>
      </c>
    </row>
    <row r="109" spans="1:50" x14ac:dyDescent="0.25">
      <c r="A109" s="2">
        <f>EQSTYLE!A109</f>
        <v>36525</v>
      </c>
      <c r="B109" s="5">
        <f>AVERAGE(EQSTYLE!Q109,MOM1M!Q109,VRP!Q109)</f>
        <v>9</v>
      </c>
      <c r="C109" s="5">
        <f>AVERAGE(EQSTYLE!R109,MOM1M!R109,VRP!R109)</f>
        <v>8.6666666666666661</v>
      </c>
      <c r="D109" s="5">
        <f>AVERAGE(EQSTYLE!S109,MOM1M!S109,VRP!S109)</f>
        <v>6.333333333333333</v>
      </c>
      <c r="E109" s="5">
        <f>AVERAGE(EQSTYLE!T109,MOM1M!T109,VRP!T109)</f>
        <v>4.333333333333333</v>
      </c>
      <c r="F109" s="5">
        <f>AVERAGE(EQSTYLE!U109,MOM1M!U109,VRP!U109)</f>
        <v>5.333333333333333</v>
      </c>
      <c r="G109" s="5">
        <f>AVERAGE(EQSTYLE!V109,MOM1M!V109,VRP!V109)</f>
        <v>9</v>
      </c>
      <c r="H109" s="5">
        <f>AVERAGE(EQSTYLE!W109,MOM1M!W109,VRP!W109)</f>
        <v>12.333333333333334</v>
      </c>
      <c r="I109" s="5">
        <f>AVERAGE(EQSTYLE!X109,MOM1M!X109,VRP!X109)</f>
        <v>4.666666666666667</v>
      </c>
      <c r="J109" s="5">
        <f>AVERAGE(EQSTYLE!Y109,MOM1M!Y109,VRP!Y109)</f>
        <v>6.333333333333333</v>
      </c>
      <c r="K109" s="5">
        <f>AVERAGE(EQSTYLE!Z109,MOM1M!Z109,VRP!Z109)</f>
        <v>6</v>
      </c>
      <c r="L109" s="5">
        <f>AVERAGE(EQSTYLE!AA109,MOM1M!AA109,VRP!AA109)</f>
        <v>8.3333333333333339</v>
      </c>
      <c r="M109" s="5">
        <f>AVERAGE(EQSTYLE!AB109,MOM1M!AB109,VRP!AB109)</f>
        <v>10</v>
      </c>
      <c r="N109" s="5">
        <f>AVERAGE(EQSTYLE!AC109,MOM1M!AC109,VRP!AC109)</f>
        <v>7.666666666666667</v>
      </c>
      <c r="O109" s="5">
        <f>AVERAGE(EQSTYLE!AD109,MOM1M!AD109,VRP!AD109)</f>
        <v>7</v>
      </c>
      <c r="P109" s="2">
        <f t="shared" si="23"/>
        <v>36525</v>
      </c>
      <c r="Q109">
        <f t="shared" si="24"/>
        <v>3</v>
      </c>
      <c r="R109">
        <f t="shared" si="25"/>
        <v>5</v>
      </c>
      <c r="S109">
        <f t="shared" si="26"/>
        <v>9</v>
      </c>
      <c r="T109">
        <f t="shared" si="27"/>
        <v>14</v>
      </c>
      <c r="U109">
        <f t="shared" si="28"/>
        <v>12</v>
      </c>
      <c r="V109">
        <f t="shared" si="29"/>
        <v>3</v>
      </c>
      <c r="W109">
        <f t="shared" si="30"/>
        <v>1</v>
      </c>
      <c r="X109">
        <f t="shared" si="31"/>
        <v>13</v>
      </c>
      <c r="Y109">
        <f t="shared" si="32"/>
        <v>9</v>
      </c>
      <c r="Z109">
        <f t="shared" si="33"/>
        <v>11</v>
      </c>
      <c r="AA109">
        <f t="shared" si="34"/>
        <v>6</v>
      </c>
      <c r="AB109">
        <f t="shared" si="35"/>
        <v>2</v>
      </c>
      <c r="AC109">
        <f t="shared" si="36"/>
        <v>7</v>
      </c>
      <c r="AD109">
        <f t="shared" si="37"/>
        <v>8</v>
      </c>
      <c r="AE109" s="2">
        <f>XSRETACT!A109</f>
        <v>36525</v>
      </c>
      <c r="AF109" s="7" t="str">
        <f>IF(Q108&lt;=$AE$1,XSRETACT!B109," ")</f>
        <v xml:space="preserve"> </v>
      </c>
      <c r="AG109" s="7">
        <f>IF(R108&lt;=$AE$1,XSRETACT!C109," ")</f>
        <v>0.10353790249318599</v>
      </c>
      <c r="AH109" s="7" t="str">
        <f>IF(S108&lt;=$AE$1,XSRETACT!D109," ")</f>
        <v xml:space="preserve"> </v>
      </c>
      <c r="AI109" s="7" t="str">
        <f>IF(T108&lt;=$AE$1,XSRETACT!E109," ")</f>
        <v xml:space="preserve"> </v>
      </c>
      <c r="AJ109" s="7" t="str">
        <f>IF(U108&lt;=$AE$1,XSRETACT!F109," ")</f>
        <v xml:space="preserve"> </v>
      </c>
      <c r="AK109" s="7">
        <f>IF(V108&lt;=$AE$1,XSRETACT!G109," ")</f>
        <v>0.16901766389356501</v>
      </c>
      <c r="AL109" s="7">
        <f>IF(W108&lt;=$AE$1,XSRETACT!H109," ")</f>
        <v>4.1313105339847403E-2</v>
      </c>
      <c r="AM109" s="7" t="str">
        <f>IF(X108&lt;=$AE$1,XSRETACT!I109," ")</f>
        <v xml:space="preserve"> </v>
      </c>
      <c r="AN109" s="7" t="str">
        <f>IF(Y108&lt;=$AE$1,XSRETACT!J109," ")</f>
        <v xml:space="preserve"> </v>
      </c>
      <c r="AO109" s="7" t="str">
        <f>IF(Z108&lt;=$AE$1,XSRETACT!K109," ")</f>
        <v xml:space="preserve"> </v>
      </c>
      <c r="AP109" s="7">
        <f>IF(AA108&lt;=$AE$1,XSRETACT!L109," ")</f>
        <v>0.17849046093132301</v>
      </c>
      <c r="AQ109" s="7">
        <f>IF(AB108&lt;=$AE$1,XSRETACT!M109," ")</f>
        <v>2.0223702178954001E-2</v>
      </c>
      <c r="AR109" s="7" t="str">
        <f>IF(AC108&lt;=$AE$1,XSRETACT!N109," ")</f>
        <v xml:space="preserve"> </v>
      </c>
      <c r="AS109" s="7" t="str">
        <f>IF(AD108&lt;=$AE$1,XSRETACT!O109," ")</f>
        <v xml:space="preserve"> </v>
      </c>
      <c r="AT109">
        <f t="shared" si="38"/>
        <v>5</v>
      </c>
      <c r="AU109" s="8">
        <f t="shared" si="39"/>
        <v>0.10251656696737507</v>
      </c>
      <c r="AV109" s="7">
        <f>AVERAGE(XSRETACT!B109:O109)</f>
        <v>9.6260935609145407E-2</v>
      </c>
      <c r="AW109">
        <f t="shared" si="40"/>
        <v>236.29491650228937</v>
      </c>
      <c r="AX109">
        <f t="shared" si="41"/>
        <v>301.65775270290163</v>
      </c>
    </row>
    <row r="110" spans="1:50" x14ac:dyDescent="0.25">
      <c r="A110" s="2">
        <f>EQSTYLE!A110</f>
        <v>36556</v>
      </c>
      <c r="B110" s="5">
        <f>AVERAGE(EQSTYLE!Q110,MOM1M!Q110,VRP!Q110)</f>
        <v>5.666666666666667</v>
      </c>
      <c r="C110" s="5">
        <f>AVERAGE(EQSTYLE!R110,MOM1M!R110,VRP!R110)</f>
        <v>7.666666666666667</v>
      </c>
      <c r="D110" s="5">
        <f>AVERAGE(EQSTYLE!S110,MOM1M!S110,VRP!S110)</f>
        <v>10.666666666666666</v>
      </c>
      <c r="E110" s="5">
        <f>AVERAGE(EQSTYLE!T110,MOM1M!T110,VRP!T110)</f>
        <v>7.666666666666667</v>
      </c>
      <c r="F110" s="5">
        <f>AVERAGE(EQSTYLE!U110,MOM1M!U110,VRP!U110)</f>
        <v>7.666666666666667</v>
      </c>
      <c r="G110" s="5">
        <f>AVERAGE(EQSTYLE!V110,MOM1M!V110,VRP!V110)</f>
        <v>8.6666666666666661</v>
      </c>
      <c r="H110" s="5">
        <f>AVERAGE(EQSTYLE!W110,MOM1M!W110,VRP!W110)</f>
        <v>8</v>
      </c>
      <c r="I110" s="5">
        <f>AVERAGE(EQSTYLE!X110,MOM1M!X110,VRP!X110)</f>
        <v>5.333333333333333</v>
      </c>
      <c r="J110" s="5">
        <f>AVERAGE(EQSTYLE!Y110,MOM1M!Y110,VRP!Y110)</f>
        <v>8.6666666666666661</v>
      </c>
      <c r="K110" s="5">
        <f>AVERAGE(EQSTYLE!Z110,MOM1M!Z110,VRP!Z110)</f>
        <v>5</v>
      </c>
      <c r="L110" s="5">
        <f>AVERAGE(EQSTYLE!AA110,MOM1M!AA110,VRP!AA110)</f>
        <v>5.666666666666667</v>
      </c>
      <c r="M110" s="5">
        <f>AVERAGE(EQSTYLE!AB110,MOM1M!AB110,VRP!AB110)</f>
        <v>5.666666666666667</v>
      </c>
      <c r="N110" s="5">
        <f>AVERAGE(EQSTYLE!AC110,MOM1M!AC110,VRP!AC110)</f>
        <v>10</v>
      </c>
      <c r="O110" s="5">
        <f>AVERAGE(EQSTYLE!AD110,MOM1M!AD110,VRP!AD110)</f>
        <v>8.6666666666666661</v>
      </c>
      <c r="P110" s="2">
        <f t="shared" si="23"/>
        <v>36556</v>
      </c>
      <c r="Q110">
        <f t="shared" si="24"/>
        <v>10</v>
      </c>
      <c r="R110">
        <f t="shared" si="25"/>
        <v>7</v>
      </c>
      <c r="S110">
        <f t="shared" si="26"/>
        <v>1</v>
      </c>
      <c r="T110">
        <f t="shared" si="27"/>
        <v>7</v>
      </c>
      <c r="U110">
        <f t="shared" si="28"/>
        <v>7</v>
      </c>
      <c r="V110">
        <f t="shared" si="29"/>
        <v>3</v>
      </c>
      <c r="W110">
        <f t="shared" si="30"/>
        <v>6</v>
      </c>
      <c r="X110">
        <f t="shared" si="31"/>
        <v>13</v>
      </c>
      <c r="Y110">
        <f t="shared" si="32"/>
        <v>3</v>
      </c>
      <c r="Z110">
        <f t="shared" si="33"/>
        <v>14</v>
      </c>
      <c r="AA110">
        <f t="shared" si="34"/>
        <v>10</v>
      </c>
      <c r="AB110">
        <f t="shared" si="35"/>
        <v>10</v>
      </c>
      <c r="AC110">
        <f t="shared" si="36"/>
        <v>2</v>
      </c>
      <c r="AD110">
        <f t="shared" si="37"/>
        <v>3</v>
      </c>
      <c r="AE110" s="2">
        <f>XSRETACT!A110</f>
        <v>36556</v>
      </c>
      <c r="AF110" s="7">
        <f>IF(Q109&lt;=$AE$1,XSRETACT!B110," ")</f>
        <v>-1.581385521252E-2</v>
      </c>
      <c r="AG110" s="7" t="str">
        <f>IF(R109&lt;=$AE$1,XSRETACT!C110," ")</f>
        <v xml:space="preserve"> </v>
      </c>
      <c r="AH110" s="7" t="str">
        <f>IF(S109&lt;=$AE$1,XSRETACT!D110," ")</f>
        <v xml:space="preserve"> </v>
      </c>
      <c r="AI110" s="7" t="str">
        <f>IF(T109&lt;=$AE$1,XSRETACT!E110," ")</f>
        <v xml:space="preserve"> </v>
      </c>
      <c r="AJ110" s="7" t="str">
        <f>IF(U109&lt;=$AE$1,XSRETACT!F110," ")</f>
        <v xml:space="preserve"> </v>
      </c>
      <c r="AK110" s="7">
        <f>IF(V109&lt;=$AE$1,XSRETACT!G110," ")</f>
        <v>-2.92574880444397E-2</v>
      </c>
      <c r="AL110" s="7">
        <f>IF(W109&lt;=$AE$1,XSRETACT!H110," ")</f>
        <v>-2.30471643756736E-3</v>
      </c>
      <c r="AM110" s="7" t="str">
        <f>IF(X109&lt;=$AE$1,XSRETACT!I110," ")</f>
        <v xml:space="preserve"> </v>
      </c>
      <c r="AN110" s="7" t="str">
        <f>IF(Y109&lt;=$AE$1,XSRETACT!J110," ")</f>
        <v xml:space="preserve"> </v>
      </c>
      <c r="AO110" s="7" t="str">
        <f>IF(Z109&lt;=$AE$1,XSRETACT!K110," ")</f>
        <v xml:space="preserve"> </v>
      </c>
      <c r="AP110" s="7" t="str">
        <f>IF(AA109&lt;=$AE$1,XSRETACT!L110," ")</f>
        <v xml:space="preserve"> </v>
      </c>
      <c r="AQ110" s="7">
        <f>IF(AB109&lt;=$AE$1,XSRETACT!M110," ")</f>
        <v>-8.78915986606843E-2</v>
      </c>
      <c r="AR110" s="7" t="str">
        <f>IF(AC109&lt;=$AE$1,XSRETACT!N110," ")</f>
        <v xml:space="preserve"> </v>
      </c>
      <c r="AS110" s="7" t="str">
        <f>IF(AD109&lt;=$AE$1,XSRETACT!O110," ")</f>
        <v xml:space="preserve"> </v>
      </c>
      <c r="AT110">
        <f t="shared" si="38"/>
        <v>4</v>
      </c>
      <c r="AU110" s="8">
        <f t="shared" si="39"/>
        <v>-3.3816914588802843E-2</v>
      </c>
      <c r="AV110" s="7">
        <f>AVERAGE(XSRETACT!B110:O110)</f>
        <v>-5.2088235481618214E-2</v>
      </c>
      <c r="AW110">
        <f t="shared" si="40"/>
        <v>228.30415149316315</v>
      </c>
      <c r="AX110">
        <f t="shared" si="41"/>
        <v>285.94493264525715</v>
      </c>
    </row>
    <row r="111" spans="1:50" x14ac:dyDescent="0.25">
      <c r="A111" s="2">
        <f>EQSTYLE!A111</f>
        <v>36585</v>
      </c>
      <c r="B111" s="5">
        <f>AVERAGE(EQSTYLE!Q111,MOM1M!Q111,VRP!Q111)</f>
        <v>7.333333333333333</v>
      </c>
      <c r="C111" s="5">
        <f>AVERAGE(EQSTYLE!R111,MOM1M!R111,VRP!R111)</f>
        <v>10</v>
      </c>
      <c r="D111" s="5">
        <f>AVERAGE(EQSTYLE!S111,MOM1M!S111,VRP!S111)</f>
        <v>8</v>
      </c>
      <c r="E111" s="5">
        <f>AVERAGE(EQSTYLE!T111,MOM1M!T111,VRP!T111)</f>
        <v>7</v>
      </c>
      <c r="F111" s="5">
        <f>AVERAGE(EQSTYLE!U111,MOM1M!U111,VRP!U111)</f>
        <v>5.333333333333333</v>
      </c>
      <c r="G111" s="5">
        <f>AVERAGE(EQSTYLE!V111,MOM1M!V111,VRP!V111)</f>
        <v>8</v>
      </c>
      <c r="H111" s="5">
        <f>AVERAGE(EQSTYLE!W111,MOM1M!W111,VRP!W111)</f>
        <v>10.333333333333334</v>
      </c>
      <c r="I111" s="5">
        <f>AVERAGE(EQSTYLE!X111,MOM1M!X111,VRP!X111)</f>
        <v>4</v>
      </c>
      <c r="J111" s="5">
        <f>AVERAGE(EQSTYLE!Y111,MOM1M!Y111,VRP!Y111)</f>
        <v>10.666666666666666</v>
      </c>
      <c r="K111" s="5">
        <f>AVERAGE(EQSTYLE!Z111,MOM1M!Z111,VRP!Z111)</f>
        <v>3.6666666666666665</v>
      </c>
      <c r="L111" s="5">
        <f>AVERAGE(EQSTYLE!AA111,MOM1M!AA111,VRP!AA111)</f>
        <v>5.666666666666667</v>
      </c>
      <c r="M111" s="5">
        <f>AVERAGE(EQSTYLE!AB111,MOM1M!AB111,VRP!AB111)</f>
        <v>6.333333333333333</v>
      </c>
      <c r="N111" s="5">
        <f>AVERAGE(EQSTYLE!AC111,MOM1M!AC111,VRP!AC111)</f>
        <v>9.6666666666666661</v>
      </c>
      <c r="O111" s="5">
        <f>AVERAGE(EQSTYLE!AD111,MOM1M!AD111,VRP!AD111)</f>
        <v>9</v>
      </c>
      <c r="P111" s="2">
        <f t="shared" si="23"/>
        <v>36585</v>
      </c>
      <c r="Q111">
        <f t="shared" si="24"/>
        <v>8</v>
      </c>
      <c r="R111">
        <f t="shared" si="25"/>
        <v>3</v>
      </c>
      <c r="S111">
        <f t="shared" si="26"/>
        <v>6</v>
      </c>
      <c r="T111">
        <f t="shared" si="27"/>
        <v>9</v>
      </c>
      <c r="U111">
        <f t="shared" si="28"/>
        <v>12</v>
      </c>
      <c r="V111">
        <f t="shared" si="29"/>
        <v>6</v>
      </c>
      <c r="W111">
        <f t="shared" si="30"/>
        <v>2</v>
      </c>
      <c r="X111">
        <f t="shared" si="31"/>
        <v>13</v>
      </c>
      <c r="Y111">
        <f t="shared" si="32"/>
        <v>1</v>
      </c>
      <c r="Z111">
        <f t="shared" si="33"/>
        <v>14</v>
      </c>
      <c r="AA111">
        <f t="shared" si="34"/>
        <v>11</v>
      </c>
      <c r="AB111">
        <f t="shared" si="35"/>
        <v>10</v>
      </c>
      <c r="AC111">
        <f t="shared" si="36"/>
        <v>4</v>
      </c>
      <c r="AD111">
        <f t="shared" si="37"/>
        <v>5</v>
      </c>
      <c r="AE111" s="2">
        <f>XSRETACT!A111</f>
        <v>36585</v>
      </c>
      <c r="AF111" s="7" t="str">
        <f>IF(Q110&lt;=$AE$1,XSRETACT!B111," ")</f>
        <v xml:space="preserve"> </v>
      </c>
      <c r="AG111" s="7" t="str">
        <f>IF(R110&lt;=$AE$1,XSRETACT!C111," ")</f>
        <v xml:space="preserve"> </v>
      </c>
      <c r="AH111" s="7">
        <f>IF(S110&lt;=$AE$1,XSRETACT!D111," ")</f>
        <v>9.6827244206052293E-2</v>
      </c>
      <c r="AI111" s="7" t="str">
        <f>IF(T110&lt;=$AE$1,XSRETACT!E111," ")</f>
        <v xml:space="preserve"> </v>
      </c>
      <c r="AJ111" s="7" t="str">
        <f>IF(U110&lt;=$AE$1,XSRETACT!F111," ")</f>
        <v xml:space="preserve"> </v>
      </c>
      <c r="AK111" s="7">
        <f>IF(V110&lt;=$AE$1,XSRETACT!G111," ")</f>
        <v>0.16603375806335</v>
      </c>
      <c r="AL111" s="7" t="str">
        <f>IF(W110&lt;=$AE$1,XSRETACT!H111," ")</f>
        <v xml:space="preserve"> </v>
      </c>
      <c r="AM111" s="7" t="str">
        <f>IF(X110&lt;=$AE$1,XSRETACT!I111," ")</f>
        <v xml:space="preserve"> </v>
      </c>
      <c r="AN111" s="7">
        <f>IF(Y110&lt;=$AE$1,XSRETACT!J111," ")</f>
        <v>-6.7694058023478096E-2</v>
      </c>
      <c r="AO111" s="7" t="str">
        <f>IF(Z110&lt;=$AE$1,XSRETACT!K111," ")</f>
        <v xml:space="preserve"> </v>
      </c>
      <c r="AP111" s="7" t="str">
        <f>IF(AA110&lt;=$AE$1,XSRETACT!L111," ")</f>
        <v xml:space="preserve"> </v>
      </c>
      <c r="AQ111" s="7" t="str">
        <f>IF(AB110&lt;=$AE$1,XSRETACT!M111," ")</f>
        <v xml:space="preserve"> </v>
      </c>
      <c r="AR111" s="7">
        <f>IF(AC110&lt;=$AE$1,XSRETACT!N111," ")</f>
        <v>-5.5681052589871003E-3</v>
      </c>
      <c r="AS111" s="7">
        <f>IF(AD110&lt;=$AE$1,XSRETACT!O111," ")</f>
        <v>-2.07010326357061E-2</v>
      </c>
      <c r="AT111">
        <f t="shared" si="38"/>
        <v>5</v>
      </c>
      <c r="AU111" s="8">
        <f t="shared" si="39"/>
        <v>3.3779561270246193E-2</v>
      </c>
      <c r="AV111" s="7">
        <f>AVERAGE(XSRETACT!B111:O111)</f>
        <v>6.3676657099528258E-2</v>
      </c>
      <c r="AW111">
        <f t="shared" si="40"/>
        <v>236.01616556677803</v>
      </c>
      <c r="AX111">
        <f t="shared" si="41"/>
        <v>304.15295007065686</v>
      </c>
    </row>
    <row r="112" spans="1:50" x14ac:dyDescent="0.25">
      <c r="A112" s="2">
        <f>EQSTYLE!A112</f>
        <v>36616</v>
      </c>
      <c r="B112" s="5">
        <f>AVERAGE(EQSTYLE!Q112,MOM1M!Q112,VRP!Q112)</f>
        <v>5.666666666666667</v>
      </c>
      <c r="C112" s="5">
        <f>AVERAGE(EQSTYLE!R112,MOM1M!R112,VRP!R112)</f>
        <v>8</v>
      </c>
      <c r="D112" s="5">
        <f>AVERAGE(EQSTYLE!S112,MOM1M!S112,VRP!S112)</f>
        <v>9.3333333333333339</v>
      </c>
      <c r="E112" s="5">
        <f>AVERAGE(EQSTYLE!T112,MOM1M!T112,VRP!T112)</f>
        <v>11</v>
      </c>
      <c r="F112" s="5">
        <f>AVERAGE(EQSTYLE!U112,MOM1M!U112,VRP!U112)</f>
        <v>7</v>
      </c>
      <c r="G112" s="5">
        <f>AVERAGE(EQSTYLE!V112,MOM1M!V112,VRP!V112)</f>
        <v>10</v>
      </c>
      <c r="H112" s="5">
        <f>AVERAGE(EQSTYLE!W112,MOM1M!W112,VRP!W112)</f>
        <v>6.666666666666667</v>
      </c>
      <c r="I112" s="5">
        <f>AVERAGE(EQSTYLE!X112,MOM1M!X112,VRP!X112)</f>
        <v>4.333333333333333</v>
      </c>
      <c r="J112" s="5">
        <f>AVERAGE(EQSTYLE!Y112,MOM1M!Y112,VRP!Y112)</f>
        <v>8</v>
      </c>
      <c r="K112" s="5">
        <f>AVERAGE(EQSTYLE!Z112,MOM1M!Z112,VRP!Z112)</f>
        <v>7.333333333333333</v>
      </c>
      <c r="L112" s="5">
        <f>AVERAGE(EQSTYLE!AA112,MOM1M!AA112,VRP!AA112)</f>
        <v>9</v>
      </c>
      <c r="M112" s="5">
        <f>AVERAGE(EQSTYLE!AB112,MOM1M!AB112,VRP!AB112)</f>
        <v>3</v>
      </c>
      <c r="N112" s="5">
        <f>AVERAGE(EQSTYLE!AC112,MOM1M!AC112,VRP!AC112)</f>
        <v>8</v>
      </c>
      <c r="O112" s="5">
        <f>AVERAGE(EQSTYLE!AD112,MOM1M!AD112,VRP!AD112)</f>
        <v>7.666666666666667</v>
      </c>
      <c r="P112" s="2">
        <f t="shared" si="23"/>
        <v>36616</v>
      </c>
      <c r="Q112">
        <f t="shared" si="24"/>
        <v>12</v>
      </c>
      <c r="R112">
        <f t="shared" si="25"/>
        <v>5</v>
      </c>
      <c r="S112">
        <f t="shared" si="26"/>
        <v>3</v>
      </c>
      <c r="T112">
        <f t="shared" si="27"/>
        <v>1</v>
      </c>
      <c r="U112">
        <f t="shared" si="28"/>
        <v>10</v>
      </c>
      <c r="V112">
        <f t="shared" si="29"/>
        <v>2</v>
      </c>
      <c r="W112">
        <f t="shared" si="30"/>
        <v>11</v>
      </c>
      <c r="X112">
        <f t="shared" si="31"/>
        <v>13</v>
      </c>
      <c r="Y112">
        <f t="shared" si="32"/>
        <v>5</v>
      </c>
      <c r="Z112">
        <f t="shared" si="33"/>
        <v>9</v>
      </c>
      <c r="AA112">
        <f t="shared" si="34"/>
        <v>4</v>
      </c>
      <c r="AB112">
        <f t="shared" si="35"/>
        <v>14</v>
      </c>
      <c r="AC112">
        <f t="shared" si="36"/>
        <v>5</v>
      </c>
      <c r="AD112">
        <f t="shared" si="37"/>
        <v>8</v>
      </c>
      <c r="AE112" s="2">
        <f>XSRETACT!A112</f>
        <v>36616</v>
      </c>
      <c r="AF112" s="7" t="str">
        <f>IF(Q111&lt;=$AE$1,XSRETACT!B112," ")</f>
        <v xml:space="preserve"> </v>
      </c>
      <c r="AG112" s="7">
        <f>IF(R111&lt;=$AE$1,XSRETACT!C112," ")</f>
        <v>9.4898602386592798E-2</v>
      </c>
      <c r="AH112" s="7" t="str">
        <f>IF(S111&lt;=$AE$1,XSRETACT!D112," ")</f>
        <v xml:space="preserve"> </v>
      </c>
      <c r="AI112" s="7" t="str">
        <f>IF(T111&lt;=$AE$1,XSRETACT!E112," ")</f>
        <v xml:space="preserve"> </v>
      </c>
      <c r="AJ112" s="7" t="str">
        <f>IF(U111&lt;=$AE$1,XSRETACT!F112," ")</f>
        <v xml:space="preserve"> </v>
      </c>
      <c r="AK112" s="7" t="str">
        <f>IF(V111&lt;=$AE$1,XSRETACT!G112," ")</f>
        <v xml:space="preserve"> </v>
      </c>
      <c r="AL112" s="7">
        <f>IF(W111&lt;=$AE$1,XSRETACT!H112," ")</f>
        <v>-1.3039934800326201E-2</v>
      </c>
      <c r="AM112" s="7" t="str">
        <f>IF(X111&lt;=$AE$1,XSRETACT!I112," ")</f>
        <v xml:space="preserve"> </v>
      </c>
      <c r="AN112" s="7">
        <f>IF(Y111&lt;=$AE$1,XSRETACT!J112," ")</f>
        <v>-1.82493898380298E-2</v>
      </c>
      <c r="AO112" s="7" t="str">
        <f>IF(Z111&lt;=$AE$1,XSRETACT!K112," ")</f>
        <v xml:space="preserve"> </v>
      </c>
      <c r="AP112" s="7" t="str">
        <f>IF(AA111&lt;=$AE$1,XSRETACT!L112," ")</f>
        <v xml:space="preserve"> </v>
      </c>
      <c r="AQ112" s="7" t="str">
        <f>IF(AB111&lt;=$AE$1,XSRETACT!M112," ")</f>
        <v xml:space="preserve"> </v>
      </c>
      <c r="AR112" s="7">
        <f>IF(AC111&lt;=$AE$1,XSRETACT!N112," ")</f>
        <v>4.4495367141576002E-2</v>
      </c>
      <c r="AS112" s="7" t="str">
        <f>IF(AD111&lt;=$AE$1,XSRETACT!O112," ")</f>
        <v xml:space="preserve"> </v>
      </c>
      <c r="AT112">
        <f t="shared" si="38"/>
        <v>4</v>
      </c>
      <c r="AU112" s="8">
        <f t="shared" si="39"/>
        <v>2.7026161222453202E-2</v>
      </c>
      <c r="AV112" s="7">
        <f>AVERAGE(XSRETACT!B112:O112)</f>
        <v>7.6896245821115828E-3</v>
      </c>
      <c r="AW112">
        <f t="shared" si="40"/>
        <v>242.39477650849096</v>
      </c>
      <c r="AX112">
        <f t="shared" si="41"/>
        <v>306.49177207224193</v>
      </c>
    </row>
    <row r="113" spans="1:50" x14ac:dyDescent="0.25">
      <c r="A113" s="2">
        <f>EQSTYLE!A113</f>
        <v>36644</v>
      </c>
      <c r="B113" s="5">
        <f>AVERAGE(EQSTYLE!Q113,MOM1M!Q113,VRP!Q113)</f>
        <v>5.666666666666667</v>
      </c>
      <c r="C113" s="5">
        <f>AVERAGE(EQSTYLE!R113,MOM1M!R113,VRP!R113)</f>
        <v>11.333333333333334</v>
      </c>
      <c r="D113" s="5">
        <f>AVERAGE(EQSTYLE!S113,MOM1M!S113,VRP!S113)</f>
        <v>7</v>
      </c>
      <c r="E113" s="5">
        <f>AVERAGE(EQSTYLE!T113,MOM1M!T113,VRP!T113)</f>
        <v>8</v>
      </c>
      <c r="F113" s="5">
        <f>AVERAGE(EQSTYLE!U113,MOM1M!U113,VRP!U113)</f>
        <v>11.333333333333334</v>
      </c>
      <c r="G113" s="5">
        <f>AVERAGE(EQSTYLE!V113,MOM1M!V113,VRP!V113)</f>
        <v>5.333333333333333</v>
      </c>
      <c r="H113" s="5">
        <f>AVERAGE(EQSTYLE!W113,MOM1M!W113,VRP!W113)</f>
        <v>7</v>
      </c>
      <c r="I113" s="5">
        <f>AVERAGE(EQSTYLE!X113,MOM1M!X113,VRP!X113)</f>
        <v>3</v>
      </c>
      <c r="J113" s="5">
        <f>AVERAGE(EQSTYLE!Y113,MOM1M!Y113,VRP!Y113)</f>
        <v>3</v>
      </c>
      <c r="K113" s="5">
        <f>AVERAGE(EQSTYLE!Z113,MOM1M!Z113,VRP!Z113)</f>
        <v>9</v>
      </c>
      <c r="L113" s="5">
        <f>AVERAGE(EQSTYLE!AA113,MOM1M!AA113,VRP!AA113)</f>
        <v>5.666666666666667</v>
      </c>
      <c r="M113" s="5">
        <f>AVERAGE(EQSTYLE!AB113,MOM1M!AB113,VRP!AB113)</f>
        <v>5</v>
      </c>
      <c r="N113" s="5">
        <f>AVERAGE(EQSTYLE!AC113,MOM1M!AC113,VRP!AC113)</f>
        <v>12</v>
      </c>
      <c r="O113" s="5">
        <f>AVERAGE(EQSTYLE!AD113,MOM1M!AD113,VRP!AD113)</f>
        <v>11.666666666666666</v>
      </c>
      <c r="P113" s="2">
        <f t="shared" si="23"/>
        <v>36644</v>
      </c>
      <c r="Q113">
        <f t="shared" si="24"/>
        <v>9</v>
      </c>
      <c r="R113">
        <f t="shared" si="25"/>
        <v>3</v>
      </c>
      <c r="S113">
        <f t="shared" si="26"/>
        <v>7</v>
      </c>
      <c r="T113">
        <f t="shared" si="27"/>
        <v>6</v>
      </c>
      <c r="U113">
        <f t="shared" si="28"/>
        <v>3</v>
      </c>
      <c r="V113">
        <f t="shared" si="29"/>
        <v>11</v>
      </c>
      <c r="W113">
        <f t="shared" si="30"/>
        <v>7</v>
      </c>
      <c r="X113">
        <f t="shared" si="31"/>
        <v>13</v>
      </c>
      <c r="Y113">
        <f t="shared" si="32"/>
        <v>13</v>
      </c>
      <c r="Z113">
        <f t="shared" si="33"/>
        <v>5</v>
      </c>
      <c r="AA113">
        <f t="shared" si="34"/>
        <v>9</v>
      </c>
      <c r="AB113">
        <f t="shared" si="35"/>
        <v>12</v>
      </c>
      <c r="AC113">
        <f t="shared" si="36"/>
        <v>1</v>
      </c>
      <c r="AD113">
        <f t="shared" si="37"/>
        <v>2</v>
      </c>
      <c r="AE113" s="2">
        <f>XSRETACT!A113</f>
        <v>36644</v>
      </c>
      <c r="AF113" s="7" t="str">
        <f>IF(Q112&lt;=$AE$1,XSRETACT!B113," ")</f>
        <v xml:space="preserve"> </v>
      </c>
      <c r="AG113" s="7" t="str">
        <f>IF(R112&lt;=$AE$1,XSRETACT!C113," ")</f>
        <v xml:space="preserve"> </v>
      </c>
      <c r="AH113" s="7">
        <f>IF(S112&lt;=$AE$1,XSRETACT!D113," ")</f>
        <v>2.7856554752538901E-2</v>
      </c>
      <c r="AI113" s="7">
        <f>IF(T112&lt;=$AE$1,XSRETACT!E113," ")</f>
        <v>-1.89351264346144E-2</v>
      </c>
      <c r="AJ113" s="7" t="str">
        <f>IF(U112&lt;=$AE$1,XSRETACT!F113," ")</f>
        <v xml:space="preserve"> </v>
      </c>
      <c r="AK113" s="7">
        <f>IF(V112&lt;=$AE$1,XSRETACT!G113," ")</f>
        <v>-1.2323844576750301E-2</v>
      </c>
      <c r="AL113" s="7" t="str">
        <f>IF(W112&lt;=$AE$1,XSRETACT!H113," ")</f>
        <v xml:space="preserve"> </v>
      </c>
      <c r="AM113" s="7" t="str">
        <f>IF(X112&lt;=$AE$1,XSRETACT!I113," ")</f>
        <v xml:space="preserve"> </v>
      </c>
      <c r="AN113" s="7" t="str">
        <f>IF(Y112&lt;=$AE$1,XSRETACT!J113," ")</f>
        <v xml:space="preserve"> </v>
      </c>
      <c r="AO113" s="7" t="str">
        <f>IF(Z112&lt;=$AE$1,XSRETACT!K113," ")</f>
        <v xml:space="preserve"> </v>
      </c>
      <c r="AP113" s="7">
        <f>IF(AA112&lt;=$AE$1,XSRETACT!L113," ")</f>
        <v>1.9184427173218901E-2</v>
      </c>
      <c r="AQ113" s="7" t="str">
        <f>IF(AB112&lt;=$AE$1,XSRETACT!M113," ")</f>
        <v xml:space="preserve"> </v>
      </c>
      <c r="AR113" s="7" t="str">
        <f>IF(AC112&lt;=$AE$1,XSRETACT!N113," ")</f>
        <v xml:space="preserve"> </v>
      </c>
      <c r="AS113" s="7" t="str">
        <f>IF(AD112&lt;=$AE$1,XSRETACT!O113," ")</f>
        <v xml:space="preserve"> </v>
      </c>
      <c r="AT113">
        <f t="shared" si="38"/>
        <v>4</v>
      </c>
      <c r="AU113" s="8">
        <f t="shared" si="39"/>
        <v>3.9455027285982755E-3</v>
      </c>
      <c r="AV113" s="7">
        <f>AVERAGE(XSRETACT!B113:O113)</f>
        <v>-1.5172036766597579E-2</v>
      </c>
      <c r="AW113">
        <f t="shared" si="40"/>
        <v>243.35114576060315</v>
      </c>
      <c r="AX113">
        <f t="shared" si="41"/>
        <v>301.84166763770224</v>
      </c>
    </row>
    <row r="114" spans="1:50" x14ac:dyDescent="0.25">
      <c r="A114" s="2">
        <f>EQSTYLE!A114</f>
        <v>36677</v>
      </c>
      <c r="B114" s="5">
        <f>AVERAGE(EQSTYLE!Q114,MOM1M!Q114,VRP!Q114)</f>
        <v>7.333333333333333</v>
      </c>
      <c r="C114" s="5">
        <f>AVERAGE(EQSTYLE!R114,MOM1M!R114,VRP!R114)</f>
        <v>6</v>
      </c>
      <c r="D114" s="5">
        <f>AVERAGE(EQSTYLE!S114,MOM1M!S114,VRP!S114)</f>
        <v>6.333333333333333</v>
      </c>
      <c r="E114" s="5">
        <f>AVERAGE(EQSTYLE!T114,MOM1M!T114,VRP!T114)</f>
        <v>9.6666666666666661</v>
      </c>
      <c r="F114" s="5">
        <f>AVERAGE(EQSTYLE!U114,MOM1M!U114,VRP!U114)</f>
        <v>9</v>
      </c>
      <c r="G114" s="5">
        <f>AVERAGE(EQSTYLE!V114,MOM1M!V114,VRP!V114)</f>
        <v>2.3333333333333335</v>
      </c>
      <c r="H114" s="5">
        <f>AVERAGE(EQSTYLE!W114,MOM1M!W114,VRP!W114)</f>
        <v>9.6666666666666661</v>
      </c>
      <c r="I114" s="5">
        <f>AVERAGE(EQSTYLE!X114,MOM1M!X114,VRP!X114)</f>
        <v>5</v>
      </c>
      <c r="J114" s="5">
        <f>AVERAGE(EQSTYLE!Y114,MOM1M!Y114,VRP!Y114)</f>
        <v>10.333333333333334</v>
      </c>
      <c r="K114" s="5">
        <f>AVERAGE(EQSTYLE!Z114,MOM1M!Z114,VRP!Z114)</f>
        <v>10</v>
      </c>
      <c r="L114" s="5">
        <f>AVERAGE(EQSTYLE!AA114,MOM1M!AA114,VRP!AA114)</f>
        <v>5</v>
      </c>
      <c r="M114" s="5">
        <f>AVERAGE(EQSTYLE!AB114,MOM1M!AB114,VRP!AB114)</f>
        <v>4.666666666666667</v>
      </c>
      <c r="N114" s="5">
        <f>AVERAGE(EQSTYLE!AC114,MOM1M!AC114,VRP!AC114)</f>
        <v>9.6666666666666661</v>
      </c>
      <c r="O114" s="5">
        <f>AVERAGE(EQSTYLE!AD114,MOM1M!AD114,VRP!AD114)</f>
        <v>10</v>
      </c>
      <c r="P114" s="2">
        <f t="shared" si="23"/>
        <v>36677</v>
      </c>
      <c r="Q114">
        <f t="shared" si="24"/>
        <v>8</v>
      </c>
      <c r="R114">
        <f t="shared" si="25"/>
        <v>10</v>
      </c>
      <c r="S114">
        <f t="shared" si="26"/>
        <v>9</v>
      </c>
      <c r="T114">
        <f t="shared" si="27"/>
        <v>4</v>
      </c>
      <c r="U114">
        <f t="shared" si="28"/>
        <v>7</v>
      </c>
      <c r="V114">
        <f t="shared" si="29"/>
        <v>14</v>
      </c>
      <c r="W114">
        <f t="shared" si="30"/>
        <v>4</v>
      </c>
      <c r="X114">
        <f t="shared" si="31"/>
        <v>11</v>
      </c>
      <c r="Y114">
        <f t="shared" si="32"/>
        <v>1</v>
      </c>
      <c r="Z114">
        <f t="shared" si="33"/>
        <v>2</v>
      </c>
      <c r="AA114">
        <f t="shared" si="34"/>
        <v>11</v>
      </c>
      <c r="AB114">
        <f t="shared" si="35"/>
        <v>13</v>
      </c>
      <c r="AC114">
        <f t="shared" si="36"/>
        <v>4</v>
      </c>
      <c r="AD114">
        <f t="shared" si="37"/>
        <v>2</v>
      </c>
      <c r="AE114" s="2">
        <f>XSRETACT!A114</f>
        <v>36677</v>
      </c>
      <c r="AF114" s="7" t="str">
        <f>IF(Q113&lt;=$AE$1,XSRETACT!B114," ")</f>
        <v xml:space="preserve"> </v>
      </c>
      <c r="AG114" s="7">
        <f>IF(R113&lt;=$AE$1,XSRETACT!C114," ")</f>
        <v>1.59535302298974E-3</v>
      </c>
      <c r="AH114" s="7" t="str">
        <f>IF(S113&lt;=$AE$1,XSRETACT!D114," ")</f>
        <v xml:space="preserve"> </v>
      </c>
      <c r="AI114" s="7" t="str">
        <f>IF(T113&lt;=$AE$1,XSRETACT!E114," ")</f>
        <v xml:space="preserve"> </v>
      </c>
      <c r="AJ114" s="7">
        <f>IF(U113&lt;=$AE$1,XSRETACT!F114," ")</f>
        <v>-4.2889803383630201E-2</v>
      </c>
      <c r="AK114" s="7" t="str">
        <f>IF(V113&lt;=$AE$1,XSRETACT!G114," ")</f>
        <v xml:space="preserve"> </v>
      </c>
      <c r="AL114" s="7" t="str">
        <f>IF(W113&lt;=$AE$1,XSRETACT!H114," ")</f>
        <v xml:space="preserve"> </v>
      </c>
      <c r="AM114" s="7" t="str">
        <f>IF(X113&lt;=$AE$1,XSRETACT!I114," ")</f>
        <v xml:space="preserve"> </v>
      </c>
      <c r="AN114" s="7" t="str">
        <f>IF(Y113&lt;=$AE$1,XSRETACT!J114," ")</f>
        <v xml:space="preserve"> </v>
      </c>
      <c r="AO114" s="7" t="str">
        <f>IF(Z113&lt;=$AE$1,XSRETACT!K114," ")</f>
        <v xml:space="preserve"> </v>
      </c>
      <c r="AP114" s="7" t="str">
        <f>IF(AA113&lt;=$AE$1,XSRETACT!L114," ")</f>
        <v xml:space="preserve"> </v>
      </c>
      <c r="AQ114" s="7" t="str">
        <f>IF(AB113&lt;=$AE$1,XSRETACT!M114," ")</f>
        <v xml:space="preserve"> </v>
      </c>
      <c r="AR114" s="7">
        <f>IF(AC113&lt;=$AE$1,XSRETACT!N114," ")</f>
        <v>-2.6626168592958099E-3</v>
      </c>
      <c r="AS114" s="7">
        <f>IF(AD113&lt;=$AE$1,XSRETACT!O114," ")</f>
        <v>-2.5853161023659199E-2</v>
      </c>
      <c r="AT114">
        <f t="shared" si="38"/>
        <v>4</v>
      </c>
      <c r="AU114" s="8">
        <f t="shared" si="39"/>
        <v>-1.7452557060898866E-2</v>
      </c>
      <c r="AV114" s="7">
        <f>AVERAGE(XSRETACT!B114:O114)</f>
        <v>-3.0263023111852739E-2</v>
      </c>
      <c r="AW114">
        <f t="shared" si="40"/>
        <v>239.10404600338109</v>
      </c>
      <c r="AX114">
        <f t="shared" si="41"/>
        <v>292.70702627386231</v>
      </c>
    </row>
    <row r="115" spans="1:50" x14ac:dyDescent="0.25">
      <c r="A115" s="2">
        <f>EQSTYLE!A115</f>
        <v>36707</v>
      </c>
      <c r="B115" s="5">
        <f>AVERAGE(EQSTYLE!Q115,MOM1M!Q115,VRP!Q115)</f>
        <v>7</v>
      </c>
      <c r="C115" s="5">
        <f>AVERAGE(EQSTYLE!R115,MOM1M!R115,VRP!R115)</f>
        <v>7</v>
      </c>
      <c r="D115" s="5">
        <f>AVERAGE(EQSTYLE!S115,MOM1M!S115,VRP!S115)</f>
        <v>7.333333333333333</v>
      </c>
      <c r="E115" s="5">
        <f>AVERAGE(EQSTYLE!T115,MOM1M!T115,VRP!T115)</f>
        <v>7.666666666666667</v>
      </c>
      <c r="F115" s="5">
        <f>AVERAGE(EQSTYLE!U115,MOM1M!U115,VRP!U115)</f>
        <v>4.666666666666667</v>
      </c>
      <c r="G115" s="5">
        <f>AVERAGE(EQSTYLE!V115,MOM1M!V115,VRP!V115)</f>
        <v>4.333333333333333</v>
      </c>
      <c r="H115" s="5">
        <f>AVERAGE(EQSTYLE!W115,MOM1M!W115,VRP!W115)</f>
        <v>8</v>
      </c>
      <c r="I115" s="5">
        <f>AVERAGE(EQSTYLE!X115,MOM1M!X115,VRP!X115)</f>
        <v>4</v>
      </c>
      <c r="J115" s="5">
        <f>AVERAGE(EQSTYLE!Y115,MOM1M!Y115,VRP!Y115)</f>
        <v>7.333333333333333</v>
      </c>
      <c r="K115" s="5">
        <f>AVERAGE(EQSTYLE!Z115,MOM1M!Z115,VRP!Z115)</f>
        <v>9</v>
      </c>
      <c r="L115" s="5">
        <f>AVERAGE(EQSTYLE!AA115,MOM1M!AA115,VRP!AA115)</f>
        <v>8.6666666666666661</v>
      </c>
      <c r="M115" s="5">
        <f>AVERAGE(EQSTYLE!AB115,MOM1M!AB115,VRP!AB115)</f>
        <v>8</v>
      </c>
      <c r="N115" s="5">
        <f>AVERAGE(EQSTYLE!AC115,MOM1M!AC115,VRP!AC115)</f>
        <v>12.333333333333334</v>
      </c>
      <c r="O115" s="5">
        <f>AVERAGE(EQSTYLE!AD115,MOM1M!AD115,VRP!AD115)</f>
        <v>9.6666666666666661</v>
      </c>
      <c r="P115" s="2">
        <f t="shared" si="23"/>
        <v>36707</v>
      </c>
      <c r="Q115">
        <f t="shared" si="24"/>
        <v>10</v>
      </c>
      <c r="R115">
        <f t="shared" si="25"/>
        <v>10</v>
      </c>
      <c r="S115">
        <f t="shared" si="26"/>
        <v>8</v>
      </c>
      <c r="T115">
        <f t="shared" si="27"/>
        <v>7</v>
      </c>
      <c r="U115">
        <f t="shared" si="28"/>
        <v>12</v>
      </c>
      <c r="V115">
        <f t="shared" si="29"/>
        <v>13</v>
      </c>
      <c r="W115">
        <f t="shared" si="30"/>
        <v>5</v>
      </c>
      <c r="X115">
        <f t="shared" si="31"/>
        <v>14</v>
      </c>
      <c r="Y115">
        <f t="shared" si="32"/>
        <v>8</v>
      </c>
      <c r="Z115">
        <f t="shared" si="33"/>
        <v>3</v>
      </c>
      <c r="AA115">
        <f t="shared" si="34"/>
        <v>4</v>
      </c>
      <c r="AB115">
        <f t="shared" si="35"/>
        <v>5</v>
      </c>
      <c r="AC115">
        <f t="shared" si="36"/>
        <v>1</v>
      </c>
      <c r="AD115">
        <f t="shared" si="37"/>
        <v>2</v>
      </c>
      <c r="AE115" s="2">
        <f>XSRETACT!A115</f>
        <v>36707</v>
      </c>
      <c r="AF115" s="7" t="str">
        <f>IF(Q114&lt;=$AE$1,XSRETACT!B115," ")</f>
        <v xml:space="preserve"> </v>
      </c>
      <c r="AG115" s="7" t="str">
        <f>IF(R114&lt;=$AE$1,XSRETACT!C115," ")</f>
        <v xml:space="preserve"> </v>
      </c>
      <c r="AH115" s="7" t="str">
        <f>IF(S114&lt;=$AE$1,XSRETACT!D115," ")</f>
        <v xml:space="preserve"> </v>
      </c>
      <c r="AI115" s="7">
        <f>IF(T114&lt;=$AE$1,XSRETACT!E115," ")</f>
        <v>-3.6049265653605098E-2</v>
      </c>
      <c r="AJ115" s="7" t="str">
        <f>IF(U114&lt;=$AE$1,XSRETACT!F115," ")</f>
        <v xml:space="preserve"> </v>
      </c>
      <c r="AK115" s="7" t="str">
        <f>IF(V114&lt;=$AE$1,XSRETACT!G115," ")</f>
        <v xml:space="preserve"> </v>
      </c>
      <c r="AL115" s="7">
        <f>IF(W114&lt;=$AE$1,XSRETACT!H115," ")</f>
        <v>4.4647809206876901E-2</v>
      </c>
      <c r="AM115" s="7" t="str">
        <f>IF(X114&lt;=$AE$1,XSRETACT!I115," ")</f>
        <v xml:space="preserve"> </v>
      </c>
      <c r="AN115" s="7">
        <f>IF(Y114&lt;=$AE$1,XSRETACT!J115," ")</f>
        <v>0.10006309148265</v>
      </c>
      <c r="AO115" s="7">
        <f>IF(Z114&lt;=$AE$1,XSRETACT!K115," ")</f>
        <v>-1.8495312723062499E-2</v>
      </c>
      <c r="AP115" s="7" t="str">
        <f>IF(AA114&lt;=$AE$1,XSRETACT!L115," ")</f>
        <v xml:space="preserve"> </v>
      </c>
      <c r="AQ115" s="7" t="str">
        <f>IF(AB114&lt;=$AE$1,XSRETACT!M115," ")</f>
        <v xml:space="preserve"> </v>
      </c>
      <c r="AR115" s="7">
        <f>IF(AC114&lt;=$AE$1,XSRETACT!N115," ")</f>
        <v>-1.1746791385686E-2</v>
      </c>
      <c r="AS115" s="7">
        <f>IF(AD114&lt;=$AE$1,XSRETACT!O115," ")</f>
        <v>1.6531088778834999E-2</v>
      </c>
      <c r="AT115">
        <f t="shared" si="38"/>
        <v>6</v>
      </c>
      <c r="AU115" s="8">
        <f t="shared" si="39"/>
        <v>1.5825103284334716E-2</v>
      </c>
      <c r="AV115" s="7">
        <f>AVERAGE(XSRETACT!B115:O115)</f>
        <v>2.6597220302010321E-2</v>
      </c>
      <c r="AW115">
        <f t="shared" si="40"/>
        <v>242.88789222708689</v>
      </c>
      <c r="AX115">
        <f t="shared" si="41"/>
        <v>300.49221953561459</v>
      </c>
    </row>
    <row r="116" spans="1:50" x14ac:dyDescent="0.25">
      <c r="A116" s="2">
        <f>EQSTYLE!A116</f>
        <v>36738</v>
      </c>
      <c r="B116" s="5">
        <f>AVERAGE(EQSTYLE!Q116,MOM1M!Q116,VRP!Q116)</f>
        <v>11.333333333333334</v>
      </c>
      <c r="C116" s="5">
        <f>AVERAGE(EQSTYLE!R116,MOM1M!R116,VRP!R116)</f>
        <v>9</v>
      </c>
      <c r="D116" s="5">
        <f>AVERAGE(EQSTYLE!S116,MOM1M!S116,VRP!S116)</f>
        <v>5</v>
      </c>
      <c r="E116" s="5">
        <f>AVERAGE(EQSTYLE!T116,MOM1M!T116,VRP!T116)</f>
        <v>2.6666666666666665</v>
      </c>
      <c r="F116" s="5">
        <f>AVERAGE(EQSTYLE!U116,MOM1M!U116,VRP!U116)</f>
        <v>5.333333333333333</v>
      </c>
      <c r="G116" s="5">
        <f>AVERAGE(EQSTYLE!V116,MOM1M!V116,VRP!V116)</f>
        <v>9.3333333333333339</v>
      </c>
      <c r="H116" s="5">
        <f>AVERAGE(EQSTYLE!W116,MOM1M!W116,VRP!W116)</f>
        <v>11.666666666666666</v>
      </c>
      <c r="I116" s="5">
        <f>AVERAGE(EQSTYLE!X116,MOM1M!X116,VRP!X116)</f>
        <v>6</v>
      </c>
      <c r="J116" s="5">
        <f>AVERAGE(EQSTYLE!Y116,MOM1M!Y116,VRP!Y116)</f>
        <v>7.333333333333333</v>
      </c>
      <c r="K116" s="5">
        <f>AVERAGE(EQSTYLE!Z116,MOM1M!Z116,VRP!Z116)</f>
        <v>8.6666666666666661</v>
      </c>
      <c r="L116" s="5">
        <f>AVERAGE(EQSTYLE!AA116,MOM1M!AA116,VRP!AA116)</f>
        <v>5.333333333333333</v>
      </c>
      <c r="M116" s="5">
        <f>AVERAGE(EQSTYLE!AB116,MOM1M!AB116,VRP!AB116)</f>
        <v>3.6666666666666665</v>
      </c>
      <c r="N116" s="5">
        <f>AVERAGE(EQSTYLE!AC116,MOM1M!AC116,VRP!AC116)</f>
        <v>10</v>
      </c>
      <c r="O116" s="5">
        <f>AVERAGE(EQSTYLE!AD116,MOM1M!AD116,VRP!AD116)</f>
        <v>9.6666666666666661</v>
      </c>
      <c r="P116" s="2">
        <f t="shared" si="23"/>
        <v>36738</v>
      </c>
      <c r="Q116">
        <f t="shared" si="24"/>
        <v>2</v>
      </c>
      <c r="R116">
        <f t="shared" si="25"/>
        <v>6</v>
      </c>
      <c r="S116">
        <f t="shared" si="26"/>
        <v>12</v>
      </c>
      <c r="T116">
        <f t="shared" si="27"/>
        <v>14</v>
      </c>
      <c r="U116">
        <f t="shared" si="28"/>
        <v>10</v>
      </c>
      <c r="V116">
        <f t="shared" si="29"/>
        <v>5</v>
      </c>
      <c r="W116">
        <f t="shared" si="30"/>
        <v>1</v>
      </c>
      <c r="X116">
        <f t="shared" si="31"/>
        <v>9</v>
      </c>
      <c r="Y116">
        <f t="shared" si="32"/>
        <v>8</v>
      </c>
      <c r="Z116">
        <f t="shared" si="33"/>
        <v>7</v>
      </c>
      <c r="AA116">
        <f t="shared" si="34"/>
        <v>10</v>
      </c>
      <c r="AB116">
        <f t="shared" si="35"/>
        <v>13</v>
      </c>
      <c r="AC116">
        <f t="shared" si="36"/>
        <v>3</v>
      </c>
      <c r="AD116">
        <f t="shared" si="37"/>
        <v>4</v>
      </c>
      <c r="AE116" s="2">
        <f>XSRETACT!A116</f>
        <v>36738</v>
      </c>
      <c r="AF116" s="7" t="str">
        <f>IF(Q115&lt;=$AE$1,XSRETACT!B116," ")</f>
        <v xml:space="preserve"> </v>
      </c>
      <c r="AG116" s="7" t="str">
        <f>IF(R115&lt;=$AE$1,XSRETACT!C116," ")</f>
        <v xml:space="preserve"> </v>
      </c>
      <c r="AH116" s="7" t="str">
        <f>IF(S115&lt;=$AE$1,XSRETACT!D116," ")</f>
        <v xml:space="preserve"> </v>
      </c>
      <c r="AI116" s="7" t="str">
        <f>IF(T115&lt;=$AE$1,XSRETACT!E116," ")</f>
        <v xml:space="preserve"> </v>
      </c>
      <c r="AJ116" s="7" t="str">
        <f>IF(U115&lt;=$AE$1,XSRETACT!F116," ")</f>
        <v xml:space="preserve"> </v>
      </c>
      <c r="AK116" s="7" t="str">
        <f>IF(V115&lt;=$AE$1,XSRETACT!G116," ")</f>
        <v xml:space="preserve"> </v>
      </c>
      <c r="AL116" s="7" t="str">
        <f>IF(W115&lt;=$AE$1,XSRETACT!H116," ")</f>
        <v xml:space="preserve"> </v>
      </c>
      <c r="AM116" s="7" t="str">
        <f>IF(X115&lt;=$AE$1,XSRETACT!I116," ")</f>
        <v xml:space="preserve"> </v>
      </c>
      <c r="AN116" s="7" t="str">
        <f>IF(Y115&lt;=$AE$1,XSRETACT!J116," ")</f>
        <v xml:space="preserve"> </v>
      </c>
      <c r="AO116" s="7">
        <f>IF(Z115&lt;=$AE$1,XSRETACT!K116," ")</f>
        <v>9.69665626970429E-4</v>
      </c>
      <c r="AP116" s="7">
        <f>IF(AA115&lt;=$AE$1,XSRETACT!L116," ")</f>
        <v>5.9903633445916897E-3</v>
      </c>
      <c r="AQ116" s="7" t="str">
        <f>IF(AB115&lt;=$AE$1,XSRETACT!M116," ")</f>
        <v xml:space="preserve"> </v>
      </c>
      <c r="AR116" s="7">
        <f>IF(AC115&lt;=$AE$1,XSRETACT!N116," ")</f>
        <v>-2.5213615352285301E-3</v>
      </c>
      <c r="AS116" s="7">
        <f>IF(AD115&lt;=$AE$1,XSRETACT!O116," ")</f>
        <v>-1.97586410174749E-2</v>
      </c>
      <c r="AT116">
        <f t="shared" si="38"/>
        <v>4</v>
      </c>
      <c r="AU116" s="8">
        <f t="shared" si="39"/>
        <v>-3.8299933952853278E-3</v>
      </c>
      <c r="AV116" s="7">
        <f>AVERAGE(XSRETACT!B116:O116)</f>
        <v>1.516519123646372E-3</v>
      </c>
      <c r="AW116">
        <f t="shared" si="40"/>
        <v>241.95763320406238</v>
      </c>
      <c r="AX116">
        <f t="shared" si="41"/>
        <v>300.94792173304728</v>
      </c>
    </row>
    <row r="117" spans="1:50" x14ac:dyDescent="0.25">
      <c r="A117" s="2">
        <f>EQSTYLE!A117</f>
        <v>36769</v>
      </c>
      <c r="B117" s="5">
        <f>AVERAGE(EQSTYLE!Q117,MOM1M!Q117,VRP!Q117)</f>
        <v>11</v>
      </c>
      <c r="C117" s="5">
        <f>AVERAGE(EQSTYLE!R117,MOM1M!R117,VRP!R117)</f>
        <v>7.666666666666667</v>
      </c>
      <c r="D117" s="5">
        <f>AVERAGE(EQSTYLE!S117,MOM1M!S117,VRP!S117)</f>
        <v>8</v>
      </c>
      <c r="E117" s="5">
        <f>AVERAGE(EQSTYLE!T117,MOM1M!T117,VRP!T117)</f>
        <v>7.666666666666667</v>
      </c>
      <c r="F117" s="5">
        <f>AVERAGE(EQSTYLE!U117,MOM1M!U117,VRP!U117)</f>
        <v>4</v>
      </c>
      <c r="G117" s="5">
        <f>AVERAGE(EQSTYLE!V117,MOM1M!V117,VRP!V117)</f>
        <v>6</v>
      </c>
      <c r="H117" s="5">
        <f>AVERAGE(EQSTYLE!W117,MOM1M!W117,VRP!W117)</f>
        <v>10.666666666666666</v>
      </c>
      <c r="I117" s="5">
        <f>AVERAGE(EQSTYLE!X117,MOM1M!X117,VRP!X117)</f>
        <v>4.333333333333333</v>
      </c>
      <c r="J117" s="5">
        <f>AVERAGE(EQSTYLE!Y117,MOM1M!Y117,VRP!Y117)</f>
        <v>8.6666666666666661</v>
      </c>
      <c r="K117" s="5">
        <f>AVERAGE(EQSTYLE!Z117,MOM1M!Z117,VRP!Z117)</f>
        <v>7</v>
      </c>
      <c r="L117" s="5">
        <f>AVERAGE(EQSTYLE!AA117,MOM1M!AA117,VRP!AA117)</f>
        <v>9.3333333333333339</v>
      </c>
      <c r="M117" s="5">
        <f>AVERAGE(EQSTYLE!AB117,MOM1M!AB117,VRP!AB117)</f>
        <v>6.333333333333333</v>
      </c>
      <c r="N117" s="5">
        <f>AVERAGE(EQSTYLE!AC117,MOM1M!AC117,VRP!AC117)</f>
        <v>8</v>
      </c>
      <c r="O117" s="5">
        <f>AVERAGE(EQSTYLE!AD117,MOM1M!AD117,VRP!AD117)</f>
        <v>6.333333333333333</v>
      </c>
      <c r="P117" s="2">
        <f t="shared" si="23"/>
        <v>36769</v>
      </c>
      <c r="Q117">
        <f t="shared" si="24"/>
        <v>1</v>
      </c>
      <c r="R117">
        <f t="shared" si="25"/>
        <v>7</v>
      </c>
      <c r="S117">
        <f t="shared" si="26"/>
        <v>5</v>
      </c>
      <c r="T117">
        <f t="shared" si="27"/>
        <v>7</v>
      </c>
      <c r="U117">
        <f t="shared" si="28"/>
        <v>14</v>
      </c>
      <c r="V117">
        <f t="shared" si="29"/>
        <v>12</v>
      </c>
      <c r="W117">
        <f t="shared" si="30"/>
        <v>2</v>
      </c>
      <c r="X117">
        <f t="shared" si="31"/>
        <v>13</v>
      </c>
      <c r="Y117">
        <f t="shared" si="32"/>
        <v>4</v>
      </c>
      <c r="Z117">
        <f t="shared" si="33"/>
        <v>9</v>
      </c>
      <c r="AA117">
        <f t="shared" si="34"/>
        <v>3</v>
      </c>
      <c r="AB117">
        <f t="shared" si="35"/>
        <v>10</v>
      </c>
      <c r="AC117">
        <f t="shared" si="36"/>
        <v>5</v>
      </c>
      <c r="AD117">
        <f t="shared" si="37"/>
        <v>10</v>
      </c>
      <c r="AE117" s="2">
        <f>XSRETACT!A117</f>
        <v>36769</v>
      </c>
      <c r="AF117" s="7">
        <f>IF(Q116&lt;=$AE$1,XSRETACT!B117," ")</f>
        <v>7.9462895692785605E-3</v>
      </c>
      <c r="AG117" s="7" t="str">
        <f>IF(R116&lt;=$AE$1,XSRETACT!C117," ")</f>
        <v xml:space="preserve"> </v>
      </c>
      <c r="AH117" s="7" t="str">
        <f>IF(S116&lt;=$AE$1,XSRETACT!D117," ")</f>
        <v xml:space="preserve"> </v>
      </c>
      <c r="AI117" s="7" t="str">
        <f>IF(T116&lt;=$AE$1,XSRETACT!E117," ")</f>
        <v xml:space="preserve"> </v>
      </c>
      <c r="AJ117" s="7" t="str">
        <f>IF(U116&lt;=$AE$1,XSRETACT!F117," ")</f>
        <v xml:space="preserve"> </v>
      </c>
      <c r="AK117" s="7" t="str">
        <f>IF(V116&lt;=$AE$1,XSRETACT!G117," ")</f>
        <v xml:space="preserve"> </v>
      </c>
      <c r="AL117" s="7">
        <f>IF(W116&lt;=$AE$1,XSRETACT!H117," ")</f>
        <v>2.9417419726976299E-2</v>
      </c>
      <c r="AM117" s="7" t="str">
        <f>IF(X116&lt;=$AE$1,XSRETACT!I117," ")</f>
        <v xml:space="preserve"> </v>
      </c>
      <c r="AN117" s="7" t="str">
        <f>IF(Y116&lt;=$AE$1,XSRETACT!J117," ")</f>
        <v xml:space="preserve"> </v>
      </c>
      <c r="AO117" s="7" t="str">
        <f>IF(Z116&lt;=$AE$1,XSRETACT!K117," ")</f>
        <v xml:space="preserve"> </v>
      </c>
      <c r="AP117" s="7" t="str">
        <f>IF(AA116&lt;=$AE$1,XSRETACT!L117," ")</f>
        <v xml:space="preserve"> </v>
      </c>
      <c r="AQ117" s="7" t="str">
        <f>IF(AB116&lt;=$AE$1,XSRETACT!M117," ")</f>
        <v xml:space="preserve"> </v>
      </c>
      <c r="AR117" s="7">
        <f>IF(AC116&lt;=$AE$1,XSRETACT!N117," ")</f>
        <v>5.4727466046100397E-2</v>
      </c>
      <c r="AS117" s="7">
        <f>IF(AD116&lt;=$AE$1,XSRETACT!O117," ")</f>
        <v>5.7159644696366897E-2</v>
      </c>
      <c r="AT117">
        <f t="shared" si="38"/>
        <v>4</v>
      </c>
      <c r="AU117" s="8">
        <f t="shared" si="39"/>
        <v>3.7312705009680536E-2</v>
      </c>
      <c r="AV117" s="7">
        <f>AVERAGE(XSRETACT!B117:O117)</f>
        <v>2.8456259408372188E-2</v>
      </c>
      <c r="AW117">
        <f t="shared" si="40"/>
        <v>250.98572699664601</v>
      </c>
      <c r="AX117">
        <f t="shared" si="41"/>
        <v>309.51177386229335</v>
      </c>
    </row>
    <row r="118" spans="1:50" x14ac:dyDescent="0.25">
      <c r="A118" s="2">
        <f>EQSTYLE!A118</f>
        <v>36798</v>
      </c>
      <c r="B118" s="5">
        <f>AVERAGE(EQSTYLE!Q118,MOM1M!Q118,VRP!Q118)</f>
        <v>8.3333333333333339</v>
      </c>
      <c r="C118" s="5">
        <f>AVERAGE(EQSTYLE!R118,MOM1M!R118,VRP!R118)</f>
        <v>8.6666666666666661</v>
      </c>
      <c r="D118" s="5">
        <f>AVERAGE(EQSTYLE!S118,MOM1M!S118,VRP!S118)</f>
        <v>6.333333333333333</v>
      </c>
      <c r="E118" s="5">
        <f>AVERAGE(EQSTYLE!T118,MOM1M!T118,VRP!T118)</f>
        <v>5.666666666666667</v>
      </c>
      <c r="F118" s="5">
        <f>AVERAGE(EQSTYLE!U118,MOM1M!U118,VRP!U118)</f>
        <v>4.666666666666667</v>
      </c>
      <c r="G118" s="5">
        <f>AVERAGE(EQSTYLE!V118,MOM1M!V118,VRP!V118)</f>
        <v>9.3333333333333339</v>
      </c>
      <c r="H118" s="5">
        <f>AVERAGE(EQSTYLE!W118,MOM1M!W118,VRP!W118)</f>
        <v>9</v>
      </c>
      <c r="I118" s="5">
        <f>AVERAGE(EQSTYLE!X118,MOM1M!X118,VRP!X118)</f>
        <v>4.333333333333333</v>
      </c>
      <c r="J118" s="5">
        <f>AVERAGE(EQSTYLE!Y118,MOM1M!Y118,VRP!Y118)</f>
        <v>10.666666666666666</v>
      </c>
      <c r="K118" s="5">
        <f>AVERAGE(EQSTYLE!Z118,MOM1M!Z118,VRP!Z118)</f>
        <v>7.333333333333333</v>
      </c>
      <c r="L118" s="5">
        <f>AVERAGE(EQSTYLE!AA118,MOM1M!AA118,VRP!AA118)</f>
        <v>7</v>
      </c>
      <c r="M118" s="5">
        <f>AVERAGE(EQSTYLE!AB118,MOM1M!AB118,VRP!AB118)</f>
        <v>8</v>
      </c>
      <c r="N118" s="5">
        <f>AVERAGE(EQSTYLE!AC118,MOM1M!AC118,VRP!AC118)</f>
        <v>11</v>
      </c>
      <c r="O118" s="5">
        <f>AVERAGE(EQSTYLE!AD118,MOM1M!AD118,VRP!AD118)</f>
        <v>4.666666666666667</v>
      </c>
      <c r="P118" s="2">
        <f t="shared" si="23"/>
        <v>36798</v>
      </c>
      <c r="Q118">
        <f t="shared" si="24"/>
        <v>6</v>
      </c>
      <c r="R118">
        <f t="shared" si="25"/>
        <v>5</v>
      </c>
      <c r="S118">
        <f t="shared" si="26"/>
        <v>10</v>
      </c>
      <c r="T118">
        <f t="shared" si="27"/>
        <v>11</v>
      </c>
      <c r="U118">
        <f t="shared" si="28"/>
        <v>12</v>
      </c>
      <c r="V118">
        <f t="shared" si="29"/>
        <v>3</v>
      </c>
      <c r="W118">
        <f t="shared" si="30"/>
        <v>4</v>
      </c>
      <c r="X118">
        <f t="shared" si="31"/>
        <v>14</v>
      </c>
      <c r="Y118">
        <f t="shared" si="32"/>
        <v>2</v>
      </c>
      <c r="Z118">
        <f t="shared" si="33"/>
        <v>8</v>
      </c>
      <c r="AA118">
        <f t="shared" si="34"/>
        <v>9</v>
      </c>
      <c r="AB118">
        <f t="shared" si="35"/>
        <v>7</v>
      </c>
      <c r="AC118">
        <f t="shared" si="36"/>
        <v>1</v>
      </c>
      <c r="AD118">
        <f t="shared" si="37"/>
        <v>12</v>
      </c>
      <c r="AE118" s="2">
        <f>XSRETACT!A118</f>
        <v>36798</v>
      </c>
      <c r="AF118" s="7">
        <f>IF(Q117&lt;=$AE$1,XSRETACT!B118," ")</f>
        <v>-2.5742510538337999E-3</v>
      </c>
      <c r="AG118" s="7" t="str">
        <f>IF(R117&lt;=$AE$1,XSRETACT!C118," ")</f>
        <v xml:space="preserve"> </v>
      </c>
      <c r="AH118" s="7" t="str">
        <f>IF(S117&lt;=$AE$1,XSRETACT!D118," ")</f>
        <v xml:space="preserve"> </v>
      </c>
      <c r="AI118" s="7" t="str">
        <f>IF(T117&lt;=$AE$1,XSRETACT!E118," ")</f>
        <v xml:space="preserve"> </v>
      </c>
      <c r="AJ118" s="7" t="str">
        <f>IF(U117&lt;=$AE$1,XSRETACT!F118," ")</f>
        <v xml:space="preserve"> </v>
      </c>
      <c r="AK118" s="7" t="str">
        <f>IF(V117&lt;=$AE$1,XSRETACT!G118," ")</f>
        <v xml:space="preserve"> </v>
      </c>
      <c r="AL118" s="7">
        <f>IF(W117&lt;=$AE$1,XSRETACT!H118," ")</f>
        <v>-2.55883451624952E-2</v>
      </c>
      <c r="AM118" s="7" t="str">
        <f>IF(X117&lt;=$AE$1,XSRETACT!I118," ")</f>
        <v xml:space="preserve"> </v>
      </c>
      <c r="AN118" s="7">
        <f>IF(Y117&lt;=$AE$1,XSRETACT!J118," ")</f>
        <v>-7.9004389132729905E-2</v>
      </c>
      <c r="AO118" s="7" t="str">
        <f>IF(Z117&lt;=$AE$1,XSRETACT!K118," ")</f>
        <v xml:space="preserve"> </v>
      </c>
      <c r="AP118" s="7">
        <f>IF(AA117&lt;=$AE$1,XSRETACT!L118," ")</f>
        <v>-0.105563448107522</v>
      </c>
      <c r="AQ118" s="7" t="str">
        <f>IF(AB117&lt;=$AE$1,XSRETACT!M118," ")</f>
        <v xml:space="preserve"> </v>
      </c>
      <c r="AR118" s="7" t="str">
        <f>IF(AC117&lt;=$AE$1,XSRETACT!N118," ")</f>
        <v xml:space="preserve"> </v>
      </c>
      <c r="AS118" s="7" t="str">
        <f>IF(AD117&lt;=$AE$1,XSRETACT!O118," ")</f>
        <v xml:space="preserve"> </v>
      </c>
      <c r="AT118">
        <f t="shared" si="38"/>
        <v>4</v>
      </c>
      <c r="AU118" s="8">
        <f t="shared" si="39"/>
        <v>-5.3182608364145227E-2</v>
      </c>
      <c r="AV118" s="7">
        <f>AVERAGE(XSRETACT!B118:O118)</f>
        <v>-5.6526430776219778E-2</v>
      </c>
      <c r="AW118">
        <f t="shared" si="40"/>
        <v>237.6376513727931</v>
      </c>
      <c r="AX118">
        <f t="shared" si="41"/>
        <v>292.01617800264142</v>
      </c>
    </row>
    <row r="119" spans="1:50" x14ac:dyDescent="0.25">
      <c r="A119" s="2">
        <f>EQSTYLE!A119</f>
        <v>36830</v>
      </c>
      <c r="B119" s="5">
        <f>AVERAGE(EQSTYLE!Q119,MOM1M!Q119,VRP!Q119)</f>
        <v>9.6666666666666661</v>
      </c>
      <c r="C119" s="5">
        <f>AVERAGE(EQSTYLE!R119,MOM1M!R119,VRP!R119)</f>
        <v>7</v>
      </c>
      <c r="D119" s="5">
        <f>AVERAGE(EQSTYLE!S119,MOM1M!S119,VRP!S119)</f>
        <v>7.666666666666667</v>
      </c>
      <c r="E119" s="5">
        <f>AVERAGE(EQSTYLE!T119,MOM1M!T119,VRP!T119)</f>
        <v>6</v>
      </c>
      <c r="F119" s="5">
        <f>AVERAGE(EQSTYLE!U119,MOM1M!U119,VRP!U119)</f>
        <v>7</v>
      </c>
      <c r="G119" s="5">
        <f>AVERAGE(EQSTYLE!V119,MOM1M!V119,VRP!V119)</f>
        <v>5.333333333333333</v>
      </c>
      <c r="H119" s="5">
        <f>AVERAGE(EQSTYLE!W119,MOM1M!W119,VRP!W119)</f>
        <v>10.666666666666666</v>
      </c>
      <c r="I119" s="5">
        <f>AVERAGE(EQSTYLE!X119,MOM1M!X119,VRP!X119)</f>
        <v>3.3333333333333335</v>
      </c>
      <c r="J119" s="5">
        <f>AVERAGE(EQSTYLE!Y119,MOM1M!Y119,VRP!Y119)</f>
        <v>9.3333333333333339</v>
      </c>
      <c r="K119" s="5">
        <f>AVERAGE(EQSTYLE!Z119,MOM1M!Z119,VRP!Z119)</f>
        <v>10</v>
      </c>
      <c r="L119" s="5">
        <f>AVERAGE(EQSTYLE!AA119,MOM1M!AA119,VRP!AA119)</f>
        <v>5</v>
      </c>
      <c r="M119" s="5">
        <f>AVERAGE(EQSTYLE!AB119,MOM1M!AB119,VRP!AB119)</f>
        <v>7</v>
      </c>
      <c r="N119" s="5">
        <f>AVERAGE(EQSTYLE!AC119,MOM1M!AC119,VRP!AC119)</f>
        <v>8.3333333333333339</v>
      </c>
      <c r="O119" s="5">
        <f>AVERAGE(EQSTYLE!AD119,MOM1M!AD119,VRP!AD119)</f>
        <v>8.6666666666666661</v>
      </c>
      <c r="P119" s="2">
        <f t="shared" si="23"/>
        <v>36830</v>
      </c>
      <c r="Q119">
        <f t="shared" si="24"/>
        <v>3</v>
      </c>
      <c r="R119">
        <f t="shared" si="25"/>
        <v>8</v>
      </c>
      <c r="S119">
        <f t="shared" si="26"/>
        <v>7</v>
      </c>
      <c r="T119">
        <f t="shared" si="27"/>
        <v>11</v>
      </c>
      <c r="U119">
        <f t="shared" si="28"/>
        <v>8</v>
      </c>
      <c r="V119">
        <f t="shared" si="29"/>
        <v>12</v>
      </c>
      <c r="W119">
        <f t="shared" si="30"/>
        <v>1</v>
      </c>
      <c r="X119">
        <f t="shared" si="31"/>
        <v>14</v>
      </c>
      <c r="Y119">
        <f t="shared" si="32"/>
        <v>4</v>
      </c>
      <c r="Z119">
        <f t="shared" si="33"/>
        <v>2</v>
      </c>
      <c r="AA119">
        <f t="shared" si="34"/>
        <v>13</v>
      </c>
      <c r="AB119">
        <f t="shared" si="35"/>
        <v>8</v>
      </c>
      <c r="AC119">
        <f t="shared" si="36"/>
        <v>6</v>
      </c>
      <c r="AD119">
        <f t="shared" si="37"/>
        <v>5</v>
      </c>
      <c r="AE119" s="2">
        <f>XSRETACT!A119</f>
        <v>36830</v>
      </c>
      <c r="AF119" s="7" t="str">
        <f>IF(Q118&lt;=$AE$1,XSRETACT!B119," ")</f>
        <v xml:space="preserve"> </v>
      </c>
      <c r="AG119" s="7" t="str">
        <f>IF(R118&lt;=$AE$1,XSRETACT!C119," ")</f>
        <v xml:space="preserve"> </v>
      </c>
      <c r="AH119" s="7" t="str">
        <f>IF(S118&lt;=$AE$1,XSRETACT!D119," ")</f>
        <v xml:space="preserve"> </v>
      </c>
      <c r="AI119" s="7" t="str">
        <f>IF(T118&lt;=$AE$1,XSRETACT!E119," ")</f>
        <v xml:space="preserve"> </v>
      </c>
      <c r="AJ119" s="7" t="str">
        <f>IF(U118&lt;=$AE$1,XSRETACT!F119," ")</f>
        <v xml:space="preserve"> </v>
      </c>
      <c r="AK119" s="7">
        <f>IF(V118&lt;=$AE$1,XSRETACT!G119," ")</f>
        <v>4.06721333841564E-2</v>
      </c>
      <c r="AL119" s="7">
        <f>IF(W118&lt;=$AE$1,XSRETACT!H119," ")</f>
        <v>-6.1912976806594397E-2</v>
      </c>
      <c r="AM119" s="7" t="str">
        <f>IF(X118&lt;=$AE$1,XSRETACT!I119," ")</f>
        <v xml:space="preserve"> </v>
      </c>
      <c r="AN119" s="7">
        <f>IF(Y118&lt;=$AE$1,XSRETACT!J119," ")</f>
        <v>1.2064909211557701E-2</v>
      </c>
      <c r="AO119" s="7" t="str">
        <f>IF(Z118&lt;=$AE$1,XSRETACT!K119," ")</f>
        <v xml:space="preserve"> </v>
      </c>
      <c r="AP119" s="7" t="str">
        <f>IF(AA118&lt;=$AE$1,XSRETACT!L119," ")</f>
        <v xml:space="preserve"> </v>
      </c>
      <c r="AQ119" s="7" t="str">
        <f>IF(AB118&lt;=$AE$1,XSRETACT!M119," ")</f>
        <v xml:space="preserve"> </v>
      </c>
      <c r="AR119" s="7">
        <f>IF(AC118&lt;=$AE$1,XSRETACT!N119," ")</f>
        <v>2.0917364249954301E-2</v>
      </c>
      <c r="AS119" s="7" t="str">
        <f>IF(AD118&lt;=$AE$1,XSRETACT!O119," ")</f>
        <v xml:space="preserve"> </v>
      </c>
      <c r="AT119">
        <f t="shared" si="38"/>
        <v>4</v>
      </c>
      <c r="AU119" s="8">
        <f t="shared" si="39"/>
        <v>2.9353575097685013E-3</v>
      </c>
      <c r="AV119" s="7">
        <f>AVERAGE(XSRETACT!B119:O119)</f>
        <v>-8.1378022854581324E-3</v>
      </c>
      <c r="AW119">
        <f t="shared" si="40"/>
        <v>238.33520283735399</v>
      </c>
      <c r="AX119">
        <f t="shared" si="41"/>
        <v>289.63980808190081</v>
      </c>
    </row>
    <row r="120" spans="1:50" x14ac:dyDescent="0.25">
      <c r="A120" s="2">
        <f>EQSTYLE!A120</f>
        <v>36860</v>
      </c>
      <c r="B120" s="5">
        <f>AVERAGE(EQSTYLE!Q120,MOM1M!Q120,VRP!Q120)</f>
        <v>8.3333333333333339</v>
      </c>
      <c r="C120" s="5">
        <f>AVERAGE(EQSTYLE!R120,MOM1M!R120,VRP!R120)</f>
        <v>6.333333333333333</v>
      </c>
      <c r="D120" s="5">
        <f>AVERAGE(EQSTYLE!S120,MOM1M!S120,VRP!S120)</f>
        <v>6</v>
      </c>
      <c r="E120" s="5">
        <f>AVERAGE(EQSTYLE!T120,MOM1M!T120,VRP!T120)</f>
        <v>7.666666666666667</v>
      </c>
      <c r="F120" s="5">
        <f>AVERAGE(EQSTYLE!U120,MOM1M!U120,VRP!U120)</f>
        <v>6.333333333333333</v>
      </c>
      <c r="G120" s="5">
        <f>AVERAGE(EQSTYLE!V120,MOM1M!V120,VRP!V120)</f>
        <v>9.6666666666666661</v>
      </c>
      <c r="H120" s="5">
        <f>AVERAGE(EQSTYLE!W120,MOM1M!W120,VRP!W120)</f>
        <v>7</v>
      </c>
      <c r="I120" s="5">
        <f>AVERAGE(EQSTYLE!X120,MOM1M!X120,VRP!X120)</f>
        <v>7.666666666666667</v>
      </c>
      <c r="J120" s="5">
        <f>AVERAGE(EQSTYLE!Y120,MOM1M!Y120,VRP!Y120)</f>
        <v>7</v>
      </c>
      <c r="K120" s="5">
        <f>AVERAGE(EQSTYLE!Z120,MOM1M!Z120,VRP!Z120)</f>
        <v>9.6666666666666661</v>
      </c>
      <c r="L120" s="5">
        <f>AVERAGE(EQSTYLE!AA120,MOM1M!AA120,VRP!AA120)</f>
        <v>6.666666666666667</v>
      </c>
      <c r="M120" s="5">
        <f>AVERAGE(EQSTYLE!AB120,MOM1M!AB120,VRP!AB120)</f>
        <v>9.6666666666666661</v>
      </c>
      <c r="N120" s="5">
        <f>AVERAGE(EQSTYLE!AC120,MOM1M!AC120,VRP!AC120)</f>
        <v>7.666666666666667</v>
      </c>
      <c r="O120" s="5">
        <f>AVERAGE(EQSTYLE!AD120,MOM1M!AD120,VRP!AD120)</f>
        <v>5.333333333333333</v>
      </c>
      <c r="P120" s="2">
        <f t="shared" si="23"/>
        <v>36860</v>
      </c>
      <c r="Q120">
        <f t="shared" si="24"/>
        <v>4</v>
      </c>
      <c r="R120">
        <f t="shared" si="25"/>
        <v>11</v>
      </c>
      <c r="S120">
        <f t="shared" si="26"/>
        <v>13</v>
      </c>
      <c r="T120">
        <f t="shared" si="27"/>
        <v>5</v>
      </c>
      <c r="U120">
        <f t="shared" si="28"/>
        <v>11</v>
      </c>
      <c r="V120">
        <f t="shared" si="29"/>
        <v>1</v>
      </c>
      <c r="W120">
        <f t="shared" si="30"/>
        <v>8</v>
      </c>
      <c r="X120">
        <f t="shared" si="31"/>
        <v>5</v>
      </c>
      <c r="Y120">
        <f t="shared" si="32"/>
        <v>8</v>
      </c>
      <c r="Z120">
        <f t="shared" si="33"/>
        <v>1</v>
      </c>
      <c r="AA120">
        <f t="shared" si="34"/>
        <v>10</v>
      </c>
      <c r="AB120">
        <f t="shared" si="35"/>
        <v>1</v>
      </c>
      <c r="AC120">
        <f t="shared" si="36"/>
        <v>5</v>
      </c>
      <c r="AD120">
        <f t="shared" si="37"/>
        <v>14</v>
      </c>
      <c r="AE120" s="2">
        <f>XSRETACT!A120</f>
        <v>36860</v>
      </c>
      <c r="AF120" s="7">
        <f>IF(Q119&lt;=$AE$1,XSRETACT!B120," ")</f>
        <v>2.4476209124735301E-3</v>
      </c>
      <c r="AG120" s="7" t="str">
        <f>IF(R119&lt;=$AE$1,XSRETACT!C120," ")</f>
        <v xml:space="preserve"> </v>
      </c>
      <c r="AH120" s="7" t="str">
        <f>IF(S119&lt;=$AE$1,XSRETACT!D120," ")</f>
        <v xml:space="preserve"> </v>
      </c>
      <c r="AI120" s="7" t="str">
        <f>IF(T119&lt;=$AE$1,XSRETACT!E120," ")</f>
        <v xml:space="preserve"> </v>
      </c>
      <c r="AJ120" s="7" t="str">
        <f>IF(U119&lt;=$AE$1,XSRETACT!F120," ")</f>
        <v xml:space="preserve"> </v>
      </c>
      <c r="AK120" s="7" t="str">
        <f>IF(V119&lt;=$AE$1,XSRETACT!G120," ")</f>
        <v xml:space="preserve"> </v>
      </c>
      <c r="AL120" s="7">
        <f>IF(W119&lt;=$AE$1,XSRETACT!H120," ")</f>
        <v>-8.9906007355943195E-3</v>
      </c>
      <c r="AM120" s="7" t="str">
        <f>IF(X119&lt;=$AE$1,XSRETACT!I120," ")</f>
        <v xml:space="preserve"> </v>
      </c>
      <c r="AN120" s="7">
        <f>IF(Y119&lt;=$AE$1,XSRETACT!J120," ")</f>
        <v>-1.6570304583656801E-2</v>
      </c>
      <c r="AO120" s="7">
        <f>IF(Z119&lt;=$AE$1,XSRETACT!K120," ")</f>
        <v>-0.118488688079102</v>
      </c>
      <c r="AP120" s="7" t="str">
        <f>IF(AA119&lt;=$AE$1,XSRETACT!L120," ")</f>
        <v xml:space="preserve"> </v>
      </c>
      <c r="AQ120" s="7" t="str">
        <f>IF(AB119&lt;=$AE$1,XSRETACT!M120," ")</f>
        <v xml:space="preserve"> </v>
      </c>
      <c r="AR120" s="7" t="str">
        <f>IF(AC119&lt;=$AE$1,XSRETACT!N120," ")</f>
        <v xml:space="preserve"> </v>
      </c>
      <c r="AS120" s="7" t="str">
        <f>IF(AD119&lt;=$AE$1,XSRETACT!O120," ")</f>
        <v xml:space="preserve"> </v>
      </c>
      <c r="AT120">
        <f t="shared" si="38"/>
        <v>4</v>
      </c>
      <c r="AU120" s="8">
        <f t="shared" si="39"/>
        <v>-3.5400493121469895E-2</v>
      </c>
      <c r="AV120" s="7">
        <f>AVERAGE(XSRETACT!B120:O120)</f>
        <v>-5.4946560327520585E-2</v>
      </c>
      <c r="AW120">
        <f t="shared" si="40"/>
        <v>229.89801912870612</v>
      </c>
      <c r="AX120">
        <f t="shared" si="41"/>
        <v>273.72509689387715</v>
      </c>
    </row>
    <row r="121" spans="1:50" x14ac:dyDescent="0.25">
      <c r="A121" s="2">
        <f>EQSTYLE!A121</f>
        <v>36889</v>
      </c>
      <c r="B121" s="5">
        <f>AVERAGE(EQSTYLE!Q121,MOM1M!Q121,VRP!Q121)</f>
        <v>11.333333333333334</v>
      </c>
      <c r="C121" s="5">
        <f>AVERAGE(EQSTYLE!R121,MOM1M!R121,VRP!R121)</f>
        <v>4.333333333333333</v>
      </c>
      <c r="D121" s="5">
        <f>AVERAGE(EQSTYLE!S121,MOM1M!S121,VRP!S121)</f>
        <v>7.666666666666667</v>
      </c>
      <c r="E121" s="5">
        <f>AVERAGE(EQSTYLE!T121,MOM1M!T121,VRP!T121)</f>
        <v>5</v>
      </c>
      <c r="F121" s="5">
        <f>AVERAGE(EQSTYLE!U121,MOM1M!U121,VRP!U121)</f>
        <v>3</v>
      </c>
      <c r="G121" s="5">
        <f>AVERAGE(EQSTYLE!V121,MOM1M!V121,VRP!V121)</f>
        <v>9.3333333333333339</v>
      </c>
      <c r="H121" s="5">
        <f>AVERAGE(EQSTYLE!W121,MOM1M!W121,VRP!W121)</f>
        <v>11.666666666666666</v>
      </c>
      <c r="I121" s="5">
        <f>AVERAGE(EQSTYLE!X121,MOM1M!X121,VRP!X121)</f>
        <v>7.666666666666667</v>
      </c>
      <c r="J121" s="5">
        <f>AVERAGE(EQSTYLE!Y121,MOM1M!Y121,VRP!Y121)</f>
        <v>9.6666666666666661</v>
      </c>
      <c r="K121" s="5">
        <f>AVERAGE(EQSTYLE!Z121,MOM1M!Z121,VRP!Z121)</f>
        <v>7.666666666666667</v>
      </c>
      <c r="L121" s="5">
        <f>AVERAGE(EQSTYLE!AA121,MOM1M!AA121,VRP!AA121)</f>
        <v>6</v>
      </c>
      <c r="M121" s="5">
        <f>AVERAGE(EQSTYLE!AB121,MOM1M!AB121,VRP!AB121)</f>
        <v>5.666666666666667</v>
      </c>
      <c r="N121" s="5">
        <f>AVERAGE(EQSTYLE!AC121,MOM1M!AC121,VRP!AC121)</f>
        <v>9</v>
      </c>
      <c r="O121" s="5">
        <f>AVERAGE(EQSTYLE!AD121,MOM1M!AD121,VRP!AD121)</f>
        <v>7</v>
      </c>
      <c r="P121" s="2">
        <f t="shared" si="23"/>
        <v>36889</v>
      </c>
      <c r="Q121">
        <f t="shared" si="24"/>
        <v>2</v>
      </c>
      <c r="R121">
        <f t="shared" si="25"/>
        <v>13</v>
      </c>
      <c r="S121">
        <f t="shared" si="26"/>
        <v>6</v>
      </c>
      <c r="T121">
        <f t="shared" si="27"/>
        <v>12</v>
      </c>
      <c r="U121">
        <f t="shared" si="28"/>
        <v>14</v>
      </c>
      <c r="V121">
        <f t="shared" si="29"/>
        <v>4</v>
      </c>
      <c r="W121">
        <f t="shared" si="30"/>
        <v>1</v>
      </c>
      <c r="X121">
        <f t="shared" si="31"/>
        <v>6</v>
      </c>
      <c r="Y121">
        <f t="shared" si="32"/>
        <v>3</v>
      </c>
      <c r="Z121">
        <f t="shared" si="33"/>
        <v>6</v>
      </c>
      <c r="AA121">
        <f t="shared" si="34"/>
        <v>10</v>
      </c>
      <c r="AB121">
        <f t="shared" si="35"/>
        <v>11</v>
      </c>
      <c r="AC121">
        <f t="shared" si="36"/>
        <v>5</v>
      </c>
      <c r="AD121">
        <f t="shared" si="37"/>
        <v>9</v>
      </c>
      <c r="AE121" s="2">
        <f>XSRETACT!A121</f>
        <v>36889</v>
      </c>
      <c r="AF121" s="7">
        <f>IF(Q120&lt;=$AE$1,XSRETACT!B121," ")</f>
        <v>-2.2560796952827401E-2</v>
      </c>
      <c r="AG121" s="7" t="str">
        <f>IF(R120&lt;=$AE$1,XSRETACT!C121," ")</f>
        <v xml:space="preserve"> </v>
      </c>
      <c r="AH121" s="7" t="str">
        <f>IF(S120&lt;=$AE$1,XSRETACT!D121," ")</f>
        <v xml:space="preserve"> </v>
      </c>
      <c r="AI121" s="7" t="str">
        <f>IF(T120&lt;=$AE$1,XSRETACT!E121," ")</f>
        <v xml:space="preserve"> </v>
      </c>
      <c r="AJ121" s="7" t="str">
        <f>IF(U120&lt;=$AE$1,XSRETACT!F121," ")</f>
        <v xml:space="preserve"> </v>
      </c>
      <c r="AK121" s="7">
        <f>IF(V120&lt;=$AE$1,XSRETACT!G121," ")</f>
        <v>-6.0481645882608501E-2</v>
      </c>
      <c r="AL121" s="7" t="str">
        <f>IF(W120&lt;=$AE$1,XSRETACT!H121," ")</f>
        <v xml:space="preserve"> </v>
      </c>
      <c r="AM121" s="7" t="str">
        <f>IF(X120&lt;=$AE$1,XSRETACT!I121," ")</f>
        <v xml:space="preserve"> </v>
      </c>
      <c r="AN121" s="7" t="str">
        <f>IF(Y120&lt;=$AE$1,XSRETACT!J121," ")</f>
        <v xml:space="preserve"> </v>
      </c>
      <c r="AO121" s="7">
        <f>IF(Z120&lt;=$AE$1,XSRETACT!K121," ")</f>
        <v>-1.8942207695736301E-2</v>
      </c>
      <c r="AP121" s="7" t="str">
        <f>IF(AA120&lt;=$AE$1,XSRETACT!L121," ")</f>
        <v xml:space="preserve"> </v>
      </c>
      <c r="AQ121" s="7">
        <f>IF(AB120&lt;=$AE$1,XSRETACT!M121," ")</f>
        <v>1.7822647973961801E-2</v>
      </c>
      <c r="AR121" s="7" t="str">
        <f>IF(AC120&lt;=$AE$1,XSRETACT!N121," ")</f>
        <v xml:space="preserve"> </v>
      </c>
      <c r="AS121" s="7" t="str">
        <f>IF(AD120&lt;=$AE$1,XSRETACT!O121," ")</f>
        <v xml:space="preserve"> </v>
      </c>
      <c r="AT121">
        <f t="shared" si="38"/>
        <v>4</v>
      </c>
      <c r="AU121" s="8">
        <f t="shared" si="39"/>
        <v>-2.1040500639302604E-2</v>
      </c>
      <c r="AV121" s="7">
        <f>AVERAGE(XSRETACT!B121:O121)</f>
        <v>-1.0063320920929802E-2</v>
      </c>
      <c r="AW121">
        <f t="shared" si="40"/>
        <v>225.06084971025419</v>
      </c>
      <c r="AX121">
        <f t="shared" si="41"/>
        <v>270.97051339972148</v>
      </c>
    </row>
    <row r="122" spans="1:50" x14ac:dyDescent="0.25">
      <c r="A122" s="2">
        <f>EQSTYLE!A122</f>
        <v>36922</v>
      </c>
      <c r="B122" s="5">
        <f>AVERAGE(EQSTYLE!Q122,MOM1M!Q122,VRP!Q122)</f>
        <v>8.6666666666666661</v>
      </c>
      <c r="C122" s="5">
        <f>AVERAGE(EQSTYLE!R122,MOM1M!R122,VRP!R122)</f>
        <v>4.666666666666667</v>
      </c>
      <c r="D122" s="5">
        <f>AVERAGE(EQSTYLE!S122,MOM1M!S122,VRP!S122)</f>
        <v>9.6666666666666661</v>
      </c>
      <c r="E122" s="5">
        <f>AVERAGE(EQSTYLE!T122,MOM1M!T122,VRP!T122)</f>
        <v>6</v>
      </c>
      <c r="F122" s="5">
        <f>AVERAGE(EQSTYLE!U122,MOM1M!U122,VRP!U122)</f>
        <v>4</v>
      </c>
      <c r="G122" s="5">
        <f>AVERAGE(EQSTYLE!V122,MOM1M!V122,VRP!V122)</f>
        <v>6</v>
      </c>
      <c r="H122" s="5">
        <f>AVERAGE(EQSTYLE!W122,MOM1M!W122,VRP!W122)</f>
        <v>11.333333333333334</v>
      </c>
      <c r="I122" s="5">
        <f>AVERAGE(EQSTYLE!X122,MOM1M!X122,VRP!X122)</f>
        <v>8.6666666666666661</v>
      </c>
      <c r="J122" s="5">
        <f>AVERAGE(EQSTYLE!Y122,MOM1M!Y122,VRP!Y122)</f>
        <v>10.333333333333334</v>
      </c>
      <c r="K122" s="5">
        <f>AVERAGE(EQSTYLE!Z122,MOM1M!Z122,VRP!Z122)</f>
        <v>4.666666666666667</v>
      </c>
      <c r="L122" s="5">
        <f>AVERAGE(EQSTYLE!AA122,MOM1M!AA122,VRP!AA122)</f>
        <v>2.6666666666666665</v>
      </c>
      <c r="M122" s="5">
        <f>AVERAGE(EQSTYLE!AB122,MOM1M!AB122,VRP!AB122)</f>
        <v>8</v>
      </c>
      <c r="N122" s="5">
        <f>AVERAGE(EQSTYLE!AC122,MOM1M!AC122,VRP!AC122)</f>
        <v>11</v>
      </c>
      <c r="O122" s="5">
        <f>AVERAGE(EQSTYLE!AD122,MOM1M!AD122,VRP!AD122)</f>
        <v>9.3333333333333339</v>
      </c>
      <c r="P122" s="2">
        <f t="shared" si="23"/>
        <v>36922</v>
      </c>
      <c r="Q122">
        <f t="shared" si="24"/>
        <v>6</v>
      </c>
      <c r="R122">
        <f t="shared" si="25"/>
        <v>11</v>
      </c>
      <c r="S122">
        <f t="shared" si="26"/>
        <v>4</v>
      </c>
      <c r="T122">
        <f t="shared" si="27"/>
        <v>9</v>
      </c>
      <c r="U122">
        <f t="shared" si="28"/>
        <v>13</v>
      </c>
      <c r="V122">
        <f t="shared" si="29"/>
        <v>9</v>
      </c>
      <c r="W122">
        <f t="shared" si="30"/>
        <v>1</v>
      </c>
      <c r="X122">
        <f t="shared" si="31"/>
        <v>6</v>
      </c>
      <c r="Y122">
        <f t="shared" si="32"/>
        <v>3</v>
      </c>
      <c r="Z122">
        <f t="shared" si="33"/>
        <v>11</v>
      </c>
      <c r="AA122">
        <f t="shared" si="34"/>
        <v>14</v>
      </c>
      <c r="AB122">
        <f t="shared" si="35"/>
        <v>8</v>
      </c>
      <c r="AC122">
        <f t="shared" si="36"/>
        <v>2</v>
      </c>
      <c r="AD122">
        <f t="shared" si="37"/>
        <v>5</v>
      </c>
      <c r="AE122" s="2">
        <f>XSRETACT!A122</f>
        <v>36922</v>
      </c>
      <c r="AF122" s="7">
        <f>IF(Q121&lt;=$AE$1,XSRETACT!B122," ")</f>
        <v>2.8677058353317401E-2</v>
      </c>
      <c r="AG122" s="7" t="str">
        <f>IF(R121&lt;=$AE$1,XSRETACT!C122," ")</f>
        <v xml:space="preserve"> </v>
      </c>
      <c r="AH122" s="7" t="str">
        <f>IF(S121&lt;=$AE$1,XSRETACT!D122," ")</f>
        <v xml:space="preserve"> </v>
      </c>
      <c r="AI122" s="7" t="str">
        <f>IF(T121&lt;=$AE$1,XSRETACT!E122," ")</f>
        <v xml:space="preserve"> </v>
      </c>
      <c r="AJ122" s="7" t="str">
        <f>IF(U121&lt;=$AE$1,XSRETACT!F122," ")</f>
        <v xml:space="preserve"> </v>
      </c>
      <c r="AK122" s="7">
        <f>IF(V121&lt;=$AE$1,XSRETACT!G122," ")</f>
        <v>2.78081514002619E-2</v>
      </c>
      <c r="AL122" s="7">
        <f>IF(W121&lt;=$AE$1,XSRETACT!H122," ")</f>
        <v>1.40659340659337E-2</v>
      </c>
      <c r="AM122" s="7" t="str">
        <f>IF(X121&lt;=$AE$1,XSRETACT!I122," ")</f>
        <v xml:space="preserve"> </v>
      </c>
      <c r="AN122" s="7">
        <f>IF(Y121&lt;=$AE$1,XSRETACT!J122," ")</f>
        <v>3.0973177228519298E-3</v>
      </c>
      <c r="AO122" s="7" t="str">
        <f>IF(Z121&lt;=$AE$1,XSRETACT!K122," ")</f>
        <v xml:space="preserve"> </v>
      </c>
      <c r="AP122" s="7" t="str">
        <f>IF(AA121&lt;=$AE$1,XSRETACT!L122," ")</f>
        <v xml:space="preserve"> </v>
      </c>
      <c r="AQ122" s="7" t="str">
        <f>IF(AB121&lt;=$AE$1,XSRETACT!M122," ")</f>
        <v xml:space="preserve"> </v>
      </c>
      <c r="AR122" s="7" t="str">
        <f>IF(AC121&lt;=$AE$1,XSRETACT!N122," ")</f>
        <v xml:space="preserve"> </v>
      </c>
      <c r="AS122" s="7" t="str">
        <f>IF(AD121&lt;=$AE$1,XSRETACT!O122," ")</f>
        <v xml:space="preserve"> </v>
      </c>
      <c r="AT122">
        <f t="shared" si="38"/>
        <v>4</v>
      </c>
      <c r="AU122" s="8">
        <f t="shared" si="39"/>
        <v>1.8412115385591236E-2</v>
      </c>
      <c r="AV122" s="7">
        <f>AVERAGE(XSRETACT!B122:O122)</f>
        <v>3.0205769009660554E-2</v>
      </c>
      <c r="AW122">
        <f t="shared" si="40"/>
        <v>229.20469604389859</v>
      </c>
      <c r="AX122">
        <f t="shared" si="41"/>
        <v>279.15538613590263</v>
      </c>
    </row>
    <row r="123" spans="1:50" x14ac:dyDescent="0.25">
      <c r="A123" s="2">
        <f>EQSTYLE!A123</f>
        <v>36950</v>
      </c>
      <c r="B123" s="5">
        <f>AVERAGE(EQSTYLE!Q123,MOM1M!Q123,VRP!Q123)</f>
        <v>8.6666666666666661</v>
      </c>
      <c r="C123" s="5">
        <f>AVERAGE(EQSTYLE!R123,MOM1M!R123,VRP!R123)</f>
        <v>7</v>
      </c>
      <c r="D123" s="5">
        <f>AVERAGE(EQSTYLE!S123,MOM1M!S123,VRP!S123)</f>
        <v>6</v>
      </c>
      <c r="E123" s="5">
        <f>AVERAGE(EQSTYLE!T123,MOM1M!T123,VRP!T123)</f>
        <v>6.333333333333333</v>
      </c>
      <c r="F123" s="5">
        <f>AVERAGE(EQSTYLE!U123,MOM1M!U123,VRP!U123)</f>
        <v>4</v>
      </c>
      <c r="G123" s="5">
        <f>AVERAGE(EQSTYLE!V123,MOM1M!V123,VRP!V123)</f>
        <v>10</v>
      </c>
      <c r="H123" s="5">
        <f>AVERAGE(EQSTYLE!W123,MOM1M!W123,VRP!W123)</f>
        <v>8.6666666666666661</v>
      </c>
      <c r="I123" s="5">
        <f>AVERAGE(EQSTYLE!X123,MOM1M!X123,VRP!X123)</f>
        <v>9</v>
      </c>
      <c r="J123" s="5">
        <f>AVERAGE(EQSTYLE!Y123,MOM1M!Y123,VRP!Y123)</f>
        <v>7.333333333333333</v>
      </c>
      <c r="K123" s="5">
        <f>AVERAGE(EQSTYLE!Z123,MOM1M!Z123,VRP!Z123)</f>
        <v>9</v>
      </c>
      <c r="L123" s="5">
        <f>AVERAGE(EQSTYLE!AA123,MOM1M!AA123,VRP!AA123)</f>
        <v>7.333333333333333</v>
      </c>
      <c r="M123" s="5">
        <f>AVERAGE(EQSTYLE!AB123,MOM1M!AB123,VRP!AB123)</f>
        <v>8</v>
      </c>
      <c r="N123" s="5">
        <f>AVERAGE(EQSTYLE!AC123,MOM1M!AC123,VRP!AC123)</f>
        <v>8</v>
      </c>
      <c r="O123" s="5">
        <f>AVERAGE(EQSTYLE!AD123,MOM1M!AD123,VRP!AD123)</f>
        <v>5.666666666666667</v>
      </c>
      <c r="P123" s="2">
        <f t="shared" si="23"/>
        <v>36950</v>
      </c>
      <c r="Q123">
        <f t="shared" si="24"/>
        <v>4</v>
      </c>
      <c r="R123">
        <f t="shared" si="25"/>
        <v>10</v>
      </c>
      <c r="S123">
        <f t="shared" si="26"/>
        <v>12</v>
      </c>
      <c r="T123">
        <f t="shared" si="27"/>
        <v>11</v>
      </c>
      <c r="U123">
        <f t="shared" si="28"/>
        <v>14</v>
      </c>
      <c r="V123">
        <f t="shared" si="29"/>
        <v>1</v>
      </c>
      <c r="W123">
        <f t="shared" si="30"/>
        <v>4</v>
      </c>
      <c r="X123">
        <f t="shared" si="31"/>
        <v>2</v>
      </c>
      <c r="Y123">
        <f t="shared" si="32"/>
        <v>8</v>
      </c>
      <c r="Z123">
        <f t="shared" si="33"/>
        <v>2</v>
      </c>
      <c r="AA123">
        <f t="shared" si="34"/>
        <v>8</v>
      </c>
      <c r="AB123">
        <f t="shared" si="35"/>
        <v>6</v>
      </c>
      <c r="AC123">
        <f t="shared" si="36"/>
        <v>6</v>
      </c>
      <c r="AD123">
        <f t="shared" si="37"/>
        <v>13</v>
      </c>
      <c r="AE123" s="2">
        <f>XSRETACT!A123</f>
        <v>36950</v>
      </c>
      <c r="AF123" s="7" t="str">
        <f>IF(Q122&lt;=$AE$1,XSRETACT!B123," ")</f>
        <v xml:space="preserve"> </v>
      </c>
      <c r="AG123" s="7" t="str">
        <f>IF(R122&lt;=$AE$1,XSRETACT!C123," ")</f>
        <v xml:space="preserve"> </v>
      </c>
      <c r="AH123" s="7">
        <f>IF(S122&lt;=$AE$1,XSRETACT!D123," ")</f>
        <v>-0.10981416815218201</v>
      </c>
      <c r="AI123" s="7" t="str">
        <f>IF(T122&lt;=$AE$1,XSRETACT!E123," ")</f>
        <v xml:space="preserve"> </v>
      </c>
      <c r="AJ123" s="7" t="str">
        <f>IF(U122&lt;=$AE$1,XSRETACT!F123," ")</f>
        <v xml:space="preserve"> </v>
      </c>
      <c r="AK123" s="7" t="str">
        <f>IF(V122&lt;=$AE$1,XSRETACT!G123," ")</f>
        <v xml:space="preserve"> </v>
      </c>
      <c r="AL123" s="7">
        <f>IF(W122&lt;=$AE$1,XSRETACT!H123," ")</f>
        <v>-4.69224100563502E-2</v>
      </c>
      <c r="AM123" s="7" t="str">
        <f>IF(X122&lt;=$AE$1,XSRETACT!I123," ")</f>
        <v xml:space="preserve"> </v>
      </c>
      <c r="AN123" s="7">
        <f>IF(Y122&lt;=$AE$1,XSRETACT!J123," ")</f>
        <v>-1.94528499969123E-2</v>
      </c>
      <c r="AO123" s="7" t="str">
        <f>IF(Z122&lt;=$AE$1,XSRETACT!K123," ")</f>
        <v xml:space="preserve"> </v>
      </c>
      <c r="AP123" s="7" t="str">
        <f>IF(AA122&lt;=$AE$1,XSRETACT!L123," ")</f>
        <v xml:space="preserve"> </v>
      </c>
      <c r="AQ123" s="7" t="str">
        <f>IF(AB122&lt;=$AE$1,XSRETACT!M123," ")</f>
        <v xml:space="preserve"> </v>
      </c>
      <c r="AR123" s="7">
        <f>IF(AC122&lt;=$AE$1,XSRETACT!N123," ")</f>
        <v>-6.2149339933993603E-2</v>
      </c>
      <c r="AS123" s="7" t="str">
        <f>IF(AD122&lt;=$AE$1,XSRETACT!O123," ")</f>
        <v xml:space="preserve"> </v>
      </c>
      <c r="AT123">
        <f t="shared" si="38"/>
        <v>4</v>
      </c>
      <c r="AU123" s="8">
        <f t="shared" si="39"/>
        <v>-5.9584692034859527E-2</v>
      </c>
      <c r="AV123" s="7">
        <f>AVERAGE(XSRETACT!B123:O123)</f>
        <v>-7.583358953874296E-2</v>
      </c>
      <c r="AW123">
        <f t="shared" si="40"/>
        <v>215.54760481717932</v>
      </c>
      <c r="AX123">
        <f t="shared" si="41"/>
        <v>257.98603116614328</v>
      </c>
    </row>
    <row r="124" spans="1:50" x14ac:dyDescent="0.25">
      <c r="A124" s="2">
        <f>EQSTYLE!A124</f>
        <v>36980</v>
      </c>
      <c r="B124" s="5">
        <f>AVERAGE(EQSTYLE!Q124,MOM1M!Q124,VRP!Q124)</f>
        <v>9</v>
      </c>
      <c r="C124" s="5">
        <f>AVERAGE(EQSTYLE!R124,MOM1M!R124,VRP!R124)</f>
        <v>5.333333333333333</v>
      </c>
      <c r="D124" s="5">
        <f>AVERAGE(EQSTYLE!S124,MOM1M!S124,VRP!S124)</f>
        <v>6.333333333333333</v>
      </c>
      <c r="E124" s="5">
        <f>AVERAGE(EQSTYLE!T124,MOM1M!T124,VRP!T124)</f>
        <v>7.666666666666667</v>
      </c>
      <c r="F124" s="5">
        <f>AVERAGE(EQSTYLE!U124,MOM1M!U124,VRP!U124)</f>
        <v>7</v>
      </c>
      <c r="G124" s="5">
        <f>AVERAGE(EQSTYLE!V124,MOM1M!V124,VRP!V124)</f>
        <v>4.333333333333333</v>
      </c>
      <c r="H124" s="5">
        <f>AVERAGE(EQSTYLE!W124,MOM1M!W124,VRP!W124)</f>
        <v>9</v>
      </c>
      <c r="I124" s="5">
        <f>AVERAGE(EQSTYLE!X124,MOM1M!X124,VRP!X124)</f>
        <v>7.666666666666667</v>
      </c>
      <c r="J124" s="5">
        <f>AVERAGE(EQSTYLE!Y124,MOM1M!Y124,VRP!Y124)</f>
        <v>10.333333333333334</v>
      </c>
      <c r="K124" s="5">
        <f>AVERAGE(EQSTYLE!Z124,MOM1M!Z124,VRP!Z124)</f>
        <v>5.666666666666667</v>
      </c>
      <c r="L124" s="5">
        <f>AVERAGE(EQSTYLE!AA124,MOM1M!AA124,VRP!AA124)</f>
        <v>6.333333333333333</v>
      </c>
      <c r="M124" s="5">
        <f>AVERAGE(EQSTYLE!AB124,MOM1M!AB124,VRP!AB124)</f>
        <v>8.3333333333333339</v>
      </c>
      <c r="N124" s="5">
        <f>AVERAGE(EQSTYLE!AC124,MOM1M!AC124,VRP!AC124)</f>
        <v>8.6666666666666661</v>
      </c>
      <c r="O124" s="5">
        <f>AVERAGE(EQSTYLE!AD124,MOM1M!AD124,VRP!AD124)</f>
        <v>9.3333333333333339</v>
      </c>
      <c r="P124" s="2">
        <f t="shared" si="23"/>
        <v>36980</v>
      </c>
      <c r="Q124">
        <f t="shared" si="24"/>
        <v>3</v>
      </c>
      <c r="R124">
        <f t="shared" si="25"/>
        <v>13</v>
      </c>
      <c r="S124">
        <f t="shared" si="26"/>
        <v>10</v>
      </c>
      <c r="T124">
        <f t="shared" si="27"/>
        <v>7</v>
      </c>
      <c r="U124">
        <f t="shared" si="28"/>
        <v>9</v>
      </c>
      <c r="V124">
        <f t="shared" si="29"/>
        <v>14</v>
      </c>
      <c r="W124">
        <f t="shared" si="30"/>
        <v>3</v>
      </c>
      <c r="X124">
        <f t="shared" si="31"/>
        <v>7</v>
      </c>
      <c r="Y124">
        <f t="shared" si="32"/>
        <v>1</v>
      </c>
      <c r="Z124">
        <f t="shared" si="33"/>
        <v>12</v>
      </c>
      <c r="AA124">
        <f t="shared" si="34"/>
        <v>10</v>
      </c>
      <c r="AB124">
        <f t="shared" si="35"/>
        <v>6</v>
      </c>
      <c r="AC124">
        <f t="shared" si="36"/>
        <v>5</v>
      </c>
      <c r="AD124">
        <f t="shared" si="37"/>
        <v>2</v>
      </c>
      <c r="AE124" s="2">
        <f>XSRETACT!A124</f>
        <v>36980</v>
      </c>
      <c r="AF124" s="7">
        <f>IF(Q123&lt;=$AE$1,XSRETACT!B124," ")</f>
        <v>-5.1849448410123303E-2</v>
      </c>
      <c r="AG124" s="7" t="str">
        <f>IF(R123&lt;=$AE$1,XSRETACT!C124," ")</f>
        <v xml:space="preserve"> </v>
      </c>
      <c r="AH124" s="7" t="str">
        <f>IF(S123&lt;=$AE$1,XSRETACT!D124," ")</f>
        <v xml:space="preserve"> </v>
      </c>
      <c r="AI124" s="7" t="str">
        <f>IF(T123&lt;=$AE$1,XSRETACT!E124," ")</f>
        <v xml:space="preserve"> </v>
      </c>
      <c r="AJ124" s="7" t="str">
        <f>IF(U123&lt;=$AE$1,XSRETACT!F124," ")</f>
        <v xml:space="preserve"> </v>
      </c>
      <c r="AK124" s="7">
        <f>IF(V123&lt;=$AE$1,XSRETACT!G124," ")</f>
        <v>-2.9840166360690298E-2</v>
      </c>
      <c r="AL124" s="7">
        <f>IF(W123&lt;=$AE$1,XSRETACT!H124," ")</f>
        <v>3.3086981239340597E-2</v>
      </c>
      <c r="AM124" s="7">
        <f>IF(X123&lt;=$AE$1,XSRETACT!I124," ")</f>
        <v>-6.8185136516279804E-2</v>
      </c>
      <c r="AN124" s="7" t="str">
        <f>IF(Y123&lt;=$AE$1,XSRETACT!J124," ")</f>
        <v xml:space="preserve"> </v>
      </c>
      <c r="AO124" s="7">
        <f>IF(Z123&lt;=$AE$1,XSRETACT!K124," ")</f>
        <v>-3.5710434563818803E-2</v>
      </c>
      <c r="AP124" s="7" t="str">
        <f>IF(AA123&lt;=$AE$1,XSRETACT!L124," ")</f>
        <v xml:space="preserve"> </v>
      </c>
      <c r="AQ124" s="7" t="str">
        <f>IF(AB123&lt;=$AE$1,XSRETACT!M124," ")</f>
        <v xml:space="preserve"> </v>
      </c>
      <c r="AR124" s="7" t="str">
        <f>IF(AC123&lt;=$AE$1,XSRETACT!N124," ")</f>
        <v xml:space="preserve"> </v>
      </c>
      <c r="AS124" s="7" t="str">
        <f>IF(AD123&lt;=$AE$1,XSRETACT!O124," ")</f>
        <v xml:space="preserve"> </v>
      </c>
      <c r="AT124">
        <f t="shared" si="38"/>
        <v>5</v>
      </c>
      <c r="AU124" s="8">
        <f t="shared" si="39"/>
        <v>-3.0499640922314324E-2</v>
      </c>
      <c r="AV124" s="7">
        <f>AVERAGE(XSRETACT!B124:O124)</f>
        <v>-6.8760813358215198E-2</v>
      </c>
      <c r="AW124">
        <f t="shared" si="40"/>
        <v>208.97348026859046</v>
      </c>
      <c r="AX124">
        <f t="shared" si="41"/>
        <v>240.24670182810141</v>
      </c>
    </row>
    <row r="125" spans="1:50" x14ac:dyDescent="0.25">
      <c r="A125" s="2">
        <f>EQSTYLE!A125</f>
        <v>37011</v>
      </c>
      <c r="B125" s="5">
        <f>AVERAGE(EQSTYLE!Q125,MOM1M!Q125,VRP!Q125)</f>
        <v>9.3333333333333339</v>
      </c>
      <c r="C125" s="5">
        <f>AVERAGE(EQSTYLE!R125,MOM1M!R125,VRP!R125)</f>
        <v>7</v>
      </c>
      <c r="D125" s="5">
        <f>AVERAGE(EQSTYLE!S125,MOM1M!S125,VRP!S125)</f>
        <v>6</v>
      </c>
      <c r="E125" s="5">
        <f>AVERAGE(EQSTYLE!T125,MOM1M!T125,VRP!T125)</f>
        <v>5.666666666666667</v>
      </c>
      <c r="F125" s="5">
        <f>AVERAGE(EQSTYLE!U125,MOM1M!U125,VRP!U125)</f>
        <v>10.333333333333334</v>
      </c>
      <c r="G125" s="5">
        <f>AVERAGE(EQSTYLE!V125,MOM1M!V125,VRP!V125)</f>
        <v>7.333333333333333</v>
      </c>
      <c r="H125" s="5">
        <f>AVERAGE(EQSTYLE!W125,MOM1M!W125,VRP!W125)</f>
        <v>6.666666666666667</v>
      </c>
      <c r="I125" s="5">
        <f>AVERAGE(EQSTYLE!X125,MOM1M!X125,VRP!X125)</f>
        <v>6.666666666666667</v>
      </c>
      <c r="J125" s="5">
        <f>AVERAGE(EQSTYLE!Y125,MOM1M!Y125,VRP!Y125)</f>
        <v>9</v>
      </c>
      <c r="K125" s="5">
        <f>AVERAGE(EQSTYLE!Z125,MOM1M!Z125,VRP!Z125)</f>
        <v>7.333333333333333</v>
      </c>
      <c r="L125" s="5">
        <f>AVERAGE(EQSTYLE!AA125,MOM1M!AA125,VRP!AA125)</f>
        <v>2.3333333333333335</v>
      </c>
      <c r="M125" s="5">
        <f>AVERAGE(EQSTYLE!AB125,MOM1M!AB125,VRP!AB125)</f>
        <v>9.3333333333333339</v>
      </c>
      <c r="N125" s="5">
        <f>AVERAGE(EQSTYLE!AC125,MOM1M!AC125,VRP!AC125)</f>
        <v>10</v>
      </c>
      <c r="O125" s="5">
        <f>AVERAGE(EQSTYLE!AD125,MOM1M!AD125,VRP!AD125)</f>
        <v>8</v>
      </c>
      <c r="P125" s="2">
        <f t="shared" si="23"/>
        <v>37011</v>
      </c>
      <c r="Q125">
        <f t="shared" si="24"/>
        <v>3</v>
      </c>
      <c r="R125">
        <f t="shared" si="25"/>
        <v>9</v>
      </c>
      <c r="S125">
        <f t="shared" si="26"/>
        <v>12</v>
      </c>
      <c r="T125">
        <f t="shared" si="27"/>
        <v>13</v>
      </c>
      <c r="U125">
        <f t="shared" si="28"/>
        <v>1</v>
      </c>
      <c r="V125">
        <f t="shared" si="29"/>
        <v>7</v>
      </c>
      <c r="W125">
        <f t="shared" si="30"/>
        <v>10</v>
      </c>
      <c r="X125">
        <f t="shared" si="31"/>
        <v>10</v>
      </c>
      <c r="Y125">
        <f t="shared" si="32"/>
        <v>5</v>
      </c>
      <c r="Z125">
        <f t="shared" si="33"/>
        <v>7</v>
      </c>
      <c r="AA125">
        <f t="shared" si="34"/>
        <v>14</v>
      </c>
      <c r="AB125">
        <f t="shared" si="35"/>
        <v>3</v>
      </c>
      <c r="AC125">
        <f t="shared" si="36"/>
        <v>2</v>
      </c>
      <c r="AD125">
        <f t="shared" si="37"/>
        <v>6</v>
      </c>
      <c r="AE125" s="2">
        <f>XSRETACT!A125</f>
        <v>37011</v>
      </c>
      <c r="AF125" s="7">
        <f>IF(Q124&lt;=$AE$1,XSRETACT!B125," ")</f>
        <v>4.8661967011155702E-2</v>
      </c>
      <c r="AG125" s="7" t="str">
        <f>IF(R124&lt;=$AE$1,XSRETACT!C125," ")</f>
        <v xml:space="preserve"> </v>
      </c>
      <c r="AH125" s="7" t="str">
        <f>IF(S124&lt;=$AE$1,XSRETACT!D125," ")</f>
        <v xml:space="preserve"> </v>
      </c>
      <c r="AI125" s="7" t="str">
        <f>IF(T124&lt;=$AE$1,XSRETACT!E125," ")</f>
        <v xml:space="preserve"> </v>
      </c>
      <c r="AJ125" s="7" t="str">
        <f>IF(U124&lt;=$AE$1,XSRETACT!F125," ")</f>
        <v xml:space="preserve"> </v>
      </c>
      <c r="AK125" s="7" t="str">
        <f>IF(V124&lt;=$AE$1,XSRETACT!G125," ")</f>
        <v xml:space="preserve"> </v>
      </c>
      <c r="AL125" s="7">
        <f>IF(W124&lt;=$AE$1,XSRETACT!H125," ")</f>
        <v>7.7041602465331802E-2</v>
      </c>
      <c r="AM125" s="7" t="str">
        <f>IF(X124&lt;=$AE$1,XSRETACT!I125," ")</f>
        <v xml:space="preserve"> </v>
      </c>
      <c r="AN125" s="7">
        <f>IF(Y124&lt;=$AE$1,XSRETACT!J125," ")</f>
        <v>7.9754152337747596E-3</v>
      </c>
      <c r="AO125" s="7" t="str">
        <f>IF(Z124&lt;=$AE$1,XSRETACT!K125," ")</f>
        <v xml:space="preserve"> </v>
      </c>
      <c r="AP125" s="7" t="str">
        <f>IF(AA124&lt;=$AE$1,XSRETACT!L125," ")</f>
        <v xml:space="preserve"> </v>
      </c>
      <c r="AQ125" s="7" t="str">
        <f>IF(AB124&lt;=$AE$1,XSRETACT!M125," ")</f>
        <v xml:space="preserve"> </v>
      </c>
      <c r="AR125" s="7" t="str">
        <f>IF(AC124&lt;=$AE$1,XSRETACT!N125," ")</f>
        <v xml:space="preserve"> </v>
      </c>
      <c r="AS125" s="7">
        <f>IF(AD124&lt;=$AE$1,XSRETACT!O125," ")</f>
        <v>7.2700073470182799E-2</v>
      </c>
      <c r="AT125">
        <f t="shared" si="38"/>
        <v>4</v>
      </c>
      <c r="AU125" s="8">
        <f t="shared" si="39"/>
        <v>5.1594764545111263E-2</v>
      </c>
      <c r="AV125" s="7">
        <f>AVERAGE(XSRETACT!B125:O125)</f>
        <v>5.594556265179474E-2</v>
      </c>
      <c r="AW125">
        <f t="shared" si="40"/>
        <v>219.75541777922086</v>
      </c>
      <c r="AX125">
        <f t="shared" si="41"/>
        <v>253.68743873711253</v>
      </c>
    </row>
    <row r="126" spans="1:50" x14ac:dyDescent="0.25">
      <c r="A126" s="2">
        <f>EQSTYLE!A126</f>
        <v>37042</v>
      </c>
      <c r="B126" s="5">
        <f>AVERAGE(EQSTYLE!Q126,MOM1M!Q126,VRP!Q126)</f>
        <v>9.3333333333333339</v>
      </c>
      <c r="C126" s="5">
        <f>AVERAGE(EQSTYLE!R126,MOM1M!R126,VRP!R126)</f>
        <v>4</v>
      </c>
      <c r="D126" s="5">
        <f>AVERAGE(EQSTYLE!S126,MOM1M!S126,VRP!S126)</f>
        <v>6.333333333333333</v>
      </c>
      <c r="E126" s="5">
        <f>AVERAGE(EQSTYLE!T126,MOM1M!T126,VRP!T126)</f>
        <v>8</v>
      </c>
      <c r="F126" s="5">
        <f>AVERAGE(EQSTYLE!U126,MOM1M!U126,VRP!U126)</f>
        <v>7.333333333333333</v>
      </c>
      <c r="G126" s="5">
        <f>AVERAGE(EQSTYLE!V126,MOM1M!V126,VRP!V126)</f>
        <v>9.6666666666666661</v>
      </c>
      <c r="H126" s="5">
        <f>AVERAGE(EQSTYLE!W126,MOM1M!W126,VRP!W126)</f>
        <v>12.333333333333334</v>
      </c>
      <c r="I126" s="5">
        <f>AVERAGE(EQSTYLE!X126,MOM1M!X126,VRP!X126)</f>
        <v>4.666666666666667</v>
      </c>
      <c r="J126" s="5">
        <f>AVERAGE(EQSTYLE!Y126,MOM1M!Y126,VRP!Y126)</f>
        <v>10.333333333333334</v>
      </c>
      <c r="K126" s="5">
        <f>AVERAGE(EQSTYLE!Z126,MOM1M!Z126,VRP!Z126)</f>
        <v>8.3333333333333339</v>
      </c>
      <c r="L126" s="5">
        <f>AVERAGE(EQSTYLE!AA126,MOM1M!AA126,VRP!AA126)</f>
        <v>2.6666666666666665</v>
      </c>
      <c r="M126" s="5">
        <f>AVERAGE(EQSTYLE!AB126,MOM1M!AB126,VRP!AB126)</f>
        <v>6.666666666666667</v>
      </c>
      <c r="N126" s="5">
        <f>AVERAGE(EQSTYLE!AC126,MOM1M!AC126,VRP!AC126)</f>
        <v>9.6666666666666661</v>
      </c>
      <c r="O126" s="5">
        <f>AVERAGE(EQSTYLE!AD126,MOM1M!AD126,VRP!AD126)</f>
        <v>5.666666666666667</v>
      </c>
      <c r="P126" s="2">
        <f t="shared" si="23"/>
        <v>37042</v>
      </c>
      <c r="Q126">
        <f t="shared" si="24"/>
        <v>5</v>
      </c>
      <c r="R126">
        <f t="shared" si="25"/>
        <v>13</v>
      </c>
      <c r="S126">
        <f t="shared" si="26"/>
        <v>10</v>
      </c>
      <c r="T126">
        <f t="shared" si="27"/>
        <v>7</v>
      </c>
      <c r="U126">
        <f t="shared" si="28"/>
        <v>8</v>
      </c>
      <c r="V126">
        <f t="shared" si="29"/>
        <v>3</v>
      </c>
      <c r="W126">
        <f t="shared" si="30"/>
        <v>1</v>
      </c>
      <c r="X126">
        <f t="shared" si="31"/>
        <v>12</v>
      </c>
      <c r="Y126">
        <f t="shared" si="32"/>
        <v>2</v>
      </c>
      <c r="Z126">
        <f t="shared" si="33"/>
        <v>6</v>
      </c>
      <c r="AA126">
        <f t="shared" si="34"/>
        <v>14</v>
      </c>
      <c r="AB126">
        <f t="shared" si="35"/>
        <v>9</v>
      </c>
      <c r="AC126">
        <f t="shared" si="36"/>
        <v>3</v>
      </c>
      <c r="AD126">
        <f t="shared" si="37"/>
        <v>11</v>
      </c>
      <c r="AE126" s="2">
        <f>XSRETACT!A126</f>
        <v>37042</v>
      </c>
      <c r="AF126" s="7">
        <f>IF(Q125&lt;=$AE$1,XSRETACT!B126," ")</f>
        <v>8.6803289387808995E-3</v>
      </c>
      <c r="AG126" s="7" t="str">
        <f>IF(R125&lt;=$AE$1,XSRETACT!C126," ")</f>
        <v xml:space="preserve"> </v>
      </c>
      <c r="AH126" s="7" t="str">
        <f>IF(S125&lt;=$AE$1,XSRETACT!D126," ")</f>
        <v xml:space="preserve"> </v>
      </c>
      <c r="AI126" s="7" t="str">
        <f>IF(T125&lt;=$AE$1,XSRETACT!E126," ")</f>
        <v xml:space="preserve"> </v>
      </c>
      <c r="AJ126" s="7">
        <f>IF(U125&lt;=$AE$1,XSRETACT!F126," ")</f>
        <v>-9.9420954878182092E-3</v>
      </c>
      <c r="AK126" s="7" t="str">
        <f>IF(V125&lt;=$AE$1,XSRETACT!G126," ")</f>
        <v xml:space="preserve"> </v>
      </c>
      <c r="AL126" s="7" t="str">
        <f>IF(W125&lt;=$AE$1,XSRETACT!H126," ")</f>
        <v xml:space="preserve"> </v>
      </c>
      <c r="AM126" s="7" t="str">
        <f>IF(X125&lt;=$AE$1,XSRETACT!I126," ")</f>
        <v xml:space="preserve"> </v>
      </c>
      <c r="AN126" s="7" t="str">
        <f>IF(Y125&lt;=$AE$1,XSRETACT!J126," ")</f>
        <v xml:space="preserve"> </v>
      </c>
      <c r="AO126" s="7" t="str">
        <f>IF(Z125&lt;=$AE$1,XSRETACT!K126," ")</f>
        <v xml:space="preserve"> </v>
      </c>
      <c r="AP126" s="7" t="str">
        <f>IF(AA125&lt;=$AE$1,XSRETACT!L126," ")</f>
        <v xml:space="preserve"> </v>
      </c>
      <c r="AQ126" s="7">
        <f>IF(AB125&lt;=$AE$1,XSRETACT!M126," ")</f>
        <v>2.3191617177220802E-2</v>
      </c>
      <c r="AR126" s="7">
        <f>IF(AC125&lt;=$AE$1,XSRETACT!N126," ")</f>
        <v>-3.4949168811902701E-2</v>
      </c>
      <c r="AS126" s="7" t="str">
        <f>IF(AD125&lt;=$AE$1,XSRETACT!O126," ")</f>
        <v xml:space="preserve"> </v>
      </c>
      <c r="AT126">
        <f t="shared" si="38"/>
        <v>4</v>
      </c>
      <c r="AU126" s="8">
        <f t="shared" si="39"/>
        <v>-3.2548295459298021E-3</v>
      </c>
      <c r="AV126" s="7">
        <f>AVERAGE(XSRETACT!B126:O126)</f>
        <v>-1.4121108081319361E-2</v>
      </c>
      <c r="AW126">
        <f t="shared" si="40"/>
        <v>219.04015135255491</v>
      </c>
      <c r="AX126">
        <f t="shared" si="41"/>
        <v>250.10509099583268</v>
      </c>
    </row>
    <row r="127" spans="1:50" x14ac:dyDescent="0.25">
      <c r="A127" s="2">
        <f>EQSTYLE!A127</f>
        <v>37071</v>
      </c>
      <c r="B127" s="5">
        <f>AVERAGE(EQSTYLE!Q127,MOM1M!Q127,VRP!Q127)</f>
        <v>6</v>
      </c>
      <c r="C127" s="5">
        <f>AVERAGE(EQSTYLE!R127,MOM1M!R127,VRP!R127)</f>
        <v>7.666666666666667</v>
      </c>
      <c r="D127" s="5">
        <f>AVERAGE(EQSTYLE!S127,MOM1M!S127,VRP!S127)</f>
        <v>8.3333333333333339</v>
      </c>
      <c r="E127" s="5">
        <f>AVERAGE(EQSTYLE!T127,MOM1M!T127,VRP!T127)</f>
        <v>6.333333333333333</v>
      </c>
      <c r="F127" s="5">
        <f>AVERAGE(EQSTYLE!U127,MOM1M!U127,VRP!U127)</f>
        <v>6</v>
      </c>
      <c r="G127" s="5">
        <f>AVERAGE(EQSTYLE!V127,MOM1M!V127,VRP!V127)</f>
        <v>7.666666666666667</v>
      </c>
      <c r="H127" s="5">
        <f>AVERAGE(EQSTYLE!W127,MOM1M!W127,VRP!W127)</f>
        <v>8</v>
      </c>
      <c r="I127" s="5">
        <f>AVERAGE(EQSTYLE!X127,MOM1M!X127,VRP!X127)</f>
        <v>7</v>
      </c>
      <c r="J127" s="5">
        <f>AVERAGE(EQSTYLE!Y127,MOM1M!Y127,VRP!Y127)</f>
        <v>6.666666666666667</v>
      </c>
      <c r="K127" s="5">
        <f>AVERAGE(EQSTYLE!Z127,MOM1M!Z127,VRP!Z127)</f>
        <v>7.666666666666667</v>
      </c>
      <c r="L127" s="5">
        <f>AVERAGE(EQSTYLE!AA127,MOM1M!AA127,VRP!AA127)</f>
        <v>8.3333333333333339</v>
      </c>
      <c r="M127" s="5">
        <f>AVERAGE(EQSTYLE!AB127,MOM1M!AB127,VRP!AB127)</f>
        <v>6.666666666666667</v>
      </c>
      <c r="N127" s="5">
        <f>AVERAGE(EQSTYLE!AC127,MOM1M!AC127,VRP!AC127)</f>
        <v>11</v>
      </c>
      <c r="O127" s="5">
        <f>AVERAGE(EQSTYLE!AD127,MOM1M!AD127,VRP!AD127)</f>
        <v>7.666666666666667</v>
      </c>
      <c r="P127" s="2">
        <f t="shared" si="23"/>
        <v>37071</v>
      </c>
      <c r="Q127">
        <f t="shared" si="24"/>
        <v>13</v>
      </c>
      <c r="R127">
        <f t="shared" si="25"/>
        <v>5</v>
      </c>
      <c r="S127">
        <f t="shared" si="26"/>
        <v>2</v>
      </c>
      <c r="T127">
        <f t="shared" si="27"/>
        <v>12</v>
      </c>
      <c r="U127">
        <f t="shared" si="28"/>
        <v>13</v>
      </c>
      <c r="V127">
        <f t="shared" si="29"/>
        <v>5</v>
      </c>
      <c r="W127">
        <f t="shared" si="30"/>
        <v>4</v>
      </c>
      <c r="X127">
        <f t="shared" si="31"/>
        <v>9</v>
      </c>
      <c r="Y127">
        <f t="shared" si="32"/>
        <v>10</v>
      </c>
      <c r="Z127">
        <f t="shared" si="33"/>
        <v>5</v>
      </c>
      <c r="AA127">
        <f t="shared" si="34"/>
        <v>2</v>
      </c>
      <c r="AB127">
        <f t="shared" si="35"/>
        <v>10</v>
      </c>
      <c r="AC127">
        <f t="shared" si="36"/>
        <v>1</v>
      </c>
      <c r="AD127">
        <f t="shared" si="37"/>
        <v>5</v>
      </c>
      <c r="AE127" s="2">
        <f>XSRETACT!A127</f>
        <v>37071</v>
      </c>
      <c r="AF127" s="7" t="str">
        <f>IF(Q126&lt;=$AE$1,XSRETACT!B127," ")</f>
        <v xml:space="preserve"> </v>
      </c>
      <c r="AG127" s="7" t="str">
        <f>IF(R126&lt;=$AE$1,XSRETACT!C127," ")</f>
        <v xml:space="preserve"> </v>
      </c>
      <c r="AH127" s="7" t="str">
        <f>IF(S126&lt;=$AE$1,XSRETACT!D127," ")</f>
        <v xml:space="preserve"> </v>
      </c>
      <c r="AI127" s="7" t="str">
        <f>IF(T126&lt;=$AE$1,XSRETACT!E127," ")</f>
        <v xml:space="preserve"> </v>
      </c>
      <c r="AJ127" s="7" t="str">
        <f>IF(U126&lt;=$AE$1,XSRETACT!F127," ")</f>
        <v xml:space="preserve"> </v>
      </c>
      <c r="AK127" s="7">
        <f>IF(V126&lt;=$AE$1,XSRETACT!G127," ")</f>
        <v>-4.1244207387041203E-2</v>
      </c>
      <c r="AL127" s="7">
        <f>IF(W126&lt;=$AE$1,XSRETACT!H127," ")</f>
        <v>-1.1426740709098699E-2</v>
      </c>
      <c r="AM127" s="7" t="str">
        <f>IF(X126&lt;=$AE$1,XSRETACT!I127," ")</f>
        <v xml:space="preserve"> </v>
      </c>
      <c r="AN127" s="7">
        <f>IF(Y126&lt;=$AE$1,XSRETACT!J127," ")</f>
        <v>2.79880706584077E-2</v>
      </c>
      <c r="AO127" s="7" t="str">
        <f>IF(Z126&lt;=$AE$1,XSRETACT!K127," ")</f>
        <v xml:space="preserve"> </v>
      </c>
      <c r="AP127" s="7" t="str">
        <f>IF(AA126&lt;=$AE$1,XSRETACT!L127," ")</f>
        <v xml:space="preserve"> </v>
      </c>
      <c r="AQ127" s="7" t="str">
        <f>IF(AB126&lt;=$AE$1,XSRETACT!M127," ")</f>
        <v xml:space="preserve"> </v>
      </c>
      <c r="AR127" s="7">
        <f>IF(AC126&lt;=$AE$1,XSRETACT!N127," ")</f>
        <v>-3.08346143412607E-2</v>
      </c>
      <c r="AS127" s="7" t="str">
        <f>IF(AD126&lt;=$AE$1,XSRETACT!O127," ")</f>
        <v xml:space="preserve"> </v>
      </c>
      <c r="AT127">
        <f t="shared" si="38"/>
        <v>4</v>
      </c>
      <c r="AU127" s="8">
        <f t="shared" si="39"/>
        <v>-1.3879372944748225E-2</v>
      </c>
      <c r="AV127" s="7">
        <f>AVERAGE(XSRETACT!B127:O127)</f>
        <v>-2.6056910913092198E-2</v>
      </c>
      <c r="AW127">
        <f t="shared" si="40"/>
        <v>216.00001140205873</v>
      </c>
      <c r="AX127">
        <f t="shared" si="41"/>
        <v>243.58812492084346</v>
      </c>
    </row>
    <row r="128" spans="1:50" x14ac:dyDescent="0.25">
      <c r="A128" s="2">
        <f>EQSTYLE!A128</f>
        <v>37103</v>
      </c>
      <c r="B128" s="5">
        <f>AVERAGE(EQSTYLE!Q128,MOM1M!Q128,VRP!Q128)</f>
        <v>7.666666666666667</v>
      </c>
      <c r="C128" s="5">
        <f>AVERAGE(EQSTYLE!R128,MOM1M!R128,VRP!R128)</f>
        <v>4</v>
      </c>
      <c r="D128" s="5">
        <f>AVERAGE(EQSTYLE!S128,MOM1M!S128,VRP!S128)</f>
        <v>6.333333333333333</v>
      </c>
      <c r="E128" s="5">
        <f>AVERAGE(EQSTYLE!T128,MOM1M!T128,VRP!T128)</f>
        <v>9.3333333333333339</v>
      </c>
      <c r="F128" s="5">
        <f>AVERAGE(EQSTYLE!U128,MOM1M!U128,VRP!U128)</f>
        <v>7</v>
      </c>
      <c r="G128" s="5">
        <f>AVERAGE(EQSTYLE!V128,MOM1M!V128,VRP!V128)</f>
        <v>6</v>
      </c>
      <c r="H128" s="5">
        <f>AVERAGE(EQSTYLE!W128,MOM1M!W128,VRP!W128)</f>
        <v>12.666666666666666</v>
      </c>
      <c r="I128" s="5">
        <f>AVERAGE(EQSTYLE!X128,MOM1M!X128,VRP!X128)</f>
        <v>8.6666666666666661</v>
      </c>
      <c r="J128" s="5">
        <f>AVERAGE(EQSTYLE!Y128,MOM1M!Y128,VRP!Y128)</f>
        <v>9.3333333333333339</v>
      </c>
      <c r="K128" s="5">
        <f>AVERAGE(EQSTYLE!Z128,MOM1M!Z128,VRP!Z128)</f>
        <v>5.333333333333333</v>
      </c>
      <c r="L128" s="5">
        <f>AVERAGE(EQSTYLE!AA128,MOM1M!AA128,VRP!AA128)</f>
        <v>4.666666666666667</v>
      </c>
      <c r="M128" s="5">
        <f>AVERAGE(EQSTYLE!AB128,MOM1M!AB128,VRP!AB128)</f>
        <v>8</v>
      </c>
      <c r="N128" s="5">
        <f>AVERAGE(EQSTYLE!AC128,MOM1M!AC128,VRP!AC128)</f>
        <v>9.6666666666666661</v>
      </c>
      <c r="O128" s="5">
        <f>AVERAGE(EQSTYLE!AD128,MOM1M!AD128,VRP!AD128)</f>
        <v>6.333333333333333</v>
      </c>
      <c r="P128" s="2">
        <f t="shared" si="23"/>
        <v>37103</v>
      </c>
      <c r="Q128">
        <f t="shared" si="24"/>
        <v>7</v>
      </c>
      <c r="R128">
        <f t="shared" si="25"/>
        <v>14</v>
      </c>
      <c r="S128">
        <f t="shared" si="26"/>
        <v>9</v>
      </c>
      <c r="T128">
        <f t="shared" si="27"/>
        <v>3</v>
      </c>
      <c r="U128">
        <f t="shared" si="28"/>
        <v>8</v>
      </c>
      <c r="V128">
        <f t="shared" si="29"/>
        <v>11</v>
      </c>
      <c r="W128">
        <f t="shared" si="30"/>
        <v>1</v>
      </c>
      <c r="X128">
        <f t="shared" si="31"/>
        <v>5</v>
      </c>
      <c r="Y128">
        <f t="shared" si="32"/>
        <v>3</v>
      </c>
      <c r="Z128">
        <f t="shared" si="33"/>
        <v>12</v>
      </c>
      <c r="AA128">
        <f t="shared" si="34"/>
        <v>13</v>
      </c>
      <c r="AB128">
        <f t="shared" si="35"/>
        <v>6</v>
      </c>
      <c r="AC128">
        <f t="shared" si="36"/>
        <v>2</v>
      </c>
      <c r="AD128">
        <f t="shared" si="37"/>
        <v>9</v>
      </c>
      <c r="AE128" s="2">
        <f>XSRETACT!A128</f>
        <v>37103</v>
      </c>
      <c r="AF128" s="7" t="str">
        <f>IF(Q127&lt;=$AE$1,XSRETACT!B128," ")</f>
        <v xml:space="preserve"> </v>
      </c>
      <c r="AG128" s="7" t="str">
        <f>IF(R127&lt;=$AE$1,XSRETACT!C128," ")</f>
        <v xml:space="preserve"> </v>
      </c>
      <c r="AH128" s="7">
        <f>IF(S127&lt;=$AE$1,XSRETACT!D128," ")</f>
        <v>-2.4529474933589299E-2</v>
      </c>
      <c r="AI128" s="7" t="str">
        <f>IF(T127&lt;=$AE$1,XSRETACT!E128," ")</f>
        <v xml:space="preserve"> </v>
      </c>
      <c r="AJ128" s="7" t="str">
        <f>IF(U127&lt;=$AE$1,XSRETACT!F128," ")</f>
        <v xml:space="preserve"> </v>
      </c>
      <c r="AK128" s="7" t="str">
        <f>IF(V127&lt;=$AE$1,XSRETACT!G128," ")</f>
        <v xml:space="preserve"> </v>
      </c>
      <c r="AL128" s="7">
        <f>IF(W127&lt;=$AE$1,XSRETACT!H128," ")</f>
        <v>-8.0263584314573005E-2</v>
      </c>
      <c r="AM128" s="7" t="str">
        <f>IF(X127&lt;=$AE$1,XSRETACT!I128," ")</f>
        <v xml:space="preserve"> </v>
      </c>
      <c r="AN128" s="7" t="str">
        <f>IF(Y127&lt;=$AE$1,XSRETACT!J128," ")</f>
        <v xml:space="preserve"> </v>
      </c>
      <c r="AO128" s="7" t="str">
        <f>IF(Z127&lt;=$AE$1,XSRETACT!K128," ")</f>
        <v xml:space="preserve"> </v>
      </c>
      <c r="AP128" s="7">
        <f>IF(AA127&lt;=$AE$1,XSRETACT!L128," ")</f>
        <v>-2.1574359301846702E-2</v>
      </c>
      <c r="AQ128" s="7" t="str">
        <f>IF(AB127&lt;=$AE$1,XSRETACT!M128," ")</f>
        <v xml:space="preserve"> </v>
      </c>
      <c r="AR128" s="7">
        <f>IF(AC127&lt;=$AE$1,XSRETACT!N128," ")</f>
        <v>-2.0969397275611E-2</v>
      </c>
      <c r="AS128" s="7" t="str">
        <f>IF(AD127&lt;=$AE$1,XSRETACT!O128," ")</f>
        <v xml:space="preserve"> </v>
      </c>
      <c r="AT128">
        <f t="shared" si="38"/>
        <v>4</v>
      </c>
      <c r="AU128" s="8">
        <f t="shared" si="39"/>
        <v>-3.6834203956405E-2</v>
      </c>
      <c r="AV128" s="7">
        <f>AVERAGE(XSRETACT!B128:O128)</f>
        <v>-3.5085719277324776E-2</v>
      </c>
      <c r="AW128">
        <f t="shared" si="40"/>
        <v>208.04382292748949</v>
      </c>
      <c r="AX128">
        <f t="shared" si="41"/>
        <v>235.04166035058083</v>
      </c>
    </row>
    <row r="129" spans="1:50" x14ac:dyDescent="0.25">
      <c r="A129" s="2">
        <f>EQSTYLE!A129</f>
        <v>37134</v>
      </c>
      <c r="B129" s="5">
        <f>AVERAGE(EQSTYLE!Q129,MOM1M!Q129,VRP!Q129)</f>
        <v>7.333333333333333</v>
      </c>
      <c r="C129" s="5">
        <f>AVERAGE(EQSTYLE!R129,MOM1M!R129,VRP!R129)</f>
        <v>4.666666666666667</v>
      </c>
      <c r="D129" s="5">
        <f>AVERAGE(EQSTYLE!S129,MOM1M!S129,VRP!S129)</f>
        <v>6.333333333333333</v>
      </c>
      <c r="E129" s="5">
        <f>AVERAGE(EQSTYLE!T129,MOM1M!T129,VRP!T129)</f>
        <v>10</v>
      </c>
      <c r="F129" s="5">
        <f>AVERAGE(EQSTYLE!U129,MOM1M!U129,VRP!U129)</f>
        <v>7</v>
      </c>
      <c r="G129" s="5">
        <f>AVERAGE(EQSTYLE!V129,MOM1M!V129,VRP!V129)</f>
        <v>8.3333333333333339</v>
      </c>
      <c r="H129" s="5">
        <f>AVERAGE(EQSTYLE!W129,MOM1M!W129,VRP!W129)</f>
        <v>10</v>
      </c>
      <c r="I129" s="5">
        <f>AVERAGE(EQSTYLE!X129,MOM1M!X129,VRP!X129)</f>
        <v>8.3333333333333339</v>
      </c>
      <c r="J129" s="5">
        <f>AVERAGE(EQSTYLE!Y129,MOM1M!Y129,VRP!Y129)</f>
        <v>9.3333333333333339</v>
      </c>
      <c r="K129" s="5">
        <f>AVERAGE(EQSTYLE!Z129,MOM1M!Z129,VRP!Z129)</f>
        <v>3.6666666666666665</v>
      </c>
      <c r="L129" s="5">
        <f>AVERAGE(EQSTYLE!AA129,MOM1M!AA129,VRP!AA129)</f>
        <v>7.333333333333333</v>
      </c>
      <c r="M129" s="5">
        <f>AVERAGE(EQSTYLE!AB129,MOM1M!AB129,VRP!AB129)</f>
        <v>8.6666666666666661</v>
      </c>
      <c r="N129" s="5">
        <f>AVERAGE(EQSTYLE!AC129,MOM1M!AC129,VRP!AC129)</f>
        <v>6.666666666666667</v>
      </c>
      <c r="O129" s="5">
        <f>AVERAGE(EQSTYLE!AD129,MOM1M!AD129,VRP!AD129)</f>
        <v>7.333333333333333</v>
      </c>
      <c r="P129" s="2">
        <f t="shared" si="23"/>
        <v>37134</v>
      </c>
      <c r="Q129">
        <f t="shared" si="24"/>
        <v>7</v>
      </c>
      <c r="R129">
        <f t="shared" si="25"/>
        <v>13</v>
      </c>
      <c r="S129">
        <f t="shared" si="26"/>
        <v>12</v>
      </c>
      <c r="T129">
        <f t="shared" si="27"/>
        <v>1</v>
      </c>
      <c r="U129">
        <f t="shared" si="28"/>
        <v>10</v>
      </c>
      <c r="V129">
        <f t="shared" si="29"/>
        <v>5</v>
      </c>
      <c r="W129">
        <f t="shared" si="30"/>
        <v>1</v>
      </c>
      <c r="X129">
        <f t="shared" si="31"/>
        <v>5</v>
      </c>
      <c r="Y129">
        <f t="shared" si="32"/>
        <v>3</v>
      </c>
      <c r="Z129">
        <f t="shared" si="33"/>
        <v>14</v>
      </c>
      <c r="AA129">
        <f t="shared" si="34"/>
        <v>7</v>
      </c>
      <c r="AB129">
        <f t="shared" si="35"/>
        <v>4</v>
      </c>
      <c r="AC129">
        <f t="shared" si="36"/>
        <v>11</v>
      </c>
      <c r="AD129">
        <f t="shared" si="37"/>
        <v>7</v>
      </c>
      <c r="AE129" s="2">
        <f>XSRETACT!A129</f>
        <v>37134</v>
      </c>
      <c r="AF129" s="7" t="str">
        <f>IF(Q128&lt;=$AE$1,XSRETACT!B129," ")</f>
        <v xml:space="preserve"> </v>
      </c>
      <c r="AG129" s="7" t="str">
        <f>IF(R128&lt;=$AE$1,XSRETACT!C129," ")</f>
        <v xml:space="preserve"> </v>
      </c>
      <c r="AH129" s="7" t="str">
        <f>IF(S128&lt;=$AE$1,XSRETACT!D129," ")</f>
        <v xml:space="preserve"> </v>
      </c>
      <c r="AI129" s="7">
        <f>IF(T128&lt;=$AE$1,XSRETACT!E129," ")</f>
        <v>-0.117432981528616</v>
      </c>
      <c r="AJ129" s="7" t="str">
        <f>IF(U128&lt;=$AE$1,XSRETACT!F129," ")</f>
        <v xml:space="preserve"> </v>
      </c>
      <c r="AK129" s="7" t="str">
        <f>IF(V128&lt;=$AE$1,XSRETACT!G129," ")</f>
        <v xml:space="preserve"> </v>
      </c>
      <c r="AL129" s="7">
        <f>IF(W128&lt;=$AE$1,XSRETACT!H129," ")</f>
        <v>-8.1277895231383498E-2</v>
      </c>
      <c r="AM129" s="7" t="str">
        <f>IF(X128&lt;=$AE$1,XSRETACT!I129," ")</f>
        <v xml:space="preserve"> </v>
      </c>
      <c r="AN129" s="7">
        <f>IF(Y128&lt;=$AE$1,XSRETACT!J129," ")</f>
        <v>-2.5756649342708701E-2</v>
      </c>
      <c r="AO129" s="7" t="str">
        <f>IF(Z128&lt;=$AE$1,XSRETACT!K129," ")</f>
        <v xml:space="preserve"> </v>
      </c>
      <c r="AP129" s="7" t="str">
        <f>IF(AA128&lt;=$AE$1,XSRETACT!L129," ")</f>
        <v xml:space="preserve"> </v>
      </c>
      <c r="AQ129" s="7" t="str">
        <f>IF(AB128&lt;=$AE$1,XSRETACT!M129," ")</f>
        <v xml:space="preserve"> </v>
      </c>
      <c r="AR129" s="7">
        <f>IF(AC128&lt;=$AE$1,XSRETACT!N129," ")</f>
        <v>-3.4426893479141601E-2</v>
      </c>
      <c r="AS129" s="7" t="str">
        <f>IF(AD128&lt;=$AE$1,XSRETACT!O129," ")</f>
        <v xml:space="preserve"> </v>
      </c>
      <c r="AT129">
        <f t="shared" si="38"/>
        <v>4</v>
      </c>
      <c r="AU129" s="8">
        <f t="shared" si="39"/>
        <v>-6.4723604895462444E-2</v>
      </c>
      <c r="AV129" s="7">
        <f>AVERAGE(XSRETACT!B129:O129)</f>
        <v>-5.680094922177463E-2</v>
      </c>
      <c r="AW129">
        <f t="shared" si="40"/>
        <v>194.57847673138909</v>
      </c>
      <c r="AX129">
        <f t="shared" si="41"/>
        <v>221.6910709360059</v>
      </c>
    </row>
    <row r="130" spans="1:50" x14ac:dyDescent="0.25">
      <c r="A130" s="2">
        <f>EQSTYLE!A130</f>
        <v>37162</v>
      </c>
      <c r="B130" s="5">
        <f>AVERAGE(EQSTYLE!Q130,MOM1M!Q130,VRP!Q130)</f>
        <v>8.3333333333333339</v>
      </c>
      <c r="C130" s="5">
        <f>AVERAGE(EQSTYLE!R130,MOM1M!R130,VRP!R130)</f>
        <v>4.333333333333333</v>
      </c>
      <c r="D130" s="5">
        <f>AVERAGE(EQSTYLE!S130,MOM1M!S130,VRP!S130)</f>
        <v>7.333333333333333</v>
      </c>
      <c r="E130" s="5">
        <f>AVERAGE(EQSTYLE!T130,MOM1M!T130,VRP!T130)</f>
        <v>10.333333333333334</v>
      </c>
      <c r="F130" s="5">
        <f>AVERAGE(EQSTYLE!U130,MOM1M!U130,VRP!U130)</f>
        <v>6.666666666666667</v>
      </c>
      <c r="G130" s="5">
        <f>AVERAGE(EQSTYLE!V130,MOM1M!V130,VRP!V130)</f>
        <v>9</v>
      </c>
      <c r="H130" s="5">
        <f>AVERAGE(EQSTYLE!W130,MOM1M!W130,VRP!W130)</f>
        <v>6.333333333333333</v>
      </c>
      <c r="I130" s="5">
        <f>AVERAGE(EQSTYLE!X130,MOM1M!X130,VRP!X130)</f>
        <v>7</v>
      </c>
      <c r="J130" s="5">
        <f>AVERAGE(EQSTYLE!Y130,MOM1M!Y130,VRP!Y130)</f>
        <v>13.333333333333334</v>
      </c>
      <c r="K130" s="5">
        <f>AVERAGE(EQSTYLE!Z130,MOM1M!Z130,VRP!Z130)</f>
        <v>7</v>
      </c>
      <c r="L130" s="5">
        <f>AVERAGE(EQSTYLE!AA130,MOM1M!AA130,VRP!AA130)</f>
        <v>5.666666666666667</v>
      </c>
      <c r="M130" s="5">
        <f>AVERAGE(EQSTYLE!AB130,MOM1M!AB130,VRP!AB130)</f>
        <v>6.333333333333333</v>
      </c>
      <c r="N130" s="5">
        <f>AVERAGE(EQSTYLE!AC130,MOM1M!AC130,VRP!AC130)</f>
        <v>7.666666666666667</v>
      </c>
      <c r="O130" s="5">
        <f>AVERAGE(EQSTYLE!AD130,MOM1M!AD130,VRP!AD130)</f>
        <v>5.666666666666667</v>
      </c>
      <c r="P130" s="2">
        <f t="shared" si="23"/>
        <v>37162</v>
      </c>
      <c r="Q130">
        <f t="shared" si="24"/>
        <v>4</v>
      </c>
      <c r="R130">
        <f t="shared" si="25"/>
        <v>14</v>
      </c>
      <c r="S130">
        <f t="shared" si="26"/>
        <v>6</v>
      </c>
      <c r="T130">
        <f t="shared" si="27"/>
        <v>2</v>
      </c>
      <c r="U130">
        <f t="shared" si="28"/>
        <v>9</v>
      </c>
      <c r="V130">
        <f t="shared" si="29"/>
        <v>3</v>
      </c>
      <c r="W130">
        <f t="shared" si="30"/>
        <v>10</v>
      </c>
      <c r="X130">
        <f t="shared" si="31"/>
        <v>7</v>
      </c>
      <c r="Y130">
        <f t="shared" si="32"/>
        <v>1</v>
      </c>
      <c r="Z130">
        <f t="shared" si="33"/>
        <v>7</v>
      </c>
      <c r="AA130">
        <f t="shared" si="34"/>
        <v>12</v>
      </c>
      <c r="AB130">
        <f t="shared" si="35"/>
        <v>10</v>
      </c>
      <c r="AC130">
        <f t="shared" si="36"/>
        <v>5</v>
      </c>
      <c r="AD130">
        <f t="shared" si="37"/>
        <v>12</v>
      </c>
      <c r="AE130" s="2">
        <f>XSRETACT!A130</f>
        <v>37162</v>
      </c>
      <c r="AF130" s="7" t="str">
        <f>IF(Q129&lt;=$AE$1,XSRETACT!B130," ")</f>
        <v xml:space="preserve"> </v>
      </c>
      <c r="AG130" s="7" t="str">
        <f>IF(R129&lt;=$AE$1,XSRETACT!C130," ")</f>
        <v xml:space="preserve"> </v>
      </c>
      <c r="AH130" s="7" t="str">
        <f>IF(S129&lt;=$AE$1,XSRETACT!D130," ")</f>
        <v xml:space="preserve"> </v>
      </c>
      <c r="AI130" s="7">
        <f>IF(T129&lt;=$AE$1,XSRETACT!E130," ")</f>
        <v>-0.17822478047738999</v>
      </c>
      <c r="AJ130" s="7" t="str">
        <f>IF(U129&lt;=$AE$1,XSRETACT!F130," ")</f>
        <v xml:space="preserve"> </v>
      </c>
      <c r="AK130" s="7" t="str">
        <f>IF(V129&lt;=$AE$1,XSRETACT!G130," ")</f>
        <v xml:space="preserve"> </v>
      </c>
      <c r="AL130" s="7">
        <f>IF(W129&lt;=$AE$1,XSRETACT!H130," ")</f>
        <v>-7.4021989261058505E-2</v>
      </c>
      <c r="AM130" s="7" t="str">
        <f>IF(X129&lt;=$AE$1,XSRETACT!I130," ")</f>
        <v xml:space="preserve"> </v>
      </c>
      <c r="AN130" s="7">
        <f>IF(Y129&lt;=$AE$1,XSRETACT!J130," ")</f>
        <v>-0.189534792500196</v>
      </c>
      <c r="AO130" s="7" t="str">
        <f>IF(Z129&lt;=$AE$1,XSRETACT!K130," ")</f>
        <v xml:space="preserve"> </v>
      </c>
      <c r="AP130" s="7" t="str">
        <f>IF(AA129&lt;=$AE$1,XSRETACT!L130," ")</f>
        <v xml:space="preserve"> </v>
      </c>
      <c r="AQ130" s="7">
        <f>IF(AB129&lt;=$AE$1,XSRETACT!M130," ")</f>
        <v>-9.8825760849507296E-2</v>
      </c>
      <c r="AR130" s="7" t="str">
        <f>IF(AC129&lt;=$AE$1,XSRETACT!N130," ")</f>
        <v xml:space="preserve"> </v>
      </c>
      <c r="AS130" s="7" t="str">
        <f>IF(AD129&lt;=$AE$1,XSRETACT!O130," ")</f>
        <v xml:space="preserve"> </v>
      </c>
      <c r="AT130">
        <f t="shared" si="38"/>
        <v>4</v>
      </c>
      <c r="AU130" s="8">
        <f t="shared" si="39"/>
        <v>-0.13515183077203796</v>
      </c>
      <c r="AV130" s="7">
        <f>AVERAGE(XSRETACT!B130:O130)</f>
        <v>-0.11880058684060908</v>
      </c>
      <c r="AW130">
        <f t="shared" si="40"/>
        <v>168.28083937230747</v>
      </c>
      <c r="AX130">
        <f t="shared" si="41"/>
        <v>195.35404161148529</v>
      </c>
    </row>
    <row r="131" spans="1:50" x14ac:dyDescent="0.25">
      <c r="A131" s="2">
        <f>EQSTYLE!A131</f>
        <v>37195</v>
      </c>
      <c r="B131" s="5">
        <f>AVERAGE(EQSTYLE!Q131,MOM1M!Q131,VRP!Q131)</f>
        <v>8.6666666666666661</v>
      </c>
      <c r="C131" s="5">
        <f>AVERAGE(EQSTYLE!R131,MOM1M!R131,VRP!R131)</f>
        <v>7.333333333333333</v>
      </c>
      <c r="D131" s="5">
        <f>AVERAGE(EQSTYLE!S131,MOM1M!S131,VRP!S131)</f>
        <v>4.333333333333333</v>
      </c>
      <c r="E131" s="5">
        <f>AVERAGE(EQSTYLE!T131,MOM1M!T131,VRP!T131)</f>
        <v>7</v>
      </c>
      <c r="F131" s="5">
        <f>AVERAGE(EQSTYLE!U131,MOM1M!U131,VRP!U131)</f>
        <v>9.3333333333333339</v>
      </c>
      <c r="G131" s="5">
        <f>AVERAGE(EQSTYLE!V131,MOM1M!V131,VRP!V131)</f>
        <v>6.333333333333333</v>
      </c>
      <c r="H131" s="5">
        <f>AVERAGE(EQSTYLE!W131,MOM1M!W131,VRP!W131)</f>
        <v>8.6666666666666661</v>
      </c>
      <c r="I131" s="5">
        <f>AVERAGE(EQSTYLE!X131,MOM1M!X131,VRP!X131)</f>
        <v>10.333333333333334</v>
      </c>
      <c r="J131" s="5">
        <f>AVERAGE(EQSTYLE!Y131,MOM1M!Y131,VRP!Y131)</f>
        <v>7.333333333333333</v>
      </c>
      <c r="K131" s="5">
        <f>AVERAGE(EQSTYLE!Z131,MOM1M!Z131,VRP!Z131)</f>
        <v>5.333333333333333</v>
      </c>
      <c r="L131" s="5">
        <f>AVERAGE(EQSTYLE!AA131,MOM1M!AA131,VRP!AA131)</f>
        <v>4.666666666666667</v>
      </c>
      <c r="M131" s="5">
        <f>AVERAGE(EQSTYLE!AB131,MOM1M!AB131,VRP!AB131)</f>
        <v>12</v>
      </c>
      <c r="N131" s="5">
        <f>AVERAGE(EQSTYLE!AC131,MOM1M!AC131,VRP!AC131)</f>
        <v>6</v>
      </c>
      <c r="O131" s="5">
        <f>AVERAGE(EQSTYLE!AD131,MOM1M!AD131,VRP!AD131)</f>
        <v>7.666666666666667</v>
      </c>
      <c r="P131" s="2">
        <f t="shared" ref="P131:P194" si="42">A131</f>
        <v>37195</v>
      </c>
      <c r="Q131">
        <f t="shared" ref="Q131:Q194" si="43">RANK(B131,$B131:$O131)</f>
        <v>4</v>
      </c>
      <c r="R131">
        <f t="shared" ref="R131:R194" si="44">RANK(C131,$B131:$O131)</f>
        <v>7</v>
      </c>
      <c r="S131">
        <f t="shared" ref="S131:S194" si="45">RANK(D131,$B131:$O131)</f>
        <v>14</v>
      </c>
      <c r="T131">
        <f t="shared" ref="T131:T194" si="46">RANK(E131,$B131:$O131)</f>
        <v>9</v>
      </c>
      <c r="U131">
        <f t="shared" ref="U131:U194" si="47">RANK(F131,$B131:$O131)</f>
        <v>3</v>
      </c>
      <c r="V131">
        <f t="shared" ref="V131:V194" si="48">RANK(G131,$B131:$O131)</f>
        <v>10</v>
      </c>
      <c r="W131">
        <f t="shared" ref="W131:W194" si="49">RANK(H131,$B131:$O131)</f>
        <v>4</v>
      </c>
      <c r="X131">
        <f t="shared" ref="X131:X194" si="50">RANK(I131,$B131:$O131)</f>
        <v>2</v>
      </c>
      <c r="Y131">
        <f t="shared" ref="Y131:Y194" si="51">RANK(J131,$B131:$O131)</f>
        <v>7</v>
      </c>
      <c r="Z131">
        <f t="shared" ref="Z131:Z194" si="52">RANK(K131,$B131:$O131)</f>
        <v>12</v>
      </c>
      <c r="AA131">
        <f t="shared" ref="AA131:AA194" si="53">RANK(L131,$B131:$O131)</f>
        <v>13</v>
      </c>
      <c r="AB131">
        <f t="shared" ref="AB131:AB194" si="54">RANK(M131,$B131:$O131)</f>
        <v>1</v>
      </c>
      <c r="AC131">
        <f t="shared" ref="AC131:AC194" si="55">RANK(N131,$B131:$O131)</f>
        <v>11</v>
      </c>
      <c r="AD131">
        <f t="shared" ref="AD131:AD194" si="56">RANK(O131,$B131:$O131)</f>
        <v>6</v>
      </c>
      <c r="AE131" s="2">
        <f>XSRETACT!A131</f>
        <v>37195</v>
      </c>
      <c r="AF131" s="7">
        <f>IF(Q130&lt;=$AE$1,XSRETACT!B131," ")</f>
        <v>5.6051001038644598E-2</v>
      </c>
      <c r="AG131" s="7" t="str">
        <f>IF(R130&lt;=$AE$1,XSRETACT!C131," ")</f>
        <v xml:space="preserve"> </v>
      </c>
      <c r="AH131" s="7" t="str">
        <f>IF(S130&lt;=$AE$1,XSRETACT!D131," ")</f>
        <v xml:space="preserve"> </v>
      </c>
      <c r="AI131" s="7">
        <f>IF(T130&lt;=$AE$1,XSRETACT!E131," ")</f>
        <v>6.19284760564391E-2</v>
      </c>
      <c r="AJ131" s="7" t="str">
        <f>IF(U130&lt;=$AE$1,XSRETACT!F131," ")</f>
        <v xml:space="preserve"> </v>
      </c>
      <c r="AK131" s="7">
        <f>IF(V130&lt;=$AE$1,XSRETACT!G131," ")</f>
        <v>5.1494164863747298E-2</v>
      </c>
      <c r="AL131" s="7" t="str">
        <f>IF(W130&lt;=$AE$1,XSRETACT!H131," ")</f>
        <v xml:space="preserve"> </v>
      </c>
      <c r="AM131" s="7" t="str">
        <f>IF(X130&lt;=$AE$1,XSRETACT!I131," ")</f>
        <v xml:space="preserve"> </v>
      </c>
      <c r="AN131" s="7">
        <f>IF(Y130&lt;=$AE$1,XSRETACT!J131," ")</f>
        <v>5.5270544961765401E-2</v>
      </c>
      <c r="AO131" s="7" t="str">
        <f>IF(Z130&lt;=$AE$1,XSRETACT!K131," ")</f>
        <v xml:space="preserve"> </v>
      </c>
      <c r="AP131" s="7" t="str">
        <f>IF(AA130&lt;=$AE$1,XSRETACT!L131," ")</f>
        <v xml:space="preserve"> </v>
      </c>
      <c r="AQ131" s="7" t="str">
        <f>IF(AB130&lt;=$AE$1,XSRETACT!M131," ")</f>
        <v xml:space="preserve"> </v>
      </c>
      <c r="AR131" s="7" t="str">
        <f>IF(AC130&lt;=$AE$1,XSRETACT!N131," ")</f>
        <v xml:space="preserve"> </v>
      </c>
      <c r="AS131" s="7" t="str">
        <f>IF(AD130&lt;=$AE$1,XSRETACT!O131," ")</f>
        <v xml:space="preserve"> </v>
      </c>
      <c r="AT131">
        <f t="shared" si="38"/>
        <v>4</v>
      </c>
      <c r="AU131" s="8">
        <f t="shared" si="39"/>
        <v>5.6186046730149097E-2</v>
      </c>
      <c r="AV131" s="7">
        <f>AVERAGE(XSRETACT!B131:O131)</f>
        <v>3.820562874152502E-2</v>
      </c>
      <c r="AW131">
        <f t="shared" si="40"/>
        <v>177.73587447706865</v>
      </c>
      <c r="AX131">
        <f t="shared" si="41"/>
        <v>202.81766559845013</v>
      </c>
    </row>
    <row r="132" spans="1:50" x14ac:dyDescent="0.25">
      <c r="A132" s="2">
        <f>EQSTYLE!A132</f>
        <v>37225</v>
      </c>
      <c r="B132" s="5">
        <f>AVERAGE(EQSTYLE!Q132,MOM1M!Q132,VRP!Q132)</f>
        <v>9.3333333333333339</v>
      </c>
      <c r="C132" s="5">
        <f>AVERAGE(EQSTYLE!R132,MOM1M!R132,VRP!R132)</f>
        <v>6.333333333333333</v>
      </c>
      <c r="D132" s="5">
        <f>AVERAGE(EQSTYLE!S132,MOM1M!S132,VRP!S132)</f>
        <v>9.3333333333333339</v>
      </c>
      <c r="E132" s="5">
        <f>AVERAGE(EQSTYLE!T132,MOM1M!T132,VRP!T132)</f>
        <v>2.6666666666666665</v>
      </c>
      <c r="F132" s="5">
        <f>AVERAGE(EQSTYLE!U132,MOM1M!U132,VRP!U132)</f>
        <v>3.6666666666666665</v>
      </c>
      <c r="G132" s="5">
        <f>AVERAGE(EQSTYLE!V132,MOM1M!V132,VRP!V132)</f>
        <v>9.6666666666666661</v>
      </c>
      <c r="H132" s="5">
        <f>AVERAGE(EQSTYLE!W132,MOM1M!W132,VRP!W132)</f>
        <v>13</v>
      </c>
      <c r="I132" s="5">
        <f>AVERAGE(EQSTYLE!X132,MOM1M!X132,VRP!X132)</f>
        <v>6.666666666666667</v>
      </c>
      <c r="J132" s="5">
        <f>AVERAGE(EQSTYLE!Y132,MOM1M!Y132,VRP!Y132)</f>
        <v>6.666666666666667</v>
      </c>
      <c r="K132" s="5">
        <f>AVERAGE(EQSTYLE!Z132,MOM1M!Z132,VRP!Z132)</f>
        <v>9</v>
      </c>
      <c r="L132" s="5">
        <f>AVERAGE(EQSTYLE!AA132,MOM1M!AA132,VRP!AA132)</f>
        <v>6.666666666666667</v>
      </c>
      <c r="M132" s="5">
        <f>AVERAGE(EQSTYLE!AB132,MOM1M!AB132,VRP!AB132)</f>
        <v>9</v>
      </c>
      <c r="N132" s="5">
        <f>AVERAGE(EQSTYLE!AC132,MOM1M!AC132,VRP!AC132)</f>
        <v>7.333333333333333</v>
      </c>
      <c r="O132" s="5">
        <f>AVERAGE(EQSTYLE!AD132,MOM1M!AD132,VRP!AD132)</f>
        <v>5.666666666666667</v>
      </c>
      <c r="P132" s="2">
        <f t="shared" si="42"/>
        <v>37225</v>
      </c>
      <c r="Q132">
        <f t="shared" si="43"/>
        <v>3</v>
      </c>
      <c r="R132">
        <f t="shared" si="44"/>
        <v>11</v>
      </c>
      <c r="S132">
        <f t="shared" si="45"/>
        <v>3</v>
      </c>
      <c r="T132">
        <f t="shared" si="46"/>
        <v>14</v>
      </c>
      <c r="U132">
        <f t="shared" si="47"/>
        <v>13</v>
      </c>
      <c r="V132">
        <f t="shared" si="48"/>
        <v>2</v>
      </c>
      <c r="W132">
        <f t="shared" si="49"/>
        <v>1</v>
      </c>
      <c r="X132">
        <f t="shared" si="50"/>
        <v>8</v>
      </c>
      <c r="Y132">
        <f t="shared" si="51"/>
        <v>8</v>
      </c>
      <c r="Z132">
        <f t="shared" si="52"/>
        <v>5</v>
      </c>
      <c r="AA132">
        <f t="shared" si="53"/>
        <v>8</v>
      </c>
      <c r="AB132">
        <f t="shared" si="54"/>
        <v>5</v>
      </c>
      <c r="AC132">
        <f t="shared" si="55"/>
        <v>7</v>
      </c>
      <c r="AD132">
        <f t="shared" si="56"/>
        <v>12</v>
      </c>
      <c r="AE132" s="2">
        <f>XSRETACT!A132</f>
        <v>37225</v>
      </c>
      <c r="AF132" s="7">
        <f>IF(Q131&lt;=$AE$1,XSRETACT!B132," ")</f>
        <v>3.0217730448348398E-2</v>
      </c>
      <c r="AG132" s="7" t="str">
        <f>IF(R131&lt;=$AE$1,XSRETACT!C132," ")</f>
        <v xml:space="preserve"> </v>
      </c>
      <c r="AH132" s="7" t="str">
        <f>IF(S131&lt;=$AE$1,XSRETACT!D132," ")</f>
        <v xml:space="preserve"> </v>
      </c>
      <c r="AI132" s="7" t="str">
        <f>IF(T131&lt;=$AE$1,XSRETACT!E132," ")</f>
        <v xml:space="preserve"> </v>
      </c>
      <c r="AJ132" s="7">
        <f>IF(U131&lt;=$AE$1,XSRETACT!F132," ")</f>
        <v>0.12735017626322001</v>
      </c>
      <c r="AK132" s="7" t="str">
        <f>IF(V131&lt;=$AE$1,XSRETACT!G132," ")</f>
        <v xml:space="preserve"> </v>
      </c>
      <c r="AL132" s="7">
        <f>IF(W131&lt;=$AE$1,XSRETACT!H132," ")</f>
        <v>-7.5606844409070702E-3</v>
      </c>
      <c r="AM132" s="7">
        <f>IF(X131&lt;=$AE$1,XSRETACT!I132," ")</f>
        <v>6.0305829882128403E-2</v>
      </c>
      <c r="AN132" s="7" t="str">
        <f>IF(Y131&lt;=$AE$1,XSRETACT!J132," ")</f>
        <v xml:space="preserve"> </v>
      </c>
      <c r="AO132" s="7" t="str">
        <f>IF(Z131&lt;=$AE$1,XSRETACT!K132," ")</f>
        <v xml:space="preserve"> </v>
      </c>
      <c r="AP132" s="7" t="str">
        <f>IF(AA131&lt;=$AE$1,XSRETACT!L132," ")</f>
        <v xml:space="preserve"> </v>
      </c>
      <c r="AQ132" s="7">
        <f>IF(AB131&lt;=$AE$1,XSRETACT!M132," ")</f>
        <v>2.4591870414095902E-2</v>
      </c>
      <c r="AR132" s="7" t="str">
        <f>IF(AC131&lt;=$AE$1,XSRETACT!N132," ")</f>
        <v xml:space="preserve"> </v>
      </c>
      <c r="AS132" s="7" t="str">
        <f>IF(AD131&lt;=$AE$1,XSRETACT!O132," ")</f>
        <v xml:space="preserve"> </v>
      </c>
      <c r="AT132">
        <f t="shared" ref="AT132:AT195" si="57">COUNT(AF132:AS132)</f>
        <v>5</v>
      </c>
      <c r="AU132" s="8">
        <f t="shared" ref="AU132:AU195" si="58">AVERAGE(AF132:AS132)</f>
        <v>4.6980984513377129E-2</v>
      </c>
      <c r="AV132" s="7">
        <f>AVERAGE(XSRETACT!B132:O132)</f>
        <v>6.1897819834725962E-2</v>
      </c>
      <c r="AW132">
        <f t="shared" ref="AW132:AW195" si="59">AW131*(1+AU132)</f>
        <v>186.08608084334733</v>
      </c>
      <c r="AX132">
        <f t="shared" ref="AX132:AX195" si="60">AX131*(1+AV132)</f>
        <v>215.37163692296269</v>
      </c>
    </row>
    <row r="133" spans="1:50" x14ac:dyDescent="0.25">
      <c r="A133" s="2">
        <f>EQSTYLE!A133</f>
        <v>37256</v>
      </c>
      <c r="B133" s="5">
        <f>AVERAGE(EQSTYLE!Q133,MOM1M!Q133,VRP!Q133)</f>
        <v>8</v>
      </c>
      <c r="C133" s="5">
        <f>AVERAGE(EQSTYLE!R133,MOM1M!R133,VRP!R133)</f>
        <v>8.3333333333333339</v>
      </c>
      <c r="D133" s="5">
        <f>AVERAGE(EQSTYLE!S133,MOM1M!S133,VRP!S133)</f>
        <v>5.666666666666667</v>
      </c>
      <c r="E133" s="5">
        <f>AVERAGE(EQSTYLE!T133,MOM1M!T133,VRP!T133)</f>
        <v>3.6666666666666665</v>
      </c>
      <c r="F133" s="5">
        <f>AVERAGE(EQSTYLE!U133,MOM1M!U133,VRP!U133)</f>
        <v>4.333333333333333</v>
      </c>
      <c r="G133" s="5">
        <f>AVERAGE(EQSTYLE!V133,MOM1M!V133,VRP!V133)</f>
        <v>9.3333333333333339</v>
      </c>
      <c r="H133" s="5">
        <f>AVERAGE(EQSTYLE!W133,MOM1M!W133,VRP!W133)</f>
        <v>13.666666666666666</v>
      </c>
      <c r="I133" s="5">
        <f>AVERAGE(EQSTYLE!X133,MOM1M!X133,VRP!X133)</f>
        <v>5.666666666666667</v>
      </c>
      <c r="J133" s="5">
        <f>AVERAGE(EQSTYLE!Y133,MOM1M!Y133,VRP!Y133)</f>
        <v>5</v>
      </c>
      <c r="K133" s="5">
        <f>AVERAGE(EQSTYLE!Z133,MOM1M!Z133,VRP!Z133)</f>
        <v>9.6666666666666661</v>
      </c>
      <c r="L133" s="5">
        <f>AVERAGE(EQSTYLE!AA133,MOM1M!AA133,VRP!AA133)</f>
        <v>9</v>
      </c>
      <c r="M133" s="5">
        <f>AVERAGE(EQSTYLE!AB133,MOM1M!AB133,VRP!AB133)</f>
        <v>6.333333333333333</v>
      </c>
      <c r="N133" s="5">
        <f>AVERAGE(EQSTYLE!AC133,MOM1M!AC133,VRP!AC133)</f>
        <v>9</v>
      </c>
      <c r="O133" s="5">
        <f>AVERAGE(EQSTYLE!AD133,MOM1M!AD133,VRP!AD133)</f>
        <v>7.333333333333333</v>
      </c>
      <c r="P133" s="2">
        <f t="shared" si="42"/>
        <v>37256</v>
      </c>
      <c r="Q133">
        <f t="shared" si="43"/>
        <v>7</v>
      </c>
      <c r="R133">
        <f t="shared" si="44"/>
        <v>6</v>
      </c>
      <c r="S133">
        <f t="shared" si="45"/>
        <v>10</v>
      </c>
      <c r="T133">
        <f t="shared" si="46"/>
        <v>14</v>
      </c>
      <c r="U133">
        <f t="shared" si="47"/>
        <v>13</v>
      </c>
      <c r="V133">
        <f t="shared" si="48"/>
        <v>3</v>
      </c>
      <c r="W133">
        <f t="shared" si="49"/>
        <v>1</v>
      </c>
      <c r="X133">
        <f t="shared" si="50"/>
        <v>10</v>
      </c>
      <c r="Y133">
        <f t="shared" si="51"/>
        <v>12</v>
      </c>
      <c r="Z133">
        <f t="shared" si="52"/>
        <v>2</v>
      </c>
      <c r="AA133">
        <f t="shared" si="53"/>
        <v>4</v>
      </c>
      <c r="AB133">
        <f t="shared" si="54"/>
        <v>9</v>
      </c>
      <c r="AC133">
        <f t="shared" si="55"/>
        <v>4</v>
      </c>
      <c r="AD133">
        <f t="shared" si="56"/>
        <v>8</v>
      </c>
      <c r="AE133" s="2">
        <f>XSRETACT!A133</f>
        <v>37256</v>
      </c>
      <c r="AF133" s="7">
        <f>IF(Q132&lt;=$AE$1,XSRETACT!B133," ")</f>
        <v>2.04101787536617E-2</v>
      </c>
      <c r="AG133" s="7" t="str">
        <f>IF(R132&lt;=$AE$1,XSRETACT!C133," ")</f>
        <v xml:space="preserve"> </v>
      </c>
      <c r="AH133" s="7">
        <f>IF(S132&lt;=$AE$1,XSRETACT!D133," ")</f>
        <v>3.3547394474546799E-2</v>
      </c>
      <c r="AI133" s="7" t="str">
        <f>IF(T132&lt;=$AE$1,XSRETACT!E133," ")</f>
        <v xml:space="preserve"> </v>
      </c>
      <c r="AJ133" s="7" t="str">
        <f>IF(U132&lt;=$AE$1,XSRETACT!F133," ")</f>
        <v xml:space="preserve"> </v>
      </c>
      <c r="AK133" s="7">
        <f>IF(V132&lt;=$AE$1,XSRETACT!G133," ")</f>
        <v>1.0762024872673401E-2</v>
      </c>
      <c r="AL133" s="7">
        <f>IF(W132&lt;=$AE$1,XSRETACT!H133," ")</f>
        <v>-2.5661587810746001E-2</v>
      </c>
      <c r="AM133" s="7" t="str">
        <f>IF(X132&lt;=$AE$1,XSRETACT!I133," ")</f>
        <v xml:space="preserve"> </v>
      </c>
      <c r="AN133" s="7" t="str">
        <f>IF(Y132&lt;=$AE$1,XSRETACT!J133," ")</f>
        <v xml:space="preserve"> </v>
      </c>
      <c r="AO133" s="7" t="str">
        <f>IF(Z132&lt;=$AE$1,XSRETACT!K133," ")</f>
        <v xml:space="preserve"> </v>
      </c>
      <c r="AP133" s="7" t="str">
        <f>IF(AA132&lt;=$AE$1,XSRETACT!L133," ")</f>
        <v xml:space="preserve"> </v>
      </c>
      <c r="AQ133" s="7" t="str">
        <f>IF(AB132&lt;=$AE$1,XSRETACT!M133," ")</f>
        <v xml:space="preserve"> </v>
      </c>
      <c r="AR133" s="7" t="str">
        <f>IF(AC132&lt;=$AE$1,XSRETACT!N133," ")</f>
        <v xml:space="preserve"> </v>
      </c>
      <c r="AS133" s="7" t="str">
        <f>IF(AD132&lt;=$AE$1,XSRETACT!O133," ")</f>
        <v xml:space="preserve"> </v>
      </c>
      <c r="AT133">
        <f t="shared" si="57"/>
        <v>4</v>
      </c>
      <c r="AU133" s="8">
        <f t="shared" si="58"/>
        <v>9.7645025725339764E-3</v>
      </c>
      <c r="AV133" s="7">
        <f>AVERAGE(XSRETACT!B133:O133)</f>
        <v>2.0317825021708653E-2</v>
      </c>
      <c r="AW133">
        <f t="shared" si="59"/>
        <v>187.90311885845495</v>
      </c>
      <c r="AX133">
        <f t="shared" si="60"/>
        <v>219.74752015660241</v>
      </c>
    </row>
    <row r="134" spans="1:50" x14ac:dyDescent="0.25">
      <c r="A134" s="2">
        <f>EQSTYLE!A134</f>
        <v>37287</v>
      </c>
      <c r="B134" s="5">
        <f>AVERAGE(EQSTYLE!Q134,MOM1M!Q134,VRP!Q134)</f>
        <v>6</v>
      </c>
      <c r="C134" s="5">
        <f>AVERAGE(EQSTYLE!R134,MOM1M!R134,VRP!R134)</f>
        <v>7.666666666666667</v>
      </c>
      <c r="D134" s="5">
        <f>AVERAGE(EQSTYLE!S134,MOM1M!S134,VRP!S134)</f>
        <v>11</v>
      </c>
      <c r="E134" s="5">
        <f>AVERAGE(EQSTYLE!T134,MOM1M!T134,VRP!T134)</f>
        <v>5.666666666666667</v>
      </c>
      <c r="F134" s="5">
        <f>AVERAGE(EQSTYLE!U134,MOM1M!U134,VRP!U134)</f>
        <v>5</v>
      </c>
      <c r="G134" s="5">
        <f>AVERAGE(EQSTYLE!V134,MOM1M!V134,VRP!V134)</f>
        <v>5.666666666666667</v>
      </c>
      <c r="H134" s="5">
        <f>AVERAGE(EQSTYLE!W134,MOM1M!W134,VRP!W134)</f>
        <v>13</v>
      </c>
      <c r="I134" s="5">
        <f>AVERAGE(EQSTYLE!X134,MOM1M!X134,VRP!X134)</f>
        <v>6.333333333333333</v>
      </c>
      <c r="J134" s="5">
        <f>AVERAGE(EQSTYLE!Y134,MOM1M!Y134,VRP!Y134)</f>
        <v>5</v>
      </c>
      <c r="K134" s="5">
        <f>AVERAGE(EQSTYLE!Z134,MOM1M!Z134,VRP!Z134)</f>
        <v>9.6666666666666661</v>
      </c>
      <c r="L134" s="5">
        <f>AVERAGE(EQSTYLE!AA134,MOM1M!AA134,VRP!AA134)</f>
        <v>7.333333333333333</v>
      </c>
      <c r="M134" s="5">
        <f>AVERAGE(EQSTYLE!AB134,MOM1M!AB134,VRP!AB134)</f>
        <v>6.666666666666667</v>
      </c>
      <c r="N134" s="5">
        <f>AVERAGE(EQSTYLE!AC134,MOM1M!AC134,VRP!AC134)</f>
        <v>9.3333333333333339</v>
      </c>
      <c r="O134" s="5">
        <f>AVERAGE(EQSTYLE!AD134,MOM1M!AD134,VRP!AD134)</f>
        <v>6.666666666666667</v>
      </c>
      <c r="P134" s="2">
        <f t="shared" si="42"/>
        <v>37287</v>
      </c>
      <c r="Q134">
        <f t="shared" si="43"/>
        <v>10</v>
      </c>
      <c r="R134">
        <f t="shared" si="44"/>
        <v>5</v>
      </c>
      <c r="S134">
        <f t="shared" si="45"/>
        <v>2</v>
      </c>
      <c r="T134">
        <f t="shared" si="46"/>
        <v>11</v>
      </c>
      <c r="U134">
        <f t="shared" si="47"/>
        <v>13</v>
      </c>
      <c r="V134">
        <f t="shared" si="48"/>
        <v>11</v>
      </c>
      <c r="W134">
        <f t="shared" si="49"/>
        <v>1</v>
      </c>
      <c r="X134">
        <f t="shared" si="50"/>
        <v>9</v>
      </c>
      <c r="Y134">
        <f t="shared" si="51"/>
        <v>13</v>
      </c>
      <c r="Z134">
        <f t="shared" si="52"/>
        <v>3</v>
      </c>
      <c r="AA134">
        <f t="shared" si="53"/>
        <v>6</v>
      </c>
      <c r="AB134">
        <f t="shared" si="54"/>
        <v>7</v>
      </c>
      <c r="AC134">
        <f t="shared" si="55"/>
        <v>4</v>
      </c>
      <c r="AD134">
        <f t="shared" si="56"/>
        <v>7</v>
      </c>
      <c r="AE134" s="2">
        <f>XSRETACT!A134</f>
        <v>37287</v>
      </c>
      <c r="AF134" s="7" t="str">
        <f>IF(Q133&lt;=$AE$1,XSRETACT!B134," ")</f>
        <v xml:space="preserve"> </v>
      </c>
      <c r="AG134" s="7" t="str">
        <f>IF(R133&lt;=$AE$1,XSRETACT!C134," ")</f>
        <v xml:space="preserve"> </v>
      </c>
      <c r="AH134" s="7" t="str">
        <f>IF(S133&lt;=$AE$1,XSRETACT!D134," ")</f>
        <v xml:space="preserve"> </v>
      </c>
      <c r="AI134" s="7" t="str">
        <f>IF(T133&lt;=$AE$1,XSRETACT!E134," ")</f>
        <v xml:space="preserve"> </v>
      </c>
      <c r="AJ134" s="7" t="str">
        <f>IF(U133&lt;=$AE$1,XSRETACT!F134," ")</f>
        <v xml:space="preserve"> </v>
      </c>
      <c r="AK134" s="7">
        <f>IF(V133&lt;=$AE$1,XSRETACT!G134," ")</f>
        <v>-7.4516996533802197E-3</v>
      </c>
      <c r="AL134" s="7">
        <f>IF(W133&lt;=$AE$1,XSRETACT!H134," ")</f>
        <v>-5.7750342935528103E-2</v>
      </c>
      <c r="AM134" s="7" t="str">
        <f>IF(X133&lt;=$AE$1,XSRETACT!I134," ")</f>
        <v xml:space="preserve"> </v>
      </c>
      <c r="AN134" s="7" t="str">
        <f>IF(Y133&lt;=$AE$1,XSRETACT!J134," ")</f>
        <v xml:space="preserve"> </v>
      </c>
      <c r="AO134" s="7">
        <f>IF(Z133&lt;=$AE$1,XSRETACT!K134," ")</f>
        <v>-3.2511942088760702E-2</v>
      </c>
      <c r="AP134" s="7">
        <f>IF(AA133&lt;=$AE$1,XSRETACT!L134," ")</f>
        <v>-7.3918751890499096E-2</v>
      </c>
      <c r="AQ134" s="7" t="str">
        <f>IF(AB133&lt;=$AE$1,XSRETACT!M134," ")</f>
        <v xml:space="preserve"> </v>
      </c>
      <c r="AR134" s="7">
        <f>IF(AC133&lt;=$AE$1,XSRETACT!N134," ")</f>
        <v>-1.57355608348024E-2</v>
      </c>
      <c r="AS134" s="7" t="str">
        <f>IF(AD133&lt;=$AE$1,XSRETACT!O134," ")</f>
        <v xml:space="preserve"> </v>
      </c>
      <c r="AT134">
        <f t="shared" si="57"/>
        <v>5</v>
      </c>
      <c r="AU134" s="8">
        <f t="shared" si="58"/>
        <v>-3.7473659480594106E-2</v>
      </c>
      <c r="AV134" s="7">
        <f>AVERAGE(XSRETACT!B134:O134)</f>
        <v>-1.6555775538425986E-2</v>
      </c>
      <c r="AW134">
        <f t="shared" si="59"/>
        <v>180.86170136701159</v>
      </c>
      <c r="AX134">
        <f t="shared" si="60"/>
        <v>216.10942953776396</v>
      </c>
    </row>
    <row r="135" spans="1:50" x14ac:dyDescent="0.25">
      <c r="A135" s="2">
        <f>EQSTYLE!A135</f>
        <v>37315</v>
      </c>
      <c r="B135" s="5">
        <f>AVERAGE(EQSTYLE!Q135,MOM1M!Q135,VRP!Q135)</f>
        <v>9</v>
      </c>
      <c r="C135" s="5">
        <f>AVERAGE(EQSTYLE!R135,MOM1M!R135,VRP!R135)</f>
        <v>8</v>
      </c>
      <c r="D135" s="5">
        <f>AVERAGE(EQSTYLE!S135,MOM1M!S135,VRP!S135)</f>
        <v>8.6666666666666661</v>
      </c>
      <c r="E135" s="5">
        <f>AVERAGE(EQSTYLE!T135,MOM1M!T135,VRP!T135)</f>
        <v>7.333333333333333</v>
      </c>
      <c r="F135" s="5">
        <f>AVERAGE(EQSTYLE!U135,MOM1M!U135,VRP!U135)</f>
        <v>8.3333333333333339</v>
      </c>
      <c r="G135" s="5">
        <f>AVERAGE(EQSTYLE!V135,MOM1M!V135,VRP!V135)</f>
        <v>7.333333333333333</v>
      </c>
      <c r="H135" s="5">
        <f>AVERAGE(EQSTYLE!W135,MOM1M!W135,VRP!W135)</f>
        <v>6.666666666666667</v>
      </c>
      <c r="I135" s="5">
        <f>AVERAGE(EQSTYLE!X135,MOM1M!X135,VRP!X135)</f>
        <v>8.6666666666666661</v>
      </c>
      <c r="J135" s="5">
        <f>AVERAGE(EQSTYLE!Y135,MOM1M!Y135,VRP!Y135)</f>
        <v>9.6666666666666661</v>
      </c>
      <c r="K135" s="5">
        <f>AVERAGE(EQSTYLE!Z135,MOM1M!Z135,VRP!Z135)</f>
        <v>4.333333333333333</v>
      </c>
      <c r="L135" s="5">
        <f>AVERAGE(EQSTYLE!AA135,MOM1M!AA135,VRP!AA135)</f>
        <v>3</v>
      </c>
      <c r="M135" s="5">
        <f>AVERAGE(EQSTYLE!AB135,MOM1M!AB135,VRP!AB135)</f>
        <v>6.333333333333333</v>
      </c>
      <c r="N135" s="5">
        <f>AVERAGE(EQSTYLE!AC135,MOM1M!AC135,VRP!AC135)</f>
        <v>9.3333333333333339</v>
      </c>
      <c r="O135" s="5">
        <f>AVERAGE(EQSTYLE!AD135,MOM1M!AD135,VRP!AD135)</f>
        <v>8.3333333333333339</v>
      </c>
      <c r="P135" s="2">
        <f t="shared" si="42"/>
        <v>37315</v>
      </c>
      <c r="Q135">
        <f t="shared" si="43"/>
        <v>3</v>
      </c>
      <c r="R135">
        <f t="shared" si="44"/>
        <v>8</v>
      </c>
      <c r="S135">
        <f t="shared" si="45"/>
        <v>4</v>
      </c>
      <c r="T135">
        <f t="shared" si="46"/>
        <v>9</v>
      </c>
      <c r="U135">
        <f t="shared" si="47"/>
        <v>6</v>
      </c>
      <c r="V135">
        <f t="shared" si="48"/>
        <v>9</v>
      </c>
      <c r="W135">
        <f t="shared" si="49"/>
        <v>11</v>
      </c>
      <c r="X135">
        <f t="shared" si="50"/>
        <v>4</v>
      </c>
      <c r="Y135">
        <f t="shared" si="51"/>
        <v>1</v>
      </c>
      <c r="Z135">
        <f t="shared" si="52"/>
        <v>13</v>
      </c>
      <c r="AA135">
        <f t="shared" si="53"/>
        <v>14</v>
      </c>
      <c r="AB135">
        <f t="shared" si="54"/>
        <v>12</v>
      </c>
      <c r="AC135">
        <f t="shared" si="55"/>
        <v>2</v>
      </c>
      <c r="AD135">
        <f t="shared" si="56"/>
        <v>6</v>
      </c>
      <c r="AE135" s="2">
        <f>XSRETACT!A135</f>
        <v>37315</v>
      </c>
      <c r="AF135" s="7" t="str">
        <f>IF(Q134&lt;=$AE$1,XSRETACT!B135," ")</f>
        <v xml:space="preserve"> </v>
      </c>
      <c r="AG135" s="7" t="str">
        <f>IF(R134&lt;=$AE$1,XSRETACT!C135," ")</f>
        <v xml:space="preserve"> </v>
      </c>
      <c r="AH135" s="7">
        <f>IF(S134&lt;=$AE$1,XSRETACT!D135," ")</f>
        <v>-3.0942050919854401E-3</v>
      </c>
      <c r="AI135" s="7" t="str">
        <f>IF(T134&lt;=$AE$1,XSRETACT!E135," ")</f>
        <v xml:space="preserve"> </v>
      </c>
      <c r="AJ135" s="7" t="str">
        <f>IF(U134&lt;=$AE$1,XSRETACT!F135," ")</f>
        <v xml:space="preserve"> </v>
      </c>
      <c r="AK135" s="7" t="str">
        <f>IF(V134&lt;=$AE$1,XSRETACT!G135," ")</f>
        <v xml:space="preserve"> </v>
      </c>
      <c r="AL135" s="7">
        <f>IF(W134&lt;=$AE$1,XSRETACT!H135," ")</f>
        <v>4.9788906682195301E-2</v>
      </c>
      <c r="AM135" s="7" t="str">
        <f>IF(X134&lt;=$AE$1,XSRETACT!I135," ")</f>
        <v xml:space="preserve"> </v>
      </c>
      <c r="AN135" s="7" t="str">
        <f>IF(Y134&lt;=$AE$1,XSRETACT!J135," ")</f>
        <v xml:space="preserve"> </v>
      </c>
      <c r="AO135" s="7">
        <f>IF(Z134&lt;=$AE$1,XSRETACT!K135," ")</f>
        <v>8.0259265703839199E-3</v>
      </c>
      <c r="AP135" s="7" t="str">
        <f>IF(AA134&lt;=$AE$1,XSRETACT!L135," ")</f>
        <v xml:space="preserve"> </v>
      </c>
      <c r="AQ135" s="7" t="str">
        <f>IF(AB134&lt;=$AE$1,XSRETACT!M135," ")</f>
        <v xml:space="preserve"> </v>
      </c>
      <c r="AR135" s="7">
        <f>IF(AC134&lt;=$AE$1,XSRETACT!N135," ")</f>
        <v>-5.6577820456256101E-3</v>
      </c>
      <c r="AS135" s="7" t="str">
        <f>IF(AD134&lt;=$AE$1,XSRETACT!O135," ")</f>
        <v xml:space="preserve"> </v>
      </c>
      <c r="AT135">
        <f t="shared" si="57"/>
        <v>4</v>
      </c>
      <c r="AU135" s="8">
        <f t="shared" si="58"/>
        <v>1.2265711528742044E-2</v>
      </c>
      <c r="AV135" s="7">
        <f>AVERAGE(XSRETACT!B135:O135)</f>
        <v>-6.3128772346366119E-3</v>
      </c>
      <c r="AW135">
        <f t="shared" si="59"/>
        <v>183.08009882257687</v>
      </c>
      <c r="AX135">
        <f t="shared" si="60"/>
        <v>214.7451572398447</v>
      </c>
    </row>
    <row r="136" spans="1:50" x14ac:dyDescent="0.25">
      <c r="A136" s="2">
        <f>EQSTYLE!A136</f>
        <v>37344</v>
      </c>
      <c r="B136" s="5">
        <f>AVERAGE(EQSTYLE!Q136,MOM1M!Q136,VRP!Q136)</f>
        <v>9.3333333333333339</v>
      </c>
      <c r="C136" s="5">
        <f>AVERAGE(EQSTYLE!R136,MOM1M!R136,VRP!R136)</f>
        <v>10.333333333333334</v>
      </c>
      <c r="D136" s="5">
        <f>AVERAGE(EQSTYLE!S136,MOM1M!S136,VRP!S136)</f>
        <v>9.6666666666666661</v>
      </c>
      <c r="E136" s="5">
        <f>AVERAGE(EQSTYLE!T136,MOM1M!T136,VRP!T136)</f>
        <v>7.666666666666667</v>
      </c>
      <c r="F136" s="5">
        <f>AVERAGE(EQSTYLE!U136,MOM1M!U136,VRP!U136)</f>
        <v>7</v>
      </c>
      <c r="G136" s="5">
        <f>AVERAGE(EQSTYLE!V136,MOM1M!V136,VRP!V136)</f>
        <v>5</v>
      </c>
      <c r="H136" s="5">
        <f>AVERAGE(EQSTYLE!W136,MOM1M!W136,VRP!W136)</f>
        <v>7</v>
      </c>
      <c r="I136" s="5">
        <f>AVERAGE(EQSTYLE!X136,MOM1M!X136,VRP!X136)</f>
        <v>3.3333333333333335</v>
      </c>
      <c r="J136" s="5">
        <f>AVERAGE(EQSTYLE!Y136,MOM1M!Y136,VRP!Y136)</f>
        <v>6.333333333333333</v>
      </c>
      <c r="K136" s="5">
        <f>AVERAGE(EQSTYLE!Z136,MOM1M!Z136,VRP!Z136)</f>
        <v>8</v>
      </c>
      <c r="L136" s="5">
        <f>AVERAGE(EQSTYLE!AA136,MOM1M!AA136,VRP!AA136)</f>
        <v>5.333333333333333</v>
      </c>
      <c r="M136" s="5">
        <f>AVERAGE(EQSTYLE!AB136,MOM1M!AB136,VRP!AB136)</f>
        <v>7</v>
      </c>
      <c r="N136" s="5">
        <f>AVERAGE(EQSTYLE!AC136,MOM1M!AC136,VRP!AC136)</f>
        <v>10.666666666666666</v>
      </c>
      <c r="O136" s="5">
        <f>AVERAGE(EQSTYLE!AD136,MOM1M!AD136,VRP!AD136)</f>
        <v>8.3333333333333339</v>
      </c>
      <c r="P136" s="2">
        <f t="shared" si="42"/>
        <v>37344</v>
      </c>
      <c r="Q136">
        <f t="shared" si="43"/>
        <v>4</v>
      </c>
      <c r="R136">
        <f t="shared" si="44"/>
        <v>2</v>
      </c>
      <c r="S136">
        <f t="shared" si="45"/>
        <v>3</v>
      </c>
      <c r="T136">
        <f t="shared" si="46"/>
        <v>7</v>
      </c>
      <c r="U136">
        <f t="shared" si="47"/>
        <v>8</v>
      </c>
      <c r="V136">
        <f t="shared" si="48"/>
        <v>13</v>
      </c>
      <c r="W136">
        <f t="shared" si="49"/>
        <v>8</v>
      </c>
      <c r="X136">
        <f t="shared" si="50"/>
        <v>14</v>
      </c>
      <c r="Y136">
        <f t="shared" si="51"/>
        <v>11</v>
      </c>
      <c r="Z136">
        <f t="shared" si="52"/>
        <v>6</v>
      </c>
      <c r="AA136">
        <f t="shared" si="53"/>
        <v>12</v>
      </c>
      <c r="AB136">
        <f t="shared" si="54"/>
        <v>8</v>
      </c>
      <c r="AC136">
        <f t="shared" si="55"/>
        <v>1</v>
      </c>
      <c r="AD136">
        <f t="shared" si="56"/>
        <v>5</v>
      </c>
      <c r="AE136" s="2">
        <f>XSRETACT!A136</f>
        <v>37344</v>
      </c>
      <c r="AF136" s="7">
        <f>IF(Q135&lt;=$AE$1,XSRETACT!B136," ")</f>
        <v>1.1975272680204701E-3</v>
      </c>
      <c r="AG136" s="7" t="str">
        <f>IF(R135&lt;=$AE$1,XSRETACT!C136," ")</f>
        <v xml:space="preserve"> </v>
      </c>
      <c r="AH136" s="7">
        <f>IF(S135&lt;=$AE$1,XSRETACT!D136," ")</f>
        <v>4.5949866738639801E-2</v>
      </c>
      <c r="AI136" s="7" t="str">
        <f>IF(T135&lt;=$AE$1,XSRETACT!E136," ")</f>
        <v xml:space="preserve"> </v>
      </c>
      <c r="AJ136" s="7" t="str">
        <f>IF(U135&lt;=$AE$1,XSRETACT!F136," ")</f>
        <v xml:space="preserve"> </v>
      </c>
      <c r="AK136" s="7" t="str">
        <f>IF(V135&lt;=$AE$1,XSRETACT!G136," ")</f>
        <v xml:space="preserve"> </v>
      </c>
      <c r="AL136" s="7" t="str">
        <f>IF(W135&lt;=$AE$1,XSRETACT!H136," ")</f>
        <v xml:space="preserve"> </v>
      </c>
      <c r="AM136" s="7">
        <f>IF(X135&lt;=$AE$1,XSRETACT!I136," ")</f>
        <v>7.0750465661239006E-2</v>
      </c>
      <c r="AN136" s="7">
        <f>IF(Y135&lt;=$AE$1,XSRETACT!J136," ")</f>
        <v>6.8014047158316396E-2</v>
      </c>
      <c r="AO136" s="7" t="str">
        <f>IF(Z135&lt;=$AE$1,XSRETACT!K136," ")</f>
        <v xml:space="preserve"> </v>
      </c>
      <c r="AP136" s="7" t="str">
        <f>IF(AA135&lt;=$AE$1,XSRETACT!L136," ")</f>
        <v xml:space="preserve"> </v>
      </c>
      <c r="AQ136" s="7" t="str">
        <f>IF(AB135&lt;=$AE$1,XSRETACT!M136," ")</f>
        <v xml:space="preserve"> </v>
      </c>
      <c r="AR136" s="7">
        <f>IF(AC135&lt;=$AE$1,XSRETACT!N136," ")</f>
        <v>3.1973481585884797E-2</v>
      </c>
      <c r="AS136" s="7" t="str">
        <f>IF(AD135&lt;=$AE$1,XSRETACT!O136," ")</f>
        <v xml:space="preserve"> </v>
      </c>
      <c r="AT136">
        <f t="shared" si="57"/>
        <v>5</v>
      </c>
      <c r="AU136" s="8">
        <f t="shared" si="58"/>
        <v>4.3577077682420098E-2</v>
      </c>
      <c r="AV136" s="7">
        <f>AVERAGE(XSRETACT!B136:O136)</f>
        <v>4.2397594783877189E-2</v>
      </c>
      <c r="AW136">
        <f t="shared" si="59"/>
        <v>191.05819451107345</v>
      </c>
      <c r="AX136">
        <f t="shared" si="60"/>
        <v>223.84983539829966</v>
      </c>
    </row>
    <row r="137" spans="1:50" x14ac:dyDescent="0.25">
      <c r="A137" s="2">
        <f>EQSTYLE!A137</f>
        <v>37376</v>
      </c>
      <c r="B137" s="5">
        <f>AVERAGE(EQSTYLE!Q137,MOM1M!Q137,VRP!Q137)</f>
        <v>9</v>
      </c>
      <c r="C137" s="5">
        <f>AVERAGE(EQSTYLE!R137,MOM1M!R137,VRP!R137)</f>
        <v>10</v>
      </c>
      <c r="D137" s="5">
        <f>AVERAGE(EQSTYLE!S137,MOM1M!S137,VRP!S137)</f>
        <v>8.6666666666666661</v>
      </c>
      <c r="E137" s="5">
        <f>AVERAGE(EQSTYLE!T137,MOM1M!T137,VRP!T137)</f>
        <v>7.666666666666667</v>
      </c>
      <c r="F137" s="5">
        <f>AVERAGE(EQSTYLE!U137,MOM1M!U137,VRP!U137)</f>
        <v>4.666666666666667</v>
      </c>
      <c r="G137" s="5">
        <f>AVERAGE(EQSTYLE!V137,MOM1M!V137,VRP!V137)</f>
        <v>7.333333333333333</v>
      </c>
      <c r="H137" s="5">
        <f>AVERAGE(EQSTYLE!W137,MOM1M!W137,VRP!W137)</f>
        <v>7.666666666666667</v>
      </c>
      <c r="I137" s="5">
        <f>AVERAGE(EQSTYLE!X137,MOM1M!X137,VRP!X137)</f>
        <v>5.333333333333333</v>
      </c>
      <c r="J137" s="5">
        <f>AVERAGE(EQSTYLE!Y137,MOM1M!Y137,VRP!Y137)</f>
        <v>9.6666666666666661</v>
      </c>
      <c r="K137" s="5">
        <f>AVERAGE(EQSTYLE!Z137,MOM1M!Z137,VRP!Z137)</f>
        <v>6.333333333333333</v>
      </c>
      <c r="L137" s="5">
        <f>AVERAGE(EQSTYLE!AA137,MOM1M!AA137,VRP!AA137)</f>
        <v>6.666666666666667</v>
      </c>
      <c r="M137" s="5">
        <f>AVERAGE(EQSTYLE!AB137,MOM1M!AB137,VRP!AB137)</f>
        <v>7</v>
      </c>
      <c r="N137" s="5">
        <f>AVERAGE(EQSTYLE!AC137,MOM1M!AC137,VRP!AC137)</f>
        <v>8.6666666666666661</v>
      </c>
      <c r="O137" s="5">
        <f>AVERAGE(EQSTYLE!AD137,MOM1M!AD137,VRP!AD137)</f>
        <v>6.333333333333333</v>
      </c>
      <c r="P137" s="2">
        <f t="shared" si="42"/>
        <v>37376</v>
      </c>
      <c r="Q137">
        <f t="shared" si="43"/>
        <v>3</v>
      </c>
      <c r="R137">
        <f t="shared" si="44"/>
        <v>1</v>
      </c>
      <c r="S137">
        <f t="shared" si="45"/>
        <v>4</v>
      </c>
      <c r="T137">
        <f t="shared" si="46"/>
        <v>6</v>
      </c>
      <c r="U137">
        <f t="shared" si="47"/>
        <v>14</v>
      </c>
      <c r="V137">
        <f t="shared" si="48"/>
        <v>8</v>
      </c>
      <c r="W137">
        <f t="shared" si="49"/>
        <v>6</v>
      </c>
      <c r="X137">
        <f t="shared" si="50"/>
        <v>13</v>
      </c>
      <c r="Y137">
        <f t="shared" si="51"/>
        <v>2</v>
      </c>
      <c r="Z137">
        <f t="shared" si="52"/>
        <v>11</v>
      </c>
      <c r="AA137">
        <f t="shared" si="53"/>
        <v>10</v>
      </c>
      <c r="AB137">
        <f t="shared" si="54"/>
        <v>9</v>
      </c>
      <c r="AC137">
        <f t="shared" si="55"/>
        <v>4</v>
      </c>
      <c r="AD137">
        <f t="shared" si="56"/>
        <v>11</v>
      </c>
      <c r="AE137" s="2">
        <f>XSRETACT!A137</f>
        <v>37376</v>
      </c>
      <c r="AF137" s="7">
        <f>IF(Q136&lt;=$AE$1,XSRETACT!B137," ")</f>
        <v>-2.45361091355791E-2</v>
      </c>
      <c r="AG137" s="7">
        <f>IF(R136&lt;=$AE$1,XSRETACT!C137," ")</f>
        <v>-2.9088750371029801E-2</v>
      </c>
      <c r="AH137" s="7">
        <f>IF(S136&lt;=$AE$1,XSRETACT!D137," ")</f>
        <v>-4.5608489501015897E-2</v>
      </c>
      <c r="AI137" s="7" t="str">
        <f>IF(T136&lt;=$AE$1,XSRETACT!E137," ")</f>
        <v xml:space="preserve"> </v>
      </c>
      <c r="AJ137" s="7" t="str">
        <f>IF(U136&lt;=$AE$1,XSRETACT!F137," ")</f>
        <v xml:space="preserve"> </v>
      </c>
      <c r="AK137" s="7" t="str">
        <f>IF(V136&lt;=$AE$1,XSRETACT!G137," ")</f>
        <v xml:space="preserve"> </v>
      </c>
      <c r="AL137" s="7" t="str">
        <f>IF(W136&lt;=$AE$1,XSRETACT!H137," ")</f>
        <v xml:space="preserve"> </v>
      </c>
      <c r="AM137" s="7" t="str">
        <f>IF(X136&lt;=$AE$1,XSRETACT!I137," ")</f>
        <v xml:space="preserve"> </v>
      </c>
      <c r="AN137" s="7" t="str">
        <f>IF(Y136&lt;=$AE$1,XSRETACT!J137," ")</f>
        <v xml:space="preserve"> </v>
      </c>
      <c r="AO137" s="7" t="str">
        <f>IF(Z136&lt;=$AE$1,XSRETACT!K137," ")</f>
        <v xml:space="preserve"> </v>
      </c>
      <c r="AP137" s="7" t="str">
        <f>IF(AA136&lt;=$AE$1,XSRETACT!L137," ")</f>
        <v xml:space="preserve"> </v>
      </c>
      <c r="AQ137" s="7" t="str">
        <f>IF(AB136&lt;=$AE$1,XSRETACT!M137," ")</f>
        <v xml:space="preserve"> </v>
      </c>
      <c r="AR137" s="7">
        <f>IF(AC136&lt;=$AE$1,XSRETACT!N137," ")</f>
        <v>-2.0663665334614501E-2</v>
      </c>
      <c r="AS137" s="7" t="str">
        <f>IF(AD136&lt;=$AE$1,XSRETACT!O137," ")</f>
        <v xml:space="preserve"> </v>
      </c>
      <c r="AT137">
        <f t="shared" si="57"/>
        <v>4</v>
      </c>
      <c r="AU137" s="8">
        <f t="shared" si="58"/>
        <v>-2.9974253585559826E-2</v>
      </c>
      <c r="AV137" s="7">
        <f>AVERAGE(XSRETACT!B137:O137)</f>
        <v>-2.9967236684363057E-2</v>
      </c>
      <c r="AW137">
        <f t="shared" si="59"/>
        <v>185.33136773919932</v>
      </c>
      <c r="AX137">
        <f t="shared" si="60"/>
        <v>217.14167439916309</v>
      </c>
    </row>
    <row r="138" spans="1:50" x14ac:dyDescent="0.25">
      <c r="A138" s="2">
        <f>EQSTYLE!A138</f>
        <v>37407</v>
      </c>
      <c r="B138" s="5">
        <f>AVERAGE(EQSTYLE!Q138,MOM1M!Q138,VRP!Q138)</f>
        <v>4</v>
      </c>
      <c r="C138" s="5">
        <f>AVERAGE(EQSTYLE!R138,MOM1M!R138,VRP!R138)</f>
        <v>9</v>
      </c>
      <c r="D138" s="5">
        <f>AVERAGE(EQSTYLE!S138,MOM1M!S138,VRP!S138)</f>
        <v>10</v>
      </c>
      <c r="E138" s="5">
        <f>AVERAGE(EQSTYLE!T138,MOM1M!T138,VRP!T138)</f>
        <v>9.3333333333333339</v>
      </c>
      <c r="F138" s="5">
        <f>AVERAGE(EQSTYLE!U138,MOM1M!U138,VRP!U138)</f>
        <v>8.3333333333333339</v>
      </c>
      <c r="G138" s="5">
        <f>AVERAGE(EQSTYLE!V138,MOM1M!V138,VRP!V138)</f>
        <v>6.666666666666667</v>
      </c>
      <c r="H138" s="5">
        <f>AVERAGE(EQSTYLE!W138,MOM1M!W138,VRP!W138)</f>
        <v>7.333333333333333</v>
      </c>
      <c r="I138" s="5">
        <f>AVERAGE(EQSTYLE!X138,MOM1M!X138,VRP!X138)</f>
        <v>6.666666666666667</v>
      </c>
      <c r="J138" s="5">
        <f>AVERAGE(EQSTYLE!Y138,MOM1M!Y138,VRP!Y138)</f>
        <v>11</v>
      </c>
      <c r="K138" s="5">
        <f>AVERAGE(EQSTYLE!Z138,MOM1M!Z138,VRP!Z138)</f>
        <v>8</v>
      </c>
      <c r="L138" s="5">
        <f>AVERAGE(EQSTYLE!AA138,MOM1M!AA138,VRP!AA138)</f>
        <v>6</v>
      </c>
      <c r="M138" s="5">
        <f>AVERAGE(EQSTYLE!AB138,MOM1M!AB138,VRP!AB138)</f>
        <v>4</v>
      </c>
      <c r="N138" s="5">
        <f>AVERAGE(EQSTYLE!AC138,MOM1M!AC138,VRP!AC138)</f>
        <v>7.333333333333333</v>
      </c>
      <c r="O138" s="5">
        <f>AVERAGE(EQSTYLE!AD138,MOM1M!AD138,VRP!AD138)</f>
        <v>7.333333333333333</v>
      </c>
      <c r="P138" s="2">
        <f t="shared" si="42"/>
        <v>37407</v>
      </c>
      <c r="Q138">
        <f t="shared" si="43"/>
        <v>13</v>
      </c>
      <c r="R138">
        <f t="shared" si="44"/>
        <v>4</v>
      </c>
      <c r="S138">
        <f t="shared" si="45"/>
        <v>2</v>
      </c>
      <c r="T138">
        <f t="shared" si="46"/>
        <v>3</v>
      </c>
      <c r="U138">
        <f t="shared" si="47"/>
        <v>5</v>
      </c>
      <c r="V138">
        <f t="shared" si="48"/>
        <v>10</v>
      </c>
      <c r="W138">
        <f t="shared" si="49"/>
        <v>7</v>
      </c>
      <c r="X138">
        <f t="shared" si="50"/>
        <v>10</v>
      </c>
      <c r="Y138">
        <f t="shared" si="51"/>
        <v>1</v>
      </c>
      <c r="Z138">
        <f t="shared" si="52"/>
        <v>6</v>
      </c>
      <c r="AA138">
        <f t="shared" si="53"/>
        <v>12</v>
      </c>
      <c r="AB138">
        <f t="shared" si="54"/>
        <v>13</v>
      </c>
      <c r="AC138">
        <f t="shared" si="55"/>
        <v>7</v>
      </c>
      <c r="AD138">
        <f t="shared" si="56"/>
        <v>7</v>
      </c>
      <c r="AE138" s="2">
        <f>XSRETACT!A138</f>
        <v>37407</v>
      </c>
      <c r="AF138" s="7">
        <f>IF(Q137&lt;=$AE$1,XSRETACT!B138," ")</f>
        <v>5.1035625517807902E-3</v>
      </c>
      <c r="AG138" s="7">
        <f>IF(R137&lt;=$AE$1,XSRETACT!C138," ")</f>
        <v>-1.15060726494537E-2</v>
      </c>
      <c r="AH138" s="7">
        <f>IF(S137&lt;=$AE$1,XSRETACT!D138," ")</f>
        <v>-3.9507925242489E-2</v>
      </c>
      <c r="AI138" s="7" t="str">
        <f>IF(T137&lt;=$AE$1,XSRETACT!E138," ")</f>
        <v xml:space="preserve"> </v>
      </c>
      <c r="AJ138" s="7" t="str">
        <f>IF(U137&lt;=$AE$1,XSRETACT!F138," ")</f>
        <v xml:space="preserve"> </v>
      </c>
      <c r="AK138" s="7" t="str">
        <f>IF(V137&lt;=$AE$1,XSRETACT!G138," ")</f>
        <v xml:space="preserve"> </v>
      </c>
      <c r="AL138" s="7" t="str">
        <f>IF(W137&lt;=$AE$1,XSRETACT!H138," ")</f>
        <v xml:space="preserve"> </v>
      </c>
      <c r="AM138" s="7" t="str">
        <f>IF(X137&lt;=$AE$1,XSRETACT!I138," ")</f>
        <v xml:space="preserve"> </v>
      </c>
      <c r="AN138" s="7">
        <f>IF(Y137&lt;=$AE$1,XSRETACT!J138," ")</f>
        <v>-3.4084507042253701E-2</v>
      </c>
      <c r="AO138" s="7" t="str">
        <f>IF(Z137&lt;=$AE$1,XSRETACT!K138," ")</f>
        <v xml:space="preserve"> </v>
      </c>
      <c r="AP138" s="7" t="str">
        <f>IF(AA137&lt;=$AE$1,XSRETACT!L138," ")</f>
        <v xml:space="preserve"> </v>
      </c>
      <c r="AQ138" s="7" t="str">
        <f>IF(AB137&lt;=$AE$1,XSRETACT!M138," ")</f>
        <v xml:space="preserve"> </v>
      </c>
      <c r="AR138" s="7">
        <f>IF(AC137&lt;=$AE$1,XSRETACT!N138," ")</f>
        <v>-1.9937501614111001E-2</v>
      </c>
      <c r="AS138" s="7" t="str">
        <f>IF(AD137&lt;=$AE$1,XSRETACT!O138," ")</f>
        <v xml:space="preserve"> </v>
      </c>
      <c r="AT138">
        <f t="shared" si="57"/>
        <v>5</v>
      </c>
      <c r="AU138" s="8">
        <f t="shared" si="58"/>
        <v>-1.9986488799305323E-2</v>
      </c>
      <c r="AV138" s="7">
        <f>AVERAGE(XSRETACT!B138:O138)</f>
        <v>-2.4611076951019804E-2</v>
      </c>
      <c r="AW138">
        <f t="shared" si="59"/>
        <v>181.62724443371988</v>
      </c>
      <c r="AX138">
        <f t="shared" si="60"/>
        <v>211.79758394125199</v>
      </c>
    </row>
    <row r="139" spans="1:50" x14ac:dyDescent="0.25">
      <c r="A139" s="2">
        <f>EQSTYLE!A139</f>
        <v>37435</v>
      </c>
      <c r="B139" s="5">
        <f>AVERAGE(EQSTYLE!Q139,MOM1M!Q139,VRP!Q139)</f>
        <v>5.666666666666667</v>
      </c>
      <c r="C139" s="5">
        <f>AVERAGE(EQSTYLE!R139,MOM1M!R139,VRP!R139)</f>
        <v>6</v>
      </c>
      <c r="D139" s="5">
        <f>AVERAGE(EQSTYLE!S139,MOM1M!S139,VRP!S139)</f>
        <v>10</v>
      </c>
      <c r="E139" s="5">
        <f>AVERAGE(EQSTYLE!T139,MOM1M!T139,VRP!T139)</f>
        <v>7</v>
      </c>
      <c r="F139" s="5">
        <f>AVERAGE(EQSTYLE!U139,MOM1M!U139,VRP!U139)</f>
        <v>5.333333333333333</v>
      </c>
      <c r="G139" s="5">
        <f>AVERAGE(EQSTYLE!V139,MOM1M!V139,VRP!V139)</f>
        <v>5.333333333333333</v>
      </c>
      <c r="H139" s="5">
        <f>AVERAGE(EQSTYLE!W139,MOM1M!W139,VRP!W139)</f>
        <v>11</v>
      </c>
      <c r="I139" s="5">
        <f>AVERAGE(EQSTYLE!X139,MOM1M!X139,VRP!X139)</f>
        <v>9.3333333333333339</v>
      </c>
      <c r="J139" s="5">
        <f>AVERAGE(EQSTYLE!Y139,MOM1M!Y139,VRP!Y139)</f>
        <v>9</v>
      </c>
      <c r="K139" s="5">
        <f>AVERAGE(EQSTYLE!Z139,MOM1M!Z139,VRP!Z139)</f>
        <v>10</v>
      </c>
      <c r="L139" s="5">
        <f>AVERAGE(EQSTYLE!AA139,MOM1M!AA139,VRP!AA139)</f>
        <v>4.333333333333333</v>
      </c>
      <c r="M139" s="5">
        <f>AVERAGE(EQSTYLE!AB139,MOM1M!AB139,VRP!AB139)</f>
        <v>9.3333333333333339</v>
      </c>
      <c r="N139" s="5">
        <f>AVERAGE(EQSTYLE!AC139,MOM1M!AC139,VRP!AC139)</f>
        <v>8.6666666666666661</v>
      </c>
      <c r="O139" s="5">
        <f>AVERAGE(EQSTYLE!AD139,MOM1M!AD139,VRP!AD139)</f>
        <v>4</v>
      </c>
      <c r="P139" s="2">
        <f t="shared" si="42"/>
        <v>37435</v>
      </c>
      <c r="Q139">
        <f t="shared" si="43"/>
        <v>10</v>
      </c>
      <c r="R139">
        <f t="shared" si="44"/>
        <v>9</v>
      </c>
      <c r="S139">
        <f t="shared" si="45"/>
        <v>2</v>
      </c>
      <c r="T139">
        <f t="shared" si="46"/>
        <v>8</v>
      </c>
      <c r="U139">
        <f t="shared" si="47"/>
        <v>11</v>
      </c>
      <c r="V139">
        <f t="shared" si="48"/>
        <v>11</v>
      </c>
      <c r="W139">
        <f t="shared" si="49"/>
        <v>1</v>
      </c>
      <c r="X139">
        <f t="shared" si="50"/>
        <v>4</v>
      </c>
      <c r="Y139">
        <f t="shared" si="51"/>
        <v>6</v>
      </c>
      <c r="Z139">
        <f t="shared" si="52"/>
        <v>2</v>
      </c>
      <c r="AA139">
        <f t="shared" si="53"/>
        <v>13</v>
      </c>
      <c r="AB139">
        <f t="shared" si="54"/>
        <v>4</v>
      </c>
      <c r="AC139">
        <f t="shared" si="55"/>
        <v>7</v>
      </c>
      <c r="AD139">
        <f t="shared" si="56"/>
        <v>14</v>
      </c>
      <c r="AE139" s="2">
        <f>XSRETACT!A139</f>
        <v>37435</v>
      </c>
      <c r="AF139" s="7" t="str">
        <f>IF(Q138&lt;=$AE$1,XSRETACT!B139," ")</f>
        <v xml:space="preserve"> </v>
      </c>
      <c r="AG139" s="7">
        <f>IF(R138&lt;=$AE$1,XSRETACT!C139," ")</f>
        <v>-6.5172772513847094E-2</v>
      </c>
      <c r="AH139" s="7">
        <f>IF(S138&lt;=$AE$1,XSRETACT!D139," ")</f>
        <v>-8.2688247712878193E-2</v>
      </c>
      <c r="AI139" s="7">
        <f>IF(T138&lt;=$AE$1,XSRETACT!E139," ")</f>
        <v>-8.8808588256772306E-2</v>
      </c>
      <c r="AJ139" s="7" t="str">
        <f>IF(U138&lt;=$AE$1,XSRETACT!F139," ")</f>
        <v xml:space="preserve"> </v>
      </c>
      <c r="AK139" s="7" t="str">
        <f>IF(V138&lt;=$AE$1,XSRETACT!G139," ")</f>
        <v xml:space="preserve"> </v>
      </c>
      <c r="AL139" s="7" t="str">
        <f>IF(W138&lt;=$AE$1,XSRETACT!H139," ")</f>
        <v xml:space="preserve"> </v>
      </c>
      <c r="AM139" s="7" t="str">
        <f>IF(X138&lt;=$AE$1,XSRETACT!I139," ")</f>
        <v xml:space="preserve"> </v>
      </c>
      <c r="AN139" s="7">
        <f>IF(Y138&lt;=$AE$1,XSRETACT!J139," ")</f>
        <v>-7.3928258967629196E-2</v>
      </c>
      <c r="AO139" s="7" t="str">
        <f>IF(Z138&lt;=$AE$1,XSRETACT!K139," ")</f>
        <v xml:space="preserve"> </v>
      </c>
      <c r="AP139" s="7" t="str">
        <f>IF(AA138&lt;=$AE$1,XSRETACT!L139," ")</f>
        <v xml:space="preserve"> </v>
      </c>
      <c r="AQ139" s="7" t="str">
        <f>IF(AB138&lt;=$AE$1,XSRETACT!M139," ")</f>
        <v xml:space="preserve"> </v>
      </c>
      <c r="AR139" s="7" t="str">
        <f>IF(AC138&lt;=$AE$1,XSRETACT!N139," ")</f>
        <v xml:space="preserve"> </v>
      </c>
      <c r="AS139" s="7" t="str">
        <f>IF(AD138&lt;=$AE$1,XSRETACT!O139," ")</f>
        <v xml:space="preserve"> </v>
      </c>
      <c r="AT139">
        <f t="shared" si="57"/>
        <v>4</v>
      </c>
      <c r="AU139" s="8">
        <f t="shared" si="58"/>
        <v>-7.7649466862781708E-2</v>
      </c>
      <c r="AV139" s="7">
        <f>AVERAGE(XSRETACT!B139:O139)</f>
        <v>-8.137887578619836E-2</v>
      </c>
      <c r="AW139">
        <f t="shared" si="59"/>
        <v>167.52398573568539</v>
      </c>
      <c r="AX139">
        <f t="shared" si="60"/>
        <v>194.56173466587992</v>
      </c>
    </row>
    <row r="140" spans="1:50" x14ac:dyDescent="0.25">
      <c r="A140" s="2">
        <f>EQSTYLE!A140</f>
        <v>37468</v>
      </c>
      <c r="B140" s="5">
        <f>AVERAGE(EQSTYLE!Q140,MOM1M!Q140,VRP!Q140)</f>
        <v>4.333333333333333</v>
      </c>
      <c r="C140" s="5">
        <f>AVERAGE(EQSTYLE!R140,MOM1M!R140,VRP!R140)</f>
        <v>6.333333333333333</v>
      </c>
      <c r="D140" s="5">
        <f>AVERAGE(EQSTYLE!S140,MOM1M!S140,VRP!S140)</f>
        <v>12.333333333333334</v>
      </c>
      <c r="E140" s="5">
        <f>AVERAGE(EQSTYLE!T140,MOM1M!T140,VRP!T140)</f>
        <v>9</v>
      </c>
      <c r="F140" s="5">
        <f>AVERAGE(EQSTYLE!U140,MOM1M!U140,VRP!U140)</f>
        <v>9.3333333333333339</v>
      </c>
      <c r="G140" s="5">
        <f>AVERAGE(EQSTYLE!V140,MOM1M!V140,VRP!V140)</f>
        <v>7.333333333333333</v>
      </c>
      <c r="H140" s="5">
        <f>AVERAGE(EQSTYLE!W140,MOM1M!W140,VRP!W140)</f>
        <v>5</v>
      </c>
      <c r="I140" s="5">
        <f>AVERAGE(EQSTYLE!X140,MOM1M!X140,VRP!X140)</f>
        <v>9.3333333333333339</v>
      </c>
      <c r="J140" s="5">
        <f>AVERAGE(EQSTYLE!Y140,MOM1M!Y140,VRP!Y140)</f>
        <v>6</v>
      </c>
      <c r="K140" s="5">
        <f>AVERAGE(EQSTYLE!Z140,MOM1M!Z140,VRP!Z140)</f>
        <v>5.666666666666667</v>
      </c>
      <c r="L140" s="5">
        <f>AVERAGE(EQSTYLE!AA140,MOM1M!AA140,VRP!AA140)</f>
        <v>5.333333333333333</v>
      </c>
      <c r="M140" s="5">
        <f>AVERAGE(EQSTYLE!AB140,MOM1M!AB140,VRP!AB140)</f>
        <v>7.666666666666667</v>
      </c>
      <c r="N140" s="5">
        <f>AVERAGE(EQSTYLE!AC140,MOM1M!AC140,VRP!AC140)</f>
        <v>7.333333333333333</v>
      </c>
      <c r="O140" s="5">
        <f>AVERAGE(EQSTYLE!AD140,MOM1M!AD140,VRP!AD140)</f>
        <v>10</v>
      </c>
      <c r="P140" s="2">
        <f t="shared" si="42"/>
        <v>37468</v>
      </c>
      <c r="Q140">
        <f t="shared" si="43"/>
        <v>14</v>
      </c>
      <c r="R140">
        <f t="shared" si="44"/>
        <v>9</v>
      </c>
      <c r="S140">
        <f t="shared" si="45"/>
        <v>1</v>
      </c>
      <c r="T140">
        <f t="shared" si="46"/>
        <v>5</v>
      </c>
      <c r="U140">
        <f t="shared" si="47"/>
        <v>3</v>
      </c>
      <c r="V140">
        <f t="shared" si="48"/>
        <v>7</v>
      </c>
      <c r="W140">
        <f t="shared" si="49"/>
        <v>13</v>
      </c>
      <c r="X140">
        <f t="shared" si="50"/>
        <v>3</v>
      </c>
      <c r="Y140">
        <f t="shared" si="51"/>
        <v>10</v>
      </c>
      <c r="Z140">
        <f t="shared" si="52"/>
        <v>11</v>
      </c>
      <c r="AA140">
        <f t="shared" si="53"/>
        <v>12</v>
      </c>
      <c r="AB140">
        <f t="shared" si="54"/>
        <v>6</v>
      </c>
      <c r="AC140">
        <f t="shared" si="55"/>
        <v>7</v>
      </c>
      <c r="AD140">
        <f t="shared" si="56"/>
        <v>2</v>
      </c>
      <c r="AE140" s="2">
        <f>XSRETACT!A140</f>
        <v>37468</v>
      </c>
      <c r="AF140" s="7" t="str">
        <f>IF(Q139&lt;=$AE$1,XSRETACT!B140," ")</f>
        <v xml:space="preserve"> </v>
      </c>
      <c r="AG140" s="7" t="str">
        <f>IF(R139&lt;=$AE$1,XSRETACT!C140," ")</f>
        <v xml:space="preserve"> </v>
      </c>
      <c r="AH140" s="7">
        <f>IF(S139&lt;=$AE$1,XSRETACT!D140," ")</f>
        <v>-0.126467203682393</v>
      </c>
      <c r="AI140" s="7" t="str">
        <f>IF(T139&lt;=$AE$1,XSRETACT!E140," ")</f>
        <v xml:space="preserve"> </v>
      </c>
      <c r="AJ140" s="7" t="str">
        <f>IF(U139&lt;=$AE$1,XSRETACT!F140," ")</f>
        <v xml:space="preserve"> </v>
      </c>
      <c r="AK140" s="7" t="str">
        <f>IF(V139&lt;=$AE$1,XSRETACT!G140," ")</f>
        <v xml:space="preserve"> </v>
      </c>
      <c r="AL140" s="7">
        <f>IF(W139&lt;=$AE$1,XSRETACT!H140," ")</f>
        <v>-5.5441758842005001E-2</v>
      </c>
      <c r="AM140" s="7">
        <f>IF(X139&lt;=$AE$1,XSRETACT!I140," ")</f>
        <v>-0.171947228127003</v>
      </c>
      <c r="AN140" s="7" t="str">
        <f>IF(Y139&lt;=$AE$1,XSRETACT!J140," ")</f>
        <v xml:space="preserve"> </v>
      </c>
      <c r="AO140" s="7">
        <f>IF(Z139&lt;=$AE$1,XSRETACT!K140," ")</f>
        <v>-8.6245657061107497E-2</v>
      </c>
      <c r="AP140" s="7" t="str">
        <f>IF(AA139&lt;=$AE$1,XSRETACT!L140," ")</f>
        <v xml:space="preserve"> </v>
      </c>
      <c r="AQ140" s="7">
        <f>IF(AB139&lt;=$AE$1,XSRETACT!M140," ")</f>
        <v>-0.124516055272334</v>
      </c>
      <c r="AR140" s="7" t="str">
        <f>IF(AC139&lt;=$AE$1,XSRETACT!N140," ")</f>
        <v xml:space="preserve"> </v>
      </c>
      <c r="AS140" s="7" t="str">
        <f>IF(AD139&lt;=$AE$1,XSRETACT!O140," ")</f>
        <v xml:space="preserve"> </v>
      </c>
      <c r="AT140">
        <f t="shared" si="57"/>
        <v>5</v>
      </c>
      <c r="AU140" s="8">
        <f t="shared" si="58"/>
        <v>-0.1129235805969685</v>
      </c>
      <c r="AV140" s="7">
        <f>AVERAGE(XSRETACT!B140:O140)</f>
        <v>-9.1788983298489765E-2</v>
      </c>
      <c r="AW140">
        <f t="shared" si="59"/>
        <v>148.6065774305363</v>
      </c>
      <c r="AX140">
        <f t="shared" si="60"/>
        <v>176.7031108521083</v>
      </c>
    </row>
    <row r="141" spans="1:50" x14ac:dyDescent="0.25">
      <c r="A141" s="2">
        <f>EQSTYLE!A141</f>
        <v>37498</v>
      </c>
      <c r="B141" s="5">
        <f>AVERAGE(EQSTYLE!Q141,MOM1M!Q141,VRP!Q141)</f>
        <v>5.666666666666667</v>
      </c>
      <c r="C141" s="5">
        <f>AVERAGE(EQSTYLE!R141,MOM1M!R141,VRP!R141)</f>
        <v>7</v>
      </c>
      <c r="D141" s="5">
        <f>AVERAGE(EQSTYLE!S141,MOM1M!S141,VRP!S141)</f>
        <v>12.666666666666666</v>
      </c>
      <c r="E141" s="5">
        <f>AVERAGE(EQSTYLE!T141,MOM1M!T141,VRP!T141)</f>
        <v>6.666666666666667</v>
      </c>
      <c r="F141" s="5">
        <f>AVERAGE(EQSTYLE!U141,MOM1M!U141,VRP!U141)</f>
        <v>10.333333333333334</v>
      </c>
      <c r="G141" s="5">
        <f>AVERAGE(EQSTYLE!V141,MOM1M!V141,VRP!V141)</f>
        <v>5.666666666666667</v>
      </c>
      <c r="H141" s="5">
        <f>AVERAGE(EQSTYLE!W141,MOM1M!W141,VRP!W141)</f>
        <v>11.333333333333334</v>
      </c>
      <c r="I141" s="5">
        <f>AVERAGE(EQSTYLE!X141,MOM1M!X141,VRP!X141)</f>
        <v>4.666666666666667</v>
      </c>
      <c r="J141" s="5">
        <f>AVERAGE(EQSTYLE!Y141,MOM1M!Y141,VRP!Y141)</f>
        <v>8.6666666666666661</v>
      </c>
      <c r="K141" s="5">
        <f>AVERAGE(EQSTYLE!Z141,MOM1M!Z141,VRP!Z141)</f>
        <v>3.6666666666666665</v>
      </c>
      <c r="L141" s="5">
        <f>AVERAGE(EQSTYLE!AA141,MOM1M!AA141,VRP!AA141)</f>
        <v>6.333333333333333</v>
      </c>
      <c r="M141" s="5">
        <f>AVERAGE(EQSTYLE!AB141,MOM1M!AB141,VRP!AB141)</f>
        <v>5.333333333333333</v>
      </c>
      <c r="N141" s="5">
        <f>AVERAGE(EQSTYLE!AC141,MOM1M!AC141,VRP!AC141)</f>
        <v>7.333333333333333</v>
      </c>
      <c r="O141" s="5">
        <f>AVERAGE(EQSTYLE!AD141,MOM1M!AD141,VRP!AD141)</f>
        <v>9.6666666666666661</v>
      </c>
      <c r="P141" s="2">
        <f t="shared" si="42"/>
        <v>37498</v>
      </c>
      <c r="Q141">
        <f t="shared" si="43"/>
        <v>10</v>
      </c>
      <c r="R141">
        <f t="shared" si="44"/>
        <v>7</v>
      </c>
      <c r="S141">
        <f t="shared" si="45"/>
        <v>1</v>
      </c>
      <c r="T141">
        <f t="shared" si="46"/>
        <v>8</v>
      </c>
      <c r="U141">
        <f t="shared" si="47"/>
        <v>3</v>
      </c>
      <c r="V141">
        <f t="shared" si="48"/>
        <v>10</v>
      </c>
      <c r="W141">
        <f t="shared" si="49"/>
        <v>2</v>
      </c>
      <c r="X141">
        <f t="shared" si="50"/>
        <v>13</v>
      </c>
      <c r="Y141">
        <f t="shared" si="51"/>
        <v>5</v>
      </c>
      <c r="Z141">
        <f t="shared" si="52"/>
        <v>14</v>
      </c>
      <c r="AA141">
        <f t="shared" si="53"/>
        <v>9</v>
      </c>
      <c r="AB141">
        <f t="shared" si="54"/>
        <v>12</v>
      </c>
      <c r="AC141">
        <f t="shared" si="55"/>
        <v>6</v>
      </c>
      <c r="AD141">
        <f t="shared" si="56"/>
        <v>4</v>
      </c>
      <c r="AE141" s="2">
        <f>XSRETACT!A141</f>
        <v>37498</v>
      </c>
      <c r="AF141" s="7" t="str">
        <f>IF(Q140&lt;=$AE$1,XSRETACT!B141," ")</f>
        <v xml:space="preserve"> </v>
      </c>
      <c r="AG141" s="7" t="str">
        <f>IF(R140&lt;=$AE$1,XSRETACT!C141," ")</f>
        <v xml:space="preserve"> </v>
      </c>
      <c r="AH141" s="7">
        <f>IF(S140&lt;=$AE$1,XSRETACT!D141," ")</f>
        <v>-1.50616958679138E-2</v>
      </c>
      <c r="AI141" s="7" t="str">
        <f>IF(T140&lt;=$AE$1,XSRETACT!E141," ")</f>
        <v xml:space="preserve"> </v>
      </c>
      <c r="AJ141" s="7">
        <f>IF(U140&lt;=$AE$1,XSRETACT!F141," ")</f>
        <v>-1.40140140140143E-2</v>
      </c>
      <c r="AK141" s="7" t="str">
        <f>IF(V140&lt;=$AE$1,XSRETACT!G141," ")</f>
        <v xml:space="preserve"> </v>
      </c>
      <c r="AL141" s="7" t="str">
        <f>IF(W140&lt;=$AE$1,XSRETACT!H141," ")</f>
        <v xml:space="preserve"> </v>
      </c>
      <c r="AM141" s="7">
        <f>IF(X140&lt;=$AE$1,XSRETACT!I141," ")</f>
        <v>2.92164133490889E-2</v>
      </c>
      <c r="AN141" s="7" t="str">
        <f>IF(Y140&lt;=$AE$1,XSRETACT!J141," ")</f>
        <v xml:space="preserve"> </v>
      </c>
      <c r="AO141" s="7" t="str">
        <f>IF(Z140&lt;=$AE$1,XSRETACT!K141," ")</f>
        <v xml:space="preserve"> </v>
      </c>
      <c r="AP141" s="7" t="str">
        <f>IF(AA140&lt;=$AE$1,XSRETACT!L141," ")</f>
        <v xml:space="preserve"> </v>
      </c>
      <c r="AQ141" s="7" t="str">
        <f>IF(AB140&lt;=$AE$1,XSRETACT!M141," ")</f>
        <v xml:space="preserve"> </v>
      </c>
      <c r="AR141" s="7" t="str">
        <f>IF(AC140&lt;=$AE$1,XSRETACT!N141," ")</f>
        <v xml:space="preserve"> </v>
      </c>
      <c r="AS141" s="7">
        <f>IF(AD140&lt;=$AE$1,XSRETACT!O141," ")</f>
        <v>4.9393544217604104E-3</v>
      </c>
      <c r="AT141">
        <f t="shared" si="57"/>
        <v>4</v>
      </c>
      <c r="AU141" s="8">
        <f t="shared" si="58"/>
        <v>1.2700144722303031E-3</v>
      </c>
      <c r="AV141" s="7">
        <f>AVERAGE(XSRETACT!B141:O141)</f>
        <v>-1.1948858758251363E-3</v>
      </c>
      <c r="AW141">
        <f t="shared" si="59"/>
        <v>148.79530993454171</v>
      </c>
      <c r="AX141">
        <f t="shared" si="60"/>
        <v>176.49197080073674</v>
      </c>
    </row>
    <row r="142" spans="1:50" x14ac:dyDescent="0.25">
      <c r="A142" s="2">
        <f>EQSTYLE!A142</f>
        <v>37529</v>
      </c>
      <c r="B142" s="5">
        <f>AVERAGE(EQSTYLE!Q142,MOM1M!Q142,VRP!Q142)</f>
        <v>6.666666666666667</v>
      </c>
      <c r="C142" s="5">
        <f>AVERAGE(EQSTYLE!R142,MOM1M!R142,VRP!R142)</f>
        <v>5.666666666666667</v>
      </c>
      <c r="D142" s="5">
        <f>AVERAGE(EQSTYLE!S142,MOM1M!S142,VRP!S142)</f>
        <v>9.6666666666666661</v>
      </c>
      <c r="E142" s="5">
        <f>AVERAGE(EQSTYLE!T142,MOM1M!T142,VRP!T142)</f>
        <v>6</v>
      </c>
      <c r="F142" s="5">
        <f>AVERAGE(EQSTYLE!U142,MOM1M!U142,VRP!U142)</f>
        <v>6</v>
      </c>
      <c r="G142" s="5">
        <f>AVERAGE(EQSTYLE!V142,MOM1M!V142,VRP!V142)</f>
        <v>10.333333333333334</v>
      </c>
      <c r="H142" s="5">
        <f>AVERAGE(EQSTYLE!W142,MOM1M!W142,VRP!W142)</f>
        <v>6.333333333333333</v>
      </c>
      <c r="I142" s="5">
        <f>AVERAGE(EQSTYLE!X142,MOM1M!X142,VRP!X142)</f>
        <v>12.333333333333334</v>
      </c>
      <c r="J142" s="5">
        <f>AVERAGE(EQSTYLE!Y142,MOM1M!Y142,VRP!Y142)</f>
        <v>6.666666666666667</v>
      </c>
      <c r="K142" s="5">
        <f>AVERAGE(EQSTYLE!Z142,MOM1M!Z142,VRP!Z142)</f>
        <v>7</v>
      </c>
      <c r="L142" s="5">
        <f>AVERAGE(EQSTYLE!AA142,MOM1M!AA142,VRP!AA142)</f>
        <v>5.666666666666667</v>
      </c>
      <c r="M142" s="5">
        <f>AVERAGE(EQSTYLE!AB142,MOM1M!AB142,VRP!AB142)</f>
        <v>9.3333333333333339</v>
      </c>
      <c r="N142" s="5">
        <f>AVERAGE(EQSTYLE!AC142,MOM1M!AC142,VRP!AC142)</f>
        <v>7</v>
      </c>
      <c r="O142" s="5">
        <f>AVERAGE(EQSTYLE!AD142,MOM1M!AD142,VRP!AD142)</f>
        <v>6.333333333333333</v>
      </c>
      <c r="P142" s="2">
        <f t="shared" si="42"/>
        <v>37529</v>
      </c>
      <c r="Q142">
        <f t="shared" si="43"/>
        <v>7</v>
      </c>
      <c r="R142">
        <f t="shared" si="44"/>
        <v>13</v>
      </c>
      <c r="S142">
        <f t="shared" si="45"/>
        <v>3</v>
      </c>
      <c r="T142">
        <f t="shared" si="46"/>
        <v>11</v>
      </c>
      <c r="U142">
        <f t="shared" si="47"/>
        <v>11</v>
      </c>
      <c r="V142">
        <f t="shared" si="48"/>
        <v>2</v>
      </c>
      <c r="W142">
        <f t="shared" si="49"/>
        <v>9</v>
      </c>
      <c r="X142">
        <f t="shared" si="50"/>
        <v>1</v>
      </c>
      <c r="Y142">
        <f t="shared" si="51"/>
        <v>7</v>
      </c>
      <c r="Z142">
        <f t="shared" si="52"/>
        <v>5</v>
      </c>
      <c r="AA142">
        <f t="shared" si="53"/>
        <v>13</v>
      </c>
      <c r="AB142">
        <f t="shared" si="54"/>
        <v>4</v>
      </c>
      <c r="AC142">
        <f t="shared" si="55"/>
        <v>5</v>
      </c>
      <c r="AD142">
        <f t="shared" si="56"/>
        <v>9</v>
      </c>
      <c r="AE142" s="2">
        <f>XSRETACT!A142</f>
        <v>37529</v>
      </c>
      <c r="AF142" s="7" t="str">
        <f>IF(Q141&lt;=$AE$1,XSRETACT!B142," ")</f>
        <v xml:space="preserve"> </v>
      </c>
      <c r="AG142" s="7" t="str">
        <f>IF(R141&lt;=$AE$1,XSRETACT!C142," ")</f>
        <v xml:space="preserve"> </v>
      </c>
      <c r="AH142" s="7">
        <f>IF(S141&lt;=$AE$1,XSRETACT!D142," ")</f>
        <v>-0.18207757467677199</v>
      </c>
      <c r="AI142" s="7" t="str">
        <f>IF(T141&lt;=$AE$1,XSRETACT!E142," ")</f>
        <v xml:space="preserve"> </v>
      </c>
      <c r="AJ142" s="7">
        <f>IF(U141&lt;=$AE$1,XSRETACT!F142," ")</f>
        <v>-0.10007251631617101</v>
      </c>
      <c r="AK142" s="7" t="str">
        <f>IF(V141&lt;=$AE$1,XSRETACT!G142," ")</f>
        <v xml:space="preserve"> </v>
      </c>
      <c r="AL142" s="7">
        <f>IF(W141&lt;=$AE$1,XSRETACT!H142," ")</f>
        <v>-2.1806853582554499E-2</v>
      </c>
      <c r="AM142" s="7" t="str">
        <f>IF(X141&lt;=$AE$1,XSRETACT!I142," ")</f>
        <v xml:space="preserve"> </v>
      </c>
      <c r="AN142" s="7" t="str">
        <f>IF(Y141&lt;=$AE$1,XSRETACT!J142," ")</f>
        <v xml:space="preserve"> </v>
      </c>
      <c r="AO142" s="7" t="str">
        <f>IF(Z141&lt;=$AE$1,XSRETACT!K142," ")</f>
        <v xml:space="preserve"> </v>
      </c>
      <c r="AP142" s="7" t="str">
        <f>IF(AA141&lt;=$AE$1,XSRETACT!L142," ")</f>
        <v xml:space="preserve"> </v>
      </c>
      <c r="AQ142" s="7" t="str">
        <f>IF(AB141&lt;=$AE$1,XSRETACT!M142," ")</f>
        <v xml:space="preserve"> </v>
      </c>
      <c r="AR142" s="7" t="str">
        <f>IF(AC141&lt;=$AE$1,XSRETACT!N142," ")</f>
        <v xml:space="preserve"> </v>
      </c>
      <c r="AS142" s="7">
        <f>IF(AD141&lt;=$AE$1,XSRETACT!O142," ")</f>
        <v>-0.110267687961506</v>
      </c>
      <c r="AT142">
        <f t="shared" si="57"/>
        <v>4</v>
      </c>
      <c r="AU142" s="8">
        <f t="shared" si="58"/>
        <v>-0.10355615813425087</v>
      </c>
      <c r="AV142" s="7">
        <f>AVERAGE(XSRETACT!B142:O142)</f>
        <v>-0.12904232722044459</v>
      </c>
      <c r="AW142">
        <f t="shared" si="59"/>
        <v>133.38663928932544</v>
      </c>
      <c r="AX142">
        <f t="shared" si="60"/>
        <v>153.71703615288692</v>
      </c>
    </row>
    <row r="143" spans="1:50" x14ac:dyDescent="0.25">
      <c r="A143" s="2">
        <f>EQSTYLE!A143</f>
        <v>37560</v>
      </c>
      <c r="B143" s="5">
        <f>AVERAGE(EQSTYLE!Q143,MOM1M!Q143,VRP!Q143)</f>
        <v>5.666666666666667</v>
      </c>
      <c r="C143" s="5">
        <f>AVERAGE(EQSTYLE!R143,MOM1M!R143,VRP!R143)</f>
        <v>8</v>
      </c>
      <c r="D143" s="5">
        <f>AVERAGE(EQSTYLE!S143,MOM1M!S143,VRP!S143)</f>
        <v>8.6666666666666661</v>
      </c>
      <c r="E143" s="5">
        <f>AVERAGE(EQSTYLE!T143,MOM1M!T143,VRP!T143)</f>
        <v>10</v>
      </c>
      <c r="F143" s="5">
        <f>AVERAGE(EQSTYLE!U143,MOM1M!U143,VRP!U143)</f>
        <v>11.333333333333334</v>
      </c>
      <c r="G143" s="5">
        <f>AVERAGE(EQSTYLE!V143,MOM1M!V143,VRP!V143)</f>
        <v>7.666666666666667</v>
      </c>
      <c r="H143" s="5">
        <f>AVERAGE(EQSTYLE!W143,MOM1M!W143,VRP!W143)</f>
        <v>7.666666666666667</v>
      </c>
      <c r="I143" s="5">
        <f>AVERAGE(EQSTYLE!X143,MOM1M!X143,VRP!X143)</f>
        <v>2.3333333333333335</v>
      </c>
      <c r="J143" s="5">
        <f>AVERAGE(EQSTYLE!Y143,MOM1M!Y143,VRP!Y143)</f>
        <v>7</v>
      </c>
      <c r="K143" s="5">
        <f>AVERAGE(EQSTYLE!Z143,MOM1M!Z143,VRP!Z143)</f>
        <v>6.666666666666667</v>
      </c>
      <c r="L143" s="5">
        <f>AVERAGE(EQSTYLE!AA143,MOM1M!AA143,VRP!AA143)</f>
        <v>7.333333333333333</v>
      </c>
      <c r="M143" s="5">
        <f>AVERAGE(EQSTYLE!AB143,MOM1M!AB143,VRP!AB143)</f>
        <v>4</v>
      </c>
      <c r="N143" s="5">
        <f>AVERAGE(EQSTYLE!AC143,MOM1M!AC143,VRP!AC143)</f>
        <v>8.6666666666666661</v>
      </c>
      <c r="O143" s="5">
        <f>AVERAGE(EQSTYLE!AD143,MOM1M!AD143,VRP!AD143)</f>
        <v>10</v>
      </c>
      <c r="P143" s="2">
        <f t="shared" si="42"/>
        <v>37560</v>
      </c>
      <c r="Q143">
        <f t="shared" si="43"/>
        <v>12</v>
      </c>
      <c r="R143">
        <f t="shared" si="44"/>
        <v>6</v>
      </c>
      <c r="S143">
        <f t="shared" si="45"/>
        <v>4</v>
      </c>
      <c r="T143">
        <f t="shared" si="46"/>
        <v>2</v>
      </c>
      <c r="U143">
        <f t="shared" si="47"/>
        <v>1</v>
      </c>
      <c r="V143">
        <f t="shared" si="48"/>
        <v>7</v>
      </c>
      <c r="W143">
        <f t="shared" si="49"/>
        <v>7</v>
      </c>
      <c r="X143">
        <f t="shared" si="50"/>
        <v>14</v>
      </c>
      <c r="Y143">
        <f t="shared" si="51"/>
        <v>10</v>
      </c>
      <c r="Z143">
        <f t="shared" si="52"/>
        <v>11</v>
      </c>
      <c r="AA143">
        <f t="shared" si="53"/>
        <v>9</v>
      </c>
      <c r="AB143">
        <f t="shared" si="54"/>
        <v>13</v>
      </c>
      <c r="AC143">
        <f t="shared" si="55"/>
        <v>4</v>
      </c>
      <c r="AD143">
        <f t="shared" si="56"/>
        <v>2</v>
      </c>
      <c r="AE143" s="2">
        <f>XSRETACT!A143</f>
        <v>37560</v>
      </c>
      <c r="AF143" s="7" t="str">
        <f>IF(Q142&lt;=$AE$1,XSRETACT!B143," ")</f>
        <v xml:space="preserve"> </v>
      </c>
      <c r="AG143" s="7" t="str">
        <f>IF(R142&lt;=$AE$1,XSRETACT!C143," ")</f>
        <v xml:space="preserve"> </v>
      </c>
      <c r="AH143" s="7">
        <f>IF(S142&lt;=$AE$1,XSRETACT!D143," ")</f>
        <v>0.133871143573531</v>
      </c>
      <c r="AI143" s="7" t="str">
        <f>IF(T142&lt;=$AE$1,XSRETACT!E143," ")</f>
        <v xml:space="preserve"> </v>
      </c>
      <c r="AJ143" s="7" t="str">
        <f>IF(U142&lt;=$AE$1,XSRETACT!F143," ")</f>
        <v xml:space="preserve"> </v>
      </c>
      <c r="AK143" s="7">
        <f>IF(V142&lt;=$AE$1,XSRETACT!G143," ")</f>
        <v>0.103795174778807</v>
      </c>
      <c r="AL143" s="7" t="str">
        <f>IF(W142&lt;=$AE$1,XSRETACT!H143," ")</f>
        <v xml:space="preserve"> </v>
      </c>
      <c r="AM143" s="7">
        <f>IF(X142&lt;=$AE$1,XSRETACT!I143," ")</f>
        <v>0.164060934054921</v>
      </c>
      <c r="AN143" s="7" t="str">
        <f>IF(Y142&lt;=$AE$1,XSRETACT!J143," ")</f>
        <v xml:space="preserve"> </v>
      </c>
      <c r="AO143" s="7" t="str">
        <f>IF(Z142&lt;=$AE$1,XSRETACT!K143," ")</f>
        <v xml:space="preserve"> </v>
      </c>
      <c r="AP143" s="7" t="str">
        <f>IF(AA142&lt;=$AE$1,XSRETACT!L143," ")</f>
        <v xml:space="preserve"> </v>
      </c>
      <c r="AQ143" s="7">
        <f>IF(AB142&lt;=$AE$1,XSRETACT!M143," ")</f>
        <v>4.4656310159204397E-2</v>
      </c>
      <c r="AR143" s="7" t="str">
        <f>IF(AC142&lt;=$AE$1,XSRETACT!N143," ")</f>
        <v xml:space="preserve"> </v>
      </c>
      <c r="AS143" s="7" t="str">
        <f>IF(AD142&lt;=$AE$1,XSRETACT!O143," ")</f>
        <v xml:space="preserve"> </v>
      </c>
      <c r="AT143">
        <f t="shared" si="57"/>
        <v>4</v>
      </c>
      <c r="AU143" s="8">
        <f t="shared" si="58"/>
        <v>0.11159589064161585</v>
      </c>
      <c r="AV143" s="7">
        <f>AVERAGE(XSRETACT!B143:O143)</f>
        <v>8.1925773783860525E-2</v>
      </c>
      <c r="AW143">
        <f t="shared" si="59"/>
        <v>148.27204010050968</v>
      </c>
      <c r="AX143">
        <f t="shared" si="60"/>
        <v>166.31042328347385</v>
      </c>
    </row>
    <row r="144" spans="1:50" x14ac:dyDescent="0.25">
      <c r="A144" s="2">
        <f>EQSTYLE!A144</f>
        <v>37589</v>
      </c>
      <c r="B144" s="5">
        <f>AVERAGE(EQSTYLE!Q144,MOM1M!Q144,VRP!Q144)</f>
        <v>9.3333333333333339</v>
      </c>
      <c r="C144" s="5">
        <f>AVERAGE(EQSTYLE!R144,MOM1M!R144,VRP!R144)</f>
        <v>7.666666666666667</v>
      </c>
      <c r="D144" s="5">
        <f>AVERAGE(EQSTYLE!S144,MOM1M!S144,VRP!S144)</f>
        <v>5.666666666666667</v>
      </c>
      <c r="E144" s="5">
        <f>AVERAGE(EQSTYLE!T144,MOM1M!T144,VRP!T144)</f>
        <v>9.3333333333333339</v>
      </c>
      <c r="F144" s="5">
        <f>AVERAGE(EQSTYLE!U144,MOM1M!U144,VRP!U144)</f>
        <v>3.6666666666666665</v>
      </c>
      <c r="G144" s="5">
        <f>AVERAGE(EQSTYLE!V144,MOM1M!V144,VRP!V144)</f>
        <v>9.3333333333333339</v>
      </c>
      <c r="H144" s="5">
        <f>AVERAGE(EQSTYLE!W144,MOM1M!W144,VRP!W144)</f>
        <v>12.333333333333334</v>
      </c>
      <c r="I144" s="5">
        <f>AVERAGE(EQSTYLE!X144,MOM1M!X144,VRP!X144)</f>
        <v>4</v>
      </c>
      <c r="J144" s="5">
        <f>AVERAGE(EQSTYLE!Y144,MOM1M!Y144,VRP!Y144)</f>
        <v>12.333333333333334</v>
      </c>
      <c r="K144" s="5">
        <f>AVERAGE(EQSTYLE!Z144,MOM1M!Z144,VRP!Z144)</f>
        <v>5.666666666666667</v>
      </c>
      <c r="L144" s="5">
        <f>AVERAGE(EQSTYLE!AA144,MOM1M!AA144,VRP!AA144)</f>
        <v>6</v>
      </c>
      <c r="M144" s="5">
        <f>AVERAGE(EQSTYLE!AB144,MOM1M!AB144,VRP!AB144)</f>
        <v>6</v>
      </c>
      <c r="N144" s="5">
        <f>AVERAGE(EQSTYLE!AC144,MOM1M!AC144,VRP!AC144)</f>
        <v>9</v>
      </c>
      <c r="O144" s="5">
        <f>AVERAGE(EQSTYLE!AD144,MOM1M!AD144,VRP!AD144)</f>
        <v>4.666666666666667</v>
      </c>
      <c r="P144" s="2">
        <f t="shared" si="42"/>
        <v>37589</v>
      </c>
      <c r="Q144">
        <f t="shared" si="43"/>
        <v>3</v>
      </c>
      <c r="R144">
        <f t="shared" si="44"/>
        <v>7</v>
      </c>
      <c r="S144">
        <f t="shared" si="45"/>
        <v>10</v>
      </c>
      <c r="T144">
        <f t="shared" si="46"/>
        <v>3</v>
      </c>
      <c r="U144">
        <f t="shared" si="47"/>
        <v>14</v>
      </c>
      <c r="V144">
        <f t="shared" si="48"/>
        <v>3</v>
      </c>
      <c r="W144">
        <f t="shared" si="49"/>
        <v>1</v>
      </c>
      <c r="X144">
        <f t="shared" si="50"/>
        <v>13</v>
      </c>
      <c r="Y144">
        <f t="shared" si="51"/>
        <v>1</v>
      </c>
      <c r="Z144">
        <f t="shared" si="52"/>
        <v>10</v>
      </c>
      <c r="AA144">
        <f t="shared" si="53"/>
        <v>8</v>
      </c>
      <c r="AB144">
        <f t="shared" si="54"/>
        <v>8</v>
      </c>
      <c r="AC144">
        <f t="shared" si="55"/>
        <v>6</v>
      </c>
      <c r="AD144">
        <f t="shared" si="56"/>
        <v>12</v>
      </c>
      <c r="AE144" s="2">
        <f>XSRETACT!A144</f>
        <v>37589</v>
      </c>
      <c r="AF144" s="7" t="str">
        <f>IF(Q143&lt;=$AE$1,XSRETACT!B144," ")</f>
        <v xml:space="preserve"> </v>
      </c>
      <c r="AG144" s="7" t="str">
        <f>IF(R143&lt;=$AE$1,XSRETACT!C144," ")</f>
        <v xml:space="preserve"> </v>
      </c>
      <c r="AH144" s="7">
        <f>IF(S143&lt;=$AE$1,XSRETACT!D144," ")</f>
        <v>5.3840976829150802E-2</v>
      </c>
      <c r="AI144" s="7">
        <f>IF(T143&lt;=$AE$1,XSRETACT!E144," ")</f>
        <v>5.3483780399127302E-2</v>
      </c>
      <c r="AJ144" s="7">
        <f>IF(U143&lt;=$AE$1,XSRETACT!F144," ")</f>
        <v>7.8018575851393407E-2</v>
      </c>
      <c r="AK144" s="7" t="str">
        <f>IF(V143&lt;=$AE$1,XSRETACT!G144," ")</f>
        <v xml:space="preserve"> </v>
      </c>
      <c r="AL144" s="7" t="str">
        <f>IF(W143&lt;=$AE$1,XSRETACT!H144," ")</f>
        <v xml:space="preserve"> </v>
      </c>
      <c r="AM144" s="7" t="str">
        <f>IF(X143&lt;=$AE$1,XSRETACT!I144," ")</f>
        <v xml:space="preserve"> </v>
      </c>
      <c r="AN144" s="7" t="str">
        <f>IF(Y143&lt;=$AE$1,XSRETACT!J144," ")</f>
        <v xml:space="preserve"> </v>
      </c>
      <c r="AO144" s="7" t="str">
        <f>IF(Z143&lt;=$AE$1,XSRETACT!K144," ")</f>
        <v xml:space="preserve"> </v>
      </c>
      <c r="AP144" s="7" t="str">
        <f>IF(AA143&lt;=$AE$1,XSRETACT!L144," ")</f>
        <v xml:space="preserve"> </v>
      </c>
      <c r="AQ144" s="7" t="str">
        <f>IF(AB143&lt;=$AE$1,XSRETACT!M144," ")</f>
        <v xml:space="preserve"> </v>
      </c>
      <c r="AR144" s="7">
        <f>IF(AC143&lt;=$AE$1,XSRETACT!N144," ")</f>
        <v>3.53926212555873E-2</v>
      </c>
      <c r="AS144" s="7">
        <f>IF(AD143&lt;=$AE$1,XSRETACT!O144," ")</f>
        <v>5.7033226814288802E-2</v>
      </c>
      <c r="AT144">
        <f t="shared" si="57"/>
        <v>5</v>
      </c>
      <c r="AU144" s="8">
        <f t="shared" si="58"/>
        <v>5.5553836229909524E-2</v>
      </c>
      <c r="AV144" s="7">
        <f>AVERAGE(XSRETACT!B144:O144)</f>
        <v>5.0468397364313397E-2</v>
      </c>
      <c r="AW144">
        <f t="shared" si="59"/>
        <v>156.50912073372797</v>
      </c>
      <c r="AX144">
        <f t="shared" si="60"/>
        <v>174.70384381157137</v>
      </c>
    </row>
    <row r="145" spans="1:50" x14ac:dyDescent="0.25">
      <c r="A145" s="2">
        <f>EQSTYLE!A145</f>
        <v>37621</v>
      </c>
      <c r="B145" s="5">
        <f>AVERAGE(EQSTYLE!Q145,MOM1M!Q145,VRP!Q145)</f>
        <v>6.666666666666667</v>
      </c>
      <c r="C145" s="5">
        <f>AVERAGE(EQSTYLE!R145,MOM1M!R145,VRP!R145)</f>
        <v>6.666666666666667</v>
      </c>
      <c r="D145" s="5">
        <f>AVERAGE(EQSTYLE!S145,MOM1M!S145,VRP!S145)</f>
        <v>4.333333333333333</v>
      </c>
      <c r="E145" s="5">
        <f>AVERAGE(EQSTYLE!T145,MOM1M!T145,VRP!T145)</f>
        <v>10</v>
      </c>
      <c r="F145" s="5">
        <f>AVERAGE(EQSTYLE!U145,MOM1M!U145,VRP!U145)</f>
        <v>4.666666666666667</v>
      </c>
      <c r="G145" s="5">
        <f>AVERAGE(EQSTYLE!V145,MOM1M!V145,VRP!V145)</f>
        <v>10.333333333333334</v>
      </c>
      <c r="H145" s="5">
        <f>AVERAGE(EQSTYLE!W145,MOM1M!W145,VRP!W145)</f>
        <v>10</v>
      </c>
      <c r="I145" s="5">
        <f>AVERAGE(EQSTYLE!X145,MOM1M!X145,VRP!X145)</f>
        <v>6.333333333333333</v>
      </c>
      <c r="J145" s="5">
        <f>AVERAGE(EQSTYLE!Y145,MOM1M!Y145,VRP!Y145)</f>
        <v>6</v>
      </c>
      <c r="K145" s="5">
        <f>AVERAGE(EQSTYLE!Z145,MOM1M!Z145,VRP!Z145)</f>
        <v>9</v>
      </c>
      <c r="L145" s="5">
        <f>AVERAGE(EQSTYLE!AA145,MOM1M!AA145,VRP!AA145)</f>
        <v>12</v>
      </c>
      <c r="M145" s="5">
        <f>AVERAGE(EQSTYLE!AB145,MOM1M!AB145,VRP!AB145)</f>
        <v>8.3333333333333339</v>
      </c>
      <c r="N145" s="5">
        <f>AVERAGE(EQSTYLE!AC145,MOM1M!AC145,VRP!AC145)</f>
        <v>5.333333333333333</v>
      </c>
      <c r="O145" s="5">
        <f>AVERAGE(EQSTYLE!AD145,MOM1M!AD145,VRP!AD145)</f>
        <v>5.333333333333333</v>
      </c>
      <c r="P145" s="2">
        <f t="shared" si="42"/>
        <v>37621</v>
      </c>
      <c r="Q145">
        <f t="shared" si="43"/>
        <v>7</v>
      </c>
      <c r="R145">
        <f t="shared" si="44"/>
        <v>7</v>
      </c>
      <c r="S145">
        <f t="shared" si="45"/>
        <v>14</v>
      </c>
      <c r="T145">
        <f t="shared" si="46"/>
        <v>3</v>
      </c>
      <c r="U145">
        <f t="shared" si="47"/>
        <v>13</v>
      </c>
      <c r="V145">
        <f t="shared" si="48"/>
        <v>2</v>
      </c>
      <c r="W145">
        <f t="shared" si="49"/>
        <v>3</v>
      </c>
      <c r="X145">
        <f t="shared" si="50"/>
        <v>9</v>
      </c>
      <c r="Y145">
        <f t="shared" si="51"/>
        <v>10</v>
      </c>
      <c r="Z145">
        <f t="shared" si="52"/>
        <v>5</v>
      </c>
      <c r="AA145">
        <f t="shared" si="53"/>
        <v>1</v>
      </c>
      <c r="AB145">
        <f t="shared" si="54"/>
        <v>6</v>
      </c>
      <c r="AC145">
        <f t="shared" si="55"/>
        <v>11</v>
      </c>
      <c r="AD145">
        <f t="shared" si="56"/>
        <v>11</v>
      </c>
      <c r="AE145" s="2">
        <f>XSRETACT!A145</f>
        <v>37621</v>
      </c>
      <c r="AF145" s="7">
        <f>IF(Q144&lt;=$AE$1,XSRETACT!B145," ")</f>
        <v>-1.76665573889923E-2</v>
      </c>
      <c r="AG145" s="7" t="str">
        <f>IF(R144&lt;=$AE$1,XSRETACT!C145," ")</f>
        <v xml:space="preserve"> </v>
      </c>
      <c r="AH145" s="7" t="str">
        <f>IF(S144&lt;=$AE$1,XSRETACT!D145," ")</f>
        <v xml:space="preserve"> </v>
      </c>
      <c r="AI145" s="7">
        <f>IF(T144&lt;=$AE$1,XSRETACT!E145," ")</f>
        <v>-0.14131917065910601</v>
      </c>
      <c r="AJ145" s="7" t="str">
        <f>IF(U144&lt;=$AE$1,XSRETACT!F145," ")</f>
        <v xml:space="preserve"> </v>
      </c>
      <c r="AK145" s="7">
        <f>IF(V144&lt;=$AE$1,XSRETACT!G145," ")</f>
        <v>-9.1122717086445704E-2</v>
      </c>
      <c r="AL145" s="7">
        <f>IF(W144&lt;=$AE$1,XSRETACT!H145," ")</f>
        <v>-5.8106841611996203E-2</v>
      </c>
      <c r="AM145" s="7" t="str">
        <f>IF(X144&lt;=$AE$1,XSRETACT!I145," ")</f>
        <v xml:space="preserve"> </v>
      </c>
      <c r="AN145" s="7">
        <f>IF(Y144&lt;=$AE$1,XSRETACT!J145," ")</f>
        <v>-4.06935598018403E-2</v>
      </c>
      <c r="AO145" s="7" t="str">
        <f>IF(Z144&lt;=$AE$1,XSRETACT!K145," ")</f>
        <v xml:space="preserve"> </v>
      </c>
      <c r="AP145" s="7" t="str">
        <f>IF(AA144&lt;=$AE$1,XSRETACT!L145," ")</f>
        <v xml:space="preserve"> </v>
      </c>
      <c r="AQ145" s="7" t="str">
        <f>IF(AB144&lt;=$AE$1,XSRETACT!M145," ")</f>
        <v xml:space="preserve"> </v>
      </c>
      <c r="AR145" s="7" t="str">
        <f>IF(AC144&lt;=$AE$1,XSRETACT!N145," ")</f>
        <v xml:space="preserve"> </v>
      </c>
      <c r="AS145" s="7" t="str">
        <f>IF(AD144&lt;=$AE$1,XSRETACT!O145," ")</f>
        <v xml:space="preserve"> </v>
      </c>
      <c r="AT145">
        <f t="shared" si="57"/>
        <v>5</v>
      </c>
      <c r="AU145" s="8">
        <f t="shared" si="58"/>
        <v>-6.9781769309676098E-2</v>
      </c>
      <c r="AV145" s="7">
        <f>AVERAGE(XSRETACT!B145:O145)</f>
        <v>-7.7094466375549758E-2</v>
      </c>
      <c r="AW145">
        <f t="shared" si="59"/>
        <v>145.58763737582672</v>
      </c>
      <c r="AX145">
        <f t="shared" si="60"/>
        <v>161.23514419916089</v>
      </c>
    </row>
    <row r="146" spans="1:50" x14ac:dyDescent="0.25">
      <c r="A146" s="2">
        <f>EQSTYLE!A146</f>
        <v>37652</v>
      </c>
      <c r="B146" s="5">
        <f>AVERAGE(EQSTYLE!Q146,MOM1M!Q146,VRP!Q146)</f>
        <v>8</v>
      </c>
      <c r="C146" s="5">
        <f>AVERAGE(EQSTYLE!R146,MOM1M!R146,VRP!R146)</f>
        <v>8</v>
      </c>
      <c r="D146" s="5">
        <f>AVERAGE(EQSTYLE!S146,MOM1M!S146,VRP!S146)</f>
        <v>4</v>
      </c>
      <c r="E146" s="5">
        <f>AVERAGE(EQSTYLE!T146,MOM1M!T146,VRP!T146)</f>
        <v>9.6666666666666661</v>
      </c>
      <c r="F146" s="5">
        <f>AVERAGE(EQSTYLE!U146,MOM1M!U146,VRP!U146)</f>
        <v>4.333333333333333</v>
      </c>
      <c r="G146" s="5">
        <f>AVERAGE(EQSTYLE!V146,MOM1M!V146,VRP!V146)</f>
        <v>8.3333333333333339</v>
      </c>
      <c r="H146" s="5">
        <f>AVERAGE(EQSTYLE!W146,MOM1M!W146,VRP!W146)</f>
        <v>8.6666666666666661</v>
      </c>
      <c r="I146" s="5">
        <f>AVERAGE(EQSTYLE!X146,MOM1M!X146,VRP!X146)</f>
        <v>6.666666666666667</v>
      </c>
      <c r="J146" s="5">
        <f>AVERAGE(EQSTYLE!Y146,MOM1M!Y146,VRP!Y146)</f>
        <v>10.666666666666666</v>
      </c>
      <c r="K146" s="5">
        <f>AVERAGE(EQSTYLE!Z146,MOM1M!Z146,VRP!Z146)</f>
        <v>4.666666666666667</v>
      </c>
      <c r="L146" s="5">
        <f>AVERAGE(EQSTYLE!AA146,MOM1M!AA146,VRP!AA146)</f>
        <v>7.666666666666667</v>
      </c>
      <c r="M146" s="5">
        <f>AVERAGE(EQSTYLE!AB146,MOM1M!AB146,VRP!AB146)</f>
        <v>10.666666666666666</v>
      </c>
      <c r="N146" s="5">
        <f>AVERAGE(EQSTYLE!AC146,MOM1M!AC146,VRP!AC146)</f>
        <v>9.3333333333333339</v>
      </c>
      <c r="O146" s="5">
        <f>AVERAGE(EQSTYLE!AD146,MOM1M!AD146,VRP!AD146)</f>
        <v>4.333333333333333</v>
      </c>
      <c r="P146" s="2">
        <f t="shared" si="42"/>
        <v>37652</v>
      </c>
      <c r="Q146">
        <f t="shared" si="43"/>
        <v>7</v>
      </c>
      <c r="R146">
        <f t="shared" si="44"/>
        <v>7</v>
      </c>
      <c r="S146">
        <f t="shared" si="45"/>
        <v>14</v>
      </c>
      <c r="T146">
        <f t="shared" si="46"/>
        <v>3</v>
      </c>
      <c r="U146">
        <f t="shared" si="47"/>
        <v>12</v>
      </c>
      <c r="V146">
        <f t="shared" si="48"/>
        <v>6</v>
      </c>
      <c r="W146">
        <f t="shared" si="49"/>
        <v>5</v>
      </c>
      <c r="X146">
        <f t="shared" si="50"/>
        <v>10</v>
      </c>
      <c r="Y146">
        <f t="shared" si="51"/>
        <v>1</v>
      </c>
      <c r="Z146">
        <f t="shared" si="52"/>
        <v>11</v>
      </c>
      <c r="AA146">
        <f t="shared" si="53"/>
        <v>9</v>
      </c>
      <c r="AB146">
        <f t="shared" si="54"/>
        <v>1</v>
      </c>
      <c r="AC146">
        <f t="shared" si="55"/>
        <v>4</v>
      </c>
      <c r="AD146">
        <f t="shared" si="56"/>
        <v>12</v>
      </c>
      <c r="AE146" s="2">
        <f>XSRETACT!A146</f>
        <v>37652</v>
      </c>
      <c r="AF146" s="7" t="str">
        <f>IF(Q145&lt;=$AE$1,XSRETACT!B146," ")</f>
        <v xml:space="preserve"> </v>
      </c>
      <c r="AG146" s="7" t="str">
        <f>IF(R145&lt;=$AE$1,XSRETACT!C146," ")</f>
        <v xml:space="preserve"> </v>
      </c>
      <c r="AH146" s="7" t="str">
        <f>IF(S145&lt;=$AE$1,XSRETACT!D146," ")</f>
        <v xml:space="preserve"> </v>
      </c>
      <c r="AI146" s="7">
        <f>IF(T145&lt;=$AE$1,XSRETACT!E146," ")</f>
        <v>-4.9924361257333801E-2</v>
      </c>
      <c r="AJ146" s="7" t="str">
        <f>IF(U145&lt;=$AE$1,XSRETACT!F146," ")</f>
        <v xml:space="preserve"> </v>
      </c>
      <c r="AK146" s="7">
        <f>IF(V145&lt;=$AE$1,XSRETACT!G146," ")</f>
        <v>-4.3813407754582603E-2</v>
      </c>
      <c r="AL146" s="7">
        <f>IF(W145&lt;=$AE$1,XSRETACT!H146," ")</f>
        <v>-2.0895522388059602E-2</v>
      </c>
      <c r="AM146" s="7" t="str">
        <f>IF(X145&lt;=$AE$1,XSRETACT!I146," ")</f>
        <v xml:space="preserve"> </v>
      </c>
      <c r="AN146" s="7" t="str">
        <f>IF(Y145&lt;=$AE$1,XSRETACT!J146," ")</f>
        <v xml:space="preserve"> </v>
      </c>
      <c r="AO146" s="7" t="str">
        <f>IF(Z145&lt;=$AE$1,XSRETACT!K146," ")</f>
        <v xml:space="preserve"> </v>
      </c>
      <c r="AP146" s="7">
        <f>IF(AA145&lt;=$AE$1,XSRETACT!L146," ")</f>
        <v>-3.4440696449691298E-2</v>
      </c>
      <c r="AQ146" s="7" t="str">
        <f>IF(AB145&lt;=$AE$1,XSRETACT!M146," ")</f>
        <v xml:space="preserve"> </v>
      </c>
      <c r="AR146" s="7" t="str">
        <f>IF(AC145&lt;=$AE$1,XSRETACT!N146," ")</f>
        <v xml:space="preserve"> </v>
      </c>
      <c r="AS146" s="7" t="str">
        <f>IF(AD145&lt;=$AE$1,XSRETACT!O146," ")</f>
        <v xml:space="preserve"> </v>
      </c>
      <c r="AT146">
        <f t="shared" si="57"/>
        <v>4</v>
      </c>
      <c r="AU146" s="8">
        <f t="shared" si="58"/>
        <v>-3.7268496962416825E-2</v>
      </c>
      <c r="AV146" s="7">
        <f>AVERAGE(XSRETACT!B146:O146)</f>
        <v>-3.8158136459854761E-2</v>
      </c>
      <c r="AW146">
        <f t="shared" si="59"/>
        <v>140.16180495452028</v>
      </c>
      <c r="AX146">
        <f t="shared" si="60"/>
        <v>155.08271156468493</v>
      </c>
    </row>
    <row r="147" spans="1:50" x14ac:dyDescent="0.25">
      <c r="A147" s="2">
        <f>EQSTYLE!A147</f>
        <v>37680</v>
      </c>
      <c r="B147" s="5">
        <f>AVERAGE(EQSTYLE!Q147,MOM1M!Q147,VRP!Q147)</f>
        <v>9</v>
      </c>
      <c r="C147" s="5">
        <f>AVERAGE(EQSTYLE!R147,MOM1M!R147,VRP!R147)</f>
        <v>7</v>
      </c>
      <c r="D147" s="5">
        <f>AVERAGE(EQSTYLE!S147,MOM1M!S147,VRP!S147)</f>
        <v>7.333333333333333</v>
      </c>
      <c r="E147" s="5">
        <f>AVERAGE(EQSTYLE!T147,MOM1M!T147,VRP!T147)</f>
        <v>9</v>
      </c>
      <c r="F147" s="5">
        <f>AVERAGE(EQSTYLE!U147,MOM1M!U147,VRP!U147)</f>
        <v>6.666666666666667</v>
      </c>
      <c r="G147" s="5">
        <f>AVERAGE(EQSTYLE!V147,MOM1M!V147,VRP!V147)</f>
        <v>5.333333333333333</v>
      </c>
      <c r="H147" s="5">
        <f>AVERAGE(EQSTYLE!W147,MOM1M!W147,VRP!W147)</f>
        <v>6.666666666666667</v>
      </c>
      <c r="I147" s="5">
        <f>AVERAGE(EQSTYLE!X147,MOM1M!X147,VRP!X147)</f>
        <v>12.333333333333334</v>
      </c>
      <c r="J147" s="5">
        <f>AVERAGE(EQSTYLE!Y147,MOM1M!Y147,VRP!Y147)</f>
        <v>5.666666666666667</v>
      </c>
      <c r="K147" s="5">
        <f>AVERAGE(EQSTYLE!Z147,MOM1M!Z147,VRP!Z147)</f>
        <v>3.6666666666666665</v>
      </c>
      <c r="L147" s="5">
        <f>AVERAGE(EQSTYLE!AA147,MOM1M!AA147,VRP!AA147)</f>
        <v>9.3333333333333339</v>
      </c>
      <c r="M147" s="5">
        <f>AVERAGE(EQSTYLE!AB147,MOM1M!AB147,VRP!AB147)</f>
        <v>12.666666666666666</v>
      </c>
      <c r="N147" s="5">
        <f>AVERAGE(EQSTYLE!AC147,MOM1M!AC147,VRP!AC147)</f>
        <v>4</v>
      </c>
      <c r="O147" s="5">
        <f>AVERAGE(EQSTYLE!AD147,MOM1M!AD147,VRP!AD147)</f>
        <v>6.333333333333333</v>
      </c>
      <c r="P147" s="2">
        <f t="shared" si="42"/>
        <v>37680</v>
      </c>
      <c r="Q147">
        <f t="shared" si="43"/>
        <v>4</v>
      </c>
      <c r="R147">
        <f t="shared" si="44"/>
        <v>7</v>
      </c>
      <c r="S147">
        <f t="shared" si="45"/>
        <v>6</v>
      </c>
      <c r="T147">
        <f t="shared" si="46"/>
        <v>4</v>
      </c>
      <c r="U147">
        <f t="shared" si="47"/>
        <v>8</v>
      </c>
      <c r="V147">
        <f t="shared" si="48"/>
        <v>12</v>
      </c>
      <c r="W147">
        <f t="shared" si="49"/>
        <v>8</v>
      </c>
      <c r="X147">
        <f t="shared" si="50"/>
        <v>2</v>
      </c>
      <c r="Y147">
        <f t="shared" si="51"/>
        <v>11</v>
      </c>
      <c r="Z147">
        <f t="shared" si="52"/>
        <v>14</v>
      </c>
      <c r="AA147">
        <f t="shared" si="53"/>
        <v>3</v>
      </c>
      <c r="AB147">
        <f t="shared" si="54"/>
        <v>1</v>
      </c>
      <c r="AC147">
        <f t="shared" si="55"/>
        <v>13</v>
      </c>
      <c r="AD147">
        <f t="shared" si="56"/>
        <v>10</v>
      </c>
      <c r="AE147" s="2">
        <f>XSRETACT!A147</f>
        <v>37680</v>
      </c>
      <c r="AF147" s="7" t="str">
        <f>IF(Q146&lt;=$AE$1,XSRETACT!B147," ")</f>
        <v xml:space="preserve"> </v>
      </c>
      <c r="AG147" s="7" t="str">
        <f>IF(R146&lt;=$AE$1,XSRETACT!C147," ")</f>
        <v xml:space="preserve"> </v>
      </c>
      <c r="AH147" s="7" t="str">
        <f>IF(S146&lt;=$AE$1,XSRETACT!D147," ")</f>
        <v xml:space="preserve"> </v>
      </c>
      <c r="AI147" s="7">
        <f>IF(T146&lt;=$AE$1,XSRETACT!E147," ")</f>
        <v>-7.8999397758486495E-2</v>
      </c>
      <c r="AJ147" s="7" t="str">
        <f>IF(U146&lt;=$AE$1,XSRETACT!F147," ")</f>
        <v xml:space="preserve"> </v>
      </c>
      <c r="AK147" s="7" t="str">
        <f>IF(V146&lt;=$AE$1,XSRETACT!G147," ")</f>
        <v xml:space="preserve"> </v>
      </c>
      <c r="AL147" s="7" t="str">
        <f>IF(W146&lt;=$AE$1,XSRETACT!H147," ")</f>
        <v xml:space="preserve"> </v>
      </c>
      <c r="AM147" s="7" t="str">
        <f>IF(X146&lt;=$AE$1,XSRETACT!I147," ")</f>
        <v xml:space="preserve"> </v>
      </c>
      <c r="AN147" s="7">
        <f>IF(Y146&lt;=$AE$1,XSRETACT!J147," ")</f>
        <v>-5.8043919899388704E-3</v>
      </c>
      <c r="AO147" s="7" t="str">
        <f>IF(Z146&lt;=$AE$1,XSRETACT!K147," ")</f>
        <v xml:space="preserve"> </v>
      </c>
      <c r="AP147" s="7" t="str">
        <f>IF(AA146&lt;=$AE$1,XSRETACT!L147," ")</f>
        <v xml:space="preserve"> </v>
      </c>
      <c r="AQ147" s="7">
        <f>IF(AB146&lt;=$AE$1,XSRETACT!M147," ")</f>
        <v>-6.1219267682255302E-2</v>
      </c>
      <c r="AR147" s="7">
        <f>IF(AC146&lt;=$AE$1,XSRETACT!N147," ")</f>
        <v>2.7579936353993001E-2</v>
      </c>
      <c r="AS147" s="7" t="str">
        <f>IF(AD146&lt;=$AE$1,XSRETACT!O147," ")</f>
        <v xml:space="preserve"> </v>
      </c>
      <c r="AT147">
        <f t="shared" si="57"/>
        <v>4</v>
      </c>
      <c r="AU147" s="8">
        <f t="shared" si="58"/>
        <v>-2.9610780269171917E-2</v>
      </c>
      <c r="AV147" s="7">
        <f>AVERAGE(XSRETACT!B147:O147)</f>
        <v>-2.4356593902306822E-2</v>
      </c>
      <c r="AW147">
        <f t="shared" si="59"/>
        <v>136.01150454588145</v>
      </c>
      <c r="AX147">
        <f t="shared" si="60"/>
        <v>151.30542493783531</v>
      </c>
    </row>
    <row r="148" spans="1:50" x14ac:dyDescent="0.25">
      <c r="A148" s="2">
        <f>EQSTYLE!A148</f>
        <v>37711</v>
      </c>
      <c r="B148" s="5">
        <f>AVERAGE(EQSTYLE!Q148,MOM1M!Q148,VRP!Q148)</f>
        <v>5</v>
      </c>
      <c r="C148" s="5">
        <f>AVERAGE(EQSTYLE!R148,MOM1M!R148,VRP!R148)</f>
        <v>7.666666666666667</v>
      </c>
      <c r="D148" s="5">
        <f>AVERAGE(EQSTYLE!S148,MOM1M!S148,VRP!S148)</f>
        <v>7.666666666666667</v>
      </c>
      <c r="E148" s="5">
        <f>AVERAGE(EQSTYLE!T148,MOM1M!T148,VRP!T148)</f>
        <v>11</v>
      </c>
      <c r="F148" s="5">
        <f>AVERAGE(EQSTYLE!U148,MOM1M!U148,VRP!U148)</f>
        <v>8.6666666666666661</v>
      </c>
      <c r="G148" s="5">
        <f>AVERAGE(EQSTYLE!V148,MOM1M!V148,VRP!V148)</f>
        <v>10</v>
      </c>
      <c r="H148" s="5">
        <f>AVERAGE(EQSTYLE!W148,MOM1M!W148,VRP!W148)</f>
        <v>8.3333333333333339</v>
      </c>
      <c r="I148" s="5">
        <f>AVERAGE(EQSTYLE!X148,MOM1M!X148,VRP!X148)</f>
        <v>10</v>
      </c>
      <c r="J148" s="5">
        <f>AVERAGE(EQSTYLE!Y148,MOM1M!Y148,VRP!Y148)</f>
        <v>9</v>
      </c>
      <c r="K148" s="5">
        <f>AVERAGE(EQSTYLE!Z148,MOM1M!Z148,VRP!Z148)</f>
        <v>5</v>
      </c>
      <c r="L148" s="5">
        <f>AVERAGE(EQSTYLE!AA148,MOM1M!AA148,VRP!AA148)</f>
        <v>5.333333333333333</v>
      </c>
      <c r="M148" s="5">
        <f>AVERAGE(EQSTYLE!AB148,MOM1M!AB148,VRP!AB148)</f>
        <v>6.333333333333333</v>
      </c>
      <c r="N148" s="5">
        <f>AVERAGE(EQSTYLE!AC148,MOM1M!AC148,VRP!AC148)</f>
        <v>5.333333333333333</v>
      </c>
      <c r="O148" s="5">
        <f>AVERAGE(EQSTYLE!AD148,MOM1M!AD148,VRP!AD148)</f>
        <v>5.666666666666667</v>
      </c>
      <c r="P148" s="2">
        <f t="shared" si="42"/>
        <v>37711</v>
      </c>
      <c r="Q148">
        <f t="shared" si="43"/>
        <v>13</v>
      </c>
      <c r="R148">
        <f t="shared" si="44"/>
        <v>7</v>
      </c>
      <c r="S148">
        <f t="shared" si="45"/>
        <v>7</v>
      </c>
      <c r="T148">
        <f t="shared" si="46"/>
        <v>1</v>
      </c>
      <c r="U148">
        <f t="shared" si="47"/>
        <v>5</v>
      </c>
      <c r="V148">
        <f t="shared" si="48"/>
        <v>2</v>
      </c>
      <c r="W148">
        <f t="shared" si="49"/>
        <v>6</v>
      </c>
      <c r="X148">
        <f t="shared" si="50"/>
        <v>2</v>
      </c>
      <c r="Y148">
        <f t="shared" si="51"/>
        <v>4</v>
      </c>
      <c r="Z148">
        <f t="shared" si="52"/>
        <v>13</v>
      </c>
      <c r="AA148">
        <f t="shared" si="53"/>
        <v>11</v>
      </c>
      <c r="AB148">
        <f t="shared" si="54"/>
        <v>9</v>
      </c>
      <c r="AC148">
        <f t="shared" si="55"/>
        <v>11</v>
      </c>
      <c r="AD148">
        <f t="shared" si="56"/>
        <v>10</v>
      </c>
      <c r="AE148" s="2">
        <f>XSRETACT!A148</f>
        <v>37711</v>
      </c>
      <c r="AF148" s="7">
        <f>IF(Q147&lt;=$AE$1,XSRETACT!B148," ")</f>
        <v>3.5813990587859598E-2</v>
      </c>
      <c r="AG148" s="7" t="str">
        <f>IF(R147&lt;=$AE$1,XSRETACT!C148," ")</f>
        <v xml:space="preserve"> </v>
      </c>
      <c r="AH148" s="7" t="str">
        <f>IF(S147&lt;=$AE$1,XSRETACT!D148," ")</f>
        <v xml:space="preserve"> </v>
      </c>
      <c r="AI148" s="7">
        <f>IF(T147&lt;=$AE$1,XSRETACT!E148," ")</f>
        <v>-4.6040879861182098E-2</v>
      </c>
      <c r="AJ148" s="7" t="str">
        <f>IF(U147&lt;=$AE$1,XSRETACT!F148," ")</f>
        <v xml:space="preserve"> </v>
      </c>
      <c r="AK148" s="7" t="str">
        <f>IF(V147&lt;=$AE$1,XSRETACT!G148," ")</f>
        <v xml:space="preserve"> </v>
      </c>
      <c r="AL148" s="7" t="str">
        <f>IF(W147&lt;=$AE$1,XSRETACT!H148," ")</f>
        <v xml:space="preserve"> </v>
      </c>
      <c r="AM148" s="7">
        <f>IF(X147&lt;=$AE$1,XSRETACT!I148," ")</f>
        <v>-6.5357643758765502E-2</v>
      </c>
      <c r="AN148" s="7" t="str">
        <f>IF(Y147&lt;=$AE$1,XSRETACT!J148," ")</f>
        <v xml:space="preserve"> </v>
      </c>
      <c r="AO148" s="7" t="str">
        <f>IF(Z147&lt;=$AE$1,XSRETACT!K148," ")</f>
        <v xml:space="preserve"> </v>
      </c>
      <c r="AP148" s="7">
        <f>IF(AA147&lt;=$AE$1,XSRETACT!L148," ")</f>
        <v>-2.7085363448475699E-2</v>
      </c>
      <c r="AQ148" s="7">
        <f>IF(AB147&lt;=$AE$1,XSRETACT!M148," ")</f>
        <v>-1.45544972201581E-2</v>
      </c>
      <c r="AR148" s="7" t="str">
        <f>IF(AC147&lt;=$AE$1,XSRETACT!N148," ")</f>
        <v xml:space="preserve"> </v>
      </c>
      <c r="AS148" s="7" t="str">
        <f>IF(AD147&lt;=$AE$1,XSRETACT!O148," ")</f>
        <v xml:space="preserve"> </v>
      </c>
      <c r="AT148">
        <f t="shared" si="57"/>
        <v>5</v>
      </c>
      <c r="AU148" s="8">
        <f t="shared" si="58"/>
        <v>-2.3444878740144361E-2</v>
      </c>
      <c r="AV148" s="7">
        <f>AVERAGE(XSRETACT!B148:O148)</f>
        <v>-2.7671305970669222E-2</v>
      </c>
      <c r="AW148">
        <f t="shared" si="59"/>
        <v>132.82273131453866</v>
      </c>
      <c r="AX148">
        <f t="shared" si="60"/>
        <v>147.11860622935833</v>
      </c>
    </row>
    <row r="149" spans="1:50" x14ac:dyDescent="0.25">
      <c r="A149" s="2">
        <f>EQSTYLE!A149</f>
        <v>37741</v>
      </c>
      <c r="B149" s="5">
        <f>AVERAGE(EQSTYLE!Q149,MOM1M!Q149,VRP!Q149)</f>
        <v>8.3333333333333339</v>
      </c>
      <c r="C149" s="5">
        <f>AVERAGE(EQSTYLE!R149,MOM1M!R149,VRP!R149)</f>
        <v>8.3333333333333339</v>
      </c>
      <c r="D149" s="5">
        <f>AVERAGE(EQSTYLE!S149,MOM1M!S149,VRP!S149)</f>
        <v>6</v>
      </c>
      <c r="E149" s="5">
        <f>AVERAGE(EQSTYLE!T149,MOM1M!T149,VRP!T149)</f>
        <v>8</v>
      </c>
      <c r="F149" s="5">
        <f>AVERAGE(EQSTYLE!U149,MOM1M!U149,VRP!U149)</f>
        <v>9</v>
      </c>
      <c r="G149" s="5">
        <f>AVERAGE(EQSTYLE!V149,MOM1M!V149,VRP!V149)</f>
        <v>8.6666666666666661</v>
      </c>
      <c r="H149" s="5">
        <f>AVERAGE(EQSTYLE!W149,MOM1M!W149,VRP!W149)</f>
        <v>12.333333333333334</v>
      </c>
      <c r="I149" s="5">
        <f>AVERAGE(EQSTYLE!X149,MOM1M!X149,VRP!X149)</f>
        <v>3</v>
      </c>
      <c r="J149" s="5">
        <f>AVERAGE(EQSTYLE!Y149,MOM1M!Y149,VRP!Y149)</f>
        <v>13</v>
      </c>
      <c r="K149" s="5">
        <f>AVERAGE(EQSTYLE!Z149,MOM1M!Z149,VRP!Z149)</f>
        <v>5.333333333333333</v>
      </c>
      <c r="L149" s="5">
        <f>AVERAGE(EQSTYLE!AA149,MOM1M!AA149,VRP!AA149)</f>
        <v>2.3333333333333335</v>
      </c>
      <c r="M149" s="5">
        <f>AVERAGE(EQSTYLE!AB149,MOM1M!AB149,VRP!AB149)</f>
        <v>3.6666666666666665</v>
      </c>
      <c r="N149" s="5">
        <f>AVERAGE(EQSTYLE!AC149,MOM1M!AC149,VRP!AC149)</f>
        <v>7.666666666666667</v>
      </c>
      <c r="O149" s="5">
        <f>AVERAGE(EQSTYLE!AD149,MOM1M!AD149,VRP!AD149)</f>
        <v>9.3333333333333339</v>
      </c>
      <c r="P149" s="2">
        <f t="shared" si="42"/>
        <v>37741</v>
      </c>
      <c r="Q149">
        <f t="shared" si="43"/>
        <v>6</v>
      </c>
      <c r="R149">
        <f t="shared" si="44"/>
        <v>6</v>
      </c>
      <c r="S149">
        <f t="shared" si="45"/>
        <v>10</v>
      </c>
      <c r="T149">
        <f t="shared" si="46"/>
        <v>8</v>
      </c>
      <c r="U149">
        <f t="shared" si="47"/>
        <v>4</v>
      </c>
      <c r="V149">
        <f t="shared" si="48"/>
        <v>5</v>
      </c>
      <c r="W149">
        <f t="shared" si="49"/>
        <v>2</v>
      </c>
      <c r="X149">
        <f t="shared" si="50"/>
        <v>13</v>
      </c>
      <c r="Y149">
        <f t="shared" si="51"/>
        <v>1</v>
      </c>
      <c r="Z149">
        <f t="shared" si="52"/>
        <v>11</v>
      </c>
      <c r="AA149">
        <f t="shared" si="53"/>
        <v>14</v>
      </c>
      <c r="AB149">
        <f t="shared" si="54"/>
        <v>12</v>
      </c>
      <c r="AC149">
        <f t="shared" si="55"/>
        <v>9</v>
      </c>
      <c r="AD149">
        <f t="shared" si="56"/>
        <v>3</v>
      </c>
      <c r="AE149" s="2">
        <f>XSRETACT!A149</f>
        <v>37741</v>
      </c>
      <c r="AF149" s="7" t="str">
        <f>IF(Q148&lt;=$AE$1,XSRETACT!B149," ")</f>
        <v xml:space="preserve"> </v>
      </c>
      <c r="AG149" s="7" t="str">
        <f>IF(R148&lt;=$AE$1,XSRETACT!C149," ")</f>
        <v xml:space="preserve"> </v>
      </c>
      <c r="AH149" s="7" t="str">
        <f>IF(S148&lt;=$AE$1,XSRETACT!D149," ")</f>
        <v xml:space="preserve"> </v>
      </c>
      <c r="AI149" s="7">
        <f>IF(T148&lt;=$AE$1,XSRETACT!E149," ")</f>
        <v>0.20204968736416201</v>
      </c>
      <c r="AJ149" s="7" t="str">
        <f>IF(U148&lt;=$AE$1,XSRETACT!F149," ")</f>
        <v xml:space="preserve"> </v>
      </c>
      <c r="AK149" s="7">
        <f>IF(V148&lt;=$AE$1,XSRETACT!G149," ")</f>
        <v>0.104925230629456</v>
      </c>
      <c r="AL149" s="7" t="str">
        <f>IF(W148&lt;=$AE$1,XSRETACT!H149," ")</f>
        <v xml:space="preserve"> </v>
      </c>
      <c r="AM149" s="7">
        <f>IF(X148&lt;=$AE$1,XSRETACT!I149," ")</f>
        <v>0.14861944777911201</v>
      </c>
      <c r="AN149" s="7">
        <f>IF(Y148&lt;=$AE$1,XSRETACT!J149," ")</f>
        <v>1.53981953707336E-2</v>
      </c>
      <c r="AO149" s="7" t="str">
        <f>IF(Z148&lt;=$AE$1,XSRETACT!K149," ")</f>
        <v xml:space="preserve"> </v>
      </c>
      <c r="AP149" s="7" t="str">
        <f>IF(AA148&lt;=$AE$1,XSRETACT!L149," ")</f>
        <v xml:space="preserve"> </v>
      </c>
      <c r="AQ149" s="7" t="str">
        <f>IF(AB148&lt;=$AE$1,XSRETACT!M149," ")</f>
        <v xml:space="preserve"> </v>
      </c>
      <c r="AR149" s="7" t="str">
        <f>IF(AC148&lt;=$AE$1,XSRETACT!N149," ")</f>
        <v xml:space="preserve"> </v>
      </c>
      <c r="AS149" s="7" t="str">
        <f>IF(AD148&lt;=$AE$1,XSRETACT!O149," ")</f>
        <v xml:space="preserve"> </v>
      </c>
      <c r="AT149">
        <f t="shared" si="57"/>
        <v>4</v>
      </c>
      <c r="AU149" s="8">
        <f t="shared" si="58"/>
        <v>0.1177481402858659</v>
      </c>
      <c r="AV149" s="7">
        <f>AVERAGE(XSRETACT!B149:O149)</f>
        <v>9.0398435602872987E-2</v>
      </c>
      <c r="AW149">
        <f t="shared" si="59"/>
        <v>148.46236091451485</v>
      </c>
      <c r="AX149">
        <f t="shared" si="60"/>
        <v>160.41789808056743</v>
      </c>
    </row>
    <row r="150" spans="1:50" x14ac:dyDescent="0.25">
      <c r="A150" s="2">
        <f>EQSTYLE!A150</f>
        <v>37771</v>
      </c>
      <c r="B150" s="5">
        <f>AVERAGE(EQSTYLE!Q150,MOM1M!Q150,VRP!Q150)</f>
        <v>10.666666666666666</v>
      </c>
      <c r="C150" s="5">
        <f>AVERAGE(EQSTYLE!R150,MOM1M!R150,VRP!R150)</f>
        <v>7.666666666666667</v>
      </c>
      <c r="D150" s="5">
        <f>AVERAGE(EQSTYLE!S150,MOM1M!S150,VRP!S150)</f>
        <v>8.3333333333333339</v>
      </c>
      <c r="E150" s="5">
        <f>AVERAGE(EQSTYLE!T150,MOM1M!T150,VRP!T150)</f>
        <v>11.666666666666666</v>
      </c>
      <c r="F150" s="5">
        <f>AVERAGE(EQSTYLE!U150,MOM1M!U150,VRP!U150)</f>
        <v>5.333333333333333</v>
      </c>
      <c r="G150" s="5">
        <f>AVERAGE(EQSTYLE!V150,MOM1M!V150,VRP!V150)</f>
        <v>6.666666666666667</v>
      </c>
      <c r="H150" s="5">
        <f>AVERAGE(EQSTYLE!W150,MOM1M!W150,VRP!W150)</f>
        <v>9.6666666666666661</v>
      </c>
      <c r="I150" s="5">
        <f>AVERAGE(EQSTYLE!X150,MOM1M!X150,VRP!X150)</f>
        <v>6</v>
      </c>
      <c r="J150" s="5">
        <f>AVERAGE(EQSTYLE!Y150,MOM1M!Y150,VRP!Y150)</f>
        <v>8.3333333333333339</v>
      </c>
      <c r="K150" s="5">
        <f>AVERAGE(EQSTYLE!Z150,MOM1M!Z150,VRP!Z150)</f>
        <v>7</v>
      </c>
      <c r="L150" s="5">
        <f>AVERAGE(EQSTYLE!AA150,MOM1M!AA150,VRP!AA150)</f>
        <v>6.666666666666667</v>
      </c>
      <c r="M150" s="5">
        <f>AVERAGE(EQSTYLE!AB150,MOM1M!AB150,VRP!AB150)</f>
        <v>4</v>
      </c>
      <c r="N150" s="5">
        <f>AVERAGE(EQSTYLE!AC150,MOM1M!AC150,VRP!AC150)</f>
        <v>8</v>
      </c>
      <c r="O150" s="5">
        <f>AVERAGE(EQSTYLE!AD150,MOM1M!AD150,VRP!AD150)</f>
        <v>5</v>
      </c>
      <c r="P150" s="2">
        <f t="shared" si="42"/>
        <v>37771</v>
      </c>
      <c r="Q150">
        <f t="shared" si="43"/>
        <v>2</v>
      </c>
      <c r="R150">
        <f t="shared" si="44"/>
        <v>7</v>
      </c>
      <c r="S150">
        <f t="shared" si="45"/>
        <v>4</v>
      </c>
      <c r="T150">
        <f t="shared" si="46"/>
        <v>1</v>
      </c>
      <c r="U150">
        <f t="shared" si="47"/>
        <v>12</v>
      </c>
      <c r="V150">
        <f t="shared" si="48"/>
        <v>9</v>
      </c>
      <c r="W150">
        <f t="shared" si="49"/>
        <v>3</v>
      </c>
      <c r="X150">
        <f t="shared" si="50"/>
        <v>11</v>
      </c>
      <c r="Y150">
        <f t="shared" si="51"/>
        <v>4</v>
      </c>
      <c r="Z150">
        <f t="shared" si="52"/>
        <v>8</v>
      </c>
      <c r="AA150">
        <f t="shared" si="53"/>
        <v>9</v>
      </c>
      <c r="AB150">
        <f t="shared" si="54"/>
        <v>14</v>
      </c>
      <c r="AC150">
        <f t="shared" si="55"/>
        <v>6</v>
      </c>
      <c r="AD150">
        <f t="shared" si="56"/>
        <v>13</v>
      </c>
      <c r="AE150" s="2">
        <f>XSRETACT!A150</f>
        <v>37771</v>
      </c>
      <c r="AF150" s="7" t="str">
        <f>IF(Q149&lt;=$AE$1,XSRETACT!B150," ")</f>
        <v xml:space="preserve"> </v>
      </c>
      <c r="AG150" s="7" t="str">
        <f>IF(R149&lt;=$AE$1,XSRETACT!C150," ")</f>
        <v xml:space="preserve"> </v>
      </c>
      <c r="AH150" s="7" t="str">
        <f>IF(S149&lt;=$AE$1,XSRETACT!D150," ")</f>
        <v xml:space="preserve"> </v>
      </c>
      <c r="AI150" s="7" t="str">
        <f>IF(T149&lt;=$AE$1,XSRETACT!E150," ")</f>
        <v xml:space="preserve"> </v>
      </c>
      <c r="AJ150" s="7">
        <f>IF(U149&lt;=$AE$1,XSRETACT!F150," ")</f>
        <v>9.9689998368412497E-2</v>
      </c>
      <c r="AK150" s="7" t="str">
        <f>IF(V149&lt;=$AE$1,XSRETACT!G150," ")</f>
        <v xml:space="preserve"> </v>
      </c>
      <c r="AL150" s="7">
        <f>IF(W149&lt;=$AE$1,XSRETACT!H150," ")</f>
        <v>5.83420411006619E-2</v>
      </c>
      <c r="AM150" s="7" t="str">
        <f>IF(X149&lt;=$AE$1,XSRETACT!I150," ")</f>
        <v xml:space="preserve"> </v>
      </c>
      <c r="AN150" s="7">
        <f>IF(Y149&lt;=$AE$1,XSRETACT!J150," ")</f>
        <v>8.6062011011301301E-2</v>
      </c>
      <c r="AO150" s="7" t="str">
        <f>IF(Z149&lt;=$AE$1,XSRETACT!K150," ")</f>
        <v xml:space="preserve"> </v>
      </c>
      <c r="AP150" s="7" t="str">
        <f>IF(AA149&lt;=$AE$1,XSRETACT!L150," ")</f>
        <v xml:space="preserve"> </v>
      </c>
      <c r="AQ150" s="7" t="str">
        <f>IF(AB149&lt;=$AE$1,XSRETACT!M150," ")</f>
        <v xml:space="preserve"> </v>
      </c>
      <c r="AR150" s="7" t="str">
        <f>IF(AC149&lt;=$AE$1,XSRETACT!N150," ")</f>
        <v xml:space="preserve"> </v>
      </c>
      <c r="AS150" s="7">
        <f>IF(AD149&lt;=$AE$1,XSRETACT!O150," ")</f>
        <v>5.1586210058222497E-2</v>
      </c>
      <c r="AT150">
        <f t="shared" si="57"/>
        <v>4</v>
      </c>
      <c r="AU150" s="8">
        <f t="shared" si="58"/>
        <v>7.3920065134649549E-2</v>
      </c>
      <c r="AV150" s="7">
        <f>AVERAGE(XSRETACT!B150:O150)</f>
        <v>3.641210720341647E-2</v>
      </c>
      <c r="AW150">
        <f t="shared" si="59"/>
        <v>159.43670830335961</v>
      </c>
      <c r="AX150">
        <f t="shared" si="60"/>
        <v>166.25905178282378</v>
      </c>
    </row>
    <row r="151" spans="1:50" x14ac:dyDescent="0.25">
      <c r="A151" s="2">
        <f>EQSTYLE!A151</f>
        <v>37802</v>
      </c>
      <c r="B151" s="5">
        <f>AVERAGE(EQSTYLE!Q151,MOM1M!Q151,VRP!Q151)</f>
        <v>9</v>
      </c>
      <c r="C151" s="5">
        <f>AVERAGE(EQSTYLE!R151,MOM1M!R151,VRP!R151)</f>
        <v>9</v>
      </c>
      <c r="D151" s="5">
        <f>AVERAGE(EQSTYLE!S151,MOM1M!S151,VRP!S151)</f>
        <v>7.333333333333333</v>
      </c>
      <c r="E151" s="5">
        <f>AVERAGE(EQSTYLE!T151,MOM1M!T151,VRP!T151)</f>
        <v>7.333333333333333</v>
      </c>
      <c r="F151" s="5">
        <f>AVERAGE(EQSTYLE!U151,MOM1M!U151,VRP!U151)</f>
        <v>8.3333333333333339</v>
      </c>
      <c r="G151" s="5">
        <f>AVERAGE(EQSTYLE!V151,MOM1M!V151,VRP!V151)</f>
        <v>12</v>
      </c>
      <c r="H151" s="5">
        <f>AVERAGE(EQSTYLE!W151,MOM1M!W151,VRP!W151)</f>
        <v>9.3333333333333339</v>
      </c>
      <c r="I151" s="5">
        <f>AVERAGE(EQSTYLE!X151,MOM1M!X151,VRP!X151)</f>
        <v>3.6666666666666665</v>
      </c>
      <c r="J151" s="5">
        <f>AVERAGE(EQSTYLE!Y151,MOM1M!Y151,VRP!Y151)</f>
        <v>8.3333333333333339</v>
      </c>
      <c r="K151" s="5">
        <f>AVERAGE(EQSTYLE!Z151,MOM1M!Z151,VRP!Z151)</f>
        <v>5.666666666666667</v>
      </c>
      <c r="L151" s="5">
        <f>AVERAGE(EQSTYLE!AA151,MOM1M!AA151,VRP!AA151)</f>
        <v>5</v>
      </c>
      <c r="M151" s="5">
        <f>AVERAGE(EQSTYLE!AB151,MOM1M!AB151,VRP!AB151)</f>
        <v>3</v>
      </c>
      <c r="N151" s="5">
        <f>AVERAGE(EQSTYLE!AC151,MOM1M!AC151,VRP!AC151)</f>
        <v>10.666666666666666</v>
      </c>
      <c r="O151" s="5">
        <f>AVERAGE(EQSTYLE!AD151,MOM1M!AD151,VRP!AD151)</f>
        <v>6.333333333333333</v>
      </c>
      <c r="P151" s="2">
        <f t="shared" si="42"/>
        <v>37802</v>
      </c>
      <c r="Q151">
        <f t="shared" si="43"/>
        <v>4</v>
      </c>
      <c r="R151">
        <f t="shared" si="44"/>
        <v>4</v>
      </c>
      <c r="S151">
        <f t="shared" si="45"/>
        <v>8</v>
      </c>
      <c r="T151">
        <f t="shared" si="46"/>
        <v>8</v>
      </c>
      <c r="U151">
        <f t="shared" si="47"/>
        <v>6</v>
      </c>
      <c r="V151">
        <f t="shared" si="48"/>
        <v>1</v>
      </c>
      <c r="W151">
        <f t="shared" si="49"/>
        <v>3</v>
      </c>
      <c r="X151">
        <f t="shared" si="50"/>
        <v>13</v>
      </c>
      <c r="Y151">
        <f t="shared" si="51"/>
        <v>6</v>
      </c>
      <c r="Z151">
        <f t="shared" si="52"/>
        <v>11</v>
      </c>
      <c r="AA151">
        <f t="shared" si="53"/>
        <v>12</v>
      </c>
      <c r="AB151">
        <f t="shared" si="54"/>
        <v>14</v>
      </c>
      <c r="AC151">
        <f t="shared" si="55"/>
        <v>2</v>
      </c>
      <c r="AD151">
        <f t="shared" si="56"/>
        <v>10</v>
      </c>
      <c r="AE151" s="2">
        <f>XSRETACT!A151</f>
        <v>37802</v>
      </c>
      <c r="AF151" s="7">
        <f>IF(Q150&lt;=$AE$1,XSRETACT!B151," ")</f>
        <v>4.6897681170212698E-3</v>
      </c>
      <c r="AG151" s="7" t="str">
        <f>IF(R150&lt;=$AE$1,XSRETACT!C151," ")</f>
        <v xml:space="preserve"> </v>
      </c>
      <c r="AH151" s="7">
        <f>IF(S150&lt;=$AE$1,XSRETACT!D151," ")</f>
        <v>3.5107076583579498E-2</v>
      </c>
      <c r="AI151" s="7">
        <f>IF(T150&lt;=$AE$1,XSRETACT!E151," ")</f>
        <v>7.1698852840132804E-2</v>
      </c>
      <c r="AJ151" s="7" t="str">
        <f>IF(U150&lt;=$AE$1,XSRETACT!F151," ")</f>
        <v xml:space="preserve"> </v>
      </c>
      <c r="AK151" s="7" t="str">
        <f>IF(V150&lt;=$AE$1,XSRETACT!G151," ")</f>
        <v xml:space="preserve"> </v>
      </c>
      <c r="AL151" s="7">
        <f>IF(W150&lt;=$AE$1,XSRETACT!H151," ")</f>
        <v>8.6391311502386395E-2</v>
      </c>
      <c r="AM151" s="7" t="str">
        <f>IF(X150&lt;=$AE$1,XSRETACT!I151," ")</f>
        <v xml:space="preserve"> </v>
      </c>
      <c r="AN151" s="7">
        <f>IF(Y150&lt;=$AE$1,XSRETACT!J151," ")</f>
        <v>7.2305229455709399E-2</v>
      </c>
      <c r="AO151" s="7" t="str">
        <f>IF(Z150&lt;=$AE$1,XSRETACT!K151," ")</f>
        <v xml:space="preserve"> </v>
      </c>
      <c r="AP151" s="7" t="str">
        <f>IF(AA150&lt;=$AE$1,XSRETACT!L151," ")</f>
        <v xml:space="preserve"> </v>
      </c>
      <c r="AQ151" s="7" t="str">
        <f>IF(AB150&lt;=$AE$1,XSRETACT!M151," ")</f>
        <v xml:space="preserve"> </v>
      </c>
      <c r="AR151" s="7" t="str">
        <f>IF(AC150&lt;=$AE$1,XSRETACT!N151," ")</f>
        <v xml:space="preserve"> </v>
      </c>
      <c r="AS151" s="7" t="str">
        <f>IF(AD150&lt;=$AE$1,XSRETACT!O151," ")</f>
        <v xml:space="preserve"> </v>
      </c>
      <c r="AT151">
        <f t="shared" si="57"/>
        <v>5</v>
      </c>
      <c r="AU151" s="8">
        <f t="shared" si="58"/>
        <v>5.4038447699765867E-2</v>
      </c>
      <c r="AV151" s="7">
        <f>AVERAGE(XSRETACT!B151:O151)</f>
        <v>3.1542557015081941E-2</v>
      </c>
      <c r="AW151">
        <f t="shared" si="59"/>
        <v>168.05242052643354</v>
      </c>
      <c r="AX151">
        <f t="shared" si="60"/>
        <v>171.50328740295697</v>
      </c>
    </row>
    <row r="152" spans="1:50" x14ac:dyDescent="0.25">
      <c r="A152" s="2">
        <f>EQSTYLE!A152</f>
        <v>37833</v>
      </c>
      <c r="B152" s="5">
        <f>AVERAGE(EQSTYLE!Q152,MOM1M!Q152,VRP!Q152)</f>
        <v>11</v>
      </c>
      <c r="C152" s="5">
        <f>AVERAGE(EQSTYLE!R152,MOM1M!R152,VRP!R152)</f>
        <v>9.3333333333333339</v>
      </c>
      <c r="D152" s="5">
        <f>AVERAGE(EQSTYLE!S152,MOM1M!S152,VRP!S152)</f>
        <v>7</v>
      </c>
      <c r="E152" s="5">
        <f>AVERAGE(EQSTYLE!T152,MOM1M!T152,VRP!T152)</f>
        <v>6</v>
      </c>
      <c r="F152" s="5">
        <f>AVERAGE(EQSTYLE!U152,MOM1M!U152,VRP!U152)</f>
        <v>4.666666666666667</v>
      </c>
      <c r="G152" s="5">
        <f>AVERAGE(EQSTYLE!V152,MOM1M!V152,VRP!V152)</f>
        <v>11.333333333333334</v>
      </c>
      <c r="H152" s="5">
        <f>AVERAGE(EQSTYLE!W152,MOM1M!W152,VRP!W152)</f>
        <v>12</v>
      </c>
      <c r="I152" s="5">
        <f>AVERAGE(EQSTYLE!X152,MOM1M!X152,VRP!X152)</f>
        <v>3</v>
      </c>
      <c r="J152" s="5">
        <f>AVERAGE(EQSTYLE!Y152,MOM1M!Y152,VRP!Y152)</f>
        <v>8.3333333333333339</v>
      </c>
      <c r="K152" s="5">
        <f>AVERAGE(EQSTYLE!Z152,MOM1M!Z152,VRP!Z152)</f>
        <v>5</v>
      </c>
      <c r="L152" s="5">
        <f>AVERAGE(EQSTYLE!AA152,MOM1M!AA152,VRP!AA152)</f>
        <v>3.6666666666666665</v>
      </c>
      <c r="M152" s="5">
        <f>AVERAGE(EQSTYLE!AB152,MOM1M!AB152,VRP!AB152)</f>
        <v>5.666666666666667</v>
      </c>
      <c r="N152" s="5">
        <f>AVERAGE(EQSTYLE!AC152,MOM1M!AC152,VRP!AC152)</f>
        <v>8.3333333333333339</v>
      </c>
      <c r="O152" s="5">
        <f>AVERAGE(EQSTYLE!AD152,MOM1M!AD152,VRP!AD152)</f>
        <v>9.6666666666666661</v>
      </c>
      <c r="P152" s="2">
        <f t="shared" si="42"/>
        <v>37833</v>
      </c>
      <c r="Q152">
        <f t="shared" si="43"/>
        <v>3</v>
      </c>
      <c r="R152">
        <f t="shared" si="44"/>
        <v>5</v>
      </c>
      <c r="S152">
        <f t="shared" si="45"/>
        <v>8</v>
      </c>
      <c r="T152">
        <f t="shared" si="46"/>
        <v>9</v>
      </c>
      <c r="U152">
        <f t="shared" si="47"/>
        <v>12</v>
      </c>
      <c r="V152">
        <f t="shared" si="48"/>
        <v>2</v>
      </c>
      <c r="W152">
        <f t="shared" si="49"/>
        <v>1</v>
      </c>
      <c r="X152">
        <f t="shared" si="50"/>
        <v>14</v>
      </c>
      <c r="Y152">
        <f t="shared" si="51"/>
        <v>6</v>
      </c>
      <c r="Z152">
        <f t="shared" si="52"/>
        <v>11</v>
      </c>
      <c r="AA152">
        <f t="shared" si="53"/>
        <v>13</v>
      </c>
      <c r="AB152">
        <f t="shared" si="54"/>
        <v>10</v>
      </c>
      <c r="AC152">
        <f t="shared" si="55"/>
        <v>6</v>
      </c>
      <c r="AD152">
        <f t="shared" si="56"/>
        <v>4</v>
      </c>
      <c r="AE152" s="2">
        <f>XSRETACT!A152</f>
        <v>37833</v>
      </c>
      <c r="AF152" s="7">
        <f>IF(Q151&lt;=$AE$1,XSRETACT!B152," ")</f>
        <v>3.27862779239061E-2</v>
      </c>
      <c r="AG152" s="7">
        <f>IF(R151&lt;=$AE$1,XSRETACT!C152," ")</f>
        <v>3.41118623232941E-2</v>
      </c>
      <c r="AH152" s="7" t="str">
        <f>IF(S151&lt;=$AE$1,XSRETACT!D152," ")</f>
        <v xml:space="preserve"> </v>
      </c>
      <c r="AI152" s="7" t="str">
        <f>IF(T151&lt;=$AE$1,XSRETACT!E152," ")</f>
        <v xml:space="preserve"> </v>
      </c>
      <c r="AJ152" s="7" t="str">
        <f>IF(U151&lt;=$AE$1,XSRETACT!F152," ")</f>
        <v xml:space="preserve"> </v>
      </c>
      <c r="AK152" s="7">
        <f>IF(V151&lt;=$AE$1,XSRETACT!G152," ")</f>
        <v>1.7325574080293799E-2</v>
      </c>
      <c r="AL152" s="7">
        <f>IF(W151&lt;=$AE$1,XSRETACT!H152," ")</f>
        <v>3.9230536201150502E-2</v>
      </c>
      <c r="AM152" s="7" t="str">
        <f>IF(X151&lt;=$AE$1,XSRETACT!I152," ")</f>
        <v xml:space="preserve"> </v>
      </c>
      <c r="AN152" s="7" t="str">
        <f>IF(Y151&lt;=$AE$1,XSRETACT!J152," ")</f>
        <v xml:space="preserve"> </v>
      </c>
      <c r="AO152" s="7" t="str">
        <f>IF(Z151&lt;=$AE$1,XSRETACT!K152," ")</f>
        <v xml:space="preserve"> </v>
      </c>
      <c r="AP152" s="7" t="str">
        <f>IF(AA151&lt;=$AE$1,XSRETACT!L152," ")</f>
        <v xml:space="preserve"> </v>
      </c>
      <c r="AQ152" s="7" t="str">
        <f>IF(AB151&lt;=$AE$1,XSRETACT!M152," ")</f>
        <v xml:space="preserve"> </v>
      </c>
      <c r="AR152" s="7">
        <f>IF(AC151&lt;=$AE$1,XSRETACT!N152," ")</f>
        <v>3.00123247060393E-2</v>
      </c>
      <c r="AS152" s="7" t="str">
        <f>IF(AD151&lt;=$AE$1,XSRETACT!O152," ")</f>
        <v xml:space="preserve"> </v>
      </c>
      <c r="AT152">
        <f t="shared" si="57"/>
        <v>5</v>
      </c>
      <c r="AU152" s="8">
        <f t="shared" si="58"/>
        <v>3.0693315046936759E-2</v>
      </c>
      <c r="AV152" s="7">
        <f>AVERAGE(XSRETACT!B152:O152)</f>
        <v>4.733760757388393E-2</v>
      </c>
      <c r="AW152">
        <f t="shared" si="59"/>
        <v>173.21050641405168</v>
      </c>
      <c r="AX152">
        <f t="shared" si="60"/>
        <v>179.62184271966916</v>
      </c>
    </row>
    <row r="153" spans="1:50" x14ac:dyDescent="0.25">
      <c r="A153" s="2">
        <f>EQSTYLE!A153</f>
        <v>37862</v>
      </c>
      <c r="B153" s="5">
        <f>AVERAGE(EQSTYLE!Q153,MOM1M!Q153,VRP!Q153)</f>
        <v>11</v>
      </c>
      <c r="C153" s="5">
        <f>AVERAGE(EQSTYLE!R153,MOM1M!R153,VRP!R153)</f>
        <v>7.666666666666667</v>
      </c>
      <c r="D153" s="5">
        <f>AVERAGE(EQSTYLE!S153,MOM1M!S153,VRP!S153)</f>
        <v>6</v>
      </c>
      <c r="E153" s="5">
        <f>AVERAGE(EQSTYLE!T153,MOM1M!T153,VRP!T153)</f>
        <v>8.6666666666666661</v>
      </c>
      <c r="F153" s="5">
        <f>AVERAGE(EQSTYLE!U153,MOM1M!U153,VRP!U153)</f>
        <v>2.3333333333333335</v>
      </c>
      <c r="G153" s="5">
        <f>AVERAGE(EQSTYLE!V153,MOM1M!V153,VRP!V153)</f>
        <v>11.666666666666666</v>
      </c>
      <c r="H153" s="5">
        <f>AVERAGE(EQSTYLE!W153,MOM1M!W153,VRP!W153)</f>
        <v>9</v>
      </c>
      <c r="I153" s="5">
        <f>AVERAGE(EQSTYLE!X153,MOM1M!X153,VRP!X153)</f>
        <v>3</v>
      </c>
      <c r="J153" s="5">
        <f>AVERAGE(EQSTYLE!Y153,MOM1M!Y153,VRP!Y153)</f>
        <v>8.6666666666666661</v>
      </c>
      <c r="K153" s="5">
        <f>AVERAGE(EQSTYLE!Z153,MOM1M!Z153,VRP!Z153)</f>
        <v>9</v>
      </c>
      <c r="L153" s="5">
        <f>AVERAGE(EQSTYLE!AA153,MOM1M!AA153,VRP!AA153)</f>
        <v>4.333333333333333</v>
      </c>
      <c r="M153" s="5">
        <f>AVERAGE(EQSTYLE!AB153,MOM1M!AB153,VRP!AB153)</f>
        <v>7.666666666666667</v>
      </c>
      <c r="N153" s="5">
        <f>AVERAGE(EQSTYLE!AC153,MOM1M!AC153,VRP!AC153)</f>
        <v>8</v>
      </c>
      <c r="O153" s="5">
        <f>AVERAGE(EQSTYLE!AD153,MOM1M!AD153,VRP!AD153)</f>
        <v>8</v>
      </c>
      <c r="P153" s="2">
        <f t="shared" si="42"/>
        <v>37862</v>
      </c>
      <c r="Q153">
        <f t="shared" si="43"/>
        <v>2</v>
      </c>
      <c r="R153">
        <f t="shared" si="44"/>
        <v>9</v>
      </c>
      <c r="S153">
        <f t="shared" si="45"/>
        <v>11</v>
      </c>
      <c r="T153">
        <f t="shared" si="46"/>
        <v>5</v>
      </c>
      <c r="U153">
        <f t="shared" si="47"/>
        <v>14</v>
      </c>
      <c r="V153">
        <f t="shared" si="48"/>
        <v>1</v>
      </c>
      <c r="W153">
        <f t="shared" si="49"/>
        <v>3</v>
      </c>
      <c r="X153">
        <f t="shared" si="50"/>
        <v>13</v>
      </c>
      <c r="Y153">
        <f t="shared" si="51"/>
        <v>5</v>
      </c>
      <c r="Z153">
        <f t="shared" si="52"/>
        <v>3</v>
      </c>
      <c r="AA153">
        <f t="shared" si="53"/>
        <v>12</v>
      </c>
      <c r="AB153">
        <f t="shared" si="54"/>
        <v>9</v>
      </c>
      <c r="AC153">
        <f t="shared" si="55"/>
        <v>7</v>
      </c>
      <c r="AD153">
        <f t="shared" si="56"/>
        <v>7</v>
      </c>
      <c r="AE153" s="2">
        <f>XSRETACT!A153</f>
        <v>37862</v>
      </c>
      <c r="AF153" s="7">
        <f>IF(Q152&lt;=$AE$1,XSRETACT!B153," ")</f>
        <v>2.5683334529019299E-2</v>
      </c>
      <c r="AG153" s="7" t="str">
        <f>IF(R152&lt;=$AE$1,XSRETACT!C153," ")</f>
        <v xml:space="preserve"> </v>
      </c>
      <c r="AH153" s="7" t="str">
        <f>IF(S152&lt;=$AE$1,XSRETACT!D153," ")</f>
        <v xml:space="preserve"> </v>
      </c>
      <c r="AI153" s="7" t="str">
        <f>IF(T152&lt;=$AE$1,XSRETACT!E153," ")</f>
        <v xml:space="preserve"> </v>
      </c>
      <c r="AJ153" s="7" t="str">
        <f>IF(U152&lt;=$AE$1,XSRETACT!F153," ")</f>
        <v xml:space="preserve"> </v>
      </c>
      <c r="AK153" s="7">
        <f>IF(V152&lt;=$AE$1,XSRETACT!G153," ")</f>
        <v>2.8378654984999598E-3</v>
      </c>
      <c r="AL153" s="7">
        <f>IF(W152&lt;=$AE$1,XSRETACT!H153," ")</f>
        <v>6.7628625564786202E-2</v>
      </c>
      <c r="AM153" s="7" t="str">
        <f>IF(X152&lt;=$AE$1,XSRETACT!I153," ")</f>
        <v xml:space="preserve"> </v>
      </c>
      <c r="AN153" s="7" t="str">
        <f>IF(Y152&lt;=$AE$1,XSRETACT!J153," ")</f>
        <v xml:space="preserve"> </v>
      </c>
      <c r="AO153" s="7" t="str">
        <f>IF(Z152&lt;=$AE$1,XSRETACT!K153," ")</f>
        <v xml:space="preserve"> </v>
      </c>
      <c r="AP153" s="7" t="str">
        <f>IF(AA152&lt;=$AE$1,XSRETACT!L153," ")</f>
        <v xml:space="preserve"> </v>
      </c>
      <c r="AQ153" s="7" t="str">
        <f>IF(AB152&lt;=$AE$1,XSRETACT!M153," ")</f>
        <v xml:space="preserve"> </v>
      </c>
      <c r="AR153" s="7" t="str">
        <f>IF(AC152&lt;=$AE$1,XSRETACT!N153," ")</f>
        <v xml:space="preserve"> </v>
      </c>
      <c r="AS153" s="7">
        <f>IF(AD152&lt;=$AE$1,XSRETACT!O153," ")</f>
        <v>1.8697136073601E-2</v>
      </c>
      <c r="AT153">
        <f t="shared" si="57"/>
        <v>4</v>
      </c>
      <c r="AU153" s="8">
        <f t="shared" si="58"/>
        <v>2.8711740416476617E-2</v>
      </c>
      <c r="AV153" s="7">
        <f>AVERAGE(XSRETACT!B153:O153)</f>
        <v>2.9078235045532346E-2</v>
      </c>
      <c r="AW153">
        <f t="shared" si="59"/>
        <v>178.18368151161837</v>
      </c>
      <c r="AX153">
        <f t="shared" si="60"/>
        <v>184.84492888158334</v>
      </c>
    </row>
    <row r="154" spans="1:50" x14ac:dyDescent="0.25">
      <c r="A154" s="2">
        <f>EQSTYLE!A154</f>
        <v>37894</v>
      </c>
      <c r="B154" s="5">
        <f>AVERAGE(EQSTYLE!Q154,MOM1M!Q154,VRP!Q154)</f>
        <v>10.333333333333334</v>
      </c>
      <c r="C154" s="5">
        <f>AVERAGE(EQSTYLE!R154,MOM1M!R154,VRP!R154)</f>
        <v>7.666666666666667</v>
      </c>
      <c r="D154" s="5">
        <f>AVERAGE(EQSTYLE!S154,MOM1M!S154,VRP!S154)</f>
        <v>8.6666666666666661</v>
      </c>
      <c r="E154" s="5">
        <f>AVERAGE(EQSTYLE!T154,MOM1M!T154,VRP!T154)</f>
        <v>10.666666666666666</v>
      </c>
      <c r="F154" s="5">
        <f>AVERAGE(EQSTYLE!U154,MOM1M!U154,VRP!U154)</f>
        <v>1.6666666666666667</v>
      </c>
      <c r="G154" s="5">
        <f>AVERAGE(EQSTYLE!V154,MOM1M!V154,VRP!V154)</f>
        <v>10</v>
      </c>
      <c r="H154" s="5">
        <f>AVERAGE(EQSTYLE!W154,MOM1M!W154,VRP!W154)</f>
        <v>7</v>
      </c>
      <c r="I154" s="5">
        <f>AVERAGE(EQSTYLE!X154,MOM1M!X154,VRP!X154)</f>
        <v>9</v>
      </c>
      <c r="J154" s="5">
        <f>AVERAGE(EQSTYLE!Y154,MOM1M!Y154,VRP!Y154)</f>
        <v>6</v>
      </c>
      <c r="K154" s="5">
        <f>AVERAGE(EQSTYLE!Z154,MOM1M!Z154,VRP!Z154)</f>
        <v>9.3333333333333339</v>
      </c>
      <c r="L154" s="5">
        <f>AVERAGE(EQSTYLE!AA154,MOM1M!AA154,VRP!AA154)</f>
        <v>4.666666666666667</v>
      </c>
      <c r="M154" s="5">
        <f>AVERAGE(EQSTYLE!AB154,MOM1M!AB154,VRP!AB154)</f>
        <v>6.666666666666667</v>
      </c>
      <c r="N154" s="5">
        <f>AVERAGE(EQSTYLE!AC154,MOM1M!AC154,VRP!AC154)</f>
        <v>7.666666666666667</v>
      </c>
      <c r="O154" s="5">
        <f>AVERAGE(EQSTYLE!AD154,MOM1M!AD154,VRP!AD154)</f>
        <v>5.666666666666667</v>
      </c>
      <c r="P154" s="2">
        <f t="shared" si="42"/>
        <v>37894</v>
      </c>
      <c r="Q154">
        <f t="shared" si="43"/>
        <v>2</v>
      </c>
      <c r="R154">
        <f t="shared" si="44"/>
        <v>7</v>
      </c>
      <c r="S154">
        <f t="shared" si="45"/>
        <v>6</v>
      </c>
      <c r="T154">
        <f t="shared" si="46"/>
        <v>1</v>
      </c>
      <c r="U154">
        <f t="shared" si="47"/>
        <v>14</v>
      </c>
      <c r="V154">
        <f t="shared" si="48"/>
        <v>3</v>
      </c>
      <c r="W154">
        <f t="shared" si="49"/>
        <v>9</v>
      </c>
      <c r="X154">
        <f t="shared" si="50"/>
        <v>5</v>
      </c>
      <c r="Y154">
        <f t="shared" si="51"/>
        <v>11</v>
      </c>
      <c r="Z154">
        <f t="shared" si="52"/>
        <v>4</v>
      </c>
      <c r="AA154">
        <f t="shared" si="53"/>
        <v>13</v>
      </c>
      <c r="AB154">
        <f t="shared" si="54"/>
        <v>10</v>
      </c>
      <c r="AC154">
        <f t="shared" si="55"/>
        <v>7</v>
      </c>
      <c r="AD154">
        <f t="shared" si="56"/>
        <v>12</v>
      </c>
      <c r="AE154" s="2">
        <f>XSRETACT!A154</f>
        <v>37894</v>
      </c>
      <c r="AF154" s="7">
        <f>IF(Q153&lt;=$AE$1,XSRETACT!B154," ")</f>
        <v>-1.50031475134648E-2</v>
      </c>
      <c r="AG154" s="7" t="str">
        <f>IF(R153&lt;=$AE$1,XSRETACT!C154," ")</f>
        <v xml:space="preserve"> </v>
      </c>
      <c r="AH154" s="7" t="str">
        <f>IF(S153&lt;=$AE$1,XSRETACT!D154," ")</f>
        <v xml:space="preserve"> </v>
      </c>
      <c r="AI154" s="7" t="str">
        <f>IF(T153&lt;=$AE$1,XSRETACT!E154," ")</f>
        <v xml:space="preserve"> </v>
      </c>
      <c r="AJ154" s="7" t="str">
        <f>IF(U153&lt;=$AE$1,XSRETACT!F154," ")</f>
        <v xml:space="preserve"> </v>
      </c>
      <c r="AK154" s="7">
        <f>IF(V153&lt;=$AE$1,XSRETACT!G154," ")</f>
        <v>-2.6701687787710399E-2</v>
      </c>
      <c r="AL154" s="7">
        <f>IF(W153&lt;=$AE$1,XSRETACT!H154," ")</f>
        <v>1.8020477815699799E-2</v>
      </c>
      <c r="AM154" s="7" t="str">
        <f>IF(X153&lt;=$AE$1,XSRETACT!I154," ")</f>
        <v xml:space="preserve"> </v>
      </c>
      <c r="AN154" s="7" t="str">
        <f>IF(Y153&lt;=$AE$1,XSRETACT!J154," ")</f>
        <v xml:space="preserve"> </v>
      </c>
      <c r="AO154" s="7">
        <f>IF(Z153&lt;=$AE$1,XSRETACT!K154," ")</f>
        <v>-6.0971995851237401E-2</v>
      </c>
      <c r="AP154" s="7" t="str">
        <f>IF(AA153&lt;=$AE$1,XSRETACT!L154," ")</f>
        <v xml:space="preserve"> </v>
      </c>
      <c r="AQ154" s="7" t="str">
        <f>IF(AB153&lt;=$AE$1,XSRETACT!M154," ")</f>
        <v xml:space="preserve"> </v>
      </c>
      <c r="AR154" s="7" t="str">
        <f>IF(AC153&lt;=$AE$1,XSRETACT!N154," ")</f>
        <v xml:space="preserve"> </v>
      </c>
      <c r="AS154" s="7" t="str">
        <f>IF(AD153&lt;=$AE$1,XSRETACT!O154," ")</f>
        <v xml:space="preserve"> </v>
      </c>
      <c r="AT154">
        <f t="shared" si="57"/>
        <v>4</v>
      </c>
      <c r="AU154" s="8">
        <f t="shared" si="58"/>
        <v>-2.11640883341782E-2</v>
      </c>
      <c r="AV154" s="7">
        <f>AVERAGE(XSRETACT!B154:O154)</f>
        <v>-2.4218834609611294E-2</v>
      </c>
      <c r="AW154">
        <f t="shared" si="59"/>
        <v>174.41258633639742</v>
      </c>
      <c r="AX154">
        <f t="shared" si="60"/>
        <v>180.36820012057493</v>
      </c>
    </row>
    <row r="155" spans="1:50" x14ac:dyDescent="0.25">
      <c r="A155" s="2">
        <f>EQSTYLE!A155</f>
        <v>37925</v>
      </c>
      <c r="B155" s="5">
        <f>AVERAGE(EQSTYLE!Q155,MOM1M!Q155,VRP!Q155)</f>
        <v>11.333333333333334</v>
      </c>
      <c r="C155" s="5">
        <f>AVERAGE(EQSTYLE!R155,MOM1M!R155,VRP!R155)</f>
        <v>7.333333333333333</v>
      </c>
      <c r="D155" s="5">
        <f>AVERAGE(EQSTYLE!S155,MOM1M!S155,VRP!S155)</f>
        <v>9.3333333333333339</v>
      </c>
      <c r="E155" s="5">
        <f>AVERAGE(EQSTYLE!T155,MOM1M!T155,VRP!T155)</f>
        <v>8</v>
      </c>
      <c r="F155" s="5">
        <f>AVERAGE(EQSTYLE!U155,MOM1M!U155,VRP!U155)</f>
        <v>4.333333333333333</v>
      </c>
      <c r="G155" s="5">
        <f>AVERAGE(EQSTYLE!V155,MOM1M!V155,VRP!V155)</f>
        <v>8</v>
      </c>
      <c r="H155" s="5">
        <f>AVERAGE(EQSTYLE!W155,MOM1M!W155,VRP!W155)</f>
        <v>10</v>
      </c>
      <c r="I155" s="5">
        <f>AVERAGE(EQSTYLE!X155,MOM1M!X155,VRP!X155)</f>
        <v>2.6666666666666665</v>
      </c>
      <c r="J155" s="5">
        <f>AVERAGE(EQSTYLE!Y155,MOM1M!Y155,VRP!Y155)</f>
        <v>9</v>
      </c>
      <c r="K155" s="5">
        <f>AVERAGE(EQSTYLE!Z155,MOM1M!Z155,VRP!Z155)</f>
        <v>7</v>
      </c>
      <c r="L155" s="5">
        <f>AVERAGE(EQSTYLE!AA155,MOM1M!AA155,VRP!AA155)</f>
        <v>3</v>
      </c>
      <c r="M155" s="5">
        <f>AVERAGE(EQSTYLE!AB155,MOM1M!AB155,VRP!AB155)</f>
        <v>6</v>
      </c>
      <c r="N155" s="5">
        <f>AVERAGE(EQSTYLE!AC155,MOM1M!AC155,VRP!AC155)</f>
        <v>10</v>
      </c>
      <c r="O155" s="5">
        <f>AVERAGE(EQSTYLE!AD155,MOM1M!AD155,VRP!AD155)</f>
        <v>9</v>
      </c>
      <c r="P155" s="2">
        <f t="shared" si="42"/>
        <v>37925</v>
      </c>
      <c r="Q155">
        <f t="shared" si="43"/>
        <v>1</v>
      </c>
      <c r="R155">
        <f t="shared" si="44"/>
        <v>9</v>
      </c>
      <c r="S155">
        <f t="shared" si="45"/>
        <v>4</v>
      </c>
      <c r="T155">
        <f t="shared" si="46"/>
        <v>7</v>
      </c>
      <c r="U155">
        <f t="shared" si="47"/>
        <v>12</v>
      </c>
      <c r="V155">
        <f t="shared" si="48"/>
        <v>7</v>
      </c>
      <c r="W155">
        <f t="shared" si="49"/>
        <v>2</v>
      </c>
      <c r="X155">
        <f t="shared" si="50"/>
        <v>14</v>
      </c>
      <c r="Y155">
        <f t="shared" si="51"/>
        <v>5</v>
      </c>
      <c r="Z155">
        <f t="shared" si="52"/>
        <v>10</v>
      </c>
      <c r="AA155">
        <f t="shared" si="53"/>
        <v>13</v>
      </c>
      <c r="AB155">
        <f t="shared" si="54"/>
        <v>11</v>
      </c>
      <c r="AC155">
        <f t="shared" si="55"/>
        <v>2</v>
      </c>
      <c r="AD155">
        <f t="shared" si="56"/>
        <v>5</v>
      </c>
      <c r="AE155" s="2">
        <f>XSRETACT!A155</f>
        <v>37925</v>
      </c>
      <c r="AF155" s="7">
        <f>IF(Q154&lt;=$AE$1,XSRETACT!B155," ")</f>
        <v>3.23096041185875E-2</v>
      </c>
      <c r="AG155" s="7" t="str">
        <f>IF(R154&lt;=$AE$1,XSRETACT!C155," ")</f>
        <v xml:space="preserve"> </v>
      </c>
      <c r="AH155" s="7" t="str">
        <f>IF(S154&lt;=$AE$1,XSRETACT!D155," ")</f>
        <v xml:space="preserve"> </v>
      </c>
      <c r="AI155" s="7">
        <f>IF(T154&lt;=$AE$1,XSRETACT!E155," ")</f>
        <v>0.119472586449972</v>
      </c>
      <c r="AJ155" s="7" t="str">
        <f>IF(U154&lt;=$AE$1,XSRETACT!F155," ")</f>
        <v xml:space="preserve"> </v>
      </c>
      <c r="AK155" s="7">
        <f>IF(V154&lt;=$AE$1,XSRETACT!G155," ")</f>
        <v>5.3180025719292902E-2</v>
      </c>
      <c r="AL155" s="7" t="str">
        <f>IF(W154&lt;=$AE$1,XSRETACT!H155," ")</f>
        <v xml:space="preserve"> </v>
      </c>
      <c r="AM155" s="7" t="str">
        <f>IF(X154&lt;=$AE$1,XSRETACT!I155," ")</f>
        <v xml:space="preserve"> </v>
      </c>
      <c r="AN155" s="7" t="str">
        <f>IF(Y154&lt;=$AE$1,XSRETACT!J155," ")</f>
        <v xml:space="preserve"> </v>
      </c>
      <c r="AO155" s="7">
        <f>IF(Z154&lt;=$AE$1,XSRETACT!K155," ")</f>
        <v>6.7481919789611905E-2</v>
      </c>
      <c r="AP155" s="7" t="str">
        <f>IF(AA154&lt;=$AE$1,XSRETACT!L155," ")</f>
        <v xml:space="preserve"> </v>
      </c>
      <c r="AQ155" s="7" t="str">
        <f>IF(AB154&lt;=$AE$1,XSRETACT!M155," ")</f>
        <v xml:space="preserve"> </v>
      </c>
      <c r="AR155" s="7" t="str">
        <f>IF(AC154&lt;=$AE$1,XSRETACT!N155," ")</f>
        <v xml:space="preserve"> </v>
      </c>
      <c r="AS155" s="7" t="str">
        <f>IF(AD154&lt;=$AE$1,XSRETACT!O155," ")</f>
        <v xml:space="preserve"> </v>
      </c>
      <c r="AT155">
        <f t="shared" si="57"/>
        <v>4</v>
      </c>
      <c r="AU155" s="8">
        <f t="shared" si="58"/>
        <v>6.8111034019366079E-2</v>
      </c>
      <c r="AV155" s="7">
        <f>AVERAGE(XSRETACT!B155:O155)</f>
        <v>6.222285004222048E-2</v>
      </c>
      <c r="AW155">
        <f t="shared" si="59"/>
        <v>186.29200793776141</v>
      </c>
      <c r="AX155">
        <f t="shared" si="60"/>
        <v>191.59122358906265</v>
      </c>
    </row>
    <row r="156" spans="1:50" x14ac:dyDescent="0.25">
      <c r="A156" s="2">
        <f>EQSTYLE!A156</f>
        <v>37953</v>
      </c>
      <c r="B156" s="5">
        <f>AVERAGE(EQSTYLE!Q156,MOM1M!Q156,VRP!Q156)</f>
        <v>10.333333333333334</v>
      </c>
      <c r="C156" s="5">
        <f>AVERAGE(EQSTYLE!R156,MOM1M!R156,VRP!R156)</f>
        <v>6.666666666666667</v>
      </c>
      <c r="D156" s="5">
        <f>AVERAGE(EQSTYLE!S156,MOM1M!S156,VRP!S156)</f>
        <v>8</v>
      </c>
      <c r="E156" s="5">
        <f>AVERAGE(EQSTYLE!T156,MOM1M!T156,VRP!T156)</f>
        <v>7.333333333333333</v>
      </c>
      <c r="F156" s="5">
        <f>AVERAGE(EQSTYLE!U156,MOM1M!U156,VRP!U156)</f>
        <v>6</v>
      </c>
      <c r="G156" s="5">
        <f>AVERAGE(EQSTYLE!V156,MOM1M!V156,VRP!V156)</f>
        <v>7.333333333333333</v>
      </c>
      <c r="H156" s="5">
        <f>AVERAGE(EQSTYLE!W156,MOM1M!W156,VRP!W156)</f>
        <v>9.6666666666666661</v>
      </c>
      <c r="I156" s="5">
        <f>AVERAGE(EQSTYLE!X156,MOM1M!X156,VRP!X156)</f>
        <v>4.666666666666667</v>
      </c>
      <c r="J156" s="5">
        <f>AVERAGE(EQSTYLE!Y156,MOM1M!Y156,VRP!Y156)</f>
        <v>10.333333333333334</v>
      </c>
      <c r="K156" s="5">
        <f>AVERAGE(EQSTYLE!Z156,MOM1M!Z156,VRP!Z156)</f>
        <v>5</v>
      </c>
      <c r="L156" s="5">
        <f>AVERAGE(EQSTYLE!AA156,MOM1M!AA156,VRP!AA156)</f>
        <v>6.666666666666667</v>
      </c>
      <c r="M156" s="5">
        <f>AVERAGE(EQSTYLE!AB156,MOM1M!AB156,VRP!AB156)</f>
        <v>6.333333333333333</v>
      </c>
      <c r="N156" s="5">
        <f>AVERAGE(EQSTYLE!AC156,MOM1M!AC156,VRP!AC156)</f>
        <v>10</v>
      </c>
      <c r="O156" s="5">
        <f>AVERAGE(EQSTYLE!AD156,MOM1M!AD156,VRP!AD156)</f>
        <v>6.666666666666667</v>
      </c>
      <c r="P156" s="2">
        <f t="shared" si="42"/>
        <v>37953</v>
      </c>
      <c r="Q156">
        <f t="shared" si="43"/>
        <v>1</v>
      </c>
      <c r="R156">
        <f t="shared" si="44"/>
        <v>8</v>
      </c>
      <c r="S156">
        <f t="shared" si="45"/>
        <v>5</v>
      </c>
      <c r="T156">
        <f t="shared" si="46"/>
        <v>6</v>
      </c>
      <c r="U156">
        <f t="shared" si="47"/>
        <v>12</v>
      </c>
      <c r="V156">
        <f t="shared" si="48"/>
        <v>6</v>
      </c>
      <c r="W156">
        <f t="shared" si="49"/>
        <v>4</v>
      </c>
      <c r="X156">
        <f t="shared" si="50"/>
        <v>14</v>
      </c>
      <c r="Y156">
        <f t="shared" si="51"/>
        <v>1</v>
      </c>
      <c r="Z156">
        <f t="shared" si="52"/>
        <v>13</v>
      </c>
      <c r="AA156">
        <f t="shared" si="53"/>
        <v>8</v>
      </c>
      <c r="AB156">
        <f t="shared" si="54"/>
        <v>11</v>
      </c>
      <c r="AC156">
        <f t="shared" si="55"/>
        <v>3</v>
      </c>
      <c r="AD156">
        <f t="shared" si="56"/>
        <v>8</v>
      </c>
      <c r="AE156" s="2">
        <f>XSRETACT!A156</f>
        <v>37953</v>
      </c>
      <c r="AF156" s="7">
        <f>IF(Q155&lt;=$AE$1,XSRETACT!B156," ")</f>
        <v>-2.1461736887360298E-2</v>
      </c>
      <c r="AG156" s="7" t="str">
        <f>IF(R155&lt;=$AE$1,XSRETACT!C156," ")</f>
        <v xml:space="preserve"> </v>
      </c>
      <c r="AH156" s="7">
        <f>IF(S155&lt;=$AE$1,XSRETACT!D156," ")</f>
        <v>1.5100222717149499E-2</v>
      </c>
      <c r="AI156" s="7" t="str">
        <f>IF(T155&lt;=$AE$1,XSRETACT!E156," ")</f>
        <v xml:space="preserve"> </v>
      </c>
      <c r="AJ156" s="7" t="str">
        <f>IF(U155&lt;=$AE$1,XSRETACT!F156," ")</f>
        <v xml:space="preserve"> </v>
      </c>
      <c r="AK156" s="7" t="str">
        <f>IF(V155&lt;=$AE$1,XSRETACT!G156," ")</f>
        <v xml:space="preserve"> </v>
      </c>
      <c r="AL156" s="7">
        <f>IF(W155&lt;=$AE$1,XSRETACT!H156," ")</f>
        <v>-4.0603852160332798E-2</v>
      </c>
      <c r="AM156" s="7" t="str">
        <f>IF(X155&lt;=$AE$1,XSRETACT!I156," ")</f>
        <v xml:space="preserve"> </v>
      </c>
      <c r="AN156" s="7" t="str">
        <f>IF(Y155&lt;=$AE$1,XSRETACT!J156," ")</f>
        <v xml:space="preserve"> </v>
      </c>
      <c r="AO156" s="7" t="str">
        <f>IF(Z155&lt;=$AE$1,XSRETACT!K156," ")</f>
        <v xml:space="preserve"> </v>
      </c>
      <c r="AP156" s="7" t="str">
        <f>IF(AA155&lt;=$AE$1,XSRETACT!L156," ")</f>
        <v xml:space="preserve"> </v>
      </c>
      <c r="AQ156" s="7" t="str">
        <f>IF(AB155&lt;=$AE$1,XSRETACT!M156," ")</f>
        <v xml:space="preserve"> </v>
      </c>
      <c r="AR156" s="7">
        <f>IF(AC155&lt;=$AE$1,XSRETACT!N156," ")</f>
        <v>1.14009058253941E-2</v>
      </c>
      <c r="AS156" s="7" t="str">
        <f>IF(AD155&lt;=$AE$1,XSRETACT!O156," ")</f>
        <v xml:space="preserve"> </v>
      </c>
      <c r="AT156">
        <f t="shared" si="57"/>
        <v>4</v>
      </c>
      <c r="AU156" s="8">
        <f t="shared" si="58"/>
        <v>-8.8911151262873744E-3</v>
      </c>
      <c r="AV156" s="7">
        <f>AVERAGE(XSRETACT!B156:O156)</f>
        <v>6.0784136513634211E-3</v>
      </c>
      <c r="AW156">
        <f t="shared" si="59"/>
        <v>184.63566424807954</v>
      </c>
      <c r="AX156">
        <f t="shared" si="60"/>
        <v>192.75579429800783</v>
      </c>
    </row>
    <row r="157" spans="1:50" x14ac:dyDescent="0.25">
      <c r="A157" s="2">
        <f>EQSTYLE!A157</f>
        <v>37986</v>
      </c>
      <c r="B157" s="5">
        <f>AVERAGE(EQSTYLE!Q157,MOM1M!Q157,VRP!Q157)</f>
        <v>11</v>
      </c>
      <c r="C157" s="5">
        <f>AVERAGE(EQSTYLE!R157,MOM1M!R157,VRP!R157)</f>
        <v>7</v>
      </c>
      <c r="D157" s="5">
        <f>AVERAGE(EQSTYLE!S157,MOM1M!S157,VRP!S157)</f>
        <v>6.666666666666667</v>
      </c>
      <c r="E157" s="5">
        <f>AVERAGE(EQSTYLE!T157,MOM1M!T157,VRP!T157)</f>
        <v>3.6666666666666665</v>
      </c>
      <c r="F157" s="5">
        <f>AVERAGE(EQSTYLE!U157,MOM1M!U157,VRP!U157)</f>
        <v>9</v>
      </c>
      <c r="G157" s="5">
        <f>AVERAGE(EQSTYLE!V157,MOM1M!V157,VRP!V157)</f>
        <v>12.666666666666666</v>
      </c>
      <c r="H157" s="5">
        <f>AVERAGE(EQSTYLE!W157,MOM1M!W157,VRP!W157)</f>
        <v>8.3333333333333339</v>
      </c>
      <c r="I157" s="5">
        <f>AVERAGE(EQSTYLE!X157,MOM1M!X157,VRP!X157)</f>
        <v>6</v>
      </c>
      <c r="J157" s="5">
        <f>AVERAGE(EQSTYLE!Y157,MOM1M!Y157,VRP!Y157)</f>
        <v>10</v>
      </c>
      <c r="K157" s="5">
        <f>AVERAGE(EQSTYLE!Z157,MOM1M!Z157,VRP!Z157)</f>
        <v>3</v>
      </c>
      <c r="L157" s="5">
        <f>AVERAGE(EQSTYLE!AA157,MOM1M!AA157,VRP!AA157)</f>
        <v>4.666666666666667</v>
      </c>
      <c r="M157" s="5">
        <f>AVERAGE(EQSTYLE!AB157,MOM1M!AB157,VRP!AB157)</f>
        <v>9</v>
      </c>
      <c r="N157" s="5">
        <f>AVERAGE(EQSTYLE!AC157,MOM1M!AC157,VRP!AC157)</f>
        <v>10</v>
      </c>
      <c r="O157" s="5">
        <f>AVERAGE(EQSTYLE!AD157,MOM1M!AD157,VRP!AD157)</f>
        <v>4</v>
      </c>
      <c r="P157" s="2">
        <f t="shared" si="42"/>
        <v>37986</v>
      </c>
      <c r="Q157">
        <f t="shared" si="43"/>
        <v>2</v>
      </c>
      <c r="R157">
        <f t="shared" si="44"/>
        <v>8</v>
      </c>
      <c r="S157">
        <f t="shared" si="45"/>
        <v>9</v>
      </c>
      <c r="T157">
        <f t="shared" si="46"/>
        <v>13</v>
      </c>
      <c r="U157">
        <f t="shared" si="47"/>
        <v>5</v>
      </c>
      <c r="V157">
        <f t="shared" si="48"/>
        <v>1</v>
      </c>
      <c r="W157">
        <f t="shared" si="49"/>
        <v>7</v>
      </c>
      <c r="X157">
        <f t="shared" si="50"/>
        <v>10</v>
      </c>
      <c r="Y157">
        <f t="shared" si="51"/>
        <v>3</v>
      </c>
      <c r="Z157">
        <f t="shared" si="52"/>
        <v>14</v>
      </c>
      <c r="AA157">
        <f t="shared" si="53"/>
        <v>11</v>
      </c>
      <c r="AB157">
        <f t="shared" si="54"/>
        <v>5</v>
      </c>
      <c r="AC157">
        <f t="shared" si="55"/>
        <v>3</v>
      </c>
      <c r="AD157">
        <f t="shared" si="56"/>
        <v>12</v>
      </c>
      <c r="AE157" s="2">
        <f>XSRETACT!A157</f>
        <v>37986</v>
      </c>
      <c r="AF157" s="7">
        <f>IF(Q156&lt;=$AE$1,XSRETACT!B157," ")</f>
        <v>3.2547186390636799E-2</v>
      </c>
      <c r="AG157" s="7" t="str">
        <f>IF(R156&lt;=$AE$1,XSRETACT!C157," ")</f>
        <v xml:space="preserve"> </v>
      </c>
      <c r="AH157" s="7" t="str">
        <f>IF(S156&lt;=$AE$1,XSRETACT!D157," ")</f>
        <v xml:space="preserve"> </v>
      </c>
      <c r="AI157" s="7" t="str">
        <f>IF(T156&lt;=$AE$1,XSRETACT!E157," ")</f>
        <v xml:space="preserve"> </v>
      </c>
      <c r="AJ157" s="7" t="str">
        <f>IF(U156&lt;=$AE$1,XSRETACT!F157," ")</f>
        <v xml:space="preserve"> </v>
      </c>
      <c r="AK157" s="7" t="str">
        <f>IF(V156&lt;=$AE$1,XSRETACT!G157," ")</f>
        <v xml:space="preserve"> </v>
      </c>
      <c r="AL157" s="7">
        <f>IF(W156&lt;=$AE$1,XSRETACT!H157," ")</f>
        <v>4.2457948996201603E-2</v>
      </c>
      <c r="AM157" s="7" t="str">
        <f>IF(X156&lt;=$AE$1,XSRETACT!I157," ")</f>
        <v xml:space="preserve"> </v>
      </c>
      <c r="AN157" s="7">
        <f>IF(Y156&lt;=$AE$1,XSRETACT!J157," ")</f>
        <v>3.0810354530106401E-2</v>
      </c>
      <c r="AO157" s="7" t="str">
        <f>IF(Z156&lt;=$AE$1,XSRETACT!K157," ")</f>
        <v xml:space="preserve"> </v>
      </c>
      <c r="AP157" s="7" t="str">
        <f>IF(AA156&lt;=$AE$1,XSRETACT!L157," ")</f>
        <v xml:space="preserve"> </v>
      </c>
      <c r="AQ157" s="7" t="str">
        <f>IF(AB156&lt;=$AE$1,XSRETACT!M157," ")</f>
        <v xml:space="preserve"> </v>
      </c>
      <c r="AR157" s="7">
        <f>IF(AC156&lt;=$AE$1,XSRETACT!N157," ")</f>
        <v>2.91537986411365E-2</v>
      </c>
      <c r="AS157" s="7" t="str">
        <f>IF(AD156&lt;=$AE$1,XSRETACT!O157," ")</f>
        <v xml:space="preserve"> </v>
      </c>
      <c r="AT157">
        <f t="shared" si="57"/>
        <v>4</v>
      </c>
      <c r="AU157" s="8">
        <f t="shared" si="58"/>
        <v>3.3742322139520324E-2</v>
      </c>
      <c r="AV157" s="7">
        <f>AVERAGE(XSRETACT!B157:O157)</f>
        <v>3.4636786307308369E-2</v>
      </c>
      <c r="AW157">
        <f t="shared" si="59"/>
        <v>190.86570030958256</v>
      </c>
      <c r="AX157">
        <f t="shared" si="60"/>
        <v>199.43223555460338</v>
      </c>
    </row>
    <row r="158" spans="1:50" x14ac:dyDescent="0.25">
      <c r="A158" s="2">
        <f>EQSTYLE!A158</f>
        <v>38016</v>
      </c>
      <c r="B158" s="5">
        <f>AVERAGE(EQSTYLE!Q158,MOM1M!Q158,VRP!Q158)</f>
        <v>9</v>
      </c>
      <c r="C158" s="5">
        <f>AVERAGE(EQSTYLE!R158,MOM1M!R158,VRP!R158)</f>
        <v>8.6666666666666661</v>
      </c>
      <c r="D158" s="5">
        <f>AVERAGE(EQSTYLE!S158,MOM1M!S158,VRP!S158)</f>
        <v>9.3333333333333339</v>
      </c>
      <c r="E158" s="5">
        <f>AVERAGE(EQSTYLE!T158,MOM1M!T158,VRP!T158)</f>
        <v>7</v>
      </c>
      <c r="F158" s="5">
        <f>AVERAGE(EQSTYLE!U158,MOM1M!U158,VRP!U158)</f>
        <v>4</v>
      </c>
      <c r="G158" s="5">
        <f>AVERAGE(EQSTYLE!V158,MOM1M!V158,VRP!V158)</f>
        <v>8.3333333333333339</v>
      </c>
      <c r="H158" s="5">
        <f>AVERAGE(EQSTYLE!W158,MOM1M!W158,VRP!W158)</f>
        <v>10.333333333333334</v>
      </c>
      <c r="I158" s="5">
        <f>AVERAGE(EQSTYLE!X158,MOM1M!X158,VRP!X158)</f>
        <v>3</v>
      </c>
      <c r="J158" s="5">
        <f>AVERAGE(EQSTYLE!Y158,MOM1M!Y158,VRP!Y158)</f>
        <v>7.666666666666667</v>
      </c>
      <c r="K158" s="5">
        <f>AVERAGE(EQSTYLE!Z158,MOM1M!Z158,VRP!Z158)</f>
        <v>8.6666666666666661</v>
      </c>
      <c r="L158" s="5">
        <f>AVERAGE(EQSTYLE!AA158,MOM1M!AA158,VRP!AA158)</f>
        <v>6.333333333333333</v>
      </c>
      <c r="M158" s="5">
        <f>AVERAGE(EQSTYLE!AB158,MOM1M!AB158,VRP!AB158)</f>
        <v>4.333333333333333</v>
      </c>
      <c r="N158" s="5">
        <f>AVERAGE(EQSTYLE!AC158,MOM1M!AC158,VRP!AC158)</f>
        <v>12.666666666666666</v>
      </c>
      <c r="O158" s="5">
        <f>AVERAGE(EQSTYLE!AD158,MOM1M!AD158,VRP!AD158)</f>
        <v>5.666666666666667</v>
      </c>
      <c r="P158" s="2">
        <f t="shared" si="42"/>
        <v>38016</v>
      </c>
      <c r="Q158">
        <f t="shared" si="43"/>
        <v>4</v>
      </c>
      <c r="R158">
        <f t="shared" si="44"/>
        <v>5</v>
      </c>
      <c r="S158">
        <f t="shared" si="45"/>
        <v>3</v>
      </c>
      <c r="T158">
        <f t="shared" si="46"/>
        <v>9</v>
      </c>
      <c r="U158">
        <f t="shared" si="47"/>
        <v>13</v>
      </c>
      <c r="V158">
        <f t="shared" si="48"/>
        <v>7</v>
      </c>
      <c r="W158">
        <f t="shared" si="49"/>
        <v>2</v>
      </c>
      <c r="X158">
        <f t="shared" si="50"/>
        <v>14</v>
      </c>
      <c r="Y158">
        <f t="shared" si="51"/>
        <v>8</v>
      </c>
      <c r="Z158">
        <f t="shared" si="52"/>
        <v>5</v>
      </c>
      <c r="AA158">
        <f t="shared" si="53"/>
        <v>10</v>
      </c>
      <c r="AB158">
        <f t="shared" si="54"/>
        <v>12</v>
      </c>
      <c r="AC158">
        <f t="shared" si="55"/>
        <v>1</v>
      </c>
      <c r="AD158">
        <f t="shared" si="56"/>
        <v>11</v>
      </c>
      <c r="AE158" s="2">
        <f>XSRETACT!A158</f>
        <v>38016</v>
      </c>
      <c r="AF158" s="7">
        <f>IF(Q157&lt;=$AE$1,XSRETACT!B158," ")</f>
        <v>-1.2390645743268E-2</v>
      </c>
      <c r="AG158" s="7" t="str">
        <f>IF(R157&lt;=$AE$1,XSRETACT!C158," ")</f>
        <v xml:space="preserve"> </v>
      </c>
      <c r="AH158" s="7" t="str">
        <f>IF(S157&lt;=$AE$1,XSRETACT!D158," ")</f>
        <v xml:space="preserve"> </v>
      </c>
      <c r="AI158" s="7" t="str">
        <f>IF(T157&lt;=$AE$1,XSRETACT!E158," ")</f>
        <v xml:space="preserve"> </v>
      </c>
      <c r="AJ158" s="7" t="str">
        <f>IF(U157&lt;=$AE$1,XSRETACT!F158," ")</f>
        <v xml:space="preserve"> </v>
      </c>
      <c r="AK158" s="7">
        <f>IF(V157&lt;=$AE$1,XSRETACT!G158," ")</f>
        <v>3.11954964056038E-2</v>
      </c>
      <c r="AL158" s="7" t="str">
        <f>IF(W157&lt;=$AE$1,XSRETACT!H158," ")</f>
        <v xml:space="preserve"> </v>
      </c>
      <c r="AM158" s="7" t="str">
        <f>IF(X157&lt;=$AE$1,XSRETACT!I158," ")</f>
        <v xml:space="preserve"> </v>
      </c>
      <c r="AN158" s="7">
        <f>IF(Y157&lt;=$AE$1,XSRETACT!J158," ")</f>
        <v>4.0876211273372903E-2</v>
      </c>
      <c r="AO158" s="7" t="str">
        <f>IF(Z157&lt;=$AE$1,XSRETACT!K158," ")</f>
        <v xml:space="preserve"> </v>
      </c>
      <c r="AP158" s="7" t="str">
        <f>IF(AA157&lt;=$AE$1,XSRETACT!L158," ")</f>
        <v xml:space="preserve"> </v>
      </c>
      <c r="AQ158" s="7" t="str">
        <f>IF(AB157&lt;=$AE$1,XSRETACT!M158," ")</f>
        <v xml:space="preserve"> </v>
      </c>
      <c r="AR158" s="7">
        <f>IF(AC157&lt;=$AE$1,XSRETACT!N158," ")</f>
        <v>-2.0495738806865602E-2</v>
      </c>
      <c r="AS158" s="7" t="str">
        <f>IF(AD157&lt;=$AE$1,XSRETACT!O158," ")</f>
        <v xml:space="preserve"> </v>
      </c>
      <c r="AT158">
        <f t="shared" si="57"/>
        <v>4</v>
      </c>
      <c r="AU158" s="8">
        <f t="shared" si="58"/>
        <v>9.796330782210776E-3</v>
      </c>
      <c r="AV158" s="7">
        <f>AVERAGE(XSRETACT!B158:O158)</f>
        <v>2.6538272612339098E-2</v>
      </c>
      <c r="AW158">
        <f t="shared" si="59"/>
        <v>192.73548384479355</v>
      </c>
      <c r="AX158">
        <f t="shared" si="60"/>
        <v>204.72482258943967</v>
      </c>
    </row>
    <row r="159" spans="1:50" x14ac:dyDescent="0.25">
      <c r="A159" s="2">
        <f>EQSTYLE!A159</f>
        <v>38044</v>
      </c>
      <c r="B159" s="5">
        <f>AVERAGE(EQSTYLE!Q159,MOM1M!Q159,VRP!Q159)</f>
        <v>7.333333333333333</v>
      </c>
      <c r="C159" s="5">
        <f>AVERAGE(EQSTYLE!R159,MOM1M!R159,VRP!R159)</f>
        <v>8.6666666666666661</v>
      </c>
      <c r="D159" s="5">
        <f>AVERAGE(EQSTYLE!S159,MOM1M!S159,VRP!S159)</f>
        <v>9.6666666666666661</v>
      </c>
      <c r="E159" s="5">
        <f>AVERAGE(EQSTYLE!T159,MOM1M!T159,VRP!T159)</f>
        <v>9.3333333333333339</v>
      </c>
      <c r="F159" s="5">
        <f>AVERAGE(EQSTYLE!U159,MOM1M!U159,VRP!U159)</f>
        <v>1.6666666666666667</v>
      </c>
      <c r="G159" s="5">
        <f>AVERAGE(EQSTYLE!V159,MOM1M!V159,VRP!V159)</f>
        <v>8</v>
      </c>
      <c r="H159" s="5">
        <f>AVERAGE(EQSTYLE!W159,MOM1M!W159,VRP!W159)</f>
        <v>7.333333333333333</v>
      </c>
      <c r="I159" s="5">
        <f>AVERAGE(EQSTYLE!X159,MOM1M!X159,VRP!X159)</f>
        <v>8.6666666666666661</v>
      </c>
      <c r="J159" s="5">
        <f>AVERAGE(EQSTYLE!Y159,MOM1M!Y159,VRP!Y159)</f>
        <v>9.3333333333333339</v>
      </c>
      <c r="K159" s="5">
        <f>AVERAGE(EQSTYLE!Z159,MOM1M!Z159,VRP!Z159)</f>
        <v>6.333333333333333</v>
      </c>
      <c r="L159" s="5">
        <f>AVERAGE(EQSTYLE!AA159,MOM1M!AA159,VRP!AA159)</f>
        <v>7</v>
      </c>
      <c r="M159" s="5">
        <f>AVERAGE(EQSTYLE!AB159,MOM1M!AB159,VRP!AB159)</f>
        <v>6.666666666666667</v>
      </c>
      <c r="N159" s="5">
        <f>AVERAGE(EQSTYLE!AC159,MOM1M!AC159,VRP!AC159)</f>
        <v>8.6666666666666661</v>
      </c>
      <c r="O159" s="5">
        <f>AVERAGE(EQSTYLE!AD159,MOM1M!AD159,VRP!AD159)</f>
        <v>6.333333333333333</v>
      </c>
      <c r="P159" s="2">
        <f t="shared" si="42"/>
        <v>38044</v>
      </c>
      <c r="Q159">
        <f t="shared" si="43"/>
        <v>8</v>
      </c>
      <c r="R159">
        <f t="shared" si="44"/>
        <v>4</v>
      </c>
      <c r="S159">
        <f t="shared" si="45"/>
        <v>1</v>
      </c>
      <c r="T159">
        <f t="shared" si="46"/>
        <v>2</v>
      </c>
      <c r="U159">
        <f t="shared" si="47"/>
        <v>14</v>
      </c>
      <c r="V159">
        <f t="shared" si="48"/>
        <v>7</v>
      </c>
      <c r="W159">
        <f t="shared" si="49"/>
        <v>8</v>
      </c>
      <c r="X159">
        <f t="shared" si="50"/>
        <v>4</v>
      </c>
      <c r="Y159">
        <f t="shared" si="51"/>
        <v>2</v>
      </c>
      <c r="Z159">
        <f t="shared" si="52"/>
        <v>12</v>
      </c>
      <c r="AA159">
        <f t="shared" si="53"/>
        <v>10</v>
      </c>
      <c r="AB159">
        <f t="shared" si="54"/>
        <v>11</v>
      </c>
      <c r="AC159">
        <f t="shared" si="55"/>
        <v>4</v>
      </c>
      <c r="AD159">
        <f t="shared" si="56"/>
        <v>12</v>
      </c>
      <c r="AE159" s="2">
        <f>XSRETACT!A159</f>
        <v>38044</v>
      </c>
      <c r="AF159" s="7">
        <f>IF(Q158&lt;=$AE$1,XSRETACT!B159," ")</f>
        <v>3.0021025057733099E-2</v>
      </c>
      <c r="AG159" s="7" t="str">
        <f>IF(R158&lt;=$AE$1,XSRETACT!C159," ")</f>
        <v xml:space="preserve"> </v>
      </c>
      <c r="AH159" s="7">
        <f>IF(S158&lt;=$AE$1,XSRETACT!D159," ")</f>
        <v>2.20609579100139E-2</v>
      </c>
      <c r="AI159" s="7" t="str">
        <f>IF(T158&lt;=$AE$1,XSRETACT!E159," ")</f>
        <v xml:space="preserve"> </v>
      </c>
      <c r="AJ159" s="7" t="str">
        <f>IF(U158&lt;=$AE$1,XSRETACT!F159," ")</f>
        <v xml:space="preserve"> </v>
      </c>
      <c r="AK159" s="7" t="str">
        <f>IF(V158&lt;=$AE$1,XSRETACT!G159," ")</f>
        <v xml:space="preserve"> </v>
      </c>
      <c r="AL159" s="7">
        <f>IF(W158&lt;=$AE$1,XSRETACT!H159," ")</f>
        <v>3.3834586466165301E-2</v>
      </c>
      <c r="AM159" s="7" t="str">
        <f>IF(X158&lt;=$AE$1,XSRETACT!I159," ")</f>
        <v xml:space="preserve"> </v>
      </c>
      <c r="AN159" s="7" t="str">
        <f>IF(Y158&lt;=$AE$1,XSRETACT!J159," ")</f>
        <v xml:space="preserve"> </v>
      </c>
      <c r="AO159" s="7" t="str">
        <f>IF(Z158&lt;=$AE$1,XSRETACT!K159," ")</f>
        <v xml:space="preserve"> </v>
      </c>
      <c r="AP159" s="7" t="str">
        <f>IF(AA158&lt;=$AE$1,XSRETACT!L159," ")</f>
        <v xml:space="preserve"> </v>
      </c>
      <c r="AQ159" s="7" t="str">
        <f>IF(AB158&lt;=$AE$1,XSRETACT!M159," ")</f>
        <v xml:space="preserve"> </v>
      </c>
      <c r="AR159" s="7">
        <f>IF(AC158&lt;=$AE$1,XSRETACT!N159," ")</f>
        <v>2.3559327226494502E-2</v>
      </c>
      <c r="AS159" s="7" t="str">
        <f>IF(AD158&lt;=$AE$1,XSRETACT!O159," ")</f>
        <v xml:space="preserve"> </v>
      </c>
      <c r="AT159">
        <f t="shared" si="57"/>
        <v>4</v>
      </c>
      <c r="AU159" s="8">
        <f t="shared" si="58"/>
        <v>2.73689741651017E-2</v>
      </c>
      <c r="AV159" s="7">
        <f>AVERAGE(XSRETACT!B159:O159)</f>
        <v>2.206733536337244E-2</v>
      </c>
      <c r="AW159">
        <f t="shared" si="59"/>
        <v>198.0104563228401</v>
      </c>
      <c r="AX159">
        <f t="shared" si="60"/>
        <v>209.24255390672778</v>
      </c>
    </row>
    <row r="160" spans="1:50" x14ac:dyDescent="0.25">
      <c r="A160" s="2">
        <f>EQSTYLE!A160</f>
        <v>38077</v>
      </c>
      <c r="B160" s="5">
        <f>AVERAGE(EQSTYLE!Q160,MOM1M!Q160,VRP!Q160)</f>
        <v>4</v>
      </c>
      <c r="C160" s="5">
        <f>AVERAGE(EQSTYLE!R160,MOM1M!R160,VRP!R160)</f>
        <v>8.3333333333333339</v>
      </c>
      <c r="D160" s="5">
        <f>AVERAGE(EQSTYLE!S160,MOM1M!S160,VRP!S160)</f>
        <v>9</v>
      </c>
      <c r="E160" s="5">
        <f>AVERAGE(EQSTYLE!T160,MOM1M!T160,VRP!T160)</f>
        <v>11.333333333333334</v>
      </c>
      <c r="F160" s="5">
        <f>AVERAGE(EQSTYLE!U160,MOM1M!U160,VRP!U160)</f>
        <v>6</v>
      </c>
      <c r="G160" s="5">
        <f>AVERAGE(EQSTYLE!V160,MOM1M!V160,VRP!V160)</f>
        <v>6.333333333333333</v>
      </c>
      <c r="H160" s="5">
        <f>AVERAGE(EQSTYLE!W160,MOM1M!W160,VRP!W160)</f>
        <v>7</v>
      </c>
      <c r="I160" s="5">
        <f>AVERAGE(EQSTYLE!X160,MOM1M!X160,VRP!X160)</f>
        <v>9.6666666666666661</v>
      </c>
      <c r="J160" s="5">
        <f>AVERAGE(EQSTYLE!Y160,MOM1M!Y160,VRP!Y160)</f>
        <v>7.333333333333333</v>
      </c>
      <c r="K160" s="5">
        <f>AVERAGE(EQSTYLE!Z160,MOM1M!Z160,VRP!Z160)</f>
        <v>8</v>
      </c>
      <c r="L160" s="5">
        <f>AVERAGE(EQSTYLE!AA160,MOM1M!AA160,VRP!AA160)</f>
        <v>7</v>
      </c>
      <c r="M160" s="5">
        <f>AVERAGE(EQSTYLE!AB160,MOM1M!AB160,VRP!AB160)</f>
        <v>5.666666666666667</v>
      </c>
      <c r="N160" s="5">
        <f>AVERAGE(EQSTYLE!AC160,MOM1M!AC160,VRP!AC160)</f>
        <v>8.6666666666666661</v>
      </c>
      <c r="O160" s="5">
        <f>AVERAGE(EQSTYLE!AD160,MOM1M!AD160,VRP!AD160)</f>
        <v>6.666666666666667</v>
      </c>
      <c r="P160" s="2">
        <f t="shared" si="42"/>
        <v>38077</v>
      </c>
      <c r="Q160">
        <f t="shared" si="43"/>
        <v>14</v>
      </c>
      <c r="R160">
        <f t="shared" si="44"/>
        <v>5</v>
      </c>
      <c r="S160">
        <f t="shared" si="45"/>
        <v>3</v>
      </c>
      <c r="T160">
        <f t="shared" si="46"/>
        <v>1</v>
      </c>
      <c r="U160">
        <f t="shared" si="47"/>
        <v>12</v>
      </c>
      <c r="V160">
        <f t="shared" si="48"/>
        <v>11</v>
      </c>
      <c r="W160">
        <f t="shared" si="49"/>
        <v>8</v>
      </c>
      <c r="X160">
        <f t="shared" si="50"/>
        <v>2</v>
      </c>
      <c r="Y160">
        <f t="shared" si="51"/>
        <v>7</v>
      </c>
      <c r="Z160">
        <f t="shared" si="52"/>
        <v>6</v>
      </c>
      <c r="AA160">
        <f t="shared" si="53"/>
        <v>8</v>
      </c>
      <c r="AB160">
        <f t="shared" si="54"/>
        <v>13</v>
      </c>
      <c r="AC160">
        <f t="shared" si="55"/>
        <v>4</v>
      </c>
      <c r="AD160">
        <f t="shared" si="56"/>
        <v>10</v>
      </c>
      <c r="AE160" s="2">
        <f>XSRETACT!A160</f>
        <v>38077</v>
      </c>
      <c r="AF160" s="7" t="str">
        <f>IF(Q159&lt;=$AE$1,XSRETACT!B160," ")</f>
        <v xml:space="preserve"> </v>
      </c>
      <c r="AG160" s="7">
        <f>IF(R159&lt;=$AE$1,XSRETACT!C160," ")</f>
        <v>-3.0578758949880699E-2</v>
      </c>
      <c r="AH160" s="7">
        <f>IF(S159&lt;=$AE$1,XSRETACT!D160," ")</f>
        <v>-2.74678459853126E-2</v>
      </c>
      <c r="AI160" s="7">
        <f>IF(T159&lt;=$AE$1,XSRETACT!E160," ")</f>
        <v>-4.2034724337495999E-2</v>
      </c>
      <c r="AJ160" s="7" t="str">
        <f>IF(U159&lt;=$AE$1,XSRETACT!F160," ")</f>
        <v xml:space="preserve"> </v>
      </c>
      <c r="AK160" s="7" t="str">
        <f>IF(V159&lt;=$AE$1,XSRETACT!G160," ")</f>
        <v xml:space="preserve"> </v>
      </c>
      <c r="AL160" s="7" t="str">
        <f>IF(W159&lt;=$AE$1,XSRETACT!H160," ")</f>
        <v xml:space="preserve"> </v>
      </c>
      <c r="AM160" s="7">
        <f>IF(X159&lt;=$AE$1,XSRETACT!I160," ")</f>
        <v>-4.9635156861936897E-2</v>
      </c>
      <c r="AN160" s="7">
        <f>IF(Y159&lt;=$AE$1,XSRETACT!J160," ")</f>
        <v>-1.9021213488941899E-2</v>
      </c>
      <c r="AO160" s="7" t="str">
        <f>IF(Z159&lt;=$AE$1,XSRETACT!K160," ")</f>
        <v xml:space="preserve"> </v>
      </c>
      <c r="AP160" s="7" t="str">
        <f>IF(AA159&lt;=$AE$1,XSRETACT!L160," ")</f>
        <v xml:space="preserve"> </v>
      </c>
      <c r="AQ160" s="7" t="str">
        <f>IF(AB159&lt;=$AE$1,XSRETACT!M160," ")</f>
        <v xml:space="preserve"> </v>
      </c>
      <c r="AR160" s="7">
        <f>IF(AC159&lt;=$AE$1,XSRETACT!N160," ")</f>
        <v>-1.9994013768332899E-2</v>
      </c>
      <c r="AS160" s="7" t="str">
        <f>IF(AD159&lt;=$AE$1,XSRETACT!O160," ")</f>
        <v xml:space="preserve"> </v>
      </c>
      <c r="AT160">
        <f t="shared" si="57"/>
        <v>6</v>
      </c>
      <c r="AU160" s="8">
        <f t="shared" si="58"/>
        <v>-3.1455285565316828E-2</v>
      </c>
      <c r="AV160" s="7">
        <f>AVERAGE(XSRETACT!B160:O160)</f>
        <v>-2.0771414134592998E-2</v>
      </c>
      <c r="AW160">
        <f t="shared" si="59"/>
        <v>191.78198087428646</v>
      </c>
      <c r="AX160">
        <f t="shared" si="60"/>
        <v>204.89629016495124</v>
      </c>
    </row>
    <row r="161" spans="1:50" x14ac:dyDescent="0.25">
      <c r="A161" s="2">
        <f>EQSTYLE!A161</f>
        <v>38107</v>
      </c>
      <c r="B161" s="5">
        <f>AVERAGE(EQSTYLE!Q161,MOM1M!Q161,VRP!Q161)</f>
        <v>10</v>
      </c>
      <c r="C161" s="5">
        <f>AVERAGE(EQSTYLE!R161,MOM1M!R161,VRP!R161)</f>
        <v>7.333333333333333</v>
      </c>
      <c r="D161" s="5">
        <f>AVERAGE(EQSTYLE!S161,MOM1M!S161,VRP!S161)</f>
        <v>6.333333333333333</v>
      </c>
      <c r="E161" s="5">
        <f>AVERAGE(EQSTYLE!T161,MOM1M!T161,VRP!T161)</f>
        <v>6</v>
      </c>
      <c r="F161" s="5">
        <f>AVERAGE(EQSTYLE!U161,MOM1M!U161,VRP!U161)</f>
        <v>9.3333333333333339</v>
      </c>
      <c r="G161" s="5">
        <f>AVERAGE(EQSTYLE!V161,MOM1M!V161,VRP!V161)</f>
        <v>4.666666666666667</v>
      </c>
      <c r="H161" s="5">
        <f>AVERAGE(EQSTYLE!W161,MOM1M!W161,VRP!W161)</f>
        <v>9</v>
      </c>
      <c r="I161" s="5">
        <f>AVERAGE(EQSTYLE!X161,MOM1M!X161,VRP!X161)</f>
        <v>7.333333333333333</v>
      </c>
      <c r="J161" s="5">
        <f>AVERAGE(EQSTYLE!Y161,MOM1M!Y161,VRP!Y161)</f>
        <v>10.333333333333334</v>
      </c>
      <c r="K161" s="5">
        <f>AVERAGE(EQSTYLE!Z161,MOM1M!Z161,VRP!Z161)</f>
        <v>6.333333333333333</v>
      </c>
      <c r="L161" s="5">
        <f>AVERAGE(EQSTYLE!AA161,MOM1M!AA161,VRP!AA161)</f>
        <v>7</v>
      </c>
      <c r="M161" s="5">
        <f>AVERAGE(EQSTYLE!AB161,MOM1M!AB161,VRP!AB161)</f>
        <v>5</v>
      </c>
      <c r="N161" s="5">
        <f>AVERAGE(EQSTYLE!AC161,MOM1M!AC161,VRP!AC161)</f>
        <v>7.666666666666667</v>
      </c>
      <c r="O161" s="5">
        <f>AVERAGE(EQSTYLE!AD161,MOM1M!AD161,VRP!AD161)</f>
        <v>8.6666666666666661</v>
      </c>
      <c r="P161" s="2">
        <f t="shared" si="42"/>
        <v>38107</v>
      </c>
      <c r="Q161">
        <f t="shared" si="43"/>
        <v>2</v>
      </c>
      <c r="R161">
        <f t="shared" si="44"/>
        <v>7</v>
      </c>
      <c r="S161">
        <f t="shared" si="45"/>
        <v>10</v>
      </c>
      <c r="T161">
        <f t="shared" si="46"/>
        <v>12</v>
      </c>
      <c r="U161">
        <f t="shared" si="47"/>
        <v>3</v>
      </c>
      <c r="V161">
        <f t="shared" si="48"/>
        <v>14</v>
      </c>
      <c r="W161">
        <f t="shared" si="49"/>
        <v>4</v>
      </c>
      <c r="X161">
        <f t="shared" si="50"/>
        <v>7</v>
      </c>
      <c r="Y161">
        <f t="shared" si="51"/>
        <v>1</v>
      </c>
      <c r="Z161">
        <f t="shared" si="52"/>
        <v>10</v>
      </c>
      <c r="AA161">
        <f t="shared" si="53"/>
        <v>9</v>
      </c>
      <c r="AB161">
        <f t="shared" si="54"/>
        <v>13</v>
      </c>
      <c r="AC161">
        <f t="shared" si="55"/>
        <v>6</v>
      </c>
      <c r="AD161">
        <f t="shared" si="56"/>
        <v>5</v>
      </c>
      <c r="AE161" s="2">
        <f>XSRETACT!A161</f>
        <v>38107</v>
      </c>
      <c r="AF161" s="7" t="str">
        <f>IF(Q160&lt;=$AE$1,XSRETACT!B161," ")</f>
        <v xml:space="preserve"> </v>
      </c>
      <c r="AG161" s="7" t="str">
        <f>IF(R160&lt;=$AE$1,XSRETACT!C161," ")</f>
        <v xml:space="preserve"> </v>
      </c>
      <c r="AH161" s="7">
        <f>IF(S160&lt;=$AE$1,XSRETACT!D161," ")</f>
        <v>1.24322069253233E-2</v>
      </c>
      <c r="AI161" s="7">
        <f>IF(T160&lt;=$AE$1,XSRETACT!E161," ")</f>
        <v>2.5918446268207801E-2</v>
      </c>
      <c r="AJ161" s="7" t="str">
        <f>IF(U160&lt;=$AE$1,XSRETACT!F161," ")</f>
        <v xml:space="preserve"> </v>
      </c>
      <c r="AK161" s="7" t="str">
        <f>IF(V160&lt;=$AE$1,XSRETACT!G161," ")</f>
        <v xml:space="preserve"> </v>
      </c>
      <c r="AL161" s="7" t="str">
        <f>IF(W160&lt;=$AE$1,XSRETACT!H161," ")</f>
        <v xml:space="preserve"> </v>
      </c>
      <c r="AM161" s="7">
        <f>IF(X160&lt;=$AE$1,XSRETACT!I161," ")</f>
        <v>1.6049971804103599E-2</v>
      </c>
      <c r="AN161" s="7" t="str">
        <f>IF(Y160&lt;=$AE$1,XSRETACT!J161," ")</f>
        <v xml:space="preserve"> </v>
      </c>
      <c r="AO161" s="7" t="str">
        <f>IF(Z160&lt;=$AE$1,XSRETACT!K161," ")</f>
        <v xml:space="preserve"> </v>
      </c>
      <c r="AP161" s="7" t="str">
        <f>IF(AA160&lt;=$AE$1,XSRETACT!L161," ")</f>
        <v xml:space="preserve"> </v>
      </c>
      <c r="AQ161" s="7" t="str">
        <f>IF(AB160&lt;=$AE$1,XSRETACT!M161," ")</f>
        <v xml:space="preserve"> </v>
      </c>
      <c r="AR161" s="7">
        <f>IF(AC160&lt;=$AE$1,XSRETACT!N161," ")</f>
        <v>2.2173355323438199E-2</v>
      </c>
      <c r="AS161" s="7" t="str">
        <f>IF(AD160&lt;=$AE$1,XSRETACT!O161," ")</f>
        <v xml:space="preserve"> </v>
      </c>
      <c r="AT161">
        <f t="shared" si="57"/>
        <v>4</v>
      </c>
      <c r="AU161" s="8">
        <f t="shared" si="58"/>
        <v>1.9143495080268226E-2</v>
      </c>
      <c r="AV161" s="7">
        <f>AVERAGE(XSRETACT!B161:O161)</f>
        <v>2.7886810509100391E-3</v>
      </c>
      <c r="AW161">
        <f t="shared" si="59"/>
        <v>195.45335828163746</v>
      </c>
      <c r="AX161">
        <f t="shared" si="60"/>
        <v>205.46768056673602</v>
      </c>
    </row>
    <row r="162" spans="1:50" x14ac:dyDescent="0.25">
      <c r="A162" s="2">
        <f>EQSTYLE!A162</f>
        <v>38138</v>
      </c>
      <c r="B162" s="5">
        <f>AVERAGE(EQSTYLE!Q162,MOM1M!Q162,VRP!Q162)</f>
        <v>6.666666666666667</v>
      </c>
      <c r="C162" s="5">
        <f>AVERAGE(EQSTYLE!R162,MOM1M!R162,VRP!R162)</f>
        <v>4</v>
      </c>
      <c r="D162" s="5">
        <f>AVERAGE(EQSTYLE!S162,MOM1M!S162,VRP!S162)</f>
        <v>8</v>
      </c>
      <c r="E162" s="5">
        <f>AVERAGE(EQSTYLE!T162,MOM1M!T162,VRP!T162)</f>
        <v>7.666666666666667</v>
      </c>
      <c r="F162" s="5">
        <f>AVERAGE(EQSTYLE!U162,MOM1M!U162,VRP!U162)</f>
        <v>4.666666666666667</v>
      </c>
      <c r="G162" s="5">
        <f>AVERAGE(EQSTYLE!V162,MOM1M!V162,VRP!V162)</f>
        <v>5.666666666666667</v>
      </c>
      <c r="H162" s="5">
        <f>AVERAGE(EQSTYLE!W162,MOM1M!W162,VRP!W162)</f>
        <v>10.666666666666666</v>
      </c>
      <c r="I162" s="5">
        <f>AVERAGE(EQSTYLE!X162,MOM1M!X162,VRP!X162)</f>
        <v>6.666666666666667</v>
      </c>
      <c r="J162" s="5">
        <f>AVERAGE(EQSTYLE!Y162,MOM1M!Y162,VRP!Y162)</f>
        <v>11.333333333333334</v>
      </c>
      <c r="K162" s="5">
        <f>AVERAGE(EQSTYLE!Z162,MOM1M!Z162,VRP!Z162)</f>
        <v>6.666666666666667</v>
      </c>
      <c r="L162" s="5">
        <f>AVERAGE(EQSTYLE!AA162,MOM1M!AA162,VRP!AA162)</f>
        <v>6</v>
      </c>
      <c r="M162" s="5">
        <f>AVERAGE(EQSTYLE!AB162,MOM1M!AB162,VRP!AB162)</f>
        <v>9.6666666666666661</v>
      </c>
      <c r="N162" s="5">
        <f>AVERAGE(EQSTYLE!AC162,MOM1M!AC162,VRP!AC162)</f>
        <v>9.6666666666666661</v>
      </c>
      <c r="O162" s="5">
        <f>AVERAGE(EQSTYLE!AD162,MOM1M!AD162,VRP!AD162)</f>
        <v>7.666666666666667</v>
      </c>
      <c r="P162" s="2">
        <f t="shared" si="42"/>
        <v>38138</v>
      </c>
      <c r="Q162">
        <f t="shared" si="43"/>
        <v>8</v>
      </c>
      <c r="R162">
        <f t="shared" si="44"/>
        <v>14</v>
      </c>
      <c r="S162">
        <f t="shared" si="45"/>
        <v>5</v>
      </c>
      <c r="T162">
        <f t="shared" si="46"/>
        <v>6</v>
      </c>
      <c r="U162">
        <f t="shared" si="47"/>
        <v>13</v>
      </c>
      <c r="V162">
        <f t="shared" si="48"/>
        <v>12</v>
      </c>
      <c r="W162">
        <f t="shared" si="49"/>
        <v>2</v>
      </c>
      <c r="X162">
        <f t="shared" si="50"/>
        <v>8</v>
      </c>
      <c r="Y162">
        <f t="shared" si="51"/>
        <v>1</v>
      </c>
      <c r="Z162">
        <f t="shared" si="52"/>
        <v>8</v>
      </c>
      <c r="AA162">
        <f t="shared" si="53"/>
        <v>11</v>
      </c>
      <c r="AB162">
        <f t="shared" si="54"/>
        <v>3</v>
      </c>
      <c r="AC162">
        <f t="shared" si="55"/>
        <v>3</v>
      </c>
      <c r="AD162">
        <f t="shared" si="56"/>
        <v>6</v>
      </c>
      <c r="AE162" s="2">
        <f>XSRETACT!A162</f>
        <v>38138</v>
      </c>
      <c r="AF162" s="7">
        <f>IF(Q161&lt;=$AE$1,XSRETACT!B162," ")</f>
        <v>2.1249709021981599E-2</v>
      </c>
      <c r="AG162" s="7" t="str">
        <f>IF(R161&lt;=$AE$1,XSRETACT!C162," ")</f>
        <v xml:space="preserve"> </v>
      </c>
      <c r="AH162" s="7" t="str">
        <f>IF(S161&lt;=$AE$1,XSRETACT!D162," ")</f>
        <v xml:space="preserve"> </v>
      </c>
      <c r="AI162" s="7" t="str">
        <f>IF(T161&lt;=$AE$1,XSRETACT!E162," ")</f>
        <v xml:space="preserve"> </v>
      </c>
      <c r="AJ162" s="7">
        <f>IF(U161&lt;=$AE$1,XSRETACT!F162," ")</f>
        <v>3.2348149872003303E-2</v>
      </c>
      <c r="AK162" s="7" t="str">
        <f>IF(V161&lt;=$AE$1,XSRETACT!G162," ")</f>
        <v xml:space="preserve"> </v>
      </c>
      <c r="AL162" s="7">
        <f>IF(W161&lt;=$AE$1,XSRETACT!H162," ")</f>
        <v>-3.4688036634229799E-2</v>
      </c>
      <c r="AM162" s="7" t="str">
        <f>IF(X161&lt;=$AE$1,XSRETACT!I162," ")</f>
        <v xml:space="preserve"> </v>
      </c>
      <c r="AN162" s="7">
        <f>IF(Y161&lt;=$AE$1,XSRETACT!J162," ")</f>
        <v>-2.19860029050571E-2</v>
      </c>
      <c r="AO162" s="7" t="str">
        <f>IF(Z161&lt;=$AE$1,XSRETACT!K162," ")</f>
        <v xml:space="preserve"> </v>
      </c>
      <c r="AP162" s="7" t="str">
        <f>IF(AA161&lt;=$AE$1,XSRETACT!L162," ")</f>
        <v xml:space="preserve"> </v>
      </c>
      <c r="AQ162" s="7" t="str">
        <f>IF(AB161&lt;=$AE$1,XSRETACT!M162," ")</f>
        <v xml:space="preserve"> </v>
      </c>
      <c r="AR162" s="7" t="str">
        <f>IF(AC161&lt;=$AE$1,XSRETACT!N162," ")</f>
        <v xml:space="preserve"> </v>
      </c>
      <c r="AS162" s="7" t="str">
        <f>IF(AD161&lt;=$AE$1,XSRETACT!O162," ")</f>
        <v xml:space="preserve"> </v>
      </c>
      <c r="AT162">
        <f t="shared" si="57"/>
        <v>4</v>
      </c>
      <c r="AU162" s="8">
        <f t="shared" si="58"/>
        <v>-7.6904516132550015E-4</v>
      </c>
      <c r="AV162" s="7">
        <f>AVERAGE(XSRETACT!B162:O162)</f>
        <v>-3.2517088178871641E-3</v>
      </c>
      <c r="AW162">
        <f t="shared" si="59"/>
        <v>195.30304582218616</v>
      </c>
      <c r="AX162">
        <f t="shared" si="60"/>
        <v>204.79955949804634</v>
      </c>
    </row>
    <row r="163" spans="1:50" x14ac:dyDescent="0.25">
      <c r="A163" s="2">
        <f>EQSTYLE!A163</f>
        <v>38168</v>
      </c>
      <c r="B163" s="5">
        <f>AVERAGE(EQSTYLE!Q163,MOM1M!Q163,VRP!Q163)</f>
        <v>9</v>
      </c>
      <c r="C163" s="5">
        <f>AVERAGE(EQSTYLE!R163,MOM1M!R163,VRP!R163)</f>
        <v>7.666666666666667</v>
      </c>
      <c r="D163" s="5">
        <f>AVERAGE(EQSTYLE!S163,MOM1M!S163,VRP!S163)</f>
        <v>7.333333333333333</v>
      </c>
      <c r="E163" s="5">
        <f>AVERAGE(EQSTYLE!T163,MOM1M!T163,VRP!T163)</f>
        <v>5.333333333333333</v>
      </c>
      <c r="F163" s="5">
        <f>AVERAGE(EQSTYLE!U163,MOM1M!U163,VRP!U163)</f>
        <v>8.6666666666666661</v>
      </c>
      <c r="G163" s="5">
        <f>AVERAGE(EQSTYLE!V163,MOM1M!V163,VRP!V163)</f>
        <v>8.3333333333333339</v>
      </c>
      <c r="H163" s="5">
        <f>AVERAGE(EQSTYLE!W163,MOM1M!W163,VRP!W163)</f>
        <v>5.333333333333333</v>
      </c>
      <c r="I163" s="5">
        <f>AVERAGE(EQSTYLE!X163,MOM1M!X163,VRP!X163)</f>
        <v>4.666666666666667</v>
      </c>
      <c r="J163" s="5">
        <f>AVERAGE(EQSTYLE!Y163,MOM1M!Y163,VRP!Y163)</f>
        <v>8.3333333333333339</v>
      </c>
      <c r="K163" s="5">
        <f>AVERAGE(EQSTYLE!Z163,MOM1M!Z163,VRP!Z163)</f>
        <v>7.333333333333333</v>
      </c>
      <c r="L163" s="5">
        <f>AVERAGE(EQSTYLE!AA163,MOM1M!AA163,VRP!AA163)</f>
        <v>5.333333333333333</v>
      </c>
      <c r="M163" s="5">
        <f>AVERAGE(EQSTYLE!AB163,MOM1M!AB163,VRP!AB163)</f>
        <v>9</v>
      </c>
      <c r="N163" s="5">
        <f>AVERAGE(EQSTYLE!AC163,MOM1M!AC163,VRP!AC163)</f>
        <v>9.3333333333333339</v>
      </c>
      <c r="O163" s="5">
        <f>AVERAGE(EQSTYLE!AD163,MOM1M!AD163,VRP!AD163)</f>
        <v>9.3333333333333339</v>
      </c>
      <c r="P163" s="2">
        <f t="shared" si="42"/>
        <v>38168</v>
      </c>
      <c r="Q163">
        <f t="shared" si="43"/>
        <v>3</v>
      </c>
      <c r="R163">
        <f t="shared" si="44"/>
        <v>8</v>
      </c>
      <c r="S163">
        <f t="shared" si="45"/>
        <v>9</v>
      </c>
      <c r="T163">
        <f t="shared" si="46"/>
        <v>11</v>
      </c>
      <c r="U163">
        <f t="shared" si="47"/>
        <v>5</v>
      </c>
      <c r="V163">
        <f t="shared" si="48"/>
        <v>6</v>
      </c>
      <c r="W163">
        <f t="shared" si="49"/>
        <v>11</v>
      </c>
      <c r="X163">
        <f t="shared" si="50"/>
        <v>14</v>
      </c>
      <c r="Y163">
        <f t="shared" si="51"/>
        <v>6</v>
      </c>
      <c r="Z163">
        <f t="shared" si="52"/>
        <v>9</v>
      </c>
      <c r="AA163">
        <f t="shared" si="53"/>
        <v>11</v>
      </c>
      <c r="AB163">
        <f t="shared" si="54"/>
        <v>3</v>
      </c>
      <c r="AC163">
        <f t="shared" si="55"/>
        <v>1</v>
      </c>
      <c r="AD163">
        <f t="shared" si="56"/>
        <v>1</v>
      </c>
      <c r="AE163" s="2">
        <f>XSRETACT!A163</f>
        <v>38168</v>
      </c>
      <c r="AF163" s="7" t="str">
        <f>IF(Q162&lt;=$AE$1,XSRETACT!B163," ")</f>
        <v xml:space="preserve"> </v>
      </c>
      <c r="AG163" s="7" t="str">
        <f>IF(R162&lt;=$AE$1,XSRETACT!C163," ")</f>
        <v xml:space="preserve"> </v>
      </c>
      <c r="AH163" s="7" t="str">
        <f>IF(S162&lt;=$AE$1,XSRETACT!D163," ")</f>
        <v xml:space="preserve"> </v>
      </c>
      <c r="AI163" s="7" t="str">
        <f>IF(T162&lt;=$AE$1,XSRETACT!E163," ")</f>
        <v xml:space="preserve"> </v>
      </c>
      <c r="AJ163" s="7" t="str">
        <f>IF(U162&lt;=$AE$1,XSRETACT!F163," ")</f>
        <v xml:space="preserve"> </v>
      </c>
      <c r="AK163" s="7" t="str">
        <f>IF(V162&lt;=$AE$1,XSRETACT!G163," ")</f>
        <v xml:space="preserve"> </v>
      </c>
      <c r="AL163" s="7">
        <f>IF(W162&lt;=$AE$1,XSRETACT!H163," ")</f>
        <v>4.3761859582542598E-2</v>
      </c>
      <c r="AM163" s="7" t="str">
        <f>IF(X162&lt;=$AE$1,XSRETACT!I163," ")</f>
        <v xml:space="preserve"> </v>
      </c>
      <c r="AN163" s="7">
        <f>IF(Y162&lt;=$AE$1,XSRETACT!J163," ")</f>
        <v>2.7543374063322398E-2</v>
      </c>
      <c r="AO163" s="7" t="str">
        <f>IF(Z162&lt;=$AE$1,XSRETACT!K163," ")</f>
        <v xml:space="preserve"> </v>
      </c>
      <c r="AP163" s="7" t="str">
        <f>IF(AA162&lt;=$AE$1,XSRETACT!L163," ")</f>
        <v xml:space="preserve"> </v>
      </c>
      <c r="AQ163" s="7">
        <f>IF(AB162&lt;=$AE$1,XSRETACT!M163," ")</f>
        <v>2.6724431939291202E-3</v>
      </c>
      <c r="AR163" s="7">
        <f>IF(AC162&lt;=$AE$1,XSRETACT!N163," ")</f>
        <v>7.4631393726112298E-3</v>
      </c>
      <c r="AS163" s="7" t="str">
        <f>IF(AD162&lt;=$AE$1,XSRETACT!O163," ")</f>
        <v xml:space="preserve"> </v>
      </c>
      <c r="AT163">
        <f t="shared" si="57"/>
        <v>4</v>
      </c>
      <c r="AU163" s="8">
        <f t="shared" si="58"/>
        <v>2.0360204053101336E-2</v>
      </c>
      <c r="AV163" s="7">
        <f>AVERAGE(XSRETACT!B163:O163)</f>
        <v>2.2057859466135438E-2</v>
      </c>
      <c r="AW163">
        <f t="shared" si="59"/>
        <v>199.27945568731806</v>
      </c>
      <c r="AX163">
        <f t="shared" si="60"/>
        <v>209.31699940018066</v>
      </c>
    </row>
    <row r="164" spans="1:50" x14ac:dyDescent="0.25">
      <c r="A164" s="2">
        <f>EQSTYLE!A164</f>
        <v>38198</v>
      </c>
      <c r="B164" s="5">
        <f>AVERAGE(EQSTYLE!Q164,MOM1M!Q164,VRP!Q164)</f>
        <v>6.666666666666667</v>
      </c>
      <c r="C164" s="5">
        <f>AVERAGE(EQSTYLE!R164,MOM1M!R164,VRP!R164)</f>
        <v>7.333333333333333</v>
      </c>
      <c r="D164" s="5">
        <f>AVERAGE(EQSTYLE!S164,MOM1M!S164,VRP!S164)</f>
        <v>9.6666666666666661</v>
      </c>
      <c r="E164" s="5">
        <f>AVERAGE(EQSTYLE!T164,MOM1M!T164,VRP!T164)</f>
        <v>10</v>
      </c>
      <c r="F164" s="5">
        <f>AVERAGE(EQSTYLE!U164,MOM1M!U164,VRP!U164)</f>
        <v>5</v>
      </c>
      <c r="G164" s="5">
        <f>AVERAGE(EQSTYLE!V164,MOM1M!V164,VRP!V164)</f>
        <v>9</v>
      </c>
      <c r="H164" s="5">
        <f>AVERAGE(EQSTYLE!W164,MOM1M!W164,VRP!W164)</f>
        <v>9</v>
      </c>
      <c r="I164" s="5">
        <f>AVERAGE(EQSTYLE!X164,MOM1M!X164,VRP!X164)</f>
        <v>7</v>
      </c>
      <c r="J164" s="5">
        <f>AVERAGE(EQSTYLE!Y164,MOM1M!Y164,VRP!Y164)</f>
        <v>5.666666666666667</v>
      </c>
      <c r="K164" s="5">
        <f>AVERAGE(EQSTYLE!Z164,MOM1M!Z164,VRP!Z164)</f>
        <v>8.6666666666666661</v>
      </c>
      <c r="L164" s="5">
        <f>AVERAGE(EQSTYLE!AA164,MOM1M!AA164,VRP!AA164)</f>
        <v>6.666666666666667</v>
      </c>
      <c r="M164" s="5">
        <f>AVERAGE(EQSTYLE!AB164,MOM1M!AB164,VRP!AB164)</f>
        <v>6.666666666666667</v>
      </c>
      <c r="N164" s="5">
        <f>AVERAGE(EQSTYLE!AC164,MOM1M!AC164,VRP!AC164)</f>
        <v>6.666666666666667</v>
      </c>
      <c r="O164" s="5">
        <f>AVERAGE(EQSTYLE!AD164,MOM1M!AD164,VRP!AD164)</f>
        <v>7</v>
      </c>
      <c r="P164" s="2">
        <f t="shared" si="42"/>
        <v>38198</v>
      </c>
      <c r="Q164">
        <f t="shared" si="43"/>
        <v>9</v>
      </c>
      <c r="R164">
        <f t="shared" si="44"/>
        <v>6</v>
      </c>
      <c r="S164">
        <f t="shared" si="45"/>
        <v>2</v>
      </c>
      <c r="T164">
        <f t="shared" si="46"/>
        <v>1</v>
      </c>
      <c r="U164">
        <f t="shared" si="47"/>
        <v>14</v>
      </c>
      <c r="V164">
        <f t="shared" si="48"/>
        <v>3</v>
      </c>
      <c r="W164">
        <f t="shared" si="49"/>
        <v>3</v>
      </c>
      <c r="X164">
        <f t="shared" si="50"/>
        <v>7</v>
      </c>
      <c r="Y164">
        <f t="shared" si="51"/>
        <v>13</v>
      </c>
      <c r="Z164">
        <f t="shared" si="52"/>
        <v>5</v>
      </c>
      <c r="AA164">
        <f t="shared" si="53"/>
        <v>9</v>
      </c>
      <c r="AB164">
        <f t="shared" si="54"/>
        <v>9</v>
      </c>
      <c r="AC164">
        <f t="shared" si="55"/>
        <v>9</v>
      </c>
      <c r="AD164">
        <f t="shared" si="56"/>
        <v>7</v>
      </c>
      <c r="AE164" s="2">
        <f>XSRETACT!A164</f>
        <v>38198</v>
      </c>
      <c r="AF164" s="7">
        <f>IF(Q163&lt;=$AE$1,XSRETACT!B164," ")</f>
        <v>-2.2668497174419501E-3</v>
      </c>
      <c r="AG164" s="7" t="str">
        <f>IF(R163&lt;=$AE$1,XSRETACT!C164," ")</f>
        <v xml:space="preserve"> </v>
      </c>
      <c r="AH164" s="7" t="str">
        <f>IF(S163&lt;=$AE$1,XSRETACT!D164," ")</f>
        <v xml:space="preserve"> </v>
      </c>
      <c r="AI164" s="7" t="str">
        <f>IF(T163&lt;=$AE$1,XSRETACT!E164," ")</f>
        <v xml:space="preserve"> </v>
      </c>
      <c r="AJ164" s="7" t="str">
        <f>IF(U163&lt;=$AE$1,XSRETACT!F164," ")</f>
        <v xml:space="preserve"> </v>
      </c>
      <c r="AK164" s="7" t="str">
        <f>IF(V163&lt;=$AE$1,XSRETACT!G164," ")</f>
        <v xml:space="preserve"> </v>
      </c>
      <c r="AL164" s="7" t="str">
        <f>IF(W163&lt;=$AE$1,XSRETACT!H164," ")</f>
        <v xml:space="preserve"> </v>
      </c>
      <c r="AM164" s="7" t="str">
        <f>IF(X163&lt;=$AE$1,XSRETACT!I164," ")</f>
        <v xml:space="preserve"> </v>
      </c>
      <c r="AN164" s="7" t="str">
        <f>IF(Y163&lt;=$AE$1,XSRETACT!J164," ")</f>
        <v xml:space="preserve"> </v>
      </c>
      <c r="AO164" s="7" t="str">
        <f>IF(Z163&lt;=$AE$1,XSRETACT!K164," ")</f>
        <v xml:space="preserve"> </v>
      </c>
      <c r="AP164" s="7" t="str">
        <f>IF(AA163&lt;=$AE$1,XSRETACT!L164," ")</f>
        <v xml:space="preserve"> </v>
      </c>
      <c r="AQ164" s="7">
        <f>IF(AB163&lt;=$AE$1,XSRETACT!M164," ")</f>
        <v>-1.29545726319709E-2</v>
      </c>
      <c r="AR164" s="7">
        <f>IF(AC163&lt;=$AE$1,XSRETACT!N164," ")</f>
        <v>-1.36412912551198E-2</v>
      </c>
      <c r="AS164" s="7">
        <f>IF(AD163&lt;=$AE$1,XSRETACT!O164," ")</f>
        <v>-3.4634570500205901E-2</v>
      </c>
      <c r="AT164">
        <f t="shared" si="57"/>
        <v>4</v>
      </c>
      <c r="AU164" s="8">
        <f t="shared" si="58"/>
        <v>-1.5874321026184638E-2</v>
      </c>
      <c r="AV164" s="7">
        <f>AVERAGE(XSRETACT!B164:O164)</f>
        <v>-1.8791268312480059E-2</v>
      </c>
      <c r="AW164">
        <f t="shared" si="59"/>
        <v>196.11602963381424</v>
      </c>
      <c r="AX164">
        <f t="shared" si="60"/>
        <v>205.38366750208866</v>
      </c>
    </row>
    <row r="165" spans="1:50" x14ac:dyDescent="0.25">
      <c r="A165" s="2">
        <f>EQSTYLE!A165</f>
        <v>38230</v>
      </c>
      <c r="B165" s="5">
        <f>AVERAGE(EQSTYLE!Q165,MOM1M!Q165,VRP!Q165)</f>
        <v>7.333333333333333</v>
      </c>
      <c r="C165" s="5">
        <f>AVERAGE(EQSTYLE!R165,MOM1M!R165,VRP!R165)</f>
        <v>8.6666666666666661</v>
      </c>
      <c r="D165" s="5">
        <f>AVERAGE(EQSTYLE!S165,MOM1M!S165,VRP!S165)</f>
        <v>10</v>
      </c>
      <c r="E165" s="5">
        <f>AVERAGE(EQSTYLE!T165,MOM1M!T165,VRP!T165)</f>
        <v>11.666666666666666</v>
      </c>
      <c r="F165" s="5">
        <f>AVERAGE(EQSTYLE!U165,MOM1M!U165,VRP!U165)</f>
        <v>2</v>
      </c>
      <c r="G165" s="5">
        <f>AVERAGE(EQSTYLE!V165,MOM1M!V165,VRP!V165)</f>
        <v>9.6666666666666661</v>
      </c>
      <c r="H165" s="5">
        <f>AVERAGE(EQSTYLE!W165,MOM1M!W165,VRP!W165)</f>
        <v>8.6666666666666661</v>
      </c>
      <c r="I165" s="5">
        <f>AVERAGE(EQSTYLE!X165,MOM1M!X165,VRP!X165)</f>
        <v>4.666666666666667</v>
      </c>
      <c r="J165" s="5">
        <f>AVERAGE(EQSTYLE!Y165,MOM1M!Y165,VRP!Y165)</f>
        <v>7.333333333333333</v>
      </c>
      <c r="K165" s="5">
        <f>AVERAGE(EQSTYLE!Z165,MOM1M!Z165,VRP!Z165)</f>
        <v>8.6666666666666661</v>
      </c>
      <c r="L165" s="5">
        <f>AVERAGE(EQSTYLE!AA165,MOM1M!AA165,VRP!AA165)</f>
        <v>5</v>
      </c>
      <c r="M165" s="5">
        <f>AVERAGE(EQSTYLE!AB165,MOM1M!AB165,VRP!AB165)</f>
        <v>9</v>
      </c>
      <c r="N165" s="5">
        <f>AVERAGE(EQSTYLE!AC165,MOM1M!AC165,VRP!AC165)</f>
        <v>7</v>
      </c>
      <c r="O165" s="5">
        <f>AVERAGE(EQSTYLE!AD165,MOM1M!AD165,VRP!AD165)</f>
        <v>5.333333333333333</v>
      </c>
      <c r="P165" s="2">
        <f t="shared" si="42"/>
        <v>38230</v>
      </c>
      <c r="Q165">
        <f t="shared" si="43"/>
        <v>8</v>
      </c>
      <c r="R165">
        <f t="shared" si="44"/>
        <v>5</v>
      </c>
      <c r="S165">
        <f t="shared" si="45"/>
        <v>2</v>
      </c>
      <c r="T165">
        <f t="shared" si="46"/>
        <v>1</v>
      </c>
      <c r="U165">
        <f t="shared" si="47"/>
        <v>14</v>
      </c>
      <c r="V165">
        <f t="shared" si="48"/>
        <v>3</v>
      </c>
      <c r="W165">
        <f t="shared" si="49"/>
        <v>5</v>
      </c>
      <c r="X165">
        <f t="shared" si="50"/>
        <v>13</v>
      </c>
      <c r="Y165">
        <f t="shared" si="51"/>
        <v>8</v>
      </c>
      <c r="Z165">
        <f t="shared" si="52"/>
        <v>5</v>
      </c>
      <c r="AA165">
        <f t="shared" si="53"/>
        <v>12</v>
      </c>
      <c r="AB165">
        <f t="shared" si="54"/>
        <v>4</v>
      </c>
      <c r="AC165">
        <f t="shared" si="55"/>
        <v>10</v>
      </c>
      <c r="AD165">
        <f t="shared" si="56"/>
        <v>11</v>
      </c>
      <c r="AE165" s="2">
        <f>XSRETACT!A165</f>
        <v>38230</v>
      </c>
      <c r="AF165" s="7" t="str">
        <f>IF(Q164&lt;=$AE$1,XSRETACT!B165," ")</f>
        <v xml:space="preserve"> </v>
      </c>
      <c r="AG165" s="7" t="str">
        <f>IF(R164&lt;=$AE$1,XSRETACT!C165," ")</f>
        <v xml:space="preserve"> </v>
      </c>
      <c r="AH165" s="7">
        <f>IF(S164&lt;=$AE$1,XSRETACT!D165," ")</f>
        <v>-1.4751552795030799E-2</v>
      </c>
      <c r="AI165" s="7">
        <f>IF(T164&lt;=$AE$1,XSRETACT!E165," ")</f>
        <v>-2.79185583497015E-2</v>
      </c>
      <c r="AJ165" s="7" t="str">
        <f>IF(U164&lt;=$AE$1,XSRETACT!F165," ")</f>
        <v xml:space="preserve"> </v>
      </c>
      <c r="AK165" s="7">
        <f>IF(V164&lt;=$AE$1,XSRETACT!G165," ")</f>
        <v>-2.41502177478644E-2</v>
      </c>
      <c r="AL165" s="7">
        <f>IF(W164&lt;=$AE$1,XSRETACT!H165," ")</f>
        <v>-8.3095916429253291E-3</v>
      </c>
      <c r="AM165" s="7" t="str">
        <f>IF(X164&lt;=$AE$1,XSRETACT!I165," ")</f>
        <v xml:space="preserve"> </v>
      </c>
      <c r="AN165" s="7" t="str">
        <f>IF(Y164&lt;=$AE$1,XSRETACT!J165," ")</f>
        <v xml:space="preserve"> </v>
      </c>
      <c r="AO165" s="7" t="str">
        <f>IF(Z164&lt;=$AE$1,XSRETACT!K165," ")</f>
        <v xml:space="preserve"> </v>
      </c>
      <c r="AP165" s="7" t="str">
        <f>IF(AA164&lt;=$AE$1,XSRETACT!L165," ")</f>
        <v xml:space="preserve"> </v>
      </c>
      <c r="AQ165" s="7" t="str">
        <f>IF(AB164&lt;=$AE$1,XSRETACT!M165," ")</f>
        <v xml:space="preserve"> </v>
      </c>
      <c r="AR165" s="7" t="str">
        <f>IF(AC164&lt;=$AE$1,XSRETACT!N165," ")</f>
        <v xml:space="preserve"> </v>
      </c>
      <c r="AS165" s="7" t="str">
        <f>IF(AD164&lt;=$AE$1,XSRETACT!O165," ")</f>
        <v xml:space="preserve"> </v>
      </c>
      <c r="AT165">
        <f t="shared" si="57"/>
        <v>4</v>
      </c>
      <c r="AU165" s="8">
        <f t="shared" si="58"/>
        <v>-1.8782480133880508E-2</v>
      </c>
      <c r="AV165" s="7">
        <f>AVERAGE(XSRETACT!B165:O165)</f>
        <v>-2.1336992961027935E-3</v>
      </c>
      <c r="AW165">
        <f t="shared" si="59"/>
        <v>192.4324842032816</v>
      </c>
      <c r="AX165">
        <f t="shared" si="60"/>
        <v>204.94544051530846</v>
      </c>
    </row>
    <row r="166" spans="1:50" x14ac:dyDescent="0.25">
      <c r="A166" s="2">
        <f>EQSTYLE!A166</f>
        <v>38260</v>
      </c>
      <c r="B166" s="5">
        <f>AVERAGE(EQSTYLE!Q166,MOM1M!Q166,VRP!Q166)</f>
        <v>7.333333333333333</v>
      </c>
      <c r="C166" s="5">
        <f>AVERAGE(EQSTYLE!R166,MOM1M!R166,VRP!R166)</f>
        <v>5.333333333333333</v>
      </c>
      <c r="D166" s="5">
        <f>AVERAGE(EQSTYLE!S166,MOM1M!S166,VRP!S166)</f>
        <v>9.3333333333333339</v>
      </c>
      <c r="E166" s="5">
        <f>AVERAGE(EQSTYLE!T166,MOM1M!T166,VRP!T166)</f>
        <v>9</v>
      </c>
      <c r="F166" s="5">
        <f>AVERAGE(EQSTYLE!U166,MOM1M!U166,VRP!U166)</f>
        <v>4.666666666666667</v>
      </c>
      <c r="G166" s="5">
        <f>AVERAGE(EQSTYLE!V166,MOM1M!V166,VRP!V166)</f>
        <v>4.666666666666667</v>
      </c>
      <c r="H166" s="5">
        <f>AVERAGE(EQSTYLE!W166,MOM1M!W166,VRP!W166)</f>
        <v>10.666666666666666</v>
      </c>
      <c r="I166" s="5">
        <f>AVERAGE(EQSTYLE!X166,MOM1M!X166,VRP!X166)</f>
        <v>5.666666666666667</v>
      </c>
      <c r="J166" s="5">
        <f>AVERAGE(EQSTYLE!Y166,MOM1M!Y166,VRP!Y166)</f>
        <v>9.3333333333333339</v>
      </c>
      <c r="K166" s="5">
        <f>AVERAGE(EQSTYLE!Z166,MOM1M!Z166,VRP!Z166)</f>
        <v>8.6666666666666661</v>
      </c>
      <c r="L166" s="5">
        <f>AVERAGE(EQSTYLE!AA166,MOM1M!AA166,VRP!AA166)</f>
        <v>5.333333333333333</v>
      </c>
      <c r="M166" s="5">
        <f>AVERAGE(EQSTYLE!AB166,MOM1M!AB166,VRP!AB166)</f>
        <v>9.3333333333333339</v>
      </c>
      <c r="N166" s="5">
        <f>AVERAGE(EQSTYLE!AC166,MOM1M!AC166,VRP!AC166)</f>
        <v>8.3333333333333339</v>
      </c>
      <c r="O166" s="5">
        <f>AVERAGE(EQSTYLE!AD166,MOM1M!AD166,VRP!AD166)</f>
        <v>7.333333333333333</v>
      </c>
      <c r="P166" s="2">
        <f t="shared" si="42"/>
        <v>38260</v>
      </c>
      <c r="Q166">
        <f t="shared" si="43"/>
        <v>8</v>
      </c>
      <c r="R166">
        <f t="shared" si="44"/>
        <v>11</v>
      </c>
      <c r="S166">
        <f t="shared" si="45"/>
        <v>2</v>
      </c>
      <c r="T166">
        <f t="shared" si="46"/>
        <v>5</v>
      </c>
      <c r="U166">
        <f t="shared" si="47"/>
        <v>13</v>
      </c>
      <c r="V166">
        <f t="shared" si="48"/>
        <v>13</v>
      </c>
      <c r="W166">
        <f t="shared" si="49"/>
        <v>1</v>
      </c>
      <c r="X166">
        <f t="shared" si="50"/>
        <v>10</v>
      </c>
      <c r="Y166">
        <f t="shared" si="51"/>
        <v>2</v>
      </c>
      <c r="Z166">
        <f t="shared" si="52"/>
        <v>6</v>
      </c>
      <c r="AA166">
        <f t="shared" si="53"/>
        <v>11</v>
      </c>
      <c r="AB166">
        <f t="shared" si="54"/>
        <v>2</v>
      </c>
      <c r="AC166">
        <f t="shared" si="55"/>
        <v>7</v>
      </c>
      <c r="AD166">
        <f t="shared" si="56"/>
        <v>8</v>
      </c>
      <c r="AE166" s="2">
        <f>XSRETACT!A166</f>
        <v>38260</v>
      </c>
      <c r="AF166" s="7" t="str">
        <f>IF(Q165&lt;=$AE$1,XSRETACT!B166," ")</f>
        <v xml:space="preserve"> </v>
      </c>
      <c r="AG166" s="7" t="str">
        <f>IF(R165&lt;=$AE$1,XSRETACT!C166," ")</f>
        <v xml:space="preserve"> </v>
      </c>
      <c r="AH166" s="7">
        <f>IF(S165&lt;=$AE$1,XSRETACT!D166," ")</f>
        <v>9.5806893119325699E-3</v>
      </c>
      <c r="AI166" s="7">
        <f>IF(T165&lt;=$AE$1,XSRETACT!E166," ")</f>
        <v>2.4862592166483299E-2</v>
      </c>
      <c r="AJ166" s="7" t="str">
        <f>IF(U165&lt;=$AE$1,XSRETACT!F166," ")</f>
        <v xml:space="preserve"> </v>
      </c>
      <c r="AK166" s="7">
        <f>IF(V165&lt;=$AE$1,XSRETACT!G166," ")</f>
        <v>3.0137939028631201E-2</v>
      </c>
      <c r="AL166" s="7" t="str">
        <f>IF(W165&lt;=$AE$1,XSRETACT!H166," ")</f>
        <v xml:space="preserve"> </v>
      </c>
      <c r="AM166" s="7" t="str">
        <f>IF(X165&lt;=$AE$1,XSRETACT!I166," ")</f>
        <v xml:space="preserve"> </v>
      </c>
      <c r="AN166" s="7" t="str">
        <f>IF(Y165&lt;=$AE$1,XSRETACT!J166," ")</f>
        <v xml:space="preserve"> </v>
      </c>
      <c r="AO166" s="7" t="str">
        <f>IF(Z165&lt;=$AE$1,XSRETACT!K166," ")</f>
        <v xml:space="preserve"> </v>
      </c>
      <c r="AP166" s="7" t="str">
        <f>IF(AA165&lt;=$AE$1,XSRETACT!L166," ")</f>
        <v xml:space="preserve"> </v>
      </c>
      <c r="AQ166" s="7">
        <f>IF(AB165&lt;=$AE$1,XSRETACT!M166," ")</f>
        <v>6.29213731209832E-3</v>
      </c>
      <c r="AR166" s="7" t="str">
        <f>IF(AC165&lt;=$AE$1,XSRETACT!N166," ")</f>
        <v xml:space="preserve"> </v>
      </c>
      <c r="AS166" s="7" t="str">
        <f>IF(AD165&lt;=$AE$1,XSRETACT!O166," ")</f>
        <v xml:space="preserve"> </v>
      </c>
      <c r="AT166">
        <f t="shared" si="57"/>
        <v>4</v>
      </c>
      <c r="AU166" s="8">
        <f t="shared" si="58"/>
        <v>1.7718339454786347E-2</v>
      </c>
      <c r="AV166" s="7">
        <f>AVERAGE(XSRETACT!B166:O166)</f>
        <v>1.8031753987709308E-2</v>
      </c>
      <c r="AW166">
        <f t="shared" si="59"/>
        <v>195.84206828052316</v>
      </c>
      <c r="AX166">
        <f t="shared" si="60"/>
        <v>208.64096627958321</v>
      </c>
    </row>
    <row r="167" spans="1:50" x14ac:dyDescent="0.25">
      <c r="A167" s="2">
        <f>EQSTYLE!A167</f>
        <v>38289</v>
      </c>
      <c r="B167" s="5">
        <f>AVERAGE(EQSTYLE!Q167,MOM1M!Q167,VRP!Q167)</f>
        <v>7</v>
      </c>
      <c r="C167" s="5">
        <f>AVERAGE(EQSTYLE!R167,MOM1M!R167,VRP!R167)</f>
        <v>7.333333333333333</v>
      </c>
      <c r="D167" s="5">
        <f>AVERAGE(EQSTYLE!S167,MOM1M!S167,VRP!S167)</f>
        <v>6.666666666666667</v>
      </c>
      <c r="E167" s="5">
        <f>AVERAGE(EQSTYLE!T167,MOM1M!T167,VRP!T167)</f>
        <v>8.6666666666666661</v>
      </c>
      <c r="F167" s="5">
        <f>AVERAGE(EQSTYLE!U167,MOM1M!U167,VRP!U167)</f>
        <v>5.333333333333333</v>
      </c>
      <c r="G167" s="5">
        <f>AVERAGE(EQSTYLE!V167,MOM1M!V167,VRP!V167)</f>
        <v>6.333333333333333</v>
      </c>
      <c r="H167" s="5">
        <f>AVERAGE(EQSTYLE!W167,MOM1M!W167,VRP!W167)</f>
        <v>13.666666666666666</v>
      </c>
      <c r="I167" s="5">
        <f>AVERAGE(EQSTYLE!X167,MOM1M!X167,VRP!X167)</f>
        <v>3.6666666666666665</v>
      </c>
      <c r="J167" s="5">
        <f>AVERAGE(EQSTYLE!Y167,MOM1M!Y167,VRP!Y167)</f>
        <v>10</v>
      </c>
      <c r="K167" s="5">
        <f>AVERAGE(EQSTYLE!Z167,MOM1M!Z167,VRP!Z167)</f>
        <v>6.666666666666667</v>
      </c>
      <c r="L167" s="5">
        <f>AVERAGE(EQSTYLE!AA167,MOM1M!AA167,VRP!AA167)</f>
        <v>6</v>
      </c>
      <c r="M167" s="5">
        <f>AVERAGE(EQSTYLE!AB167,MOM1M!AB167,VRP!AB167)</f>
        <v>8.3333333333333339</v>
      </c>
      <c r="N167" s="5">
        <f>AVERAGE(EQSTYLE!AC167,MOM1M!AC167,VRP!AC167)</f>
        <v>9</v>
      </c>
      <c r="O167" s="5">
        <f>AVERAGE(EQSTYLE!AD167,MOM1M!AD167,VRP!AD167)</f>
        <v>6.333333333333333</v>
      </c>
      <c r="P167" s="2">
        <f t="shared" si="42"/>
        <v>38289</v>
      </c>
      <c r="Q167">
        <f t="shared" si="43"/>
        <v>7</v>
      </c>
      <c r="R167">
        <f t="shared" si="44"/>
        <v>6</v>
      </c>
      <c r="S167">
        <f t="shared" si="45"/>
        <v>8</v>
      </c>
      <c r="T167">
        <f t="shared" si="46"/>
        <v>4</v>
      </c>
      <c r="U167">
        <f t="shared" si="47"/>
        <v>13</v>
      </c>
      <c r="V167">
        <f t="shared" si="48"/>
        <v>10</v>
      </c>
      <c r="W167">
        <f t="shared" si="49"/>
        <v>1</v>
      </c>
      <c r="X167">
        <f t="shared" si="50"/>
        <v>14</v>
      </c>
      <c r="Y167">
        <f t="shared" si="51"/>
        <v>2</v>
      </c>
      <c r="Z167">
        <f t="shared" si="52"/>
        <v>8</v>
      </c>
      <c r="AA167">
        <f t="shared" si="53"/>
        <v>12</v>
      </c>
      <c r="AB167">
        <f t="shared" si="54"/>
        <v>5</v>
      </c>
      <c r="AC167">
        <f t="shared" si="55"/>
        <v>3</v>
      </c>
      <c r="AD167">
        <f t="shared" si="56"/>
        <v>10</v>
      </c>
      <c r="AE167" s="2">
        <f>XSRETACT!A167</f>
        <v>38289</v>
      </c>
      <c r="AF167" s="7" t="str">
        <f>IF(Q166&lt;=$AE$1,XSRETACT!B167," ")</f>
        <v xml:space="preserve"> </v>
      </c>
      <c r="AG167" s="7" t="str">
        <f>IF(R166&lt;=$AE$1,XSRETACT!C167," ")</f>
        <v xml:space="preserve"> </v>
      </c>
      <c r="AH167" s="7">
        <f>IF(S166&lt;=$AE$1,XSRETACT!D167," ")</f>
        <v>1.7007641114123801E-2</v>
      </c>
      <c r="AI167" s="7" t="str">
        <f>IF(T166&lt;=$AE$1,XSRETACT!E167," ")</f>
        <v xml:space="preserve"> </v>
      </c>
      <c r="AJ167" s="7" t="str">
        <f>IF(U166&lt;=$AE$1,XSRETACT!F167," ")</f>
        <v xml:space="preserve"> </v>
      </c>
      <c r="AK167" s="7" t="str">
        <f>IF(V166&lt;=$AE$1,XSRETACT!G167," ")</f>
        <v xml:space="preserve"> </v>
      </c>
      <c r="AL167" s="7">
        <f>IF(W166&lt;=$AE$1,XSRETACT!H167," ")</f>
        <v>-2.0408163265305899E-2</v>
      </c>
      <c r="AM167" s="7" t="str">
        <f>IF(X166&lt;=$AE$1,XSRETACT!I167," ")</f>
        <v xml:space="preserve"> </v>
      </c>
      <c r="AN167" s="7">
        <f>IF(Y166&lt;=$AE$1,XSRETACT!J167," ")</f>
        <v>-1.28881796980485E-3</v>
      </c>
      <c r="AO167" s="7" t="str">
        <f>IF(Z166&lt;=$AE$1,XSRETACT!K167," ")</f>
        <v xml:space="preserve"> </v>
      </c>
      <c r="AP167" s="7" t="str">
        <f>IF(AA166&lt;=$AE$1,XSRETACT!L167," ")</f>
        <v xml:space="preserve"> </v>
      </c>
      <c r="AQ167" s="7">
        <f>IF(AB166&lt;=$AE$1,XSRETACT!M167," ")</f>
        <v>-1.8656910845581E-2</v>
      </c>
      <c r="AR167" s="7" t="str">
        <f>IF(AC166&lt;=$AE$1,XSRETACT!N167," ")</f>
        <v xml:space="preserve"> </v>
      </c>
      <c r="AS167" s="7" t="str">
        <f>IF(AD166&lt;=$AE$1,XSRETACT!O167," ")</f>
        <v xml:space="preserve"> </v>
      </c>
      <c r="AT167">
        <f t="shared" si="57"/>
        <v>4</v>
      </c>
      <c r="AU167" s="8">
        <f t="shared" si="58"/>
        <v>-5.8365627416419874E-3</v>
      </c>
      <c r="AV167" s="7">
        <f>AVERAGE(XSRETACT!B167:O167)</f>
        <v>1.1412978682446036E-2</v>
      </c>
      <c r="AW167">
        <f t="shared" si="59"/>
        <v>194.69902376155096</v>
      </c>
      <c r="AX167">
        <f t="shared" si="60"/>
        <v>211.02218118001701</v>
      </c>
    </row>
    <row r="168" spans="1:50" x14ac:dyDescent="0.25">
      <c r="A168" s="2">
        <f>EQSTYLE!A168</f>
        <v>38321</v>
      </c>
      <c r="B168" s="5">
        <f>AVERAGE(EQSTYLE!Q168,MOM1M!Q168,VRP!Q168)</f>
        <v>8.3333333333333339</v>
      </c>
      <c r="C168" s="5">
        <f>AVERAGE(EQSTYLE!R168,MOM1M!R168,VRP!R168)</f>
        <v>8.3333333333333339</v>
      </c>
      <c r="D168" s="5">
        <f>AVERAGE(EQSTYLE!S168,MOM1M!S168,VRP!S168)</f>
        <v>11</v>
      </c>
      <c r="E168" s="5">
        <f>AVERAGE(EQSTYLE!T168,MOM1M!T168,VRP!T168)</f>
        <v>7.333333333333333</v>
      </c>
      <c r="F168" s="5">
        <f>AVERAGE(EQSTYLE!U168,MOM1M!U168,VRP!U168)</f>
        <v>3</v>
      </c>
      <c r="G168" s="5">
        <f>AVERAGE(EQSTYLE!V168,MOM1M!V168,VRP!V168)</f>
        <v>7</v>
      </c>
      <c r="H168" s="5">
        <f>AVERAGE(EQSTYLE!W168,MOM1M!W168,VRP!W168)</f>
        <v>12</v>
      </c>
      <c r="I168" s="5">
        <f>AVERAGE(EQSTYLE!X168,MOM1M!X168,VRP!X168)</f>
        <v>4.333333333333333</v>
      </c>
      <c r="J168" s="5">
        <f>AVERAGE(EQSTYLE!Y168,MOM1M!Y168,VRP!Y168)</f>
        <v>10</v>
      </c>
      <c r="K168" s="5">
        <f>AVERAGE(EQSTYLE!Z168,MOM1M!Z168,VRP!Z168)</f>
        <v>8</v>
      </c>
      <c r="L168" s="5">
        <f>AVERAGE(EQSTYLE!AA168,MOM1M!AA168,VRP!AA168)</f>
        <v>3.3333333333333335</v>
      </c>
      <c r="M168" s="5">
        <f>AVERAGE(EQSTYLE!AB168,MOM1M!AB168,VRP!AB168)</f>
        <v>4.666666666666667</v>
      </c>
      <c r="N168" s="5">
        <f>AVERAGE(EQSTYLE!AC168,MOM1M!AC168,VRP!AC168)</f>
        <v>10</v>
      </c>
      <c r="O168" s="5">
        <f>AVERAGE(EQSTYLE!AD168,MOM1M!AD168,VRP!AD168)</f>
        <v>7.666666666666667</v>
      </c>
      <c r="P168" s="2">
        <f t="shared" si="42"/>
        <v>38321</v>
      </c>
      <c r="Q168">
        <f t="shared" si="43"/>
        <v>5</v>
      </c>
      <c r="R168">
        <f t="shared" si="44"/>
        <v>5</v>
      </c>
      <c r="S168">
        <f t="shared" si="45"/>
        <v>2</v>
      </c>
      <c r="T168">
        <f t="shared" si="46"/>
        <v>9</v>
      </c>
      <c r="U168">
        <f t="shared" si="47"/>
        <v>14</v>
      </c>
      <c r="V168">
        <f t="shared" si="48"/>
        <v>10</v>
      </c>
      <c r="W168">
        <f t="shared" si="49"/>
        <v>1</v>
      </c>
      <c r="X168">
        <f t="shared" si="50"/>
        <v>12</v>
      </c>
      <c r="Y168">
        <f t="shared" si="51"/>
        <v>3</v>
      </c>
      <c r="Z168">
        <f t="shared" si="52"/>
        <v>7</v>
      </c>
      <c r="AA168">
        <f t="shared" si="53"/>
        <v>13</v>
      </c>
      <c r="AB168">
        <f t="shared" si="54"/>
        <v>11</v>
      </c>
      <c r="AC168">
        <f t="shared" si="55"/>
        <v>3</v>
      </c>
      <c r="AD168">
        <f t="shared" si="56"/>
        <v>8</v>
      </c>
      <c r="AE168" s="2">
        <f>XSRETACT!A168</f>
        <v>38321</v>
      </c>
      <c r="AF168" s="7" t="str">
        <f>IF(Q167&lt;=$AE$1,XSRETACT!B168," ")</f>
        <v xml:space="preserve"> </v>
      </c>
      <c r="AG168" s="7" t="str">
        <f>IF(R167&lt;=$AE$1,XSRETACT!C168," ")</f>
        <v xml:space="preserve"> </v>
      </c>
      <c r="AH168" s="7" t="str">
        <f>IF(S167&lt;=$AE$1,XSRETACT!D168," ")</f>
        <v xml:space="preserve"> </v>
      </c>
      <c r="AI168" s="7">
        <f>IF(T167&lt;=$AE$1,XSRETACT!E168," ")</f>
        <v>3.7595179681442402E-2</v>
      </c>
      <c r="AJ168" s="7" t="str">
        <f>IF(U167&lt;=$AE$1,XSRETACT!F168," ")</f>
        <v xml:space="preserve"> </v>
      </c>
      <c r="AK168" s="7" t="str">
        <f>IF(V167&lt;=$AE$1,XSRETACT!G168," ")</f>
        <v xml:space="preserve"> </v>
      </c>
      <c r="AL168" s="7">
        <f>IF(W167&lt;=$AE$1,XSRETACT!H168," ")</f>
        <v>1.4346307385229899E-2</v>
      </c>
      <c r="AM168" s="7" t="str">
        <f>IF(X167&lt;=$AE$1,XSRETACT!I168," ")</f>
        <v xml:space="preserve"> </v>
      </c>
      <c r="AN168" s="7">
        <f>IF(Y167&lt;=$AE$1,XSRETACT!J168," ")</f>
        <v>7.5585325385609803E-3</v>
      </c>
      <c r="AO168" s="7" t="str">
        <f>IF(Z167&lt;=$AE$1,XSRETACT!K168," ")</f>
        <v xml:space="preserve"> </v>
      </c>
      <c r="AP168" s="7" t="str">
        <f>IF(AA167&lt;=$AE$1,XSRETACT!L168," ")</f>
        <v xml:space="preserve"> </v>
      </c>
      <c r="AQ168" s="7" t="str">
        <f>IF(AB167&lt;=$AE$1,XSRETACT!M168," ")</f>
        <v xml:space="preserve"> </v>
      </c>
      <c r="AR168" s="7">
        <f>IF(AC167&lt;=$AE$1,XSRETACT!N168," ")</f>
        <v>1.49641969896246E-2</v>
      </c>
      <c r="AS168" s="7" t="str">
        <f>IF(AD167&lt;=$AE$1,XSRETACT!O168," ")</f>
        <v xml:space="preserve"> </v>
      </c>
      <c r="AT168">
        <f t="shared" si="57"/>
        <v>4</v>
      </c>
      <c r="AU168" s="8">
        <f t="shared" si="58"/>
        <v>1.8616054148714471E-2</v>
      </c>
      <c r="AV168" s="7">
        <f>AVERAGE(XSRETACT!B168:O168)</f>
        <v>2.8852861400256103E-2</v>
      </c>
      <c r="AW168">
        <f t="shared" si="59"/>
        <v>198.32355133059781</v>
      </c>
      <c r="AX168">
        <f t="shared" si="60"/>
        <v>217.11077492598378</v>
      </c>
    </row>
    <row r="169" spans="1:50" x14ac:dyDescent="0.25">
      <c r="A169" s="2">
        <f>EQSTYLE!A169</f>
        <v>38352</v>
      </c>
      <c r="B169" s="5">
        <f>AVERAGE(EQSTYLE!Q169,MOM1M!Q169,VRP!Q169)</f>
        <v>7.666666666666667</v>
      </c>
      <c r="C169" s="5">
        <f>AVERAGE(EQSTYLE!R169,MOM1M!R169,VRP!R169)</f>
        <v>6.666666666666667</v>
      </c>
      <c r="D169" s="5">
        <f>AVERAGE(EQSTYLE!S169,MOM1M!S169,VRP!S169)</f>
        <v>11</v>
      </c>
      <c r="E169" s="5">
        <f>AVERAGE(EQSTYLE!T169,MOM1M!T169,VRP!T169)</f>
        <v>7</v>
      </c>
      <c r="F169" s="5">
        <f>AVERAGE(EQSTYLE!U169,MOM1M!U169,VRP!U169)</f>
        <v>6.666666666666667</v>
      </c>
      <c r="G169" s="5">
        <f>AVERAGE(EQSTYLE!V169,MOM1M!V169,VRP!V169)</f>
        <v>8.3333333333333339</v>
      </c>
      <c r="H169" s="5">
        <f>AVERAGE(EQSTYLE!W169,MOM1M!W169,VRP!W169)</f>
        <v>9.6666666666666661</v>
      </c>
      <c r="I169" s="5">
        <f>AVERAGE(EQSTYLE!X169,MOM1M!X169,VRP!X169)</f>
        <v>6</v>
      </c>
      <c r="J169" s="5">
        <f>AVERAGE(EQSTYLE!Y169,MOM1M!Y169,VRP!Y169)</f>
        <v>9</v>
      </c>
      <c r="K169" s="5">
        <f>AVERAGE(EQSTYLE!Z169,MOM1M!Z169,VRP!Z169)</f>
        <v>6.666666666666667</v>
      </c>
      <c r="L169" s="5">
        <f>AVERAGE(EQSTYLE!AA169,MOM1M!AA169,VRP!AA169)</f>
        <v>6.333333333333333</v>
      </c>
      <c r="M169" s="5">
        <f>AVERAGE(EQSTYLE!AB169,MOM1M!AB169,VRP!AB169)</f>
        <v>2</v>
      </c>
      <c r="N169" s="5">
        <f>AVERAGE(EQSTYLE!AC169,MOM1M!AC169,VRP!AC169)</f>
        <v>10.333333333333334</v>
      </c>
      <c r="O169" s="5">
        <f>AVERAGE(EQSTYLE!AD169,MOM1M!AD169,VRP!AD169)</f>
        <v>7.666666666666667</v>
      </c>
      <c r="P169" s="2">
        <f t="shared" si="42"/>
        <v>38352</v>
      </c>
      <c r="Q169">
        <f t="shared" si="43"/>
        <v>6</v>
      </c>
      <c r="R169">
        <f t="shared" si="44"/>
        <v>9</v>
      </c>
      <c r="S169">
        <f t="shared" si="45"/>
        <v>1</v>
      </c>
      <c r="T169">
        <f t="shared" si="46"/>
        <v>8</v>
      </c>
      <c r="U169">
        <f t="shared" si="47"/>
        <v>9</v>
      </c>
      <c r="V169">
        <f t="shared" si="48"/>
        <v>5</v>
      </c>
      <c r="W169">
        <f t="shared" si="49"/>
        <v>3</v>
      </c>
      <c r="X169">
        <f t="shared" si="50"/>
        <v>13</v>
      </c>
      <c r="Y169">
        <f t="shared" si="51"/>
        <v>4</v>
      </c>
      <c r="Z169">
        <f t="shared" si="52"/>
        <v>9</v>
      </c>
      <c r="AA169">
        <f t="shared" si="53"/>
        <v>12</v>
      </c>
      <c r="AB169">
        <f t="shared" si="54"/>
        <v>14</v>
      </c>
      <c r="AC169">
        <f t="shared" si="55"/>
        <v>2</v>
      </c>
      <c r="AD169">
        <f t="shared" si="56"/>
        <v>6</v>
      </c>
      <c r="AE169" s="2">
        <f>XSRETACT!A169</f>
        <v>38352</v>
      </c>
      <c r="AF169" s="7" t="str">
        <f>IF(Q168&lt;=$AE$1,XSRETACT!B169," ")</f>
        <v xml:space="preserve"> </v>
      </c>
      <c r="AG169" s="7" t="str">
        <f>IF(R168&lt;=$AE$1,XSRETACT!C169," ")</f>
        <v xml:space="preserve"> </v>
      </c>
      <c r="AH169" s="7">
        <f>IF(S168&lt;=$AE$1,XSRETACT!D169," ")</f>
        <v>1.40884418901663E-2</v>
      </c>
      <c r="AI169" s="7" t="str">
        <f>IF(T168&lt;=$AE$1,XSRETACT!E169," ")</f>
        <v xml:space="preserve"> </v>
      </c>
      <c r="AJ169" s="7" t="str">
        <f>IF(U168&lt;=$AE$1,XSRETACT!F169," ")</f>
        <v xml:space="preserve"> </v>
      </c>
      <c r="AK169" s="7" t="str">
        <f>IF(V168&lt;=$AE$1,XSRETACT!G169," ")</f>
        <v xml:space="preserve"> </v>
      </c>
      <c r="AL169" s="7">
        <f>IF(W168&lt;=$AE$1,XSRETACT!H169," ")</f>
        <v>4.8456524412740801E-2</v>
      </c>
      <c r="AM169" s="7" t="str">
        <f>IF(X168&lt;=$AE$1,XSRETACT!I169," ")</f>
        <v xml:space="preserve"> </v>
      </c>
      <c r="AN169" s="7">
        <f>IF(Y168&lt;=$AE$1,XSRETACT!J169," ")</f>
        <v>2.5433032446937801E-2</v>
      </c>
      <c r="AO169" s="7" t="str">
        <f>IF(Z168&lt;=$AE$1,XSRETACT!K169," ")</f>
        <v xml:space="preserve"> </v>
      </c>
      <c r="AP169" s="7" t="str">
        <f>IF(AA168&lt;=$AE$1,XSRETACT!L169," ")</f>
        <v xml:space="preserve"> </v>
      </c>
      <c r="AQ169" s="7" t="str">
        <f>IF(AB168&lt;=$AE$1,XSRETACT!M169," ")</f>
        <v xml:space="preserve"> </v>
      </c>
      <c r="AR169" s="7">
        <f>IF(AC168&lt;=$AE$1,XSRETACT!N169," ")</f>
        <v>1.8688628444725401E-2</v>
      </c>
      <c r="AS169" s="7" t="str">
        <f>IF(AD168&lt;=$AE$1,XSRETACT!O169," ")</f>
        <v xml:space="preserve"> </v>
      </c>
      <c r="AT169">
        <f t="shared" si="57"/>
        <v>4</v>
      </c>
      <c r="AU169" s="8">
        <f t="shared" si="58"/>
        <v>2.6666656798642573E-2</v>
      </c>
      <c r="AV169" s="7">
        <f>AVERAGE(XSRETACT!B169:O169)</f>
        <v>2.7285304723757422E-2</v>
      </c>
      <c r="AW169">
        <f t="shared" si="59"/>
        <v>203.61217740901884</v>
      </c>
      <c r="AX169">
        <f t="shared" si="60"/>
        <v>223.03470857865034</v>
      </c>
    </row>
    <row r="170" spans="1:50" x14ac:dyDescent="0.25">
      <c r="A170" s="2">
        <f>EQSTYLE!A170</f>
        <v>38383</v>
      </c>
      <c r="B170" s="5">
        <f>AVERAGE(EQSTYLE!Q170,MOM1M!Q170,VRP!Q170)</f>
        <v>9</v>
      </c>
      <c r="C170" s="5">
        <f>AVERAGE(EQSTYLE!R170,MOM1M!R170,VRP!R170)</f>
        <v>9.3333333333333339</v>
      </c>
      <c r="D170" s="5">
        <f>AVERAGE(EQSTYLE!S170,MOM1M!S170,VRP!S170)</f>
        <v>6.333333333333333</v>
      </c>
      <c r="E170" s="5">
        <f>AVERAGE(EQSTYLE!T170,MOM1M!T170,VRP!T170)</f>
        <v>7.333333333333333</v>
      </c>
      <c r="F170" s="5">
        <f>AVERAGE(EQSTYLE!U170,MOM1M!U170,VRP!U170)</f>
        <v>6.666666666666667</v>
      </c>
      <c r="G170" s="5">
        <f>AVERAGE(EQSTYLE!V170,MOM1M!V170,VRP!V170)</f>
        <v>8.3333333333333339</v>
      </c>
      <c r="H170" s="5">
        <f>AVERAGE(EQSTYLE!W170,MOM1M!W170,VRP!W170)</f>
        <v>12</v>
      </c>
      <c r="I170" s="5">
        <f>AVERAGE(EQSTYLE!X170,MOM1M!X170,VRP!X170)</f>
        <v>4.333333333333333</v>
      </c>
      <c r="J170" s="5">
        <f>AVERAGE(EQSTYLE!Y170,MOM1M!Y170,VRP!Y170)</f>
        <v>6</v>
      </c>
      <c r="K170" s="5">
        <f>AVERAGE(EQSTYLE!Z170,MOM1M!Z170,VRP!Z170)</f>
        <v>7</v>
      </c>
      <c r="L170" s="5">
        <f>AVERAGE(EQSTYLE!AA170,MOM1M!AA170,VRP!AA170)</f>
        <v>8</v>
      </c>
      <c r="M170" s="5">
        <f>AVERAGE(EQSTYLE!AB170,MOM1M!AB170,VRP!AB170)</f>
        <v>3</v>
      </c>
      <c r="N170" s="5">
        <f>AVERAGE(EQSTYLE!AC170,MOM1M!AC170,VRP!AC170)</f>
        <v>8</v>
      </c>
      <c r="O170" s="5">
        <f>AVERAGE(EQSTYLE!AD170,MOM1M!AD170,VRP!AD170)</f>
        <v>9.6666666666666661</v>
      </c>
      <c r="P170" s="2">
        <f t="shared" si="42"/>
        <v>38383</v>
      </c>
      <c r="Q170">
        <f t="shared" si="43"/>
        <v>4</v>
      </c>
      <c r="R170">
        <f t="shared" si="44"/>
        <v>3</v>
      </c>
      <c r="S170">
        <f t="shared" si="45"/>
        <v>11</v>
      </c>
      <c r="T170">
        <f t="shared" si="46"/>
        <v>8</v>
      </c>
      <c r="U170">
        <f t="shared" si="47"/>
        <v>10</v>
      </c>
      <c r="V170">
        <f t="shared" si="48"/>
        <v>5</v>
      </c>
      <c r="W170">
        <f t="shared" si="49"/>
        <v>1</v>
      </c>
      <c r="X170">
        <f t="shared" si="50"/>
        <v>13</v>
      </c>
      <c r="Y170">
        <f t="shared" si="51"/>
        <v>12</v>
      </c>
      <c r="Z170">
        <f t="shared" si="52"/>
        <v>9</v>
      </c>
      <c r="AA170">
        <f t="shared" si="53"/>
        <v>6</v>
      </c>
      <c r="AB170">
        <f t="shared" si="54"/>
        <v>14</v>
      </c>
      <c r="AC170">
        <f t="shared" si="55"/>
        <v>6</v>
      </c>
      <c r="AD170">
        <f t="shared" si="56"/>
        <v>2</v>
      </c>
      <c r="AE170" s="2">
        <f>XSRETACT!A170</f>
        <v>38383</v>
      </c>
      <c r="AF170" s="7" t="str">
        <f>IF(Q169&lt;=$AE$1,XSRETACT!B170," ")</f>
        <v xml:space="preserve"> </v>
      </c>
      <c r="AG170" s="7" t="str">
        <f>IF(R169&lt;=$AE$1,XSRETACT!C170," ")</f>
        <v xml:space="preserve"> </v>
      </c>
      <c r="AH170" s="7">
        <f>IF(S169&lt;=$AE$1,XSRETACT!D170," ")</f>
        <v>2.5030501003581399E-2</v>
      </c>
      <c r="AI170" s="7" t="str">
        <f>IF(T169&lt;=$AE$1,XSRETACT!E170," ")</f>
        <v xml:space="preserve"> </v>
      </c>
      <c r="AJ170" s="7" t="str">
        <f>IF(U169&lt;=$AE$1,XSRETACT!F170," ")</f>
        <v xml:space="preserve"> </v>
      </c>
      <c r="AK170" s="7" t="str">
        <f>IF(V169&lt;=$AE$1,XSRETACT!G170," ")</f>
        <v xml:space="preserve"> </v>
      </c>
      <c r="AL170" s="7">
        <f>IF(W169&lt;=$AE$1,XSRETACT!H170," ")</f>
        <v>-5.2785923753666496E-3</v>
      </c>
      <c r="AM170" s="7" t="str">
        <f>IF(X169&lt;=$AE$1,XSRETACT!I170," ")</f>
        <v xml:space="preserve"> </v>
      </c>
      <c r="AN170" s="7">
        <f>IF(Y169&lt;=$AE$1,XSRETACT!J170," ")</f>
        <v>2.34937250936775E-2</v>
      </c>
      <c r="AO170" s="7" t="str">
        <f>IF(Z169&lt;=$AE$1,XSRETACT!K170," ")</f>
        <v xml:space="preserve"> </v>
      </c>
      <c r="AP170" s="7" t="str">
        <f>IF(AA169&lt;=$AE$1,XSRETACT!L170," ")</f>
        <v xml:space="preserve"> </v>
      </c>
      <c r="AQ170" s="7" t="str">
        <f>IF(AB169&lt;=$AE$1,XSRETACT!M170," ")</f>
        <v xml:space="preserve"> </v>
      </c>
      <c r="AR170" s="7">
        <f>IF(AC169&lt;=$AE$1,XSRETACT!N170," ")</f>
        <v>5.9362279511530102E-3</v>
      </c>
      <c r="AS170" s="7" t="str">
        <f>IF(AD169&lt;=$AE$1,XSRETACT!O170," ")</f>
        <v xml:space="preserve"> </v>
      </c>
      <c r="AT170">
        <f t="shared" si="57"/>
        <v>4</v>
      </c>
      <c r="AU170" s="8">
        <f t="shared" si="58"/>
        <v>1.2295465418261315E-2</v>
      </c>
      <c r="AV170" s="7">
        <f>AVERAGE(XSRETACT!B170:O170)</f>
        <v>4.5093748229860205E-3</v>
      </c>
      <c r="AW170">
        <f t="shared" si="59"/>
        <v>206.1156838950883</v>
      </c>
      <c r="AX170">
        <f t="shared" si="60"/>
        <v>224.04045567816695</v>
      </c>
    </row>
    <row r="171" spans="1:50" x14ac:dyDescent="0.25">
      <c r="A171" s="2">
        <f>EQSTYLE!A171</f>
        <v>38411</v>
      </c>
      <c r="B171" s="5">
        <f>AVERAGE(EQSTYLE!Q171,MOM1M!Q171,VRP!Q171)</f>
        <v>10</v>
      </c>
      <c r="C171" s="5">
        <f>AVERAGE(EQSTYLE!R171,MOM1M!R171,VRP!R171)</f>
        <v>6.666666666666667</v>
      </c>
      <c r="D171" s="5">
        <f>AVERAGE(EQSTYLE!S171,MOM1M!S171,VRP!S171)</f>
        <v>7.333333333333333</v>
      </c>
      <c r="E171" s="5">
        <f>AVERAGE(EQSTYLE!T171,MOM1M!T171,VRP!T171)</f>
        <v>8</v>
      </c>
      <c r="F171" s="5">
        <f>AVERAGE(EQSTYLE!U171,MOM1M!U171,VRP!U171)</f>
        <v>6</v>
      </c>
      <c r="G171" s="5">
        <f>AVERAGE(EQSTYLE!V171,MOM1M!V171,VRP!V171)</f>
        <v>10.666666666666666</v>
      </c>
      <c r="H171" s="5">
        <f>AVERAGE(EQSTYLE!W171,MOM1M!W171,VRP!W171)</f>
        <v>9.3333333333333339</v>
      </c>
      <c r="I171" s="5">
        <f>AVERAGE(EQSTYLE!X171,MOM1M!X171,VRP!X171)</f>
        <v>4.333333333333333</v>
      </c>
      <c r="J171" s="5">
        <f>AVERAGE(EQSTYLE!Y171,MOM1M!Y171,VRP!Y171)</f>
        <v>9.3333333333333339</v>
      </c>
      <c r="K171" s="5">
        <f>AVERAGE(EQSTYLE!Z171,MOM1M!Z171,VRP!Z171)</f>
        <v>8.6666666666666661</v>
      </c>
      <c r="L171" s="5">
        <f>AVERAGE(EQSTYLE!AA171,MOM1M!AA171,VRP!AA171)</f>
        <v>4.333333333333333</v>
      </c>
      <c r="M171" s="5">
        <f>AVERAGE(EQSTYLE!AB171,MOM1M!AB171,VRP!AB171)</f>
        <v>4</v>
      </c>
      <c r="N171" s="5">
        <f>AVERAGE(EQSTYLE!AC171,MOM1M!AC171,VRP!AC171)</f>
        <v>8.3333333333333339</v>
      </c>
      <c r="O171" s="5">
        <f>AVERAGE(EQSTYLE!AD171,MOM1M!AD171,VRP!AD171)</f>
        <v>8</v>
      </c>
      <c r="P171" s="2">
        <f t="shared" si="42"/>
        <v>38411</v>
      </c>
      <c r="Q171">
        <f t="shared" si="43"/>
        <v>2</v>
      </c>
      <c r="R171">
        <f t="shared" si="44"/>
        <v>10</v>
      </c>
      <c r="S171">
        <f t="shared" si="45"/>
        <v>9</v>
      </c>
      <c r="T171">
        <f t="shared" si="46"/>
        <v>7</v>
      </c>
      <c r="U171">
        <f t="shared" si="47"/>
        <v>11</v>
      </c>
      <c r="V171">
        <f t="shared" si="48"/>
        <v>1</v>
      </c>
      <c r="W171">
        <f t="shared" si="49"/>
        <v>3</v>
      </c>
      <c r="X171">
        <f t="shared" si="50"/>
        <v>12</v>
      </c>
      <c r="Y171">
        <f t="shared" si="51"/>
        <v>3</v>
      </c>
      <c r="Z171">
        <f t="shared" si="52"/>
        <v>5</v>
      </c>
      <c r="AA171">
        <f t="shared" si="53"/>
        <v>12</v>
      </c>
      <c r="AB171">
        <f t="shared" si="54"/>
        <v>14</v>
      </c>
      <c r="AC171">
        <f t="shared" si="55"/>
        <v>6</v>
      </c>
      <c r="AD171">
        <f t="shared" si="56"/>
        <v>7</v>
      </c>
      <c r="AE171" s="2">
        <f>XSRETACT!A171</f>
        <v>38411</v>
      </c>
      <c r="AF171" s="7">
        <f>IF(Q170&lt;=$AE$1,XSRETACT!B171," ")</f>
        <v>1.76228596842334E-2</v>
      </c>
      <c r="AG171" s="7">
        <f>IF(R170&lt;=$AE$1,XSRETACT!C171," ")</f>
        <v>4.9322924196424603E-2</v>
      </c>
      <c r="AH171" s="7" t="str">
        <f>IF(S170&lt;=$AE$1,XSRETACT!D171," ")</f>
        <v xml:space="preserve"> </v>
      </c>
      <c r="AI171" s="7" t="str">
        <f>IF(T170&lt;=$AE$1,XSRETACT!E171," ")</f>
        <v xml:space="preserve"> </v>
      </c>
      <c r="AJ171" s="7" t="str">
        <f>IF(U170&lt;=$AE$1,XSRETACT!F171," ")</f>
        <v xml:space="preserve"> </v>
      </c>
      <c r="AK171" s="7" t="str">
        <f>IF(V170&lt;=$AE$1,XSRETACT!G171," ")</f>
        <v xml:space="preserve"> </v>
      </c>
      <c r="AL171" s="7">
        <f>IF(W170&lt;=$AE$1,XSRETACT!H171," ")</f>
        <v>3.1957547169811001E-2</v>
      </c>
      <c r="AM171" s="7" t="str">
        <f>IF(X170&lt;=$AE$1,XSRETACT!I171," ")</f>
        <v xml:space="preserve"> </v>
      </c>
      <c r="AN171" s="7" t="str">
        <f>IF(Y170&lt;=$AE$1,XSRETACT!J171," ")</f>
        <v xml:space="preserve"> </v>
      </c>
      <c r="AO171" s="7" t="str">
        <f>IF(Z170&lt;=$AE$1,XSRETACT!K171," ")</f>
        <v xml:space="preserve"> </v>
      </c>
      <c r="AP171" s="7" t="str">
        <f>IF(AA170&lt;=$AE$1,XSRETACT!L171," ")</f>
        <v xml:space="preserve"> </v>
      </c>
      <c r="AQ171" s="7" t="str">
        <f>IF(AB170&lt;=$AE$1,XSRETACT!M171," ")</f>
        <v xml:space="preserve"> </v>
      </c>
      <c r="AR171" s="7" t="str">
        <f>IF(AC170&lt;=$AE$1,XSRETACT!N171," ")</f>
        <v xml:space="preserve"> </v>
      </c>
      <c r="AS171" s="7">
        <f>IF(AD170&lt;=$AE$1,XSRETACT!O171," ")</f>
        <v>1.8827155027364199E-2</v>
      </c>
      <c r="AT171">
        <f t="shared" si="57"/>
        <v>4</v>
      </c>
      <c r="AU171" s="8">
        <f t="shared" si="58"/>
        <v>2.9432621519458302E-2</v>
      </c>
      <c r="AV171" s="7">
        <f>AVERAGE(XSRETACT!B171:O171)</f>
        <v>2.4379754009509185E-2</v>
      </c>
      <c r="AW171">
        <f t="shared" si="59"/>
        <v>212.18220880839672</v>
      </c>
      <c r="AX171">
        <f t="shared" si="60"/>
        <v>229.50250687577901</v>
      </c>
    </row>
    <row r="172" spans="1:50" x14ac:dyDescent="0.25">
      <c r="A172" s="2">
        <f>EQSTYLE!A172</f>
        <v>38442</v>
      </c>
      <c r="B172" s="5">
        <f>AVERAGE(EQSTYLE!Q172,MOM1M!Q172,VRP!Q172)</f>
        <v>10.333333333333334</v>
      </c>
      <c r="C172" s="5">
        <f>AVERAGE(EQSTYLE!R172,MOM1M!R172,VRP!R172)</f>
        <v>7.333333333333333</v>
      </c>
      <c r="D172" s="5">
        <f>AVERAGE(EQSTYLE!S172,MOM1M!S172,VRP!S172)</f>
        <v>7.333333333333333</v>
      </c>
      <c r="E172" s="5">
        <f>AVERAGE(EQSTYLE!T172,MOM1M!T172,VRP!T172)</f>
        <v>8</v>
      </c>
      <c r="F172" s="5">
        <f>AVERAGE(EQSTYLE!U172,MOM1M!U172,VRP!U172)</f>
        <v>9.3333333333333339</v>
      </c>
      <c r="G172" s="5">
        <f>AVERAGE(EQSTYLE!V172,MOM1M!V172,VRP!V172)</f>
        <v>6</v>
      </c>
      <c r="H172" s="5">
        <f>AVERAGE(EQSTYLE!W172,MOM1M!W172,VRP!W172)</f>
        <v>7.666666666666667</v>
      </c>
      <c r="I172" s="5">
        <f>AVERAGE(EQSTYLE!X172,MOM1M!X172,VRP!X172)</f>
        <v>8.6666666666666661</v>
      </c>
      <c r="J172" s="5">
        <f>AVERAGE(EQSTYLE!Y172,MOM1M!Y172,VRP!Y172)</f>
        <v>7.333333333333333</v>
      </c>
      <c r="K172" s="5">
        <f>AVERAGE(EQSTYLE!Z172,MOM1M!Z172,VRP!Z172)</f>
        <v>6.666666666666667</v>
      </c>
      <c r="L172" s="5">
        <f>AVERAGE(EQSTYLE!AA172,MOM1M!AA172,VRP!AA172)</f>
        <v>4.666666666666667</v>
      </c>
      <c r="M172" s="5">
        <f>AVERAGE(EQSTYLE!AB172,MOM1M!AB172,VRP!AB172)</f>
        <v>2</v>
      </c>
      <c r="N172" s="5">
        <f>AVERAGE(EQSTYLE!AC172,MOM1M!AC172,VRP!AC172)</f>
        <v>10.333333333333334</v>
      </c>
      <c r="O172" s="5">
        <f>AVERAGE(EQSTYLE!AD172,MOM1M!AD172,VRP!AD172)</f>
        <v>9.3333333333333339</v>
      </c>
      <c r="P172" s="2">
        <f t="shared" si="42"/>
        <v>38442</v>
      </c>
      <c r="Q172">
        <f t="shared" si="43"/>
        <v>1</v>
      </c>
      <c r="R172">
        <f t="shared" si="44"/>
        <v>8</v>
      </c>
      <c r="S172">
        <f t="shared" si="45"/>
        <v>8</v>
      </c>
      <c r="T172">
        <f t="shared" si="46"/>
        <v>6</v>
      </c>
      <c r="U172">
        <f t="shared" si="47"/>
        <v>3</v>
      </c>
      <c r="V172">
        <f t="shared" si="48"/>
        <v>12</v>
      </c>
      <c r="W172">
        <f t="shared" si="49"/>
        <v>7</v>
      </c>
      <c r="X172">
        <f t="shared" si="50"/>
        <v>5</v>
      </c>
      <c r="Y172">
        <f t="shared" si="51"/>
        <v>8</v>
      </c>
      <c r="Z172">
        <f t="shared" si="52"/>
        <v>11</v>
      </c>
      <c r="AA172">
        <f t="shared" si="53"/>
        <v>13</v>
      </c>
      <c r="AB172">
        <f t="shared" si="54"/>
        <v>14</v>
      </c>
      <c r="AC172">
        <f t="shared" si="55"/>
        <v>1</v>
      </c>
      <c r="AD172">
        <f t="shared" si="56"/>
        <v>3</v>
      </c>
      <c r="AE172" s="2">
        <f>XSRETACT!A172</f>
        <v>38442</v>
      </c>
      <c r="AF172" s="7">
        <f>IF(Q171&lt;=$AE$1,XSRETACT!B172," ")</f>
        <v>-1.18819994537016E-2</v>
      </c>
      <c r="AG172" s="7" t="str">
        <f>IF(R171&lt;=$AE$1,XSRETACT!C172," ")</f>
        <v xml:space="preserve"> </v>
      </c>
      <c r="AH172" s="7" t="str">
        <f>IF(S171&lt;=$AE$1,XSRETACT!D172," ")</f>
        <v xml:space="preserve"> </v>
      </c>
      <c r="AI172" s="7" t="str">
        <f>IF(T171&lt;=$AE$1,XSRETACT!E172," ")</f>
        <v xml:space="preserve"> </v>
      </c>
      <c r="AJ172" s="7" t="str">
        <f>IF(U171&lt;=$AE$1,XSRETACT!F172," ")</f>
        <v xml:space="preserve"> </v>
      </c>
      <c r="AK172" s="7">
        <f>IF(V171&lt;=$AE$1,XSRETACT!G172," ")</f>
        <v>1.45623854574277E-2</v>
      </c>
      <c r="AL172" s="7">
        <f>IF(W171&lt;=$AE$1,XSRETACT!H172," ")</f>
        <v>8.4561764369783798E-3</v>
      </c>
      <c r="AM172" s="7" t="str">
        <f>IF(X171&lt;=$AE$1,XSRETACT!I172," ")</f>
        <v xml:space="preserve"> </v>
      </c>
      <c r="AN172" s="7">
        <f>IF(Y171&lt;=$AE$1,XSRETACT!J172," ")</f>
        <v>1.57333488724487E-3</v>
      </c>
      <c r="AO172" s="7" t="str">
        <f>IF(Z171&lt;=$AE$1,XSRETACT!K172," ")</f>
        <v xml:space="preserve"> </v>
      </c>
      <c r="AP172" s="7" t="str">
        <f>IF(AA171&lt;=$AE$1,XSRETACT!L172," ")</f>
        <v xml:space="preserve"> </v>
      </c>
      <c r="AQ172" s="7" t="str">
        <f>IF(AB171&lt;=$AE$1,XSRETACT!M172," ")</f>
        <v xml:space="preserve"> </v>
      </c>
      <c r="AR172" s="7" t="str">
        <f>IF(AC171&lt;=$AE$1,XSRETACT!N172," ")</f>
        <v xml:space="preserve"> </v>
      </c>
      <c r="AS172" s="7" t="str">
        <f>IF(AD171&lt;=$AE$1,XSRETACT!O172," ")</f>
        <v xml:space="preserve"> </v>
      </c>
      <c r="AT172">
        <f t="shared" si="57"/>
        <v>4</v>
      </c>
      <c r="AU172" s="8">
        <f t="shared" si="58"/>
        <v>3.1774743319873378E-3</v>
      </c>
      <c r="AV172" s="7">
        <f>AVERAGE(XSRETACT!B172:O172)</f>
        <v>-4.8596901597235311E-3</v>
      </c>
      <c r="AW172">
        <f t="shared" si="59"/>
        <v>212.85641233058976</v>
      </c>
      <c r="AX172">
        <f t="shared" si="60"/>
        <v>228.3871958014829</v>
      </c>
    </row>
    <row r="173" spans="1:50" x14ac:dyDescent="0.25">
      <c r="A173" s="2">
        <f>EQSTYLE!A173</f>
        <v>38471</v>
      </c>
      <c r="B173" s="5">
        <f>AVERAGE(EQSTYLE!Q173,MOM1M!Q173,VRP!Q173)</f>
        <v>7.666666666666667</v>
      </c>
      <c r="C173" s="5">
        <f>AVERAGE(EQSTYLE!R173,MOM1M!R173,VRP!R173)</f>
        <v>6.666666666666667</v>
      </c>
      <c r="D173" s="5">
        <f>AVERAGE(EQSTYLE!S173,MOM1M!S173,VRP!S173)</f>
        <v>11.666666666666666</v>
      </c>
      <c r="E173" s="5">
        <f>AVERAGE(EQSTYLE!T173,MOM1M!T173,VRP!T173)</f>
        <v>9.3333333333333339</v>
      </c>
      <c r="F173" s="5">
        <f>AVERAGE(EQSTYLE!U173,MOM1M!U173,VRP!U173)</f>
        <v>4.666666666666667</v>
      </c>
      <c r="G173" s="5">
        <f>AVERAGE(EQSTYLE!V173,MOM1M!V173,VRP!V173)</f>
        <v>7.333333333333333</v>
      </c>
      <c r="H173" s="5">
        <f>AVERAGE(EQSTYLE!W173,MOM1M!W173,VRP!W173)</f>
        <v>10.333333333333334</v>
      </c>
      <c r="I173" s="5">
        <f>AVERAGE(EQSTYLE!X173,MOM1M!X173,VRP!X173)</f>
        <v>8.6666666666666661</v>
      </c>
      <c r="J173" s="5">
        <f>AVERAGE(EQSTYLE!Y173,MOM1M!Y173,VRP!Y173)</f>
        <v>5.333333333333333</v>
      </c>
      <c r="K173" s="5">
        <f>AVERAGE(EQSTYLE!Z173,MOM1M!Z173,VRP!Z173)</f>
        <v>5.666666666666667</v>
      </c>
      <c r="L173" s="5">
        <f>AVERAGE(EQSTYLE!AA173,MOM1M!AA173,VRP!AA173)</f>
        <v>5.666666666666667</v>
      </c>
      <c r="M173" s="5">
        <f>AVERAGE(EQSTYLE!AB173,MOM1M!AB173,VRP!AB173)</f>
        <v>6</v>
      </c>
      <c r="N173" s="5">
        <f>AVERAGE(EQSTYLE!AC173,MOM1M!AC173,VRP!AC173)</f>
        <v>10</v>
      </c>
      <c r="O173" s="5">
        <f>AVERAGE(EQSTYLE!AD173,MOM1M!AD173,VRP!AD173)</f>
        <v>6</v>
      </c>
      <c r="P173" s="2">
        <f t="shared" si="42"/>
        <v>38471</v>
      </c>
      <c r="Q173">
        <f t="shared" si="43"/>
        <v>6</v>
      </c>
      <c r="R173">
        <f t="shared" si="44"/>
        <v>8</v>
      </c>
      <c r="S173">
        <f t="shared" si="45"/>
        <v>1</v>
      </c>
      <c r="T173">
        <f t="shared" si="46"/>
        <v>4</v>
      </c>
      <c r="U173">
        <f t="shared" si="47"/>
        <v>14</v>
      </c>
      <c r="V173">
        <f t="shared" si="48"/>
        <v>7</v>
      </c>
      <c r="W173">
        <f t="shared" si="49"/>
        <v>2</v>
      </c>
      <c r="X173">
        <f t="shared" si="50"/>
        <v>5</v>
      </c>
      <c r="Y173">
        <f t="shared" si="51"/>
        <v>13</v>
      </c>
      <c r="Z173">
        <f t="shared" si="52"/>
        <v>11</v>
      </c>
      <c r="AA173">
        <f t="shared" si="53"/>
        <v>11</v>
      </c>
      <c r="AB173">
        <f t="shared" si="54"/>
        <v>9</v>
      </c>
      <c r="AC173">
        <f t="shared" si="55"/>
        <v>3</v>
      </c>
      <c r="AD173">
        <f t="shared" si="56"/>
        <v>9</v>
      </c>
      <c r="AE173" s="2">
        <f>XSRETACT!A173</f>
        <v>38471</v>
      </c>
      <c r="AF173" s="7">
        <f>IF(Q172&lt;=$AE$1,XSRETACT!B173," ")</f>
        <v>-3.3918451969592103E-2</v>
      </c>
      <c r="AG173" s="7" t="str">
        <f>IF(R172&lt;=$AE$1,XSRETACT!C173," ")</f>
        <v xml:space="preserve"> </v>
      </c>
      <c r="AH173" s="7" t="str">
        <f>IF(S172&lt;=$AE$1,XSRETACT!D173," ")</f>
        <v xml:space="preserve"> </v>
      </c>
      <c r="AI173" s="7" t="str">
        <f>IF(T172&lt;=$AE$1,XSRETACT!E173," ")</f>
        <v xml:space="preserve"> </v>
      </c>
      <c r="AJ173" s="7">
        <f>IF(U172&lt;=$AE$1,XSRETACT!F173," ")</f>
        <v>3.3817888148597097E-2</v>
      </c>
      <c r="AK173" s="7" t="str">
        <f>IF(V172&lt;=$AE$1,XSRETACT!G173," ")</f>
        <v xml:space="preserve"> </v>
      </c>
      <c r="AL173" s="7" t="str">
        <f>IF(W172&lt;=$AE$1,XSRETACT!H173," ")</f>
        <v xml:space="preserve"> </v>
      </c>
      <c r="AM173" s="7" t="str">
        <f>IF(X172&lt;=$AE$1,XSRETACT!I173," ")</f>
        <v xml:space="preserve"> </v>
      </c>
      <c r="AN173" s="7" t="str">
        <f>IF(Y172&lt;=$AE$1,XSRETACT!J173," ")</f>
        <v xml:space="preserve"> </v>
      </c>
      <c r="AO173" s="7" t="str">
        <f>IF(Z172&lt;=$AE$1,XSRETACT!K173," ")</f>
        <v xml:space="preserve"> </v>
      </c>
      <c r="AP173" s="7" t="str">
        <f>IF(AA172&lt;=$AE$1,XSRETACT!L173," ")</f>
        <v xml:space="preserve"> </v>
      </c>
      <c r="AQ173" s="7" t="str">
        <f>IF(AB172&lt;=$AE$1,XSRETACT!M173," ")</f>
        <v xml:space="preserve"> </v>
      </c>
      <c r="AR173" s="7">
        <f>IF(AC172&lt;=$AE$1,XSRETACT!N173," ")</f>
        <v>-2.37025948103795E-2</v>
      </c>
      <c r="AS173" s="7">
        <f>IF(AD172&lt;=$AE$1,XSRETACT!O173," ")</f>
        <v>-2.1536851255576899E-2</v>
      </c>
      <c r="AT173">
        <f t="shared" si="57"/>
        <v>4</v>
      </c>
      <c r="AU173" s="8">
        <f t="shared" si="58"/>
        <v>-1.133500247173785E-2</v>
      </c>
      <c r="AV173" s="7">
        <f>AVERAGE(XSRETACT!B173:O173)</f>
        <v>-2.3314304302434689E-2</v>
      </c>
      <c r="AW173">
        <f t="shared" si="59"/>
        <v>210.4436843706973</v>
      </c>
      <c r="AX173">
        <f t="shared" si="60"/>
        <v>223.06250721978742</v>
      </c>
    </row>
    <row r="174" spans="1:50" x14ac:dyDescent="0.25">
      <c r="A174" s="2">
        <f>EQSTYLE!A174</f>
        <v>38503</v>
      </c>
      <c r="B174" s="5">
        <f>AVERAGE(EQSTYLE!Q174,MOM1M!Q174,VRP!Q174)</f>
        <v>5.666666666666667</v>
      </c>
      <c r="C174" s="5">
        <f>AVERAGE(EQSTYLE!R174,MOM1M!R174,VRP!R174)</f>
        <v>7</v>
      </c>
      <c r="D174" s="5">
        <f>AVERAGE(EQSTYLE!S174,MOM1M!S174,VRP!S174)</f>
        <v>8</v>
      </c>
      <c r="E174" s="5">
        <f>AVERAGE(EQSTYLE!T174,MOM1M!T174,VRP!T174)</f>
        <v>6.333333333333333</v>
      </c>
      <c r="F174" s="5">
        <f>AVERAGE(EQSTYLE!U174,MOM1M!U174,VRP!U174)</f>
        <v>6.666666666666667</v>
      </c>
      <c r="G174" s="5">
        <f>AVERAGE(EQSTYLE!V174,MOM1M!V174,VRP!V174)</f>
        <v>6.333333333333333</v>
      </c>
      <c r="H174" s="5">
        <f>AVERAGE(EQSTYLE!W174,MOM1M!W174,VRP!W174)</f>
        <v>11</v>
      </c>
      <c r="I174" s="5">
        <f>AVERAGE(EQSTYLE!X174,MOM1M!X174,VRP!X174)</f>
        <v>6</v>
      </c>
      <c r="J174" s="5">
        <f>AVERAGE(EQSTYLE!Y174,MOM1M!Y174,VRP!Y174)</f>
        <v>8.6666666666666661</v>
      </c>
      <c r="K174" s="5">
        <f>AVERAGE(EQSTYLE!Z174,MOM1M!Z174,VRP!Z174)</f>
        <v>5.666666666666667</v>
      </c>
      <c r="L174" s="5">
        <f>AVERAGE(EQSTYLE!AA174,MOM1M!AA174,VRP!AA174)</f>
        <v>7</v>
      </c>
      <c r="M174" s="5">
        <f>AVERAGE(EQSTYLE!AB174,MOM1M!AB174,VRP!AB174)</f>
        <v>7</v>
      </c>
      <c r="N174" s="5">
        <f>AVERAGE(EQSTYLE!AC174,MOM1M!AC174,VRP!AC174)</f>
        <v>10.333333333333334</v>
      </c>
      <c r="O174" s="5">
        <f>AVERAGE(EQSTYLE!AD174,MOM1M!AD174,VRP!AD174)</f>
        <v>9.3333333333333339</v>
      </c>
      <c r="P174" s="2">
        <f t="shared" si="42"/>
        <v>38503</v>
      </c>
      <c r="Q174">
        <f t="shared" si="43"/>
        <v>13</v>
      </c>
      <c r="R174">
        <f t="shared" si="44"/>
        <v>6</v>
      </c>
      <c r="S174">
        <f t="shared" si="45"/>
        <v>5</v>
      </c>
      <c r="T174">
        <f t="shared" si="46"/>
        <v>10</v>
      </c>
      <c r="U174">
        <f t="shared" si="47"/>
        <v>9</v>
      </c>
      <c r="V174">
        <f t="shared" si="48"/>
        <v>10</v>
      </c>
      <c r="W174">
        <f t="shared" si="49"/>
        <v>1</v>
      </c>
      <c r="X174">
        <f t="shared" si="50"/>
        <v>12</v>
      </c>
      <c r="Y174">
        <f t="shared" si="51"/>
        <v>4</v>
      </c>
      <c r="Z174">
        <f t="shared" si="52"/>
        <v>13</v>
      </c>
      <c r="AA174">
        <f t="shared" si="53"/>
        <v>6</v>
      </c>
      <c r="AB174">
        <f t="shared" si="54"/>
        <v>6</v>
      </c>
      <c r="AC174">
        <f t="shared" si="55"/>
        <v>2</v>
      </c>
      <c r="AD174">
        <f t="shared" si="56"/>
        <v>3</v>
      </c>
      <c r="AE174" s="2">
        <f>XSRETACT!A174</f>
        <v>38503</v>
      </c>
      <c r="AF174" s="7" t="str">
        <f>IF(Q173&lt;=$AE$1,XSRETACT!B174," ")</f>
        <v xml:space="preserve"> </v>
      </c>
      <c r="AG174" s="7" t="str">
        <f>IF(R173&lt;=$AE$1,XSRETACT!C174," ")</f>
        <v xml:space="preserve"> </v>
      </c>
      <c r="AH174" s="7">
        <f>IF(S173&lt;=$AE$1,XSRETACT!D174," ")</f>
        <v>7.0068604023741696E-2</v>
      </c>
      <c r="AI174" s="7">
        <f>IF(T173&lt;=$AE$1,XSRETACT!E174," ")</f>
        <v>6.5589367081432301E-2</v>
      </c>
      <c r="AJ174" s="7" t="str">
        <f>IF(U173&lt;=$AE$1,XSRETACT!F174," ")</f>
        <v xml:space="preserve"> </v>
      </c>
      <c r="AK174" s="7" t="str">
        <f>IF(V173&lt;=$AE$1,XSRETACT!G174," ")</f>
        <v xml:space="preserve"> </v>
      </c>
      <c r="AL174" s="7">
        <f>IF(W173&lt;=$AE$1,XSRETACT!H174," ")</f>
        <v>1.6557474687314298E-2</v>
      </c>
      <c r="AM174" s="7" t="str">
        <f>IF(X173&lt;=$AE$1,XSRETACT!I174," ")</f>
        <v xml:space="preserve"> </v>
      </c>
      <c r="AN174" s="7" t="str">
        <f>IF(Y173&lt;=$AE$1,XSRETACT!J174," ")</f>
        <v xml:space="preserve"> </v>
      </c>
      <c r="AO174" s="7" t="str">
        <f>IF(Z173&lt;=$AE$1,XSRETACT!K174," ")</f>
        <v xml:space="preserve"> </v>
      </c>
      <c r="AP174" s="7" t="str">
        <f>IF(AA173&lt;=$AE$1,XSRETACT!L174," ")</f>
        <v xml:space="preserve"> </v>
      </c>
      <c r="AQ174" s="7" t="str">
        <f>IF(AB173&lt;=$AE$1,XSRETACT!M174," ")</f>
        <v xml:space="preserve"> </v>
      </c>
      <c r="AR174" s="7">
        <f>IF(AC173&lt;=$AE$1,XSRETACT!N174," ")</f>
        <v>3.5039895505011499E-2</v>
      </c>
      <c r="AS174" s="7" t="str">
        <f>IF(AD173&lt;=$AE$1,XSRETACT!O174," ")</f>
        <v xml:space="preserve"> </v>
      </c>
      <c r="AT174">
        <f t="shared" si="57"/>
        <v>4</v>
      </c>
      <c r="AU174" s="8">
        <f t="shared" si="58"/>
        <v>4.6813835324374949E-2</v>
      </c>
      <c r="AV174" s="7">
        <f>AVERAGE(XSRETACT!B174:O174)</f>
        <v>4.0856065826457032E-2</v>
      </c>
      <c r="AW174">
        <f t="shared" si="59"/>
        <v>220.29536035588188</v>
      </c>
      <c r="AX174">
        <f t="shared" si="60"/>
        <v>232.17596369817358</v>
      </c>
    </row>
    <row r="175" spans="1:50" x14ac:dyDescent="0.25">
      <c r="A175" s="2">
        <f>EQSTYLE!A175</f>
        <v>38533</v>
      </c>
      <c r="B175" s="5">
        <f>AVERAGE(EQSTYLE!Q175,MOM1M!Q175,VRP!Q175)</f>
        <v>5.666666666666667</v>
      </c>
      <c r="C175" s="5">
        <f>AVERAGE(EQSTYLE!R175,MOM1M!R175,VRP!R175)</f>
        <v>6.666666666666667</v>
      </c>
      <c r="D175" s="5">
        <f>AVERAGE(EQSTYLE!S175,MOM1M!S175,VRP!S175)</f>
        <v>8</v>
      </c>
      <c r="E175" s="5">
        <f>AVERAGE(EQSTYLE!T175,MOM1M!T175,VRP!T175)</f>
        <v>8.3333333333333339</v>
      </c>
      <c r="F175" s="5">
        <f>AVERAGE(EQSTYLE!U175,MOM1M!U175,VRP!U175)</f>
        <v>5</v>
      </c>
      <c r="G175" s="5">
        <f>AVERAGE(EQSTYLE!V175,MOM1M!V175,VRP!V175)</f>
        <v>6</v>
      </c>
      <c r="H175" s="5">
        <f>AVERAGE(EQSTYLE!W175,MOM1M!W175,VRP!W175)</f>
        <v>9.3333333333333339</v>
      </c>
      <c r="I175" s="5">
        <f>AVERAGE(EQSTYLE!X175,MOM1M!X175,VRP!X175)</f>
        <v>2.6666666666666665</v>
      </c>
      <c r="J175" s="5">
        <f>AVERAGE(EQSTYLE!Y175,MOM1M!Y175,VRP!Y175)</f>
        <v>11</v>
      </c>
      <c r="K175" s="5">
        <f>AVERAGE(EQSTYLE!Z175,MOM1M!Z175,VRP!Z175)</f>
        <v>6.333333333333333</v>
      </c>
      <c r="L175" s="5">
        <f>AVERAGE(EQSTYLE!AA175,MOM1M!AA175,VRP!AA175)</f>
        <v>7.666666666666667</v>
      </c>
      <c r="M175" s="5">
        <f>AVERAGE(EQSTYLE!AB175,MOM1M!AB175,VRP!AB175)</f>
        <v>9.3333333333333339</v>
      </c>
      <c r="N175" s="5">
        <f>AVERAGE(EQSTYLE!AC175,MOM1M!AC175,VRP!AC175)</f>
        <v>7.666666666666667</v>
      </c>
      <c r="O175" s="5">
        <f>AVERAGE(EQSTYLE!AD175,MOM1M!AD175,VRP!AD175)</f>
        <v>11.333333333333334</v>
      </c>
      <c r="P175" s="2">
        <f t="shared" si="42"/>
        <v>38533</v>
      </c>
      <c r="Q175">
        <f t="shared" si="43"/>
        <v>12</v>
      </c>
      <c r="R175">
        <f t="shared" si="44"/>
        <v>9</v>
      </c>
      <c r="S175">
        <f t="shared" si="45"/>
        <v>6</v>
      </c>
      <c r="T175">
        <f t="shared" si="46"/>
        <v>5</v>
      </c>
      <c r="U175">
        <f t="shared" si="47"/>
        <v>13</v>
      </c>
      <c r="V175">
        <f t="shared" si="48"/>
        <v>11</v>
      </c>
      <c r="W175">
        <f t="shared" si="49"/>
        <v>3</v>
      </c>
      <c r="X175">
        <f t="shared" si="50"/>
        <v>14</v>
      </c>
      <c r="Y175">
        <f t="shared" si="51"/>
        <v>2</v>
      </c>
      <c r="Z175">
        <f t="shared" si="52"/>
        <v>10</v>
      </c>
      <c r="AA175">
        <f t="shared" si="53"/>
        <v>7</v>
      </c>
      <c r="AB175">
        <f t="shared" si="54"/>
        <v>3</v>
      </c>
      <c r="AC175">
        <f t="shared" si="55"/>
        <v>7</v>
      </c>
      <c r="AD175">
        <f t="shared" si="56"/>
        <v>1</v>
      </c>
      <c r="AE175" s="2">
        <f>XSRETACT!A175</f>
        <v>38533</v>
      </c>
      <c r="AF175" s="7" t="str">
        <f>IF(Q174&lt;=$AE$1,XSRETACT!B175," ")</f>
        <v xml:space="preserve"> </v>
      </c>
      <c r="AG175" s="7" t="str">
        <f>IF(R174&lt;=$AE$1,XSRETACT!C175," ")</f>
        <v xml:space="preserve"> </v>
      </c>
      <c r="AH175" s="7" t="str">
        <f>IF(S174&lt;=$AE$1,XSRETACT!D175," ")</f>
        <v xml:space="preserve"> </v>
      </c>
      <c r="AI175" s="7" t="str">
        <f>IF(T174&lt;=$AE$1,XSRETACT!E175," ")</f>
        <v xml:space="preserve"> </v>
      </c>
      <c r="AJ175" s="7" t="str">
        <f>IF(U174&lt;=$AE$1,XSRETACT!F175," ")</f>
        <v xml:space="preserve"> </v>
      </c>
      <c r="AK175" s="7" t="str">
        <f>IF(V174&lt;=$AE$1,XSRETACT!G175," ")</f>
        <v xml:space="preserve"> </v>
      </c>
      <c r="AL175" s="7">
        <f>IF(W174&lt;=$AE$1,XSRETACT!H175," ")</f>
        <v>3.02320131239751E-2</v>
      </c>
      <c r="AM175" s="7" t="str">
        <f>IF(X174&lt;=$AE$1,XSRETACT!I175," ")</f>
        <v xml:space="preserve"> </v>
      </c>
      <c r="AN175" s="7">
        <f>IF(Y174&lt;=$AE$1,XSRETACT!J175," ")</f>
        <v>2.4546849252797799E-2</v>
      </c>
      <c r="AO175" s="7" t="str">
        <f>IF(Z174&lt;=$AE$1,XSRETACT!K175," ")</f>
        <v xml:space="preserve"> </v>
      </c>
      <c r="AP175" s="7" t="str">
        <f>IF(AA174&lt;=$AE$1,XSRETACT!L175," ")</f>
        <v xml:space="preserve"> </v>
      </c>
      <c r="AQ175" s="7" t="str">
        <f>IF(AB174&lt;=$AE$1,XSRETACT!M175," ")</f>
        <v xml:space="preserve"> </v>
      </c>
      <c r="AR175" s="7">
        <f>IF(AC174&lt;=$AE$1,XSRETACT!N175," ")</f>
        <v>2.8668623631724802E-2</v>
      </c>
      <c r="AS175" s="7">
        <f>IF(AD174&lt;=$AE$1,XSRETACT!O175," ")</f>
        <v>-1.4182148110956101E-3</v>
      </c>
      <c r="AT175">
        <f t="shared" si="57"/>
        <v>4</v>
      </c>
      <c r="AU175" s="8">
        <f t="shared" si="58"/>
        <v>2.0507317799350524E-2</v>
      </c>
      <c r="AV175" s="7">
        <f>AVERAGE(XSRETACT!B175:O175)</f>
        <v>2.8242305266344782E-2</v>
      </c>
      <c r="AW175">
        <f t="shared" si="59"/>
        <v>224.81302732042238</v>
      </c>
      <c r="AX175">
        <f t="shared" si="60"/>
        <v>238.73314814044517</v>
      </c>
    </row>
    <row r="176" spans="1:50" x14ac:dyDescent="0.25">
      <c r="A176" s="2">
        <f>EQSTYLE!A176</f>
        <v>38562</v>
      </c>
      <c r="B176" s="5">
        <f>AVERAGE(EQSTYLE!Q176,MOM1M!Q176,VRP!Q176)</f>
        <v>11.333333333333334</v>
      </c>
      <c r="C176" s="5">
        <f>AVERAGE(EQSTYLE!R176,MOM1M!R176,VRP!R176)</f>
        <v>7.666666666666667</v>
      </c>
      <c r="D176" s="5">
        <f>AVERAGE(EQSTYLE!S176,MOM1M!S176,VRP!S176)</f>
        <v>6.666666666666667</v>
      </c>
      <c r="E176" s="5">
        <f>AVERAGE(EQSTYLE!T176,MOM1M!T176,VRP!T176)</f>
        <v>4.333333333333333</v>
      </c>
      <c r="F176" s="5">
        <f>AVERAGE(EQSTYLE!U176,MOM1M!U176,VRP!U176)</f>
        <v>4</v>
      </c>
      <c r="G176" s="5">
        <f>AVERAGE(EQSTYLE!V176,MOM1M!V176,VRP!V176)</f>
        <v>5.333333333333333</v>
      </c>
      <c r="H176" s="5">
        <f>AVERAGE(EQSTYLE!W176,MOM1M!W176,VRP!W176)</f>
        <v>12</v>
      </c>
      <c r="I176" s="5">
        <f>AVERAGE(EQSTYLE!X176,MOM1M!X176,VRP!X176)</f>
        <v>6.666666666666667</v>
      </c>
      <c r="J176" s="5">
        <f>AVERAGE(EQSTYLE!Y176,MOM1M!Y176,VRP!Y176)</f>
        <v>7</v>
      </c>
      <c r="K176" s="5">
        <f>AVERAGE(EQSTYLE!Z176,MOM1M!Z176,VRP!Z176)</f>
        <v>6.666666666666667</v>
      </c>
      <c r="L176" s="5">
        <f>AVERAGE(EQSTYLE!AA176,MOM1M!AA176,VRP!AA176)</f>
        <v>8</v>
      </c>
      <c r="M176" s="5">
        <f>AVERAGE(EQSTYLE!AB176,MOM1M!AB176,VRP!AB176)</f>
        <v>4.666666666666667</v>
      </c>
      <c r="N176" s="5">
        <f>AVERAGE(EQSTYLE!AC176,MOM1M!AC176,VRP!AC176)</f>
        <v>10.333333333333334</v>
      </c>
      <c r="O176" s="5">
        <f>AVERAGE(EQSTYLE!AD176,MOM1M!AD176,VRP!AD176)</f>
        <v>10.333333333333334</v>
      </c>
      <c r="P176" s="2">
        <f t="shared" si="42"/>
        <v>38562</v>
      </c>
      <c r="Q176">
        <f t="shared" si="43"/>
        <v>2</v>
      </c>
      <c r="R176">
        <f t="shared" si="44"/>
        <v>6</v>
      </c>
      <c r="S176">
        <f t="shared" si="45"/>
        <v>8</v>
      </c>
      <c r="T176">
        <f t="shared" si="46"/>
        <v>13</v>
      </c>
      <c r="U176">
        <f t="shared" si="47"/>
        <v>14</v>
      </c>
      <c r="V176">
        <f t="shared" si="48"/>
        <v>11</v>
      </c>
      <c r="W176">
        <f t="shared" si="49"/>
        <v>1</v>
      </c>
      <c r="X176">
        <f t="shared" si="50"/>
        <v>8</v>
      </c>
      <c r="Y176">
        <f t="shared" si="51"/>
        <v>7</v>
      </c>
      <c r="Z176">
        <f t="shared" si="52"/>
        <v>8</v>
      </c>
      <c r="AA176">
        <f t="shared" si="53"/>
        <v>5</v>
      </c>
      <c r="AB176">
        <f t="shared" si="54"/>
        <v>12</v>
      </c>
      <c r="AC176">
        <f t="shared" si="55"/>
        <v>3</v>
      </c>
      <c r="AD176">
        <f t="shared" si="56"/>
        <v>3</v>
      </c>
      <c r="AE176" s="2">
        <f>XSRETACT!A176</f>
        <v>38562</v>
      </c>
      <c r="AF176" s="7" t="str">
        <f>IF(Q175&lt;=$AE$1,XSRETACT!B176," ")</f>
        <v xml:space="preserve"> </v>
      </c>
      <c r="AG176" s="7" t="str">
        <f>IF(R175&lt;=$AE$1,XSRETACT!C176," ")</f>
        <v xml:space="preserve"> </v>
      </c>
      <c r="AH176" s="7" t="str">
        <f>IF(S175&lt;=$AE$1,XSRETACT!D176," ")</f>
        <v xml:space="preserve"> </v>
      </c>
      <c r="AI176" s="7" t="str">
        <f>IF(T175&lt;=$AE$1,XSRETACT!E176," ")</f>
        <v xml:space="preserve"> </v>
      </c>
      <c r="AJ176" s="7" t="str">
        <f>IF(U175&lt;=$AE$1,XSRETACT!F176," ")</f>
        <v xml:space="preserve"> </v>
      </c>
      <c r="AK176" s="7" t="str">
        <f>IF(V175&lt;=$AE$1,XSRETACT!G176," ")</f>
        <v xml:space="preserve"> </v>
      </c>
      <c r="AL176" s="7">
        <f>IF(W175&lt;=$AE$1,XSRETACT!H176," ")</f>
        <v>2.59326660600545E-2</v>
      </c>
      <c r="AM176" s="7" t="str">
        <f>IF(X175&lt;=$AE$1,XSRETACT!I176," ")</f>
        <v xml:space="preserve"> </v>
      </c>
      <c r="AN176" s="7">
        <f>IF(Y175&lt;=$AE$1,XSRETACT!J176," ")</f>
        <v>6.3557207032333404E-2</v>
      </c>
      <c r="AO176" s="7" t="str">
        <f>IF(Z175&lt;=$AE$1,XSRETACT!K176," ")</f>
        <v xml:space="preserve"> </v>
      </c>
      <c r="AP176" s="7" t="str">
        <f>IF(AA175&lt;=$AE$1,XSRETACT!L176," ")</f>
        <v xml:space="preserve"> </v>
      </c>
      <c r="AQ176" s="7">
        <f>IF(AB175&lt;=$AE$1,XSRETACT!M176," ")</f>
        <v>5.6140101763104203E-2</v>
      </c>
      <c r="AR176" s="7" t="str">
        <f>IF(AC175&lt;=$AE$1,XSRETACT!N176," ")</f>
        <v xml:space="preserve"> </v>
      </c>
      <c r="AS176" s="7">
        <f>IF(AD175&lt;=$AE$1,XSRETACT!O176," ")</f>
        <v>3.4500097034279302E-2</v>
      </c>
      <c r="AT176">
        <f t="shared" si="57"/>
        <v>4</v>
      </c>
      <c r="AU176" s="8">
        <f t="shared" si="58"/>
        <v>4.5032517972442856E-2</v>
      </c>
      <c r="AV176" s="7">
        <f>AVERAGE(XSRETACT!B176:O176)</f>
        <v>4.2258597693630995E-2</v>
      </c>
      <c r="AW176">
        <f t="shared" si="59"/>
        <v>234.9369240136686</v>
      </c>
      <c r="AX176">
        <f t="shared" si="60"/>
        <v>248.82167620384624</v>
      </c>
    </row>
    <row r="177" spans="1:50" x14ac:dyDescent="0.25">
      <c r="A177" s="2">
        <f>EQSTYLE!A177</f>
        <v>38595</v>
      </c>
      <c r="B177" s="5">
        <f>AVERAGE(EQSTYLE!Q177,MOM1M!Q177,VRP!Q177)</f>
        <v>8</v>
      </c>
      <c r="C177" s="5">
        <f>AVERAGE(EQSTYLE!R177,MOM1M!R177,VRP!R177)</f>
        <v>7</v>
      </c>
      <c r="D177" s="5">
        <f>AVERAGE(EQSTYLE!S177,MOM1M!S177,VRP!S177)</f>
        <v>9.6666666666666661</v>
      </c>
      <c r="E177" s="5">
        <f>AVERAGE(EQSTYLE!T177,MOM1M!T177,VRP!T177)</f>
        <v>7.666666666666667</v>
      </c>
      <c r="F177" s="5">
        <f>AVERAGE(EQSTYLE!U177,MOM1M!U177,VRP!U177)</f>
        <v>2.6666666666666665</v>
      </c>
      <c r="G177" s="5">
        <f>AVERAGE(EQSTYLE!V177,MOM1M!V177,VRP!V177)</f>
        <v>5</v>
      </c>
      <c r="H177" s="5">
        <f>AVERAGE(EQSTYLE!W177,MOM1M!W177,VRP!W177)</f>
        <v>7.333333333333333</v>
      </c>
      <c r="I177" s="5">
        <f>AVERAGE(EQSTYLE!X177,MOM1M!X177,VRP!X177)</f>
        <v>6</v>
      </c>
      <c r="J177" s="5">
        <f>AVERAGE(EQSTYLE!Y177,MOM1M!Y177,VRP!Y177)</f>
        <v>12.333333333333334</v>
      </c>
      <c r="K177" s="5">
        <f>AVERAGE(EQSTYLE!Z177,MOM1M!Z177,VRP!Z177)</f>
        <v>5.666666666666667</v>
      </c>
      <c r="L177" s="5">
        <f>AVERAGE(EQSTYLE!AA177,MOM1M!AA177,VRP!AA177)</f>
        <v>9.6666666666666661</v>
      </c>
      <c r="M177" s="5">
        <f>AVERAGE(EQSTYLE!AB177,MOM1M!AB177,VRP!AB177)</f>
        <v>5.333333333333333</v>
      </c>
      <c r="N177" s="5">
        <f>AVERAGE(EQSTYLE!AC177,MOM1M!AC177,VRP!AC177)</f>
        <v>8.3333333333333339</v>
      </c>
      <c r="O177" s="5">
        <f>AVERAGE(EQSTYLE!AD177,MOM1M!AD177,VRP!AD177)</f>
        <v>10.333333333333334</v>
      </c>
      <c r="P177" s="2">
        <f t="shared" si="42"/>
        <v>38595</v>
      </c>
      <c r="Q177">
        <f t="shared" si="43"/>
        <v>6</v>
      </c>
      <c r="R177">
        <f t="shared" si="44"/>
        <v>9</v>
      </c>
      <c r="S177">
        <f t="shared" si="45"/>
        <v>3</v>
      </c>
      <c r="T177">
        <f t="shared" si="46"/>
        <v>7</v>
      </c>
      <c r="U177">
        <f t="shared" si="47"/>
        <v>14</v>
      </c>
      <c r="V177">
        <f t="shared" si="48"/>
        <v>13</v>
      </c>
      <c r="W177">
        <f t="shared" si="49"/>
        <v>8</v>
      </c>
      <c r="X177">
        <f t="shared" si="50"/>
        <v>10</v>
      </c>
      <c r="Y177">
        <f t="shared" si="51"/>
        <v>1</v>
      </c>
      <c r="Z177">
        <f t="shared" si="52"/>
        <v>11</v>
      </c>
      <c r="AA177">
        <f t="shared" si="53"/>
        <v>3</v>
      </c>
      <c r="AB177">
        <f t="shared" si="54"/>
        <v>12</v>
      </c>
      <c r="AC177">
        <f t="shared" si="55"/>
        <v>5</v>
      </c>
      <c r="AD177">
        <f t="shared" si="56"/>
        <v>2</v>
      </c>
      <c r="AE177" s="2">
        <f>XSRETACT!A177</f>
        <v>38595</v>
      </c>
      <c r="AF177" s="7">
        <f>IF(Q176&lt;=$AE$1,XSRETACT!B177," ")</f>
        <v>1.7185821697099701E-2</v>
      </c>
      <c r="AG177" s="7" t="str">
        <f>IF(R176&lt;=$AE$1,XSRETACT!C177," ")</f>
        <v xml:space="preserve"> </v>
      </c>
      <c r="AH177" s="7" t="str">
        <f>IF(S176&lt;=$AE$1,XSRETACT!D177," ")</f>
        <v xml:space="preserve"> </v>
      </c>
      <c r="AI177" s="7" t="str">
        <f>IF(T176&lt;=$AE$1,XSRETACT!E177," ")</f>
        <v xml:space="preserve"> </v>
      </c>
      <c r="AJ177" s="7" t="str">
        <f>IF(U176&lt;=$AE$1,XSRETACT!F177," ")</f>
        <v xml:space="preserve"> </v>
      </c>
      <c r="AK177" s="7" t="str">
        <f>IF(V176&lt;=$AE$1,XSRETACT!G177," ")</f>
        <v xml:space="preserve"> </v>
      </c>
      <c r="AL177" s="7">
        <f>IF(W176&lt;=$AE$1,XSRETACT!H177," ")</f>
        <v>5.4434589800442801E-2</v>
      </c>
      <c r="AM177" s="7" t="str">
        <f>IF(X176&lt;=$AE$1,XSRETACT!I177," ")</f>
        <v xml:space="preserve"> </v>
      </c>
      <c r="AN177" s="7" t="str">
        <f>IF(Y176&lt;=$AE$1,XSRETACT!J177," ")</f>
        <v xml:space="preserve"> </v>
      </c>
      <c r="AO177" s="7" t="str">
        <f>IF(Z176&lt;=$AE$1,XSRETACT!K177," ")</f>
        <v xml:space="preserve"> </v>
      </c>
      <c r="AP177" s="7" t="str">
        <f>IF(AA176&lt;=$AE$1,XSRETACT!L177," ")</f>
        <v xml:space="preserve"> </v>
      </c>
      <c r="AQ177" s="7" t="str">
        <f>IF(AB176&lt;=$AE$1,XSRETACT!M177," ")</f>
        <v xml:space="preserve"> </v>
      </c>
      <c r="AR177" s="7">
        <f>IF(AC176&lt;=$AE$1,XSRETACT!N177," ")</f>
        <v>4.6388680125424298E-3</v>
      </c>
      <c r="AS177" s="7">
        <f>IF(AD176&lt;=$AE$1,XSRETACT!O177," ")</f>
        <v>-1.2330203883246601E-2</v>
      </c>
      <c r="AT177">
        <f t="shared" si="57"/>
        <v>4</v>
      </c>
      <c r="AU177" s="8">
        <f t="shared" si="58"/>
        <v>1.5982268906709583E-2</v>
      </c>
      <c r="AV177" s="7">
        <f>AVERAGE(XSRETACT!B177:O177)</f>
        <v>-8.0964971357013707E-4</v>
      </c>
      <c r="AW177">
        <f t="shared" si="59"/>
        <v>238.69174910937022</v>
      </c>
      <c r="AX177">
        <f t="shared" si="60"/>
        <v>248.62021780497776</v>
      </c>
    </row>
    <row r="178" spans="1:50" x14ac:dyDescent="0.25">
      <c r="A178" s="2">
        <f>EQSTYLE!A178</f>
        <v>38625</v>
      </c>
      <c r="B178" s="5">
        <f>AVERAGE(EQSTYLE!Q178,MOM1M!Q178,VRP!Q178)</f>
        <v>9</v>
      </c>
      <c r="C178" s="5">
        <f>AVERAGE(EQSTYLE!R178,MOM1M!R178,VRP!R178)</f>
        <v>9.6666666666666661</v>
      </c>
      <c r="D178" s="5">
        <f>AVERAGE(EQSTYLE!S178,MOM1M!S178,VRP!S178)</f>
        <v>6.666666666666667</v>
      </c>
      <c r="E178" s="5">
        <f>AVERAGE(EQSTYLE!T178,MOM1M!T178,VRP!T178)</f>
        <v>6.333333333333333</v>
      </c>
      <c r="F178" s="5">
        <f>AVERAGE(EQSTYLE!U178,MOM1M!U178,VRP!U178)</f>
        <v>5.333333333333333</v>
      </c>
      <c r="G178" s="5">
        <f>AVERAGE(EQSTYLE!V178,MOM1M!V178,VRP!V178)</f>
        <v>6.333333333333333</v>
      </c>
      <c r="H178" s="5">
        <f>AVERAGE(EQSTYLE!W178,MOM1M!W178,VRP!W178)</f>
        <v>8.3333333333333339</v>
      </c>
      <c r="I178" s="5">
        <f>AVERAGE(EQSTYLE!X178,MOM1M!X178,VRP!X178)</f>
        <v>7</v>
      </c>
      <c r="J178" s="5">
        <f>AVERAGE(EQSTYLE!Y178,MOM1M!Y178,VRP!Y178)</f>
        <v>11.666666666666666</v>
      </c>
      <c r="K178" s="5">
        <f>AVERAGE(EQSTYLE!Z178,MOM1M!Z178,VRP!Z178)</f>
        <v>2.6666666666666665</v>
      </c>
      <c r="L178" s="5">
        <f>AVERAGE(EQSTYLE!AA178,MOM1M!AA178,VRP!AA178)</f>
        <v>4.666666666666667</v>
      </c>
      <c r="M178" s="5">
        <f>AVERAGE(EQSTYLE!AB178,MOM1M!AB178,VRP!AB178)</f>
        <v>4</v>
      </c>
      <c r="N178" s="5">
        <f>AVERAGE(EQSTYLE!AC178,MOM1M!AC178,VRP!AC178)</f>
        <v>12</v>
      </c>
      <c r="O178" s="5">
        <f>AVERAGE(EQSTYLE!AD178,MOM1M!AD178,VRP!AD178)</f>
        <v>11.333333333333334</v>
      </c>
      <c r="P178" s="2">
        <f t="shared" si="42"/>
        <v>38625</v>
      </c>
      <c r="Q178">
        <f t="shared" si="43"/>
        <v>5</v>
      </c>
      <c r="R178">
        <f t="shared" si="44"/>
        <v>4</v>
      </c>
      <c r="S178">
        <f t="shared" si="45"/>
        <v>8</v>
      </c>
      <c r="T178">
        <f t="shared" si="46"/>
        <v>9</v>
      </c>
      <c r="U178">
        <f t="shared" si="47"/>
        <v>11</v>
      </c>
      <c r="V178">
        <f t="shared" si="48"/>
        <v>9</v>
      </c>
      <c r="W178">
        <f t="shared" si="49"/>
        <v>6</v>
      </c>
      <c r="X178">
        <f t="shared" si="50"/>
        <v>7</v>
      </c>
      <c r="Y178">
        <f t="shared" si="51"/>
        <v>2</v>
      </c>
      <c r="Z178">
        <f t="shared" si="52"/>
        <v>14</v>
      </c>
      <c r="AA178">
        <f t="shared" si="53"/>
        <v>12</v>
      </c>
      <c r="AB178">
        <f t="shared" si="54"/>
        <v>13</v>
      </c>
      <c r="AC178">
        <f t="shared" si="55"/>
        <v>1</v>
      </c>
      <c r="AD178">
        <f t="shared" si="56"/>
        <v>3</v>
      </c>
      <c r="AE178" s="2">
        <f>XSRETACT!A178</f>
        <v>38625</v>
      </c>
      <c r="AF178" s="7" t="str">
        <f>IF(Q177&lt;=$AE$1,XSRETACT!B178," ")</f>
        <v xml:space="preserve"> </v>
      </c>
      <c r="AG178" s="7" t="str">
        <f>IF(R177&lt;=$AE$1,XSRETACT!C178," ")</f>
        <v xml:space="preserve"> </v>
      </c>
      <c r="AH178" s="7">
        <f>IF(S177&lt;=$AE$1,XSRETACT!D178," ")</f>
        <v>4.2874987340062502E-2</v>
      </c>
      <c r="AI178" s="7" t="str">
        <f>IF(T177&lt;=$AE$1,XSRETACT!E178," ")</f>
        <v xml:space="preserve"> </v>
      </c>
      <c r="AJ178" s="7" t="str">
        <f>IF(U177&lt;=$AE$1,XSRETACT!F178," ")</f>
        <v xml:space="preserve"> </v>
      </c>
      <c r="AK178" s="7" t="str">
        <f>IF(V177&lt;=$AE$1,XSRETACT!G178," ")</f>
        <v xml:space="preserve"> </v>
      </c>
      <c r="AL178" s="7" t="str">
        <f>IF(W177&lt;=$AE$1,XSRETACT!H178," ")</f>
        <v xml:space="preserve"> </v>
      </c>
      <c r="AM178" s="7" t="str">
        <f>IF(X177&lt;=$AE$1,XSRETACT!I178," ")</f>
        <v xml:space="preserve"> </v>
      </c>
      <c r="AN178" s="7">
        <f>IF(Y177&lt;=$AE$1,XSRETACT!J178," ")</f>
        <v>8.9065350359471794E-3</v>
      </c>
      <c r="AO178" s="7" t="str">
        <f>IF(Z177&lt;=$AE$1,XSRETACT!K178," ")</f>
        <v xml:space="preserve"> </v>
      </c>
      <c r="AP178" s="7">
        <f>IF(AA177&lt;=$AE$1,XSRETACT!L178," ")</f>
        <v>5.4321486268173999E-2</v>
      </c>
      <c r="AQ178" s="7" t="str">
        <f>IF(AB177&lt;=$AE$1,XSRETACT!M178," ")</f>
        <v xml:space="preserve"> </v>
      </c>
      <c r="AR178" s="7" t="str">
        <f>IF(AC177&lt;=$AE$1,XSRETACT!N178," ")</f>
        <v xml:space="preserve"> </v>
      </c>
      <c r="AS178" s="7">
        <f>IF(AD177&lt;=$AE$1,XSRETACT!O178," ")</f>
        <v>5.1369715178673E-3</v>
      </c>
      <c r="AT178">
        <f t="shared" si="57"/>
        <v>4</v>
      </c>
      <c r="AU178" s="8">
        <f t="shared" si="58"/>
        <v>2.7809995040512743E-2</v>
      </c>
      <c r="AV178" s="7">
        <f>AVERAGE(XSRETACT!B178:O178)</f>
        <v>4.354356851501124E-2</v>
      </c>
      <c r="AW178">
        <f t="shared" si="59"/>
        <v>245.32976546831316</v>
      </c>
      <c r="AX178">
        <f t="shared" si="60"/>
        <v>259.4460292931858</v>
      </c>
    </row>
    <row r="179" spans="1:50" x14ac:dyDescent="0.25">
      <c r="A179" s="2">
        <f>EQSTYLE!A179</f>
        <v>38656</v>
      </c>
      <c r="B179" s="5">
        <f>AVERAGE(EQSTYLE!Q179,MOM1M!Q179,VRP!Q179)</f>
        <v>9.3333333333333339</v>
      </c>
      <c r="C179" s="5">
        <f>AVERAGE(EQSTYLE!R179,MOM1M!R179,VRP!R179)</f>
        <v>10</v>
      </c>
      <c r="D179" s="5">
        <f>AVERAGE(EQSTYLE!S179,MOM1M!S179,VRP!S179)</f>
        <v>8</v>
      </c>
      <c r="E179" s="5">
        <f>AVERAGE(EQSTYLE!T179,MOM1M!T179,VRP!T179)</f>
        <v>6</v>
      </c>
      <c r="F179" s="5">
        <f>AVERAGE(EQSTYLE!U179,MOM1M!U179,VRP!U179)</f>
        <v>7.666666666666667</v>
      </c>
      <c r="G179" s="5">
        <f>AVERAGE(EQSTYLE!V179,MOM1M!V179,VRP!V179)</f>
        <v>8.3333333333333339</v>
      </c>
      <c r="H179" s="5">
        <f>AVERAGE(EQSTYLE!W179,MOM1M!W179,VRP!W179)</f>
        <v>9</v>
      </c>
      <c r="I179" s="5">
        <f>AVERAGE(EQSTYLE!X179,MOM1M!X179,VRP!X179)</f>
        <v>5.333333333333333</v>
      </c>
      <c r="J179" s="5">
        <f>AVERAGE(EQSTYLE!Y179,MOM1M!Y179,VRP!Y179)</f>
        <v>10.333333333333334</v>
      </c>
      <c r="K179" s="5">
        <f>AVERAGE(EQSTYLE!Z179,MOM1M!Z179,VRP!Z179)</f>
        <v>4.666666666666667</v>
      </c>
      <c r="L179" s="5">
        <f>AVERAGE(EQSTYLE!AA179,MOM1M!AA179,VRP!AA179)</f>
        <v>2.6666666666666665</v>
      </c>
      <c r="M179" s="5">
        <f>AVERAGE(EQSTYLE!AB179,MOM1M!AB179,VRP!AB179)</f>
        <v>5.666666666666667</v>
      </c>
      <c r="N179" s="5">
        <f>AVERAGE(EQSTYLE!AC179,MOM1M!AC179,VRP!AC179)</f>
        <v>10.333333333333334</v>
      </c>
      <c r="O179" s="5">
        <f>AVERAGE(EQSTYLE!AD179,MOM1M!AD179,VRP!AD179)</f>
        <v>7.666666666666667</v>
      </c>
      <c r="P179" s="2">
        <f t="shared" si="42"/>
        <v>38656</v>
      </c>
      <c r="Q179">
        <f t="shared" si="43"/>
        <v>4</v>
      </c>
      <c r="R179">
        <f t="shared" si="44"/>
        <v>3</v>
      </c>
      <c r="S179">
        <f t="shared" si="45"/>
        <v>7</v>
      </c>
      <c r="T179">
        <f t="shared" si="46"/>
        <v>10</v>
      </c>
      <c r="U179">
        <f t="shared" si="47"/>
        <v>8</v>
      </c>
      <c r="V179">
        <f t="shared" si="48"/>
        <v>6</v>
      </c>
      <c r="W179">
        <f t="shared" si="49"/>
        <v>5</v>
      </c>
      <c r="X179">
        <f t="shared" si="50"/>
        <v>12</v>
      </c>
      <c r="Y179">
        <f t="shared" si="51"/>
        <v>1</v>
      </c>
      <c r="Z179">
        <f t="shared" si="52"/>
        <v>13</v>
      </c>
      <c r="AA179">
        <f t="shared" si="53"/>
        <v>14</v>
      </c>
      <c r="AB179">
        <f t="shared" si="54"/>
        <v>11</v>
      </c>
      <c r="AC179">
        <f t="shared" si="55"/>
        <v>1</v>
      </c>
      <c r="AD179">
        <f t="shared" si="56"/>
        <v>8</v>
      </c>
      <c r="AE179" s="2">
        <f>XSRETACT!A179</f>
        <v>38656</v>
      </c>
      <c r="AF179" s="7" t="str">
        <f>IF(Q178&lt;=$AE$1,XSRETACT!B179," ")</f>
        <v xml:space="preserve"> </v>
      </c>
      <c r="AG179" s="7">
        <f>IF(R178&lt;=$AE$1,XSRETACT!C179," ")</f>
        <v>-5.7273158019426798E-2</v>
      </c>
      <c r="AH179" s="7" t="str">
        <f>IF(S178&lt;=$AE$1,XSRETACT!D179," ")</f>
        <v xml:space="preserve"> </v>
      </c>
      <c r="AI179" s="7" t="str">
        <f>IF(T178&lt;=$AE$1,XSRETACT!E179," ")</f>
        <v xml:space="preserve"> </v>
      </c>
      <c r="AJ179" s="7" t="str">
        <f>IF(U178&lt;=$AE$1,XSRETACT!F179," ")</f>
        <v xml:space="preserve"> </v>
      </c>
      <c r="AK179" s="7" t="str">
        <f>IF(V178&lt;=$AE$1,XSRETACT!G179," ")</f>
        <v xml:space="preserve"> </v>
      </c>
      <c r="AL179" s="7" t="str">
        <f>IF(W178&lt;=$AE$1,XSRETACT!H179," ")</f>
        <v xml:space="preserve"> </v>
      </c>
      <c r="AM179" s="7" t="str">
        <f>IF(X178&lt;=$AE$1,XSRETACT!I179," ")</f>
        <v xml:space="preserve"> </v>
      </c>
      <c r="AN179" s="7">
        <f>IF(Y178&lt;=$AE$1,XSRETACT!J179," ")</f>
        <v>-3.6002978089768399E-2</v>
      </c>
      <c r="AO179" s="7" t="str">
        <f>IF(Z178&lt;=$AE$1,XSRETACT!K179," ")</f>
        <v xml:space="preserve"> </v>
      </c>
      <c r="AP179" s="7" t="str">
        <f>IF(AA178&lt;=$AE$1,XSRETACT!L179," ")</f>
        <v xml:space="preserve"> </v>
      </c>
      <c r="AQ179" s="7" t="str">
        <f>IF(AB178&lt;=$AE$1,XSRETACT!M179," ")</f>
        <v xml:space="preserve"> </v>
      </c>
      <c r="AR179" s="7">
        <f>IF(AC178&lt;=$AE$1,XSRETACT!N179," ")</f>
        <v>-2.9527411154799701E-2</v>
      </c>
      <c r="AS179" s="7">
        <f>IF(AD178&lt;=$AE$1,XSRETACT!O179," ")</f>
        <v>-1.9850200133995601E-2</v>
      </c>
      <c r="AT179">
        <f t="shared" si="57"/>
        <v>4</v>
      </c>
      <c r="AU179" s="8">
        <f t="shared" si="58"/>
        <v>-3.5663436849497625E-2</v>
      </c>
      <c r="AV179" s="7">
        <f>AVERAGE(XSRETACT!B179:O179)</f>
        <v>-2.7834129595205277E-2</v>
      </c>
      <c r="AW179">
        <f t="shared" si="59"/>
        <v>236.58046287023191</v>
      </c>
      <c r="AX179">
        <f t="shared" si="60"/>
        <v>252.22457489087785</v>
      </c>
    </row>
    <row r="180" spans="1:50" x14ac:dyDescent="0.25">
      <c r="A180" s="2">
        <f>EQSTYLE!A180</f>
        <v>38686</v>
      </c>
      <c r="B180" s="5">
        <f>AVERAGE(EQSTYLE!Q180,MOM1M!Q180,VRP!Q180)</f>
        <v>9</v>
      </c>
      <c r="C180" s="5">
        <f>AVERAGE(EQSTYLE!R180,MOM1M!R180,VRP!R180)</f>
        <v>4.666666666666667</v>
      </c>
      <c r="D180" s="5">
        <f>AVERAGE(EQSTYLE!S180,MOM1M!S180,VRP!S180)</f>
        <v>8.3333333333333339</v>
      </c>
      <c r="E180" s="5">
        <f>AVERAGE(EQSTYLE!T180,MOM1M!T180,VRP!T180)</f>
        <v>6.333333333333333</v>
      </c>
      <c r="F180" s="5">
        <f>AVERAGE(EQSTYLE!U180,MOM1M!U180,VRP!U180)</f>
        <v>8</v>
      </c>
      <c r="G180" s="5">
        <f>AVERAGE(EQSTYLE!V180,MOM1M!V180,VRP!V180)</f>
        <v>8</v>
      </c>
      <c r="H180" s="5">
        <f>AVERAGE(EQSTYLE!W180,MOM1M!W180,VRP!W180)</f>
        <v>10</v>
      </c>
      <c r="I180" s="5">
        <f>AVERAGE(EQSTYLE!X180,MOM1M!X180,VRP!X180)</f>
        <v>2.6666666666666665</v>
      </c>
      <c r="J180" s="5">
        <f>AVERAGE(EQSTYLE!Y180,MOM1M!Y180,VRP!Y180)</f>
        <v>10</v>
      </c>
      <c r="K180" s="5">
        <f>AVERAGE(EQSTYLE!Z180,MOM1M!Z180,VRP!Z180)</f>
        <v>6.666666666666667</v>
      </c>
      <c r="L180" s="5">
        <f>AVERAGE(EQSTYLE!AA180,MOM1M!AA180,VRP!AA180)</f>
        <v>6.666666666666667</v>
      </c>
      <c r="M180" s="5">
        <f>AVERAGE(EQSTYLE!AB180,MOM1M!AB180,VRP!AB180)</f>
        <v>4</v>
      </c>
      <c r="N180" s="5">
        <f>AVERAGE(EQSTYLE!AC180,MOM1M!AC180,VRP!AC180)</f>
        <v>11</v>
      </c>
      <c r="O180" s="5">
        <f>AVERAGE(EQSTYLE!AD180,MOM1M!AD180,VRP!AD180)</f>
        <v>9.6666666666666661</v>
      </c>
      <c r="P180" s="2">
        <f t="shared" si="42"/>
        <v>38686</v>
      </c>
      <c r="Q180">
        <f t="shared" si="43"/>
        <v>5</v>
      </c>
      <c r="R180">
        <f t="shared" si="44"/>
        <v>12</v>
      </c>
      <c r="S180">
        <f t="shared" si="45"/>
        <v>6</v>
      </c>
      <c r="T180">
        <f t="shared" si="46"/>
        <v>11</v>
      </c>
      <c r="U180">
        <f t="shared" si="47"/>
        <v>7</v>
      </c>
      <c r="V180">
        <f t="shared" si="48"/>
        <v>7</v>
      </c>
      <c r="W180">
        <f t="shared" si="49"/>
        <v>2</v>
      </c>
      <c r="X180">
        <f t="shared" si="50"/>
        <v>14</v>
      </c>
      <c r="Y180">
        <f t="shared" si="51"/>
        <v>2</v>
      </c>
      <c r="Z180">
        <f t="shared" si="52"/>
        <v>9</v>
      </c>
      <c r="AA180">
        <f t="shared" si="53"/>
        <v>9</v>
      </c>
      <c r="AB180">
        <f t="shared" si="54"/>
        <v>13</v>
      </c>
      <c r="AC180">
        <f t="shared" si="55"/>
        <v>1</v>
      </c>
      <c r="AD180">
        <f t="shared" si="56"/>
        <v>4</v>
      </c>
      <c r="AE180" s="2">
        <f>XSRETACT!A180</f>
        <v>38686</v>
      </c>
      <c r="AF180" s="7">
        <f>IF(Q179&lt;=$AE$1,XSRETACT!B180," ")</f>
        <v>3.7697035151328197E-2</v>
      </c>
      <c r="AG180" s="7">
        <f>IF(R179&lt;=$AE$1,XSRETACT!C180," ")</f>
        <v>4.3517413247890602E-2</v>
      </c>
      <c r="AH180" s="7" t="str">
        <f>IF(S179&lt;=$AE$1,XSRETACT!D180," ")</f>
        <v xml:space="preserve"> </v>
      </c>
      <c r="AI180" s="7" t="str">
        <f>IF(T179&lt;=$AE$1,XSRETACT!E180," ")</f>
        <v xml:space="preserve"> </v>
      </c>
      <c r="AJ180" s="7" t="str">
        <f>IF(U179&lt;=$AE$1,XSRETACT!F180," ")</f>
        <v xml:space="preserve"> </v>
      </c>
      <c r="AK180" s="7" t="str">
        <f>IF(V179&lt;=$AE$1,XSRETACT!G180," ")</f>
        <v xml:space="preserve"> </v>
      </c>
      <c r="AL180" s="7" t="str">
        <f>IF(W179&lt;=$AE$1,XSRETACT!H180," ")</f>
        <v xml:space="preserve"> </v>
      </c>
      <c r="AM180" s="7" t="str">
        <f>IF(X179&lt;=$AE$1,XSRETACT!I180," ")</f>
        <v xml:space="preserve"> </v>
      </c>
      <c r="AN180" s="7">
        <f>IF(Y179&lt;=$AE$1,XSRETACT!J180," ")</f>
        <v>3.4147956087603903E-2</v>
      </c>
      <c r="AO180" s="7" t="str">
        <f>IF(Z179&lt;=$AE$1,XSRETACT!K180," ")</f>
        <v xml:space="preserve"> </v>
      </c>
      <c r="AP180" s="7" t="str">
        <f>IF(AA179&lt;=$AE$1,XSRETACT!L180," ")</f>
        <v xml:space="preserve"> </v>
      </c>
      <c r="AQ180" s="7" t="str">
        <f>IF(AB179&lt;=$AE$1,XSRETACT!M180," ")</f>
        <v xml:space="preserve"> </v>
      </c>
      <c r="AR180" s="7">
        <f>IF(AC179&lt;=$AE$1,XSRETACT!N180," ")</f>
        <v>2.1780645161290101E-2</v>
      </c>
      <c r="AS180" s="7" t="str">
        <f>IF(AD179&lt;=$AE$1,XSRETACT!O180," ")</f>
        <v xml:space="preserve"> </v>
      </c>
      <c r="AT180">
        <f t="shared" si="57"/>
        <v>4</v>
      </c>
      <c r="AU180" s="8">
        <f t="shared" si="58"/>
        <v>3.4285762412028201E-2</v>
      </c>
      <c r="AV180" s="7">
        <f>AVERAGE(XSRETACT!B180:O180)</f>
        <v>3.9138642824833814E-2</v>
      </c>
      <c r="AW180">
        <f t="shared" si="59"/>
        <v>244.69180441152835</v>
      </c>
      <c r="AX180">
        <f t="shared" si="60"/>
        <v>262.09630243917741</v>
      </c>
    </row>
    <row r="181" spans="1:50" x14ac:dyDescent="0.25">
      <c r="A181" s="2">
        <f>EQSTYLE!A181</f>
        <v>38716</v>
      </c>
      <c r="B181" s="5">
        <f>AVERAGE(EQSTYLE!Q181,MOM1M!Q181,VRP!Q181)</f>
        <v>9.6666666666666661</v>
      </c>
      <c r="C181" s="5">
        <f>AVERAGE(EQSTYLE!R181,MOM1M!R181,VRP!R181)</f>
        <v>5.333333333333333</v>
      </c>
      <c r="D181" s="5">
        <f>AVERAGE(EQSTYLE!S181,MOM1M!S181,VRP!S181)</f>
        <v>7.333333333333333</v>
      </c>
      <c r="E181" s="5">
        <f>AVERAGE(EQSTYLE!T181,MOM1M!T181,VRP!T181)</f>
        <v>7.666666666666667</v>
      </c>
      <c r="F181" s="5">
        <f>AVERAGE(EQSTYLE!U181,MOM1M!U181,VRP!U181)</f>
        <v>9.3333333333333339</v>
      </c>
      <c r="G181" s="5">
        <f>AVERAGE(EQSTYLE!V181,MOM1M!V181,VRP!V181)</f>
        <v>7</v>
      </c>
      <c r="H181" s="5">
        <f>AVERAGE(EQSTYLE!W181,MOM1M!W181,VRP!W181)</f>
        <v>9.6666666666666661</v>
      </c>
      <c r="I181" s="5">
        <f>AVERAGE(EQSTYLE!X181,MOM1M!X181,VRP!X181)</f>
        <v>3</v>
      </c>
      <c r="J181" s="5">
        <f>AVERAGE(EQSTYLE!Y181,MOM1M!Y181,VRP!Y181)</f>
        <v>9.6666666666666661</v>
      </c>
      <c r="K181" s="5">
        <f>AVERAGE(EQSTYLE!Z181,MOM1M!Z181,VRP!Z181)</f>
        <v>7.333333333333333</v>
      </c>
      <c r="L181" s="5">
        <f>AVERAGE(EQSTYLE!AA181,MOM1M!AA181,VRP!AA181)</f>
        <v>2.3333333333333335</v>
      </c>
      <c r="M181" s="5">
        <f>AVERAGE(EQSTYLE!AB181,MOM1M!AB181,VRP!AB181)</f>
        <v>6.333333333333333</v>
      </c>
      <c r="N181" s="5">
        <f>AVERAGE(EQSTYLE!AC181,MOM1M!AC181,VRP!AC181)</f>
        <v>9.3333333333333339</v>
      </c>
      <c r="O181" s="5">
        <f>AVERAGE(EQSTYLE!AD181,MOM1M!AD181,VRP!AD181)</f>
        <v>11</v>
      </c>
      <c r="P181" s="2">
        <f t="shared" si="42"/>
        <v>38716</v>
      </c>
      <c r="Q181">
        <f t="shared" si="43"/>
        <v>2</v>
      </c>
      <c r="R181">
        <f t="shared" si="44"/>
        <v>12</v>
      </c>
      <c r="S181">
        <f t="shared" si="45"/>
        <v>8</v>
      </c>
      <c r="T181">
        <f t="shared" si="46"/>
        <v>7</v>
      </c>
      <c r="U181">
        <f t="shared" si="47"/>
        <v>5</v>
      </c>
      <c r="V181">
        <f t="shared" si="48"/>
        <v>10</v>
      </c>
      <c r="W181">
        <f t="shared" si="49"/>
        <v>2</v>
      </c>
      <c r="X181">
        <f t="shared" si="50"/>
        <v>13</v>
      </c>
      <c r="Y181">
        <f t="shared" si="51"/>
        <v>2</v>
      </c>
      <c r="Z181">
        <f t="shared" si="52"/>
        <v>8</v>
      </c>
      <c r="AA181">
        <f t="shared" si="53"/>
        <v>14</v>
      </c>
      <c r="AB181">
        <f t="shared" si="54"/>
        <v>11</v>
      </c>
      <c r="AC181">
        <f t="shared" si="55"/>
        <v>5</v>
      </c>
      <c r="AD181">
        <f t="shared" si="56"/>
        <v>1</v>
      </c>
      <c r="AE181" s="2">
        <f>XSRETACT!A181</f>
        <v>38716</v>
      </c>
      <c r="AF181" s="7" t="str">
        <f>IF(Q180&lt;=$AE$1,XSRETACT!B181," ")</f>
        <v xml:space="preserve"> </v>
      </c>
      <c r="AG181" s="7" t="str">
        <f>IF(R180&lt;=$AE$1,XSRETACT!C181," ")</f>
        <v xml:space="preserve"> </v>
      </c>
      <c r="AH181" s="7" t="str">
        <f>IF(S180&lt;=$AE$1,XSRETACT!D181," ")</f>
        <v xml:space="preserve"> </v>
      </c>
      <c r="AI181" s="7" t="str">
        <f>IF(T180&lt;=$AE$1,XSRETACT!E181," ")</f>
        <v xml:space="preserve"> </v>
      </c>
      <c r="AJ181" s="7" t="str">
        <f>IF(U180&lt;=$AE$1,XSRETACT!F181," ")</f>
        <v xml:space="preserve"> </v>
      </c>
      <c r="AK181" s="7" t="str">
        <f>IF(V180&lt;=$AE$1,XSRETACT!G181," ")</f>
        <v xml:space="preserve"> </v>
      </c>
      <c r="AL181" s="7">
        <f>IF(W180&lt;=$AE$1,XSRETACT!H181," ")</f>
        <v>7.1379071379071402E-2</v>
      </c>
      <c r="AM181" s="7" t="str">
        <f>IF(X180&lt;=$AE$1,XSRETACT!I181," ")</f>
        <v xml:space="preserve"> </v>
      </c>
      <c r="AN181" s="7">
        <f>IF(Y180&lt;=$AE$1,XSRETACT!J181," ")</f>
        <v>2.3525018670649898E-2</v>
      </c>
      <c r="AO181" s="7" t="str">
        <f>IF(Z180&lt;=$AE$1,XSRETACT!K181," ")</f>
        <v xml:space="preserve"> </v>
      </c>
      <c r="AP181" s="7" t="str">
        <f>IF(AA180&lt;=$AE$1,XSRETACT!L181," ")</f>
        <v xml:space="preserve"> </v>
      </c>
      <c r="AQ181" s="7" t="str">
        <f>IF(AB180&lt;=$AE$1,XSRETACT!M181," ")</f>
        <v xml:space="preserve"> </v>
      </c>
      <c r="AR181" s="7">
        <f>IF(AC180&lt;=$AE$1,XSRETACT!N181," ")</f>
        <v>3.06864676466123E-2</v>
      </c>
      <c r="AS181" s="7">
        <f>IF(AD180&lt;=$AE$1,XSRETACT!O181," ")</f>
        <v>-3.2796054304161698E-3</v>
      </c>
      <c r="AT181">
        <f t="shared" si="57"/>
        <v>4</v>
      </c>
      <c r="AU181" s="8">
        <f t="shared" si="58"/>
        <v>3.0577738066479357E-2</v>
      </c>
      <c r="AV181" s="7">
        <f>AVERAGE(XSRETACT!B181:O181)</f>
        <v>2.9663697551769529E-2</v>
      </c>
      <c r="AW181">
        <f t="shared" si="59"/>
        <v>252.17392631383825</v>
      </c>
      <c r="AX181">
        <f t="shared" si="60"/>
        <v>269.87104788417025</v>
      </c>
    </row>
    <row r="182" spans="1:50" x14ac:dyDescent="0.25">
      <c r="A182" s="2">
        <f>EQSTYLE!A182</f>
        <v>38748</v>
      </c>
      <c r="B182" s="5">
        <f>AVERAGE(EQSTYLE!Q182,MOM1M!Q182,VRP!Q182)</f>
        <v>8.3333333333333339</v>
      </c>
      <c r="C182" s="5">
        <f>AVERAGE(EQSTYLE!R182,MOM1M!R182,VRP!R182)</f>
        <v>6.666666666666667</v>
      </c>
      <c r="D182" s="5">
        <f>AVERAGE(EQSTYLE!S182,MOM1M!S182,VRP!S182)</f>
        <v>5.666666666666667</v>
      </c>
      <c r="E182" s="5">
        <f>AVERAGE(EQSTYLE!T182,MOM1M!T182,VRP!T182)</f>
        <v>7.666666666666667</v>
      </c>
      <c r="F182" s="5">
        <f>AVERAGE(EQSTYLE!U182,MOM1M!U182,VRP!U182)</f>
        <v>4.666666666666667</v>
      </c>
      <c r="G182" s="5">
        <f>AVERAGE(EQSTYLE!V182,MOM1M!V182,VRP!V182)</f>
        <v>8</v>
      </c>
      <c r="H182" s="5">
        <f>AVERAGE(EQSTYLE!W182,MOM1M!W182,VRP!W182)</f>
        <v>11</v>
      </c>
      <c r="I182" s="5">
        <f>AVERAGE(EQSTYLE!X182,MOM1M!X182,VRP!X182)</f>
        <v>5.666666666666667</v>
      </c>
      <c r="J182" s="5">
        <f>AVERAGE(EQSTYLE!Y182,MOM1M!Y182,VRP!Y182)</f>
        <v>10.333333333333334</v>
      </c>
      <c r="K182" s="5">
        <f>AVERAGE(EQSTYLE!Z182,MOM1M!Z182,VRP!Z182)</f>
        <v>4.333333333333333</v>
      </c>
      <c r="L182" s="5">
        <f>AVERAGE(EQSTYLE!AA182,MOM1M!AA182,VRP!AA182)</f>
        <v>9</v>
      </c>
      <c r="M182" s="5">
        <f>AVERAGE(EQSTYLE!AB182,MOM1M!AB182,VRP!AB182)</f>
        <v>3.6666666666666665</v>
      </c>
      <c r="N182" s="5">
        <f>AVERAGE(EQSTYLE!AC182,MOM1M!AC182,VRP!AC182)</f>
        <v>10.333333333333334</v>
      </c>
      <c r="O182" s="5">
        <f>AVERAGE(EQSTYLE!AD182,MOM1M!AD182,VRP!AD182)</f>
        <v>9.6666666666666661</v>
      </c>
      <c r="P182" s="2">
        <f t="shared" si="42"/>
        <v>38748</v>
      </c>
      <c r="Q182">
        <f t="shared" si="43"/>
        <v>6</v>
      </c>
      <c r="R182">
        <f t="shared" si="44"/>
        <v>9</v>
      </c>
      <c r="S182">
        <f t="shared" si="45"/>
        <v>10</v>
      </c>
      <c r="T182">
        <f t="shared" si="46"/>
        <v>8</v>
      </c>
      <c r="U182">
        <f t="shared" si="47"/>
        <v>12</v>
      </c>
      <c r="V182">
        <f t="shared" si="48"/>
        <v>7</v>
      </c>
      <c r="W182">
        <f t="shared" si="49"/>
        <v>1</v>
      </c>
      <c r="X182">
        <f t="shared" si="50"/>
        <v>10</v>
      </c>
      <c r="Y182">
        <f t="shared" si="51"/>
        <v>2</v>
      </c>
      <c r="Z182">
        <f t="shared" si="52"/>
        <v>13</v>
      </c>
      <c r="AA182">
        <f t="shared" si="53"/>
        <v>5</v>
      </c>
      <c r="AB182">
        <f t="shared" si="54"/>
        <v>14</v>
      </c>
      <c r="AC182">
        <f t="shared" si="55"/>
        <v>2</v>
      </c>
      <c r="AD182">
        <f t="shared" si="56"/>
        <v>4</v>
      </c>
      <c r="AE182" s="2">
        <f>XSRETACT!A182</f>
        <v>38748</v>
      </c>
      <c r="AF182" s="7">
        <f>IF(Q181&lt;=$AE$1,XSRETACT!B182," ")</f>
        <v>4.1671711179446902E-2</v>
      </c>
      <c r="AG182" s="7" t="str">
        <f>IF(R181&lt;=$AE$1,XSRETACT!C182," ")</f>
        <v xml:space="preserve"> </v>
      </c>
      <c r="AH182" s="7" t="str">
        <f>IF(S181&lt;=$AE$1,XSRETACT!D182," ")</f>
        <v xml:space="preserve"> </v>
      </c>
      <c r="AI182" s="7" t="str">
        <f>IF(T181&lt;=$AE$1,XSRETACT!E182," ")</f>
        <v xml:space="preserve"> </v>
      </c>
      <c r="AJ182" s="7" t="str">
        <f>IF(U181&lt;=$AE$1,XSRETACT!F182," ")</f>
        <v xml:space="preserve"> </v>
      </c>
      <c r="AK182" s="7" t="str">
        <f>IF(V181&lt;=$AE$1,XSRETACT!G182," ")</f>
        <v xml:space="preserve"> </v>
      </c>
      <c r="AL182" s="7">
        <f>IF(W181&lt;=$AE$1,XSRETACT!H182," ")</f>
        <v>4.16397153945667E-2</v>
      </c>
      <c r="AM182" s="7" t="str">
        <f>IF(X181&lt;=$AE$1,XSRETACT!I182," ")</f>
        <v xml:space="preserve"> </v>
      </c>
      <c r="AN182" s="7">
        <f>IF(Y181&lt;=$AE$1,XSRETACT!J182," ")</f>
        <v>3.09063428362959E-2</v>
      </c>
      <c r="AO182" s="7" t="str">
        <f>IF(Z181&lt;=$AE$1,XSRETACT!K182," ")</f>
        <v xml:space="preserve"> </v>
      </c>
      <c r="AP182" s="7" t="str">
        <f>IF(AA181&lt;=$AE$1,XSRETACT!L182," ")</f>
        <v xml:space="preserve"> </v>
      </c>
      <c r="AQ182" s="7" t="str">
        <f>IF(AB181&lt;=$AE$1,XSRETACT!M182," ")</f>
        <v xml:space="preserve"> </v>
      </c>
      <c r="AR182" s="7" t="str">
        <f>IF(AC181&lt;=$AE$1,XSRETACT!N182," ")</f>
        <v xml:space="preserve"> </v>
      </c>
      <c r="AS182" s="7">
        <f>IF(AD181&lt;=$AE$1,XSRETACT!O182," ")</f>
        <v>2.2905241678357498E-2</v>
      </c>
      <c r="AT182">
        <f t="shared" si="57"/>
        <v>4</v>
      </c>
      <c r="AU182" s="8">
        <f t="shared" si="58"/>
        <v>3.4280752772166752E-2</v>
      </c>
      <c r="AV182" s="7">
        <f>AVERAGE(XSRETACT!B182:O182)</f>
        <v>3.6184034210440072E-2</v>
      </c>
      <c r="AW182">
        <f t="shared" si="59"/>
        <v>260.81863833738953</v>
      </c>
      <c r="AX182">
        <f t="shared" si="60"/>
        <v>279.63607111321835</v>
      </c>
    </row>
    <row r="183" spans="1:50" x14ac:dyDescent="0.25">
      <c r="A183" s="2">
        <f>EQSTYLE!A183</f>
        <v>38776</v>
      </c>
      <c r="B183" s="5">
        <f>AVERAGE(EQSTYLE!Q183,MOM1M!Q183,VRP!Q183)</f>
        <v>9</v>
      </c>
      <c r="C183" s="5">
        <f>AVERAGE(EQSTYLE!R183,MOM1M!R183,VRP!R183)</f>
        <v>11</v>
      </c>
      <c r="D183" s="5">
        <f>AVERAGE(EQSTYLE!S183,MOM1M!S183,VRP!S183)</f>
        <v>6.666666666666667</v>
      </c>
      <c r="E183" s="5">
        <f>AVERAGE(EQSTYLE!T183,MOM1M!T183,VRP!T183)</f>
        <v>8</v>
      </c>
      <c r="F183" s="5">
        <f>AVERAGE(EQSTYLE!U183,MOM1M!U183,VRP!U183)</f>
        <v>6.666666666666667</v>
      </c>
      <c r="G183" s="5">
        <f>AVERAGE(EQSTYLE!V183,MOM1M!V183,VRP!V183)</f>
        <v>8</v>
      </c>
      <c r="H183" s="5">
        <f>AVERAGE(EQSTYLE!W183,MOM1M!W183,VRP!W183)</f>
        <v>13</v>
      </c>
      <c r="I183" s="5">
        <f>AVERAGE(EQSTYLE!X183,MOM1M!X183,VRP!X183)</f>
        <v>4</v>
      </c>
      <c r="J183" s="5">
        <f>AVERAGE(EQSTYLE!Y183,MOM1M!Y183,VRP!Y183)</f>
        <v>9.6666666666666661</v>
      </c>
      <c r="K183" s="5">
        <f>AVERAGE(EQSTYLE!Z183,MOM1M!Z183,VRP!Z183)</f>
        <v>2.6666666666666665</v>
      </c>
      <c r="L183" s="5">
        <f>AVERAGE(EQSTYLE!AA183,MOM1M!AA183,VRP!AA183)</f>
        <v>3.3333333333333335</v>
      </c>
      <c r="M183" s="5">
        <f>AVERAGE(EQSTYLE!AB183,MOM1M!AB183,VRP!AB183)</f>
        <v>4.666666666666667</v>
      </c>
      <c r="N183" s="5">
        <f>AVERAGE(EQSTYLE!AC183,MOM1M!AC183,VRP!AC183)</f>
        <v>9.3333333333333339</v>
      </c>
      <c r="O183" s="5">
        <f>AVERAGE(EQSTYLE!AD183,MOM1M!AD183,VRP!AD183)</f>
        <v>9</v>
      </c>
      <c r="P183" s="2">
        <f t="shared" si="42"/>
        <v>38776</v>
      </c>
      <c r="Q183">
        <f t="shared" si="43"/>
        <v>5</v>
      </c>
      <c r="R183">
        <f t="shared" si="44"/>
        <v>2</v>
      </c>
      <c r="S183">
        <f t="shared" si="45"/>
        <v>9</v>
      </c>
      <c r="T183">
        <f t="shared" si="46"/>
        <v>7</v>
      </c>
      <c r="U183">
        <f t="shared" si="47"/>
        <v>9</v>
      </c>
      <c r="V183">
        <f t="shared" si="48"/>
        <v>7</v>
      </c>
      <c r="W183">
        <f t="shared" si="49"/>
        <v>1</v>
      </c>
      <c r="X183">
        <f t="shared" si="50"/>
        <v>12</v>
      </c>
      <c r="Y183">
        <f t="shared" si="51"/>
        <v>3</v>
      </c>
      <c r="Z183">
        <f t="shared" si="52"/>
        <v>14</v>
      </c>
      <c r="AA183">
        <f t="shared" si="53"/>
        <v>13</v>
      </c>
      <c r="AB183">
        <f t="shared" si="54"/>
        <v>11</v>
      </c>
      <c r="AC183">
        <f t="shared" si="55"/>
        <v>4</v>
      </c>
      <c r="AD183">
        <f t="shared" si="56"/>
        <v>5</v>
      </c>
      <c r="AE183" s="2">
        <f>XSRETACT!A183</f>
        <v>38776</v>
      </c>
      <c r="AF183" s="7" t="str">
        <f>IF(Q182&lt;=$AE$1,XSRETACT!B183," ")</f>
        <v xml:space="preserve"> </v>
      </c>
      <c r="AG183" s="7" t="str">
        <f>IF(R182&lt;=$AE$1,XSRETACT!C183," ")</f>
        <v xml:space="preserve"> </v>
      </c>
      <c r="AH183" s="7" t="str">
        <f>IF(S182&lt;=$AE$1,XSRETACT!D183," ")</f>
        <v xml:space="preserve"> </v>
      </c>
      <c r="AI183" s="7" t="str">
        <f>IF(T182&lt;=$AE$1,XSRETACT!E183," ")</f>
        <v xml:space="preserve"> </v>
      </c>
      <c r="AJ183" s="7" t="str">
        <f>IF(U182&lt;=$AE$1,XSRETACT!F183," ")</f>
        <v xml:space="preserve"> </v>
      </c>
      <c r="AK183" s="7" t="str">
        <f>IF(V182&lt;=$AE$1,XSRETACT!G183," ")</f>
        <v xml:space="preserve"> </v>
      </c>
      <c r="AL183" s="7">
        <f>IF(W182&lt;=$AE$1,XSRETACT!H183," ")</f>
        <v>-3.1514398820150301E-2</v>
      </c>
      <c r="AM183" s="7" t="str">
        <f>IF(X182&lt;=$AE$1,XSRETACT!I183," ")</f>
        <v xml:space="preserve"> </v>
      </c>
      <c r="AN183" s="7">
        <f>IF(Y182&lt;=$AE$1,XSRETACT!J183," ")</f>
        <v>2.3963599595551201E-2</v>
      </c>
      <c r="AO183" s="7" t="str">
        <f>IF(Z182&lt;=$AE$1,XSRETACT!K183," ")</f>
        <v xml:space="preserve"> </v>
      </c>
      <c r="AP183" s="7" t="str">
        <f>IF(AA182&lt;=$AE$1,XSRETACT!L183," ")</f>
        <v xml:space="preserve"> </v>
      </c>
      <c r="AQ183" s="7" t="str">
        <f>IF(AB182&lt;=$AE$1,XSRETACT!M183," ")</f>
        <v xml:space="preserve"> </v>
      </c>
      <c r="AR183" s="7">
        <f>IF(AC182&lt;=$AE$1,XSRETACT!N183," ")</f>
        <v>3.8343558282205601E-3</v>
      </c>
      <c r="AS183" s="7">
        <f>IF(AD182&lt;=$AE$1,XSRETACT!O183," ")</f>
        <v>-7.7300950053571505E-4</v>
      </c>
      <c r="AT183">
        <f t="shared" si="57"/>
        <v>4</v>
      </c>
      <c r="AU183" s="8">
        <f t="shared" si="58"/>
        <v>-1.1223632242285638E-3</v>
      </c>
      <c r="AV183" s="7">
        <f>AVERAGE(XSRETACT!B183:O183)</f>
        <v>1.0197961311911511E-2</v>
      </c>
      <c r="AW183">
        <f t="shared" si="59"/>
        <v>260.5259050895263</v>
      </c>
      <c r="AX183">
        <f t="shared" si="60"/>
        <v>282.48778894784584</v>
      </c>
    </row>
    <row r="184" spans="1:50" x14ac:dyDescent="0.25">
      <c r="A184" s="2">
        <f>EQSTYLE!A184</f>
        <v>38807</v>
      </c>
      <c r="B184" s="5">
        <f>AVERAGE(EQSTYLE!Q184,MOM1M!Q184,VRP!Q184)</f>
        <v>7.333333333333333</v>
      </c>
      <c r="C184" s="5">
        <f>AVERAGE(EQSTYLE!R184,MOM1M!R184,VRP!R184)</f>
        <v>7.333333333333333</v>
      </c>
      <c r="D184" s="5">
        <f>AVERAGE(EQSTYLE!S184,MOM1M!S184,VRP!S184)</f>
        <v>5.333333333333333</v>
      </c>
      <c r="E184" s="5">
        <f>AVERAGE(EQSTYLE!T184,MOM1M!T184,VRP!T184)</f>
        <v>9</v>
      </c>
      <c r="F184" s="5">
        <f>AVERAGE(EQSTYLE!U184,MOM1M!U184,VRP!U184)</f>
        <v>8</v>
      </c>
      <c r="G184" s="5">
        <f>AVERAGE(EQSTYLE!V184,MOM1M!V184,VRP!V184)</f>
        <v>11</v>
      </c>
      <c r="H184" s="5">
        <f>AVERAGE(EQSTYLE!W184,MOM1M!W184,VRP!W184)</f>
        <v>7.333333333333333</v>
      </c>
      <c r="I184" s="5">
        <f>AVERAGE(EQSTYLE!X184,MOM1M!X184,VRP!X184)</f>
        <v>4</v>
      </c>
      <c r="J184" s="5">
        <f>AVERAGE(EQSTYLE!Y184,MOM1M!Y184,VRP!Y184)</f>
        <v>12.333333333333334</v>
      </c>
      <c r="K184" s="5">
        <f>AVERAGE(EQSTYLE!Z184,MOM1M!Z184,VRP!Z184)</f>
        <v>6.666666666666667</v>
      </c>
      <c r="L184" s="5">
        <f>AVERAGE(EQSTYLE!AA184,MOM1M!AA184,VRP!AA184)</f>
        <v>2.6666666666666665</v>
      </c>
      <c r="M184" s="5">
        <f>AVERAGE(EQSTYLE!AB184,MOM1M!AB184,VRP!AB184)</f>
        <v>6.333333333333333</v>
      </c>
      <c r="N184" s="5">
        <f>AVERAGE(EQSTYLE!AC184,MOM1M!AC184,VRP!AC184)</f>
        <v>8.3333333333333339</v>
      </c>
      <c r="O184" s="5">
        <f>AVERAGE(EQSTYLE!AD184,MOM1M!AD184,VRP!AD184)</f>
        <v>9.3333333333333339</v>
      </c>
      <c r="P184" s="2">
        <f t="shared" si="42"/>
        <v>38807</v>
      </c>
      <c r="Q184">
        <f t="shared" si="43"/>
        <v>7</v>
      </c>
      <c r="R184">
        <f t="shared" si="44"/>
        <v>7</v>
      </c>
      <c r="S184">
        <f t="shared" si="45"/>
        <v>12</v>
      </c>
      <c r="T184">
        <f t="shared" si="46"/>
        <v>4</v>
      </c>
      <c r="U184">
        <f t="shared" si="47"/>
        <v>6</v>
      </c>
      <c r="V184">
        <f t="shared" si="48"/>
        <v>2</v>
      </c>
      <c r="W184">
        <f t="shared" si="49"/>
        <v>7</v>
      </c>
      <c r="X184">
        <f t="shared" si="50"/>
        <v>13</v>
      </c>
      <c r="Y184">
        <f t="shared" si="51"/>
        <v>1</v>
      </c>
      <c r="Z184">
        <f t="shared" si="52"/>
        <v>10</v>
      </c>
      <c r="AA184">
        <f t="shared" si="53"/>
        <v>14</v>
      </c>
      <c r="AB184">
        <f t="shared" si="54"/>
        <v>11</v>
      </c>
      <c r="AC184">
        <f t="shared" si="55"/>
        <v>5</v>
      </c>
      <c r="AD184">
        <f t="shared" si="56"/>
        <v>3</v>
      </c>
      <c r="AE184" s="2">
        <f>XSRETACT!A184</f>
        <v>38807</v>
      </c>
      <c r="AF184" s="7" t="str">
        <f>IF(Q183&lt;=$AE$1,XSRETACT!B184," ")</f>
        <v xml:space="preserve"> </v>
      </c>
      <c r="AG184" s="7">
        <f>IF(R183&lt;=$AE$1,XSRETACT!C184," ")</f>
        <v>3.4352000597751099E-2</v>
      </c>
      <c r="AH184" s="7" t="str">
        <f>IF(S183&lt;=$AE$1,XSRETACT!D184," ")</f>
        <v xml:space="preserve"> </v>
      </c>
      <c r="AI184" s="7" t="str">
        <f>IF(T183&lt;=$AE$1,XSRETACT!E184," ")</f>
        <v xml:space="preserve"> </v>
      </c>
      <c r="AJ184" s="7" t="str">
        <f>IF(U183&lt;=$AE$1,XSRETACT!F184," ")</f>
        <v xml:space="preserve"> </v>
      </c>
      <c r="AK184" s="7" t="str">
        <f>IF(V183&lt;=$AE$1,XSRETACT!G184," ")</f>
        <v xml:space="preserve"> </v>
      </c>
      <c r="AL184" s="7">
        <f>IF(W183&lt;=$AE$1,XSRETACT!H184," ")</f>
        <v>4.7367155566241798E-2</v>
      </c>
      <c r="AM184" s="7" t="str">
        <f>IF(X183&lt;=$AE$1,XSRETACT!I184," ")</f>
        <v xml:space="preserve"> </v>
      </c>
      <c r="AN184" s="7">
        <f>IF(Y183&lt;=$AE$1,XSRETACT!J184," ")</f>
        <v>1.6638688654092602E-2</v>
      </c>
      <c r="AO184" s="7" t="str">
        <f>IF(Z183&lt;=$AE$1,XSRETACT!K184," ")</f>
        <v xml:space="preserve"> </v>
      </c>
      <c r="AP184" s="7" t="str">
        <f>IF(AA183&lt;=$AE$1,XSRETACT!L184," ")</f>
        <v xml:space="preserve"> </v>
      </c>
      <c r="AQ184" s="7" t="str">
        <f>IF(AB183&lt;=$AE$1,XSRETACT!M184," ")</f>
        <v xml:space="preserve"> </v>
      </c>
      <c r="AR184" s="7">
        <f>IF(AC183&lt;=$AE$1,XSRETACT!N184," ")</f>
        <v>3.3565699006875102E-2</v>
      </c>
      <c r="AS184" s="7" t="str">
        <f>IF(AD183&lt;=$AE$1,XSRETACT!O184," ")</f>
        <v xml:space="preserve"> </v>
      </c>
      <c r="AT184">
        <f t="shared" si="57"/>
        <v>4</v>
      </c>
      <c r="AU184" s="8">
        <f t="shared" si="58"/>
        <v>3.2980885956240144E-2</v>
      </c>
      <c r="AV184" s="7">
        <f>AVERAGE(XSRETACT!B184:O184)</f>
        <v>2.6220805525010847E-2</v>
      </c>
      <c r="AW184">
        <f t="shared" si="59"/>
        <v>269.11828025393021</v>
      </c>
      <c r="AX184">
        <f t="shared" si="60"/>
        <v>289.89484632503763</v>
      </c>
    </row>
    <row r="185" spans="1:50" x14ac:dyDescent="0.25">
      <c r="A185" s="2">
        <f>EQSTYLE!A185</f>
        <v>38835</v>
      </c>
      <c r="B185" s="5">
        <f>AVERAGE(EQSTYLE!Q185,MOM1M!Q185,VRP!Q185)</f>
        <v>7.333333333333333</v>
      </c>
      <c r="C185" s="5">
        <f>AVERAGE(EQSTYLE!R185,MOM1M!R185,VRP!R185)</f>
        <v>8</v>
      </c>
      <c r="D185" s="5">
        <f>AVERAGE(EQSTYLE!S185,MOM1M!S185,VRP!S185)</f>
        <v>10</v>
      </c>
      <c r="E185" s="5">
        <f>AVERAGE(EQSTYLE!T185,MOM1M!T185,VRP!T185)</f>
        <v>9</v>
      </c>
      <c r="F185" s="5">
        <f>AVERAGE(EQSTYLE!U185,MOM1M!U185,VRP!U185)</f>
        <v>3.3333333333333335</v>
      </c>
      <c r="G185" s="5">
        <f>AVERAGE(EQSTYLE!V185,MOM1M!V185,VRP!V185)</f>
        <v>10.666666666666666</v>
      </c>
      <c r="H185" s="5">
        <f>AVERAGE(EQSTYLE!W185,MOM1M!W185,VRP!W185)</f>
        <v>10</v>
      </c>
      <c r="I185" s="5">
        <f>AVERAGE(EQSTYLE!X185,MOM1M!X185,VRP!X185)</f>
        <v>4</v>
      </c>
      <c r="J185" s="5">
        <f>AVERAGE(EQSTYLE!Y185,MOM1M!Y185,VRP!Y185)</f>
        <v>9</v>
      </c>
      <c r="K185" s="5">
        <f>AVERAGE(EQSTYLE!Z185,MOM1M!Z185,VRP!Z185)</f>
        <v>9</v>
      </c>
      <c r="L185" s="5">
        <f>AVERAGE(EQSTYLE!AA185,MOM1M!AA185,VRP!AA185)</f>
        <v>5.666666666666667</v>
      </c>
      <c r="M185" s="5">
        <f>AVERAGE(EQSTYLE!AB185,MOM1M!AB185,VRP!AB185)</f>
        <v>3.6666666666666665</v>
      </c>
      <c r="N185" s="5">
        <f>AVERAGE(EQSTYLE!AC185,MOM1M!AC185,VRP!AC185)</f>
        <v>9</v>
      </c>
      <c r="O185" s="5">
        <f>AVERAGE(EQSTYLE!AD185,MOM1M!AD185,VRP!AD185)</f>
        <v>6.333333333333333</v>
      </c>
      <c r="P185" s="2">
        <f t="shared" si="42"/>
        <v>38835</v>
      </c>
      <c r="Q185">
        <f t="shared" si="43"/>
        <v>9</v>
      </c>
      <c r="R185">
        <f t="shared" si="44"/>
        <v>8</v>
      </c>
      <c r="S185">
        <f t="shared" si="45"/>
        <v>2</v>
      </c>
      <c r="T185">
        <f t="shared" si="46"/>
        <v>4</v>
      </c>
      <c r="U185">
        <f t="shared" si="47"/>
        <v>14</v>
      </c>
      <c r="V185">
        <f t="shared" si="48"/>
        <v>1</v>
      </c>
      <c r="W185">
        <f t="shared" si="49"/>
        <v>2</v>
      </c>
      <c r="X185">
        <f t="shared" si="50"/>
        <v>12</v>
      </c>
      <c r="Y185">
        <f t="shared" si="51"/>
        <v>4</v>
      </c>
      <c r="Z185">
        <f t="shared" si="52"/>
        <v>4</v>
      </c>
      <c r="AA185">
        <f t="shared" si="53"/>
        <v>11</v>
      </c>
      <c r="AB185">
        <f t="shared" si="54"/>
        <v>13</v>
      </c>
      <c r="AC185">
        <f t="shared" si="55"/>
        <v>4</v>
      </c>
      <c r="AD185">
        <f t="shared" si="56"/>
        <v>10</v>
      </c>
      <c r="AE185" s="2">
        <f>XSRETACT!A185</f>
        <v>38835</v>
      </c>
      <c r="AF185" s="7" t="str">
        <f>IF(Q184&lt;=$AE$1,XSRETACT!B185," ")</f>
        <v xml:space="preserve"> </v>
      </c>
      <c r="AG185" s="7" t="str">
        <f>IF(R184&lt;=$AE$1,XSRETACT!C185," ")</f>
        <v xml:space="preserve"> </v>
      </c>
      <c r="AH185" s="7" t="str">
        <f>IF(S184&lt;=$AE$1,XSRETACT!D185," ")</f>
        <v xml:space="preserve"> </v>
      </c>
      <c r="AI185" s="7">
        <f>IF(T184&lt;=$AE$1,XSRETACT!E185," ")</f>
        <v>4.3324950202459104E-3</v>
      </c>
      <c r="AJ185" s="7" t="str">
        <f>IF(U184&lt;=$AE$1,XSRETACT!F185," ")</f>
        <v xml:space="preserve"> </v>
      </c>
      <c r="AK185" s="7">
        <f>IF(V184&lt;=$AE$1,XSRETACT!G185," ")</f>
        <v>1.34969325153378E-3</v>
      </c>
      <c r="AL185" s="7" t="str">
        <f>IF(W184&lt;=$AE$1,XSRETACT!H185," ")</f>
        <v xml:space="preserve"> </v>
      </c>
      <c r="AM185" s="7" t="str">
        <f>IF(X184&lt;=$AE$1,XSRETACT!I185," ")</f>
        <v xml:space="preserve"> </v>
      </c>
      <c r="AN185" s="7">
        <f>IF(Y184&lt;=$AE$1,XSRETACT!J185," ")</f>
        <v>3.3461220921762597E-2</v>
      </c>
      <c r="AO185" s="7" t="str">
        <f>IF(Z184&lt;=$AE$1,XSRETACT!K185," ")</f>
        <v xml:space="preserve"> </v>
      </c>
      <c r="AP185" s="7" t="str">
        <f>IF(AA184&lt;=$AE$1,XSRETACT!L185," ")</f>
        <v xml:space="preserve"> </v>
      </c>
      <c r="AQ185" s="7" t="str">
        <f>IF(AB184&lt;=$AE$1,XSRETACT!M185," ")</f>
        <v xml:space="preserve"> </v>
      </c>
      <c r="AR185" s="7" t="str">
        <f>IF(AC184&lt;=$AE$1,XSRETACT!N185," ")</f>
        <v xml:space="preserve"> </v>
      </c>
      <c r="AS185" s="7">
        <f>IF(AD184&lt;=$AE$1,XSRETACT!O185," ")</f>
        <v>9.7851556054258104E-3</v>
      </c>
      <c r="AT185">
        <f t="shared" si="57"/>
        <v>4</v>
      </c>
      <c r="AU185" s="8">
        <f t="shared" si="58"/>
        <v>1.2232141199742023E-2</v>
      </c>
      <c r="AV185" s="7">
        <f>AVERAGE(XSRETACT!B185:O185)</f>
        <v>1.0201590314386734E-2</v>
      </c>
      <c r="AW185">
        <f t="shared" si="59"/>
        <v>272.41017305742798</v>
      </c>
      <c r="AX185">
        <f t="shared" si="60"/>
        <v>292.85223478149777</v>
      </c>
    </row>
    <row r="186" spans="1:50" x14ac:dyDescent="0.25">
      <c r="A186" s="2">
        <f>EQSTYLE!A186</f>
        <v>38868</v>
      </c>
      <c r="B186" s="5">
        <f>AVERAGE(EQSTYLE!Q186,MOM1M!Q186,VRP!Q186)</f>
        <v>9.3333333333333339</v>
      </c>
      <c r="C186" s="5">
        <f>AVERAGE(EQSTYLE!R186,MOM1M!R186,VRP!R186)</f>
        <v>6.666666666666667</v>
      </c>
      <c r="D186" s="5">
        <f>AVERAGE(EQSTYLE!S186,MOM1M!S186,VRP!S186)</f>
        <v>6.666666666666667</v>
      </c>
      <c r="E186" s="5">
        <f>AVERAGE(EQSTYLE!T186,MOM1M!T186,VRP!T186)</f>
        <v>9.3333333333333339</v>
      </c>
      <c r="F186" s="5">
        <f>AVERAGE(EQSTYLE!U186,MOM1M!U186,VRP!U186)</f>
        <v>6</v>
      </c>
      <c r="G186" s="5">
        <f>AVERAGE(EQSTYLE!V186,MOM1M!V186,VRP!V186)</f>
        <v>4.333333333333333</v>
      </c>
      <c r="H186" s="5">
        <f>AVERAGE(EQSTYLE!W186,MOM1M!W186,VRP!W186)</f>
        <v>10</v>
      </c>
      <c r="I186" s="5">
        <f>AVERAGE(EQSTYLE!X186,MOM1M!X186,VRP!X186)</f>
        <v>6.666666666666667</v>
      </c>
      <c r="J186" s="5">
        <f>AVERAGE(EQSTYLE!Y186,MOM1M!Y186,VRP!Y186)</f>
        <v>10</v>
      </c>
      <c r="K186" s="5">
        <f>AVERAGE(EQSTYLE!Z186,MOM1M!Z186,VRP!Z186)</f>
        <v>7.333333333333333</v>
      </c>
      <c r="L186" s="5">
        <f>AVERAGE(EQSTYLE!AA186,MOM1M!AA186,VRP!AA186)</f>
        <v>6</v>
      </c>
      <c r="M186" s="5">
        <f>AVERAGE(EQSTYLE!AB186,MOM1M!AB186,VRP!AB186)</f>
        <v>7</v>
      </c>
      <c r="N186" s="5">
        <f>AVERAGE(EQSTYLE!AC186,MOM1M!AC186,VRP!AC186)</f>
        <v>10.666666666666666</v>
      </c>
      <c r="O186" s="5">
        <f>AVERAGE(EQSTYLE!AD186,MOM1M!AD186,VRP!AD186)</f>
        <v>5</v>
      </c>
      <c r="P186" s="2">
        <f t="shared" si="42"/>
        <v>38868</v>
      </c>
      <c r="Q186">
        <f t="shared" si="43"/>
        <v>4</v>
      </c>
      <c r="R186">
        <f t="shared" si="44"/>
        <v>8</v>
      </c>
      <c r="S186">
        <f t="shared" si="45"/>
        <v>8</v>
      </c>
      <c r="T186">
        <f t="shared" si="46"/>
        <v>4</v>
      </c>
      <c r="U186">
        <f t="shared" si="47"/>
        <v>11</v>
      </c>
      <c r="V186">
        <f t="shared" si="48"/>
        <v>14</v>
      </c>
      <c r="W186">
        <f t="shared" si="49"/>
        <v>2</v>
      </c>
      <c r="X186">
        <f t="shared" si="50"/>
        <v>8</v>
      </c>
      <c r="Y186">
        <f t="shared" si="51"/>
        <v>2</v>
      </c>
      <c r="Z186">
        <f t="shared" si="52"/>
        <v>6</v>
      </c>
      <c r="AA186">
        <f t="shared" si="53"/>
        <v>11</v>
      </c>
      <c r="AB186">
        <f t="shared" si="54"/>
        <v>7</v>
      </c>
      <c r="AC186">
        <f t="shared" si="55"/>
        <v>1</v>
      </c>
      <c r="AD186">
        <f t="shared" si="56"/>
        <v>13</v>
      </c>
      <c r="AE186" s="2">
        <f>XSRETACT!A186</f>
        <v>38868</v>
      </c>
      <c r="AF186" s="7" t="str">
        <f>IF(Q185&lt;=$AE$1,XSRETACT!B186," ")</f>
        <v xml:space="preserve"> </v>
      </c>
      <c r="AG186" s="7" t="str">
        <f>IF(R185&lt;=$AE$1,XSRETACT!C186," ")</f>
        <v xml:space="preserve"> </v>
      </c>
      <c r="AH186" s="7">
        <f>IF(S185&lt;=$AE$1,XSRETACT!D186," ")</f>
        <v>-3.2428202973309499E-2</v>
      </c>
      <c r="AI186" s="7">
        <f>IF(T185&lt;=$AE$1,XSRETACT!E186," ")</f>
        <v>-5.4499767818316801E-2</v>
      </c>
      <c r="AJ186" s="7" t="str">
        <f>IF(U185&lt;=$AE$1,XSRETACT!F186," ")</f>
        <v xml:space="preserve"> </v>
      </c>
      <c r="AK186" s="7">
        <f>IF(V185&lt;=$AE$1,XSRETACT!G186," ")</f>
        <v>-2.4506800637176501E-2</v>
      </c>
      <c r="AL186" s="7">
        <f>IF(W185&lt;=$AE$1,XSRETACT!H186," ")</f>
        <v>-8.3576138629044894E-2</v>
      </c>
      <c r="AM186" s="7" t="str">
        <f>IF(X185&lt;=$AE$1,XSRETACT!I186," ")</f>
        <v xml:space="preserve"> </v>
      </c>
      <c r="AN186" s="7">
        <f>IF(Y185&lt;=$AE$1,XSRETACT!J186," ")</f>
        <v>-7.4154135338345806E-2</v>
      </c>
      <c r="AO186" s="7">
        <f>IF(Z185&lt;=$AE$1,XSRETACT!K186," ")</f>
        <v>-4.0974157680465799E-2</v>
      </c>
      <c r="AP186" s="7" t="str">
        <f>IF(AA185&lt;=$AE$1,XSRETACT!L186," ")</f>
        <v xml:space="preserve"> </v>
      </c>
      <c r="AQ186" s="7" t="str">
        <f>IF(AB185&lt;=$AE$1,XSRETACT!M186," ")</f>
        <v xml:space="preserve"> </v>
      </c>
      <c r="AR186" s="7">
        <f>IF(AC185&lt;=$AE$1,XSRETACT!N186," ")</f>
        <v>-4.94677807027585E-2</v>
      </c>
      <c r="AS186" s="7" t="str">
        <f>IF(AD185&lt;=$AE$1,XSRETACT!O186," ")</f>
        <v xml:space="preserve"> </v>
      </c>
      <c r="AT186">
        <f t="shared" si="57"/>
        <v>7</v>
      </c>
      <c r="AU186" s="8">
        <f t="shared" si="58"/>
        <v>-5.137242625420254E-2</v>
      </c>
      <c r="AV186" s="7">
        <f>AVERAGE(XSRETACT!B186:O186)</f>
        <v>-5.1284969603358578E-2</v>
      </c>
      <c r="AW186">
        <f t="shared" si="59"/>
        <v>258.41580153114069</v>
      </c>
      <c r="AX186">
        <f t="shared" si="60"/>
        <v>277.83331682245301</v>
      </c>
    </row>
    <row r="187" spans="1:50" x14ac:dyDescent="0.25">
      <c r="A187" s="2">
        <f>EQSTYLE!A187</f>
        <v>38898</v>
      </c>
      <c r="B187" s="5">
        <f>AVERAGE(EQSTYLE!Q187,MOM1M!Q187,VRP!Q187)</f>
        <v>6.666666666666667</v>
      </c>
      <c r="C187" s="5">
        <f>AVERAGE(EQSTYLE!R187,MOM1M!R187,VRP!R187)</f>
        <v>10.666666666666666</v>
      </c>
      <c r="D187" s="5">
        <f>AVERAGE(EQSTYLE!S187,MOM1M!S187,VRP!S187)</f>
        <v>8.3333333333333339</v>
      </c>
      <c r="E187" s="5">
        <f>AVERAGE(EQSTYLE!T187,MOM1M!T187,VRP!T187)</f>
        <v>10</v>
      </c>
      <c r="F187" s="5">
        <f>AVERAGE(EQSTYLE!U187,MOM1M!U187,VRP!U187)</f>
        <v>6.333333333333333</v>
      </c>
      <c r="G187" s="5">
        <f>AVERAGE(EQSTYLE!V187,MOM1M!V187,VRP!V187)</f>
        <v>4.333333333333333</v>
      </c>
      <c r="H187" s="5">
        <f>AVERAGE(EQSTYLE!W187,MOM1M!W187,VRP!W187)</f>
        <v>7</v>
      </c>
      <c r="I187" s="5">
        <f>AVERAGE(EQSTYLE!X187,MOM1M!X187,VRP!X187)</f>
        <v>9</v>
      </c>
      <c r="J187" s="5">
        <f>AVERAGE(EQSTYLE!Y187,MOM1M!Y187,VRP!Y187)</f>
        <v>5.333333333333333</v>
      </c>
      <c r="K187" s="5">
        <f>AVERAGE(EQSTYLE!Z187,MOM1M!Z187,VRP!Z187)</f>
        <v>6.333333333333333</v>
      </c>
      <c r="L187" s="5">
        <f>AVERAGE(EQSTYLE!AA187,MOM1M!AA187,VRP!AA187)</f>
        <v>6.333333333333333</v>
      </c>
      <c r="M187" s="5">
        <f>AVERAGE(EQSTYLE!AB187,MOM1M!AB187,VRP!AB187)</f>
        <v>6</v>
      </c>
      <c r="N187" s="5">
        <f>AVERAGE(EQSTYLE!AC187,MOM1M!AC187,VRP!AC187)</f>
        <v>9.3333333333333339</v>
      </c>
      <c r="O187" s="5">
        <f>AVERAGE(EQSTYLE!AD187,MOM1M!AD187,VRP!AD187)</f>
        <v>9.3333333333333339</v>
      </c>
      <c r="P187" s="2">
        <f t="shared" si="42"/>
        <v>38898</v>
      </c>
      <c r="Q187">
        <f t="shared" si="43"/>
        <v>8</v>
      </c>
      <c r="R187">
        <f t="shared" si="44"/>
        <v>1</v>
      </c>
      <c r="S187">
        <f t="shared" si="45"/>
        <v>6</v>
      </c>
      <c r="T187">
        <f t="shared" si="46"/>
        <v>2</v>
      </c>
      <c r="U187">
        <f t="shared" si="47"/>
        <v>9</v>
      </c>
      <c r="V187">
        <f t="shared" si="48"/>
        <v>14</v>
      </c>
      <c r="W187">
        <f t="shared" si="49"/>
        <v>7</v>
      </c>
      <c r="X187">
        <f t="shared" si="50"/>
        <v>5</v>
      </c>
      <c r="Y187">
        <f t="shared" si="51"/>
        <v>13</v>
      </c>
      <c r="Z187">
        <f t="shared" si="52"/>
        <v>9</v>
      </c>
      <c r="AA187">
        <f t="shared" si="53"/>
        <v>9</v>
      </c>
      <c r="AB187">
        <f t="shared" si="54"/>
        <v>12</v>
      </c>
      <c r="AC187">
        <f t="shared" si="55"/>
        <v>3</v>
      </c>
      <c r="AD187">
        <f t="shared" si="56"/>
        <v>3</v>
      </c>
      <c r="AE187" s="2">
        <f>XSRETACT!A187</f>
        <v>38898</v>
      </c>
      <c r="AF187" s="7">
        <f>IF(Q186&lt;=$AE$1,XSRETACT!B187," ")</f>
        <v>1.6827143512150099E-2</v>
      </c>
      <c r="AG187" s="7" t="str">
        <f>IF(R186&lt;=$AE$1,XSRETACT!C187," ")</f>
        <v xml:space="preserve"> </v>
      </c>
      <c r="AH187" s="7" t="str">
        <f>IF(S186&lt;=$AE$1,XSRETACT!D187," ")</f>
        <v xml:space="preserve"> </v>
      </c>
      <c r="AI187" s="7">
        <f>IF(T186&lt;=$AE$1,XSRETACT!E187," ")</f>
        <v>-2.71421905002367E-3</v>
      </c>
      <c r="AJ187" s="7" t="str">
        <f>IF(U186&lt;=$AE$1,XSRETACT!F187," ")</f>
        <v xml:space="preserve"> </v>
      </c>
      <c r="AK187" s="7" t="str">
        <f>IF(V186&lt;=$AE$1,XSRETACT!G187," ")</f>
        <v xml:space="preserve"> </v>
      </c>
      <c r="AL187" s="7">
        <f>IF(W186&lt;=$AE$1,XSRETACT!H187," ")</f>
        <v>6.3587684069608104E-3</v>
      </c>
      <c r="AM187" s="7" t="str">
        <f>IF(X186&lt;=$AE$1,XSRETACT!I187," ")</f>
        <v xml:space="preserve"> </v>
      </c>
      <c r="AN187" s="7">
        <f>IF(Y186&lt;=$AE$1,XSRETACT!J187," ")</f>
        <v>2.4210740026393101E-2</v>
      </c>
      <c r="AO187" s="7" t="str">
        <f>IF(Z186&lt;=$AE$1,XSRETACT!K187," ")</f>
        <v xml:space="preserve"> </v>
      </c>
      <c r="AP187" s="7" t="str">
        <f>IF(AA186&lt;=$AE$1,XSRETACT!L187," ")</f>
        <v xml:space="preserve"> </v>
      </c>
      <c r="AQ187" s="7" t="str">
        <f>IF(AB186&lt;=$AE$1,XSRETACT!M187," ")</f>
        <v xml:space="preserve"> </v>
      </c>
      <c r="AR187" s="7">
        <f>IF(AC186&lt;=$AE$1,XSRETACT!N187," ")</f>
        <v>1.49070417108172E-2</v>
      </c>
      <c r="AS187" s="7" t="str">
        <f>IF(AD186&lt;=$AE$1,XSRETACT!O187," ")</f>
        <v xml:space="preserve"> </v>
      </c>
      <c r="AT187">
        <f t="shared" si="57"/>
        <v>5</v>
      </c>
      <c r="AU187" s="8">
        <f t="shared" si="58"/>
        <v>1.1917894921259508E-2</v>
      </c>
      <c r="AV187" s="7">
        <f>AVERAGE(XSRETACT!B187:O187)</f>
        <v>8.7995243943556484E-3</v>
      </c>
      <c r="AW187">
        <f t="shared" si="59"/>
        <v>261.49557389978185</v>
      </c>
      <c r="AX187">
        <f t="shared" si="60"/>
        <v>280.27811787139694</v>
      </c>
    </row>
    <row r="188" spans="1:50" x14ac:dyDescent="0.25">
      <c r="A188" s="2">
        <f>EQSTYLE!A188</f>
        <v>38929</v>
      </c>
      <c r="B188" s="5">
        <f>AVERAGE(EQSTYLE!Q188,MOM1M!Q188,VRP!Q188)</f>
        <v>8.3333333333333339</v>
      </c>
      <c r="C188" s="5">
        <f>AVERAGE(EQSTYLE!R188,MOM1M!R188,VRP!R188)</f>
        <v>6.333333333333333</v>
      </c>
      <c r="D188" s="5">
        <f>AVERAGE(EQSTYLE!S188,MOM1M!S188,VRP!S188)</f>
        <v>9.3333333333333339</v>
      </c>
      <c r="E188" s="5">
        <f>AVERAGE(EQSTYLE!T188,MOM1M!T188,VRP!T188)</f>
        <v>7.333333333333333</v>
      </c>
      <c r="F188" s="5">
        <f>AVERAGE(EQSTYLE!U188,MOM1M!U188,VRP!U188)</f>
        <v>4</v>
      </c>
      <c r="G188" s="5">
        <f>AVERAGE(EQSTYLE!V188,MOM1M!V188,VRP!V188)</f>
        <v>6</v>
      </c>
      <c r="H188" s="5">
        <f>AVERAGE(EQSTYLE!W188,MOM1M!W188,VRP!W188)</f>
        <v>11.333333333333334</v>
      </c>
      <c r="I188" s="5">
        <f>AVERAGE(EQSTYLE!X188,MOM1M!X188,VRP!X188)</f>
        <v>6.333333333333333</v>
      </c>
      <c r="J188" s="5">
        <f>AVERAGE(EQSTYLE!Y188,MOM1M!Y188,VRP!Y188)</f>
        <v>9.3333333333333339</v>
      </c>
      <c r="K188" s="5">
        <f>AVERAGE(EQSTYLE!Z188,MOM1M!Z188,VRP!Z188)</f>
        <v>7</v>
      </c>
      <c r="L188" s="5">
        <f>AVERAGE(EQSTYLE!AA188,MOM1M!AA188,VRP!AA188)</f>
        <v>7.666666666666667</v>
      </c>
      <c r="M188" s="5">
        <f>AVERAGE(EQSTYLE!AB188,MOM1M!AB188,VRP!AB188)</f>
        <v>5.666666666666667</v>
      </c>
      <c r="N188" s="5">
        <f>AVERAGE(EQSTYLE!AC188,MOM1M!AC188,VRP!AC188)</f>
        <v>9.3333333333333339</v>
      </c>
      <c r="O188" s="5">
        <f>AVERAGE(EQSTYLE!AD188,MOM1M!AD188,VRP!AD188)</f>
        <v>7</v>
      </c>
      <c r="P188" s="2">
        <f t="shared" si="42"/>
        <v>38929</v>
      </c>
      <c r="Q188">
        <f t="shared" si="43"/>
        <v>5</v>
      </c>
      <c r="R188">
        <f t="shared" si="44"/>
        <v>10</v>
      </c>
      <c r="S188">
        <f t="shared" si="45"/>
        <v>2</v>
      </c>
      <c r="T188">
        <f t="shared" si="46"/>
        <v>7</v>
      </c>
      <c r="U188">
        <f t="shared" si="47"/>
        <v>14</v>
      </c>
      <c r="V188">
        <f t="shared" si="48"/>
        <v>12</v>
      </c>
      <c r="W188">
        <f t="shared" si="49"/>
        <v>1</v>
      </c>
      <c r="X188">
        <f t="shared" si="50"/>
        <v>10</v>
      </c>
      <c r="Y188">
        <f t="shared" si="51"/>
        <v>2</v>
      </c>
      <c r="Z188">
        <f t="shared" si="52"/>
        <v>8</v>
      </c>
      <c r="AA188">
        <f t="shared" si="53"/>
        <v>6</v>
      </c>
      <c r="AB188">
        <f t="shared" si="54"/>
        <v>13</v>
      </c>
      <c r="AC188">
        <f t="shared" si="55"/>
        <v>2</v>
      </c>
      <c r="AD188">
        <f t="shared" si="56"/>
        <v>8</v>
      </c>
      <c r="AE188" s="2">
        <f>XSRETACT!A188</f>
        <v>38929</v>
      </c>
      <c r="AF188" s="7" t="str">
        <f>IF(Q187&lt;=$AE$1,XSRETACT!B188," ")</f>
        <v xml:space="preserve"> </v>
      </c>
      <c r="AG188" s="7">
        <f>IF(R187&lt;=$AE$1,XSRETACT!C188," ")</f>
        <v>1.8723113949477701E-2</v>
      </c>
      <c r="AH188" s="7" t="str">
        <f>IF(S187&lt;=$AE$1,XSRETACT!D188," ")</f>
        <v xml:space="preserve"> </v>
      </c>
      <c r="AI188" s="7">
        <f>IF(T187&lt;=$AE$1,XSRETACT!E188," ")</f>
        <v>-3.9289927756238604E-3</v>
      </c>
      <c r="AJ188" s="7" t="str">
        <f>IF(U187&lt;=$AE$1,XSRETACT!F188," ")</f>
        <v xml:space="preserve"> </v>
      </c>
      <c r="AK188" s="7" t="str">
        <f>IF(V187&lt;=$AE$1,XSRETACT!G188," ")</f>
        <v xml:space="preserve"> </v>
      </c>
      <c r="AL188" s="7" t="str">
        <f>IF(W187&lt;=$AE$1,XSRETACT!H188," ")</f>
        <v xml:space="preserve"> </v>
      </c>
      <c r="AM188" s="7" t="str">
        <f>IF(X187&lt;=$AE$1,XSRETACT!I188," ")</f>
        <v xml:space="preserve"> </v>
      </c>
      <c r="AN188" s="7" t="str">
        <f>IF(Y187&lt;=$AE$1,XSRETACT!J188," ")</f>
        <v xml:space="preserve"> </v>
      </c>
      <c r="AO188" s="7" t="str">
        <f>IF(Z187&lt;=$AE$1,XSRETACT!K188," ")</f>
        <v xml:space="preserve"> </v>
      </c>
      <c r="AP188" s="7" t="str">
        <f>IF(AA187&lt;=$AE$1,XSRETACT!L188," ")</f>
        <v xml:space="preserve"> </v>
      </c>
      <c r="AQ188" s="7" t="str">
        <f>IF(AB187&lt;=$AE$1,XSRETACT!M188," ")</f>
        <v xml:space="preserve"> </v>
      </c>
      <c r="AR188" s="7">
        <f>IF(AC187&lt;=$AE$1,XSRETACT!N188," ")</f>
        <v>1.56135063948939E-2</v>
      </c>
      <c r="AS188" s="7">
        <f>IF(AD187&lt;=$AE$1,XSRETACT!O188," ")</f>
        <v>1.7629957366016599E-3</v>
      </c>
      <c r="AT188">
        <f t="shared" si="57"/>
        <v>4</v>
      </c>
      <c r="AU188" s="8">
        <f t="shared" si="58"/>
        <v>8.0426558263373502E-3</v>
      </c>
      <c r="AV188" s="7">
        <f>AVERAGE(XSRETACT!B188:O188)</f>
        <v>9.1506835851317501E-3</v>
      </c>
      <c r="AW188">
        <f t="shared" si="59"/>
        <v>263.59869280076833</v>
      </c>
      <c r="AX188">
        <f t="shared" si="60"/>
        <v>282.8428542438744</v>
      </c>
    </row>
    <row r="189" spans="1:50" x14ac:dyDescent="0.25">
      <c r="A189" s="2">
        <f>EQSTYLE!A189</f>
        <v>38960</v>
      </c>
      <c r="B189" s="5">
        <f>AVERAGE(EQSTYLE!Q189,MOM1M!Q189,VRP!Q189)</f>
        <v>5.333333333333333</v>
      </c>
      <c r="C189" s="5">
        <f>AVERAGE(EQSTYLE!R189,MOM1M!R189,VRP!R189)</f>
        <v>9.6666666666666661</v>
      </c>
      <c r="D189" s="5">
        <f>AVERAGE(EQSTYLE!S189,MOM1M!S189,VRP!S189)</f>
        <v>7</v>
      </c>
      <c r="E189" s="5">
        <f>AVERAGE(EQSTYLE!T189,MOM1M!T189,VRP!T189)</f>
        <v>7</v>
      </c>
      <c r="F189" s="5">
        <f>AVERAGE(EQSTYLE!U189,MOM1M!U189,VRP!U189)</f>
        <v>6.666666666666667</v>
      </c>
      <c r="G189" s="5">
        <f>AVERAGE(EQSTYLE!V189,MOM1M!V189,VRP!V189)</f>
        <v>8.6666666666666661</v>
      </c>
      <c r="H189" s="5">
        <f>AVERAGE(EQSTYLE!W189,MOM1M!W189,VRP!W189)</f>
        <v>8.3333333333333339</v>
      </c>
      <c r="I189" s="5">
        <f>AVERAGE(EQSTYLE!X189,MOM1M!X189,VRP!X189)</f>
        <v>3.3333333333333335</v>
      </c>
      <c r="J189" s="5">
        <f>AVERAGE(EQSTYLE!Y189,MOM1M!Y189,VRP!Y189)</f>
        <v>10</v>
      </c>
      <c r="K189" s="5">
        <f>AVERAGE(EQSTYLE!Z189,MOM1M!Z189,VRP!Z189)</f>
        <v>7.333333333333333</v>
      </c>
      <c r="L189" s="5">
        <f>AVERAGE(EQSTYLE!AA189,MOM1M!AA189,VRP!AA189)</f>
        <v>4.333333333333333</v>
      </c>
      <c r="M189" s="5">
        <f>AVERAGE(EQSTYLE!AB189,MOM1M!AB189,VRP!AB189)</f>
        <v>8.6666666666666661</v>
      </c>
      <c r="N189" s="5">
        <f>AVERAGE(EQSTYLE!AC189,MOM1M!AC189,VRP!AC189)</f>
        <v>10.666666666666666</v>
      </c>
      <c r="O189" s="5">
        <f>AVERAGE(EQSTYLE!AD189,MOM1M!AD189,VRP!AD189)</f>
        <v>8</v>
      </c>
      <c r="P189" s="2">
        <f t="shared" si="42"/>
        <v>38960</v>
      </c>
      <c r="Q189">
        <f t="shared" si="43"/>
        <v>12</v>
      </c>
      <c r="R189">
        <f t="shared" si="44"/>
        <v>3</v>
      </c>
      <c r="S189">
        <f t="shared" si="45"/>
        <v>9</v>
      </c>
      <c r="T189">
        <f t="shared" si="46"/>
        <v>9</v>
      </c>
      <c r="U189">
        <f t="shared" si="47"/>
        <v>11</v>
      </c>
      <c r="V189">
        <f t="shared" si="48"/>
        <v>4</v>
      </c>
      <c r="W189">
        <f t="shared" si="49"/>
        <v>6</v>
      </c>
      <c r="X189">
        <f t="shared" si="50"/>
        <v>14</v>
      </c>
      <c r="Y189">
        <f t="shared" si="51"/>
        <v>2</v>
      </c>
      <c r="Z189">
        <f t="shared" si="52"/>
        <v>8</v>
      </c>
      <c r="AA189">
        <f t="shared" si="53"/>
        <v>13</v>
      </c>
      <c r="AB189">
        <f t="shared" si="54"/>
        <v>4</v>
      </c>
      <c r="AC189">
        <f t="shared" si="55"/>
        <v>1</v>
      </c>
      <c r="AD189">
        <f t="shared" si="56"/>
        <v>7</v>
      </c>
      <c r="AE189" s="2">
        <f>XSRETACT!A189</f>
        <v>38960</v>
      </c>
      <c r="AF189" s="7" t="str">
        <f>IF(Q188&lt;=$AE$1,XSRETACT!B189," ")</f>
        <v xml:space="preserve"> </v>
      </c>
      <c r="AG189" s="7" t="str">
        <f>IF(R188&lt;=$AE$1,XSRETACT!C189," ")</f>
        <v xml:space="preserve"> </v>
      </c>
      <c r="AH189" s="7">
        <f>IF(S188&lt;=$AE$1,XSRETACT!D189," ")</f>
        <v>2.73964531903612E-2</v>
      </c>
      <c r="AI189" s="7" t="str">
        <f>IF(T188&lt;=$AE$1,XSRETACT!E189," ")</f>
        <v xml:space="preserve"> </v>
      </c>
      <c r="AJ189" s="7" t="str">
        <f>IF(U188&lt;=$AE$1,XSRETACT!F189," ")</f>
        <v xml:space="preserve"> </v>
      </c>
      <c r="AK189" s="7" t="str">
        <f>IF(V188&lt;=$AE$1,XSRETACT!G189," ")</f>
        <v xml:space="preserve"> </v>
      </c>
      <c r="AL189" s="7">
        <f>IF(W188&lt;=$AE$1,XSRETACT!H189," ")</f>
        <v>4.0811174688657699E-2</v>
      </c>
      <c r="AM189" s="7" t="str">
        <f>IF(X188&lt;=$AE$1,XSRETACT!I189," ")</f>
        <v xml:space="preserve"> </v>
      </c>
      <c r="AN189" s="7">
        <f>IF(Y188&lt;=$AE$1,XSRETACT!J189," ")</f>
        <v>3.1650301550117298E-2</v>
      </c>
      <c r="AO189" s="7" t="str">
        <f>IF(Z188&lt;=$AE$1,XSRETACT!K189," ")</f>
        <v xml:space="preserve"> </v>
      </c>
      <c r="AP189" s="7" t="str">
        <f>IF(AA188&lt;=$AE$1,XSRETACT!L189," ")</f>
        <v xml:space="preserve"> </v>
      </c>
      <c r="AQ189" s="7" t="str">
        <f>IF(AB188&lt;=$AE$1,XSRETACT!M189," ")</f>
        <v xml:space="preserve"> </v>
      </c>
      <c r="AR189" s="7">
        <f>IF(AC188&lt;=$AE$1,XSRETACT!N189," ")</f>
        <v>-2.10275460853682E-3</v>
      </c>
      <c r="AS189" s="7" t="str">
        <f>IF(AD188&lt;=$AE$1,XSRETACT!O189," ")</f>
        <v xml:space="preserve"> </v>
      </c>
      <c r="AT189">
        <f t="shared" si="57"/>
        <v>4</v>
      </c>
      <c r="AU189" s="8">
        <f t="shared" si="58"/>
        <v>2.4438793705149849E-2</v>
      </c>
      <c r="AV189" s="7">
        <f>AVERAGE(XSRETACT!B189:O189)</f>
        <v>2.7610278671673871E-2</v>
      </c>
      <c r="AW189">
        <f t="shared" si="59"/>
        <v>270.04072687507346</v>
      </c>
      <c r="AX189">
        <f t="shared" si="60"/>
        <v>290.65222426983939</v>
      </c>
    </row>
    <row r="190" spans="1:50" x14ac:dyDescent="0.25">
      <c r="A190" s="2">
        <f>EQSTYLE!A190</f>
        <v>38989</v>
      </c>
      <c r="B190" s="5">
        <f>AVERAGE(EQSTYLE!Q190,MOM1M!Q190,VRP!Q190)</f>
        <v>5.666666666666667</v>
      </c>
      <c r="C190" s="5">
        <f>AVERAGE(EQSTYLE!R190,MOM1M!R190,VRP!R190)</f>
        <v>9</v>
      </c>
      <c r="D190" s="5">
        <f>AVERAGE(EQSTYLE!S190,MOM1M!S190,VRP!S190)</f>
        <v>7.666666666666667</v>
      </c>
      <c r="E190" s="5">
        <f>AVERAGE(EQSTYLE!T190,MOM1M!T190,VRP!T190)</f>
        <v>9</v>
      </c>
      <c r="F190" s="5">
        <f>AVERAGE(EQSTYLE!U190,MOM1M!U190,VRP!U190)</f>
        <v>9</v>
      </c>
      <c r="G190" s="5">
        <f>AVERAGE(EQSTYLE!V190,MOM1M!V190,VRP!V190)</f>
        <v>10.333333333333334</v>
      </c>
      <c r="H190" s="5">
        <f>AVERAGE(EQSTYLE!W190,MOM1M!W190,VRP!W190)</f>
        <v>12</v>
      </c>
      <c r="I190" s="5">
        <f>AVERAGE(EQSTYLE!X190,MOM1M!X190,VRP!X190)</f>
        <v>6.333333333333333</v>
      </c>
      <c r="J190" s="5">
        <f>AVERAGE(EQSTYLE!Y190,MOM1M!Y190,VRP!Y190)</f>
        <v>8</v>
      </c>
      <c r="K190" s="5">
        <f>AVERAGE(EQSTYLE!Z190,MOM1M!Z190,VRP!Z190)</f>
        <v>3.6666666666666665</v>
      </c>
      <c r="L190" s="5">
        <f>AVERAGE(EQSTYLE!AA190,MOM1M!AA190,VRP!AA190)</f>
        <v>3</v>
      </c>
      <c r="M190" s="5">
        <f>AVERAGE(EQSTYLE!AB190,MOM1M!AB190,VRP!AB190)</f>
        <v>5</v>
      </c>
      <c r="N190" s="5">
        <f>AVERAGE(EQSTYLE!AC190,MOM1M!AC190,VRP!AC190)</f>
        <v>8.6666666666666661</v>
      </c>
      <c r="O190" s="5">
        <f>AVERAGE(EQSTYLE!AD190,MOM1M!AD190,VRP!AD190)</f>
        <v>7.666666666666667</v>
      </c>
      <c r="P190" s="2">
        <f t="shared" si="42"/>
        <v>38989</v>
      </c>
      <c r="Q190">
        <f t="shared" si="43"/>
        <v>11</v>
      </c>
      <c r="R190">
        <f t="shared" si="44"/>
        <v>3</v>
      </c>
      <c r="S190">
        <f t="shared" si="45"/>
        <v>8</v>
      </c>
      <c r="T190">
        <f t="shared" si="46"/>
        <v>3</v>
      </c>
      <c r="U190">
        <f t="shared" si="47"/>
        <v>3</v>
      </c>
      <c r="V190">
        <f t="shared" si="48"/>
        <v>2</v>
      </c>
      <c r="W190">
        <f t="shared" si="49"/>
        <v>1</v>
      </c>
      <c r="X190">
        <f t="shared" si="50"/>
        <v>10</v>
      </c>
      <c r="Y190">
        <f t="shared" si="51"/>
        <v>7</v>
      </c>
      <c r="Z190">
        <f t="shared" si="52"/>
        <v>13</v>
      </c>
      <c r="AA190">
        <f t="shared" si="53"/>
        <v>14</v>
      </c>
      <c r="AB190">
        <f t="shared" si="54"/>
        <v>12</v>
      </c>
      <c r="AC190">
        <f t="shared" si="55"/>
        <v>6</v>
      </c>
      <c r="AD190">
        <f t="shared" si="56"/>
        <v>8</v>
      </c>
      <c r="AE190" s="2">
        <f>XSRETACT!A190</f>
        <v>38989</v>
      </c>
      <c r="AF190" s="7" t="str">
        <f>IF(Q189&lt;=$AE$1,XSRETACT!B190," ")</f>
        <v xml:space="preserve"> </v>
      </c>
      <c r="AG190" s="7">
        <f>IF(R189&lt;=$AE$1,XSRETACT!C190," ")</f>
        <v>-1.3698130414957E-2</v>
      </c>
      <c r="AH190" s="7" t="str">
        <f>IF(S189&lt;=$AE$1,XSRETACT!D190," ")</f>
        <v xml:space="preserve"> </v>
      </c>
      <c r="AI190" s="7" t="str">
        <f>IF(T189&lt;=$AE$1,XSRETACT!E190," ")</f>
        <v xml:space="preserve"> </v>
      </c>
      <c r="AJ190" s="7" t="str">
        <f>IF(U189&lt;=$AE$1,XSRETACT!F190," ")</f>
        <v xml:space="preserve"> </v>
      </c>
      <c r="AK190" s="7">
        <f>IF(V189&lt;=$AE$1,XSRETACT!G190," ")</f>
        <v>1.1922384476895E-2</v>
      </c>
      <c r="AL190" s="7" t="str">
        <f>IF(W189&lt;=$AE$1,XSRETACT!H190," ")</f>
        <v xml:space="preserve"> </v>
      </c>
      <c r="AM190" s="7" t="str">
        <f>IF(X189&lt;=$AE$1,XSRETACT!I190," ")</f>
        <v xml:space="preserve"> </v>
      </c>
      <c r="AN190" s="7">
        <f>IF(Y189&lt;=$AE$1,XSRETACT!J190," ")</f>
        <v>3.5703932747125099E-2</v>
      </c>
      <c r="AO190" s="7" t="str">
        <f>IF(Z189&lt;=$AE$1,XSRETACT!K190," ")</f>
        <v xml:space="preserve"> </v>
      </c>
      <c r="AP190" s="7" t="str">
        <f>IF(AA189&lt;=$AE$1,XSRETACT!L190," ")</f>
        <v xml:space="preserve"> </v>
      </c>
      <c r="AQ190" s="7">
        <f>IF(AB189&lt;=$AE$1,XSRETACT!M190," ")</f>
        <v>3.3194743940170301E-2</v>
      </c>
      <c r="AR190" s="7">
        <f>IF(AC189&lt;=$AE$1,XSRETACT!N190," ")</f>
        <v>7.5624546369788001E-3</v>
      </c>
      <c r="AS190" s="7" t="str">
        <f>IF(AD189&lt;=$AE$1,XSRETACT!O190," ")</f>
        <v xml:space="preserve"> </v>
      </c>
      <c r="AT190">
        <f t="shared" si="57"/>
        <v>5</v>
      </c>
      <c r="AU190" s="8">
        <f t="shared" si="58"/>
        <v>1.4937077077242438E-2</v>
      </c>
      <c r="AV190" s="7">
        <f>AVERAGE(XSRETACT!B190:O190)</f>
        <v>2.0458027700808477E-2</v>
      </c>
      <c r="AW190">
        <f t="shared" si="59"/>
        <v>274.07434602640097</v>
      </c>
      <c r="AX190">
        <f t="shared" si="60"/>
        <v>296.59839552525335</v>
      </c>
    </row>
    <row r="191" spans="1:50" x14ac:dyDescent="0.25">
      <c r="A191" s="2">
        <f>EQSTYLE!A191</f>
        <v>39021</v>
      </c>
      <c r="B191" s="5">
        <f>AVERAGE(EQSTYLE!Q191,MOM1M!Q191,VRP!Q191)</f>
        <v>7</v>
      </c>
      <c r="C191" s="5">
        <f>AVERAGE(EQSTYLE!R191,MOM1M!R191,VRP!R191)</f>
        <v>7.333333333333333</v>
      </c>
      <c r="D191" s="5">
        <f>AVERAGE(EQSTYLE!S191,MOM1M!S191,VRP!S191)</f>
        <v>7.666666666666667</v>
      </c>
      <c r="E191" s="5">
        <f>AVERAGE(EQSTYLE!T191,MOM1M!T191,VRP!T191)</f>
        <v>8</v>
      </c>
      <c r="F191" s="5">
        <f>AVERAGE(EQSTYLE!U191,MOM1M!U191,VRP!U191)</f>
        <v>6.333333333333333</v>
      </c>
      <c r="G191" s="5">
        <f>AVERAGE(EQSTYLE!V191,MOM1M!V191,VRP!V191)</f>
        <v>9.6666666666666661</v>
      </c>
      <c r="H191" s="5">
        <f>AVERAGE(EQSTYLE!W191,MOM1M!W191,VRP!W191)</f>
        <v>11</v>
      </c>
      <c r="I191" s="5">
        <f>AVERAGE(EQSTYLE!X191,MOM1M!X191,VRP!X191)</f>
        <v>6.666666666666667</v>
      </c>
      <c r="J191" s="5">
        <f>AVERAGE(EQSTYLE!Y191,MOM1M!Y191,VRP!Y191)</f>
        <v>7</v>
      </c>
      <c r="K191" s="5">
        <f>AVERAGE(EQSTYLE!Z191,MOM1M!Z191,VRP!Z191)</f>
        <v>3</v>
      </c>
      <c r="L191" s="5">
        <f>AVERAGE(EQSTYLE!AA191,MOM1M!AA191,VRP!AA191)</f>
        <v>6.666666666666667</v>
      </c>
      <c r="M191" s="5">
        <f>AVERAGE(EQSTYLE!AB191,MOM1M!AB191,VRP!AB191)</f>
        <v>6.666666666666667</v>
      </c>
      <c r="N191" s="5">
        <f>AVERAGE(EQSTYLE!AC191,MOM1M!AC191,VRP!AC191)</f>
        <v>8</v>
      </c>
      <c r="O191" s="5">
        <f>AVERAGE(EQSTYLE!AD191,MOM1M!AD191,VRP!AD191)</f>
        <v>10</v>
      </c>
      <c r="P191" s="2">
        <f t="shared" si="42"/>
        <v>39021</v>
      </c>
      <c r="Q191">
        <f t="shared" si="43"/>
        <v>8</v>
      </c>
      <c r="R191">
        <f t="shared" si="44"/>
        <v>7</v>
      </c>
      <c r="S191">
        <f t="shared" si="45"/>
        <v>6</v>
      </c>
      <c r="T191">
        <f t="shared" si="46"/>
        <v>4</v>
      </c>
      <c r="U191">
        <f t="shared" si="47"/>
        <v>13</v>
      </c>
      <c r="V191">
        <f t="shared" si="48"/>
        <v>3</v>
      </c>
      <c r="W191">
        <f t="shared" si="49"/>
        <v>1</v>
      </c>
      <c r="X191">
        <f t="shared" si="50"/>
        <v>10</v>
      </c>
      <c r="Y191">
        <f t="shared" si="51"/>
        <v>8</v>
      </c>
      <c r="Z191">
        <f t="shared" si="52"/>
        <v>14</v>
      </c>
      <c r="AA191">
        <f t="shared" si="53"/>
        <v>10</v>
      </c>
      <c r="AB191">
        <f t="shared" si="54"/>
        <v>10</v>
      </c>
      <c r="AC191">
        <f t="shared" si="55"/>
        <v>4</v>
      </c>
      <c r="AD191">
        <f t="shared" si="56"/>
        <v>2</v>
      </c>
      <c r="AE191" s="2">
        <f>XSRETACT!A191</f>
        <v>39021</v>
      </c>
      <c r="AF191" s="7" t="str">
        <f>IF(Q190&lt;=$AE$1,XSRETACT!B191," ")</f>
        <v xml:space="preserve"> </v>
      </c>
      <c r="AG191" s="7">
        <f>IF(R190&lt;=$AE$1,XSRETACT!C191," ")</f>
        <v>4.1961016384953802E-2</v>
      </c>
      <c r="AH191" s="7" t="str">
        <f>IF(S190&lt;=$AE$1,XSRETACT!D191," ")</f>
        <v xml:space="preserve"> </v>
      </c>
      <c r="AI191" s="7">
        <f>IF(T190&lt;=$AE$1,XSRETACT!E191," ")</f>
        <v>4.1108315590651298E-2</v>
      </c>
      <c r="AJ191" s="7">
        <f>IF(U190&lt;=$AE$1,XSRETACT!F191," ")</f>
        <v>4.41153786827084E-2</v>
      </c>
      <c r="AK191" s="7">
        <f>IF(V190&lt;=$AE$1,XSRETACT!G191," ")</f>
        <v>2.90594235559247E-2</v>
      </c>
      <c r="AL191" s="7">
        <f>IF(W190&lt;=$AE$1,XSRETACT!H191," ")</f>
        <v>-8.9708041102631896E-4</v>
      </c>
      <c r="AM191" s="7" t="str">
        <f>IF(X190&lt;=$AE$1,XSRETACT!I191," ")</f>
        <v xml:space="preserve"> </v>
      </c>
      <c r="AN191" s="7" t="str">
        <f>IF(Y190&lt;=$AE$1,XSRETACT!J191," ")</f>
        <v xml:space="preserve"> </v>
      </c>
      <c r="AO191" s="7" t="str">
        <f>IF(Z190&lt;=$AE$1,XSRETACT!K191," ")</f>
        <v xml:space="preserve"> </v>
      </c>
      <c r="AP191" s="7" t="str">
        <f>IF(AA190&lt;=$AE$1,XSRETACT!L191," ")</f>
        <v xml:space="preserve"> </v>
      </c>
      <c r="AQ191" s="7" t="str">
        <f>IF(AB190&lt;=$AE$1,XSRETACT!M191," ")</f>
        <v xml:space="preserve"> </v>
      </c>
      <c r="AR191" s="7" t="str">
        <f>IF(AC190&lt;=$AE$1,XSRETACT!N191," ")</f>
        <v xml:space="preserve"> </v>
      </c>
      <c r="AS191" s="7" t="str">
        <f>IF(AD190&lt;=$AE$1,XSRETACT!O191," ")</f>
        <v xml:space="preserve"> </v>
      </c>
      <c r="AT191">
        <f t="shared" si="57"/>
        <v>5</v>
      </c>
      <c r="AU191" s="8">
        <f t="shared" si="58"/>
        <v>3.1069410760642374E-2</v>
      </c>
      <c r="AV191" s="7">
        <f>AVERAGE(XSRETACT!B191:O191)</f>
        <v>3.1624093038286658E-2</v>
      </c>
      <c r="AW191">
        <f t="shared" si="59"/>
        <v>282.58967446204969</v>
      </c>
      <c r="AX191">
        <f t="shared" si="60"/>
        <v>305.97805078035054</v>
      </c>
    </row>
    <row r="192" spans="1:50" x14ac:dyDescent="0.25">
      <c r="A192" s="2">
        <f>EQSTYLE!A192</f>
        <v>39051</v>
      </c>
      <c r="B192" s="5">
        <f>AVERAGE(EQSTYLE!Q192,MOM1M!Q192,VRP!Q192)</f>
        <v>5.666666666666667</v>
      </c>
      <c r="C192" s="5">
        <f>AVERAGE(EQSTYLE!R192,MOM1M!R192,VRP!R192)</f>
        <v>7.333333333333333</v>
      </c>
      <c r="D192" s="5">
        <f>AVERAGE(EQSTYLE!S192,MOM1M!S192,VRP!S192)</f>
        <v>9.3333333333333339</v>
      </c>
      <c r="E192" s="5">
        <f>AVERAGE(EQSTYLE!T192,MOM1M!T192,VRP!T192)</f>
        <v>7.666666666666667</v>
      </c>
      <c r="F192" s="5">
        <f>AVERAGE(EQSTYLE!U192,MOM1M!U192,VRP!U192)</f>
        <v>6</v>
      </c>
      <c r="G192" s="5">
        <f>AVERAGE(EQSTYLE!V192,MOM1M!V192,VRP!V192)</f>
        <v>5.333333333333333</v>
      </c>
      <c r="H192" s="5">
        <f>AVERAGE(EQSTYLE!W192,MOM1M!W192,VRP!W192)</f>
        <v>8.6666666666666661</v>
      </c>
      <c r="I192" s="5">
        <f>AVERAGE(EQSTYLE!X192,MOM1M!X192,VRP!X192)</f>
        <v>10.333333333333334</v>
      </c>
      <c r="J192" s="5">
        <f>AVERAGE(EQSTYLE!Y192,MOM1M!Y192,VRP!Y192)</f>
        <v>7.333333333333333</v>
      </c>
      <c r="K192" s="5">
        <f>AVERAGE(EQSTYLE!Z192,MOM1M!Z192,VRP!Z192)</f>
        <v>4.333333333333333</v>
      </c>
      <c r="L192" s="5">
        <f>AVERAGE(EQSTYLE!AA192,MOM1M!AA192,VRP!AA192)</f>
        <v>9.3333333333333339</v>
      </c>
      <c r="M192" s="5">
        <f>AVERAGE(EQSTYLE!AB192,MOM1M!AB192,VRP!AB192)</f>
        <v>5.666666666666667</v>
      </c>
      <c r="N192" s="5">
        <f>AVERAGE(EQSTYLE!AC192,MOM1M!AC192,VRP!AC192)</f>
        <v>9</v>
      </c>
      <c r="O192" s="5">
        <f>AVERAGE(EQSTYLE!AD192,MOM1M!AD192,VRP!AD192)</f>
        <v>9</v>
      </c>
      <c r="P192" s="2">
        <f t="shared" si="42"/>
        <v>39051</v>
      </c>
      <c r="Q192">
        <f t="shared" si="43"/>
        <v>11</v>
      </c>
      <c r="R192">
        <f t="shared" si="44"/>
        <v>8</v>
      </c>
      <c r="S192">
        <f t="shared" si="45"/>
        <v>2</v>
      </c>
      <c r="T192">
        <f t="shared" si="46"/>
        <v>7</v>
      </c>
      <c r="U192">
        <f t="shared" si="47"/>
        <v>10</v>
      </c>
      <c r="V192">
        <f t="shared" si="48"/>
        <v>13</v>
      </c>
      <c r="W192">
        <f t="shared" si="49"/>
        <v>6</v>
      </c>
      <c r="X192">
        <f t="shared" si="50"/>
        <v>1</v>
      </c>
      <c r="Y192">
        <f t="shared" si="51"/>
        <v>8</v>
      </c>
      <c r="Z192">
        <f t="shared" si="52"/>
        <v>14</v>
      </c>
      <c r="AA192">
        <f t="shared" si="53"/>
        <v>2</v>
      </c>
      <c r="AB192">
        <f t="shared" si="54"/>
        <v>11</v>
      </c>
      <c r="AC192">
        <f t="shared" si="55"/>
        <v>4</v>
      </c>
      <c r="AD192">
        <f t="shared" si="56"/>
        <v>4</v>
      </c>
      <c r="AE192" s="2">
        <f>XSRETACT!A192</f>
        <v>39051</v>
      </c>
      <c r="AF192" s="7" t="str">
        <f>IF(Q191&lt;=$AE$1,XSRETACT!B192," ")</f>
        <v xml:space="preserve"> </v>
      </c>
      <c r="AG192" s="7" t="str">
        <f>IF(R191&lt;=$AE$1,XSRETACT!C192," ")</f>
        <v xml:space="preserve"> </v>
      </c>
      <c r="AH192" s="7" t="str">
        <f>IF(S191&lt;=$AE$1,XSRETACT!D192," ")</f>
        <v xml:space="preserve"> </v>
      </c>
      <c r="AI192" s="7">
        <f>IF(T191&lt;=$AE$1,XSRETACT!E192," ")</f>
        <v>4.2111485654372496E-3</v>
      </c>
      <c r="AJ192" s="7" t="str">
        <f>IF(U191&lt;=$AE$1,XSRETACT!F192," ")</f>
        <v xml:space="preserve"> </v>
      </c>
      <c r="AK192" s="7">
        <f>IF(V191&lt;=$AE$1,XSRETACT!G192," ")</f>
        <v>1.91716612878443E-2</v>
      </c>
      <c r="AL192" s="7">
        <f>IF(W191&lt;=$AE$1,XSRETACT!H192," ")</f>
        <v>-4.0812994857562001E-3</v>
      </c>
      <c r="AM192" s="7" t="str">
        <f>IF(X191&lt;=$AE$1,XSRETACT!I192," ")</f>
        <v xml:space="preserve"> </v>
      </c>
      <c r="AN192" s="7" t="str">
        <f>IF(Y191&lt;=$AE$1,XSRETACT!J192," ")</f>
        <v xml:space="preserve"> </v>
      </c>
      <c r="AO192" s="7" t="str">
        <f>IF(Z191&lt;=$AE$1,XSRETACT!K192," ")</f>
        <v xml:space="preserve"> </v>
      </c>
      <c r="AP192" s="7" t="str">
        <f>IF(AA191&lt;=$AE$1,XSRETACT!L192," ")</f>
        <v xml:space="preserve"> </v>
      </c>
      <c r="AQ192" s="7" t="str">
        <f>IF(AB191&lt;=$AE$1,XSRETACT!M192," ")</f>
        <v xml:space="preserve"> </v>
      </c>
      <c r="AR192" s="7">
        <f>IF(AC191&lt;=$AE$1,XSRETACT!N192," ")</f>
        <v>-1.29584739811063E-2</v>
      </c>
      <c r="AS192" s="7">
        <f>IF(AD191&lt;=$AE$1,XSRETACT!O192," ")</f>
        <v>1.42806310046266E-2</v>
      </c>
      <c r="AT192">
        <f t="shared" si="57"/>
        <v>5</v>
      </c>
      <c r="AU192" s="8">
        <f t="shared" si="58"/>
        <v>4.1247334782091305E-3</v>
      </c>
      <c r="AV192" s="7">
        <f>AVERAGE(XSRETACT!B192:O192)</f>
        <v>8.3298618951266751E-3</v>
      </c>
      <c r="AW192">
        <f t="shared" si="59"/>
        <v>283.75528155289953</v>
      </c>
      <c r="AX192">
        <f t="shared" si="60"/>
        <v>308.52680568629091</v>
      </c>
    </row>
    <row r="193" spans="1:50" x14ac:dyDescent="0.25">
      <c r="A193" s="2">
        <f>EQSTYLE!A193</f>
        <v>39080</v>
      </c>
      <c r="B193" s="5">
        <f>AVERAGE(EQSTYLE!Q193,MOM1M!Q193,VRP!Q193)</f>
        <v>7.666666666666667</v>
      </c>
      <c r="C193" s="5">
        <f>AVERAGE(EQSTYLE!R193,MOM1M!R193,VRP!R193)</f>
        <v>11</v>
      </c>
      <c r="D193" s="5">
        <f>AVERAGE(EQSTYLE!S193,MOM1M!S193,VRP!S193)</f>
        <v>9</v>
      </c>
      <c r="E193" s="5">
        <f>AVERAGE(EQSTYLE!T193,MOM1M!T193,VRP!T193)</f>
        <v>5.333333333333333</v>
      </c>
      <c r="F193" s="5">
        <f>AVERAGE(EQSTYLE!U193,MOM1M!U193,VRP!U193)</f>
        <v>4</v>
      </c>
      <c r="G193" s="5">
        <f>AVERAGE(EQSTYLE!V193,MOM1M!V193,VRP!V193)</f>
        <v>7.333333333333333</v>
      </c>
      <c r="H193" s="5">
        <f>AVERAGE(EQSTYLE!W193,MOM1M!W193,VRP!W193)</f>
        <v>6.333333333333333</v>
      </c>
      <c r="I193" s="5">
        <f>AVERAGE(EQSTYLE!X193,MOM1M!X193,VRP!X193)</f>
        <v>7.666666666666667</v>
      </c>
      <c r="J193" s="5">
        <f>AVERAGE(EQSTYLE!Y193,MOM1M!Y193,VRP!Y193)</f>
        <v>7.666666666666667</v>
      </c>
      <c r="K193" s="5">
        <f>AVERAGE(EQSTYLE!Z193,MOM1M!Z193,VRP!Z193)</f>
        <v>9.6666666666666661</v>
      </c>
      <c r="L193" s="5">
        <f>AVERAGE(EQSTYLE!AA193,MOM1M!AA193,VRP!AA193)</f>
        <v>5.333333333333333</v>
      </c>
      <c r="M193" s="5">
        <f>AVERAGE(EQSTYLE!AB193,MOM1M!AB193,VRP!AB193)</f>
        <v>5</v>
      </c>
      <c r="N193" s="5">
        <f>AVERAGE(EQSTYLE!AC193,MOM1M!AC193,VRP!AC193)</f>
        <v>10</v>
      </c>
      <c r="O193" s="5">
        <f>AVERAGE(EQSTYLE!AD193,MOM1M!AD193,VRP!AD193)</f>
        <v>9</v>
      </c>
      <c r="P193" s="2">
        <f t="shared" si="42"/>
        <v>39080</v>
      </c>
      <c r="Q193">
        <f t="shared" si="43"/>
        <v>6</v>
      </c>
      <c r="R193">
        <f t="shared" si="44"/>
        <v>1</v>
      </c>
      <c r="S193">
        <f t="shared" si="45"/>
        <v>4</v>
      </c>
      <c r="T193">
        <f t="shared" si="46"/>
        <v>11</v>
      </c>
      <c r="U193">
        <f t="shared" si="47"/>
        <v>14</v>
      </c>
      <c r="V193">
        <f t="shared" si="48"/>
        <v>9</v>
      </c>
      <c r="W193">
        <f t="shared" si="49"/>
        <v>10</v>
      </c>
      <c r="X193">
        <f t="shared" si="50"/>
        <v>6</v>
      </c>
      <c r="Y193">
        <f t="shared" si="51"/>
        <v>6</v>
      </c>
      <c r="Z193">
        <f t="shared" si="52"/>
        <v>3</v>
      </c>
      <c r="AA193">
        <f t="shared" si="53"/>
        <v>11</v>
      </c>
      <c r="AB193">
        <f t="shared" si="54"/>
        <v>13</v>
      </c>
      <c r="AC193">
        <f t="shared" si="55"/>
        <v>2</v>
      </c>
      <c r="AD193">
        <f t="shared" si="56"/>
        <v>4</v>
      </c>
      <c r="AE193" s="2">
        <f>XSRETACT!A193</f>
        <v>39080</v>
      </c>
      <c r="AF193" s="7" t="str">
        <f>IF(Q192&lt;=$AE$1,XSRETACT!B193," ")</f>
        <v xml:space="preserve"> </v>
      </c>
      <c r="AG193" s="7" t="str">
        <f>IF(R192&lt;=$AE$1,XSRETACT!C193," ")</f>
        <v xml:space="preserve"> </v>
      </c>
      <c r="AH193" s="7">
        <f>IF(S192&lt;=$AE$1,XSRETACT!D193," ")</f>
        <v>3.7707855103297702E-2</v>
      </c>
      <c r="AI193" s="7" t="str">
        <f>IF(T192&lt;=$AE$1,XSRETACT!E193," ")</f>
        <v xml:space="preserve"> </v>
      </c>
      <c r="AJ193" s="7" t="str">
        <f>IF(U192&lt;=$AE$1,XSRETACT!F193," ")</f>
        <v xml:space="preserve"> </v>
      </c>
      <c r="AK193" s="7" t="str">
        <f>IF(V192&lt;=$AE$1,XSRETACT!G193," ")</f>
        <v xml:space="preserve"> </v>
      </c>
      <c r="AL193" s="7" t="str">
        <f>IF(W192&lt;=$AE$1,XSRETACT!H193," ")</f>
        <v xml:space="preserve"> </v>
      </c>
      <c r="AM193" s="7">
        <f>IF(X192&lt;=$AE$1,XSRETACT!I193," ")</f>
        <v>3.5466255119606598E-2</v>
      </c>
      <c r="AN193" s="7" t="str">
        <f>IF(Y192&lt;=$AE$1,XSRETACT!J193," ")</f>
        <v xml:space="preserve"> </v>
      </c>
      <c r="AO193" s="7" t="str">
        <f>IF(Z192&lt;=$AE$1,XSRETACT!K193," ")</f>
        <v xml:space="preserve"> </v>
      </c>
      <c r="AP193" s="7">
        <f>IF(AA192&lt;=$AE$1,XSRETACT!L193," ")</f>
        <v>7.5046428046548194E-2</v>
      </c>
      <c r="AQ193" s="7" t="str">
        <f>IF(AB192&lt;=$AE$1,XSRETACT!M193," ")</f>
        <v xml:space="preserve"> </v>
      </c>
      <c r="AR193" s="7">
        <f>IF(AC192&lt;=$AE$1,XSRETACT!N193," ")</f>
        <v>2.2424200693154098E-2</v>
      </c>
      <c r="AS193" s="7">
        <f>IF(AD192&lt;=$AE$1,XSRETACT!O193," ")</f>
        <v>9.41756125702598E-3</v>
      </c>
      <c r="AT193">
        <f t="shared" si="57"/>
        <v>5</v>
      </c>
      <c r="AU193" s="8">
        <f t="shared" si="58"/>
        <v>3.6012460043926511E-2</v>
      </c>
      <c r="AV193" s="7">
        <f>AVERAGE(XSRETACT!B193:O193)</f>
        <v>3.6269190741733355E-2</v>
      </c>
      <c r="AW193">
        <f t="shared" si="59"/>
        <v>293.97400729207641</v>
      </c>
      <c r="AX193">
        <f t="shared" si="60"/>
        <v>319.71682325066473</v>
      </c>
    </row>
    <row r="194" spans="1:50" x14ac:dyDescent="0.25">
      <c r="A194" s="2">
        <f>EQSTYLE!A194</f>
        <v>39113</v>
      </c>
      <c r="B194" s="5">
        <f>AVERAGE(EQSTYLE!Q194,MOM1M!Q194,VRP!Q194)</f>
        <v>6</v>
      </c>
      <c r="C194" s="5">
        <f>AVERAGE(EQSTYLE!R194,MOM1M!R194,VRP!R194)</f>
        <v>10.666666666666666</v>
      </c>
      <c r="D194" s="5">
        <f>AVERAGE(EQSTYLE!S194,MOM1M!S194,VRP!S194)</f>
        <v>9.3333333333333339</v>
      </c>
      <c r="E194" s="5">
        <f>AVERAGE(EQSTYLE!T194,MOM1M!T194,VRP!T194)</f>
        <v>8.6666666666666661</v>
      </c>
      <c r="F194" s="5">
        <f>AVERAGE(EQSTYLE!U194,MOM1M!U194,VRP!U194)</f>
        <v>6</v>
      </c>
      <c r="G194" s="5">
        <f>AVERAGE(EQSTYLE!V194,MOM1M!V194,VRP!V194)</f>
        <v>8</v>
      </c>
      <c r="H194" s="5">
        <f>AVERAGE(EQSTYLE!W194,MOM1M!W194,VRP!W194)</f>
        <v>6.666666666666667</v>
      </c>
      <c r="I194" s="5">
        <f>AVERAGE(EQSTYLE!X194,MOM1M!X194,VRP!X194)</f>
        <v>9.3333333333333339</v>
      </c>
      <c r="J194" s="5">
        <f>AVERAGE(EQSTYLE!Y194,MOM1M!Y194,VRP!Y194)</f>
        <v>7.333333333333333</v>
      </c>
      <c r="K194" s="5">
        <f>AVERAGE(EQSTYLE!Z194,MOM1M!Z194,VRP!Z194)</f>
        <v>5.666666666666667</v>
      </c>
      <c r="L194" s="5">
        <f>AVERAGE(EQSTYLE!AA194,MOM1M!AA194,VRP!AA194)</f>
        <v>3.3333333333333335</v>
      </c>
      <c r="M194" s="5">
        <f>AVERAGE(EQSTYLE!AB194,MOM1M!AB194,VRP!AB194)</f>
        <v>2</v>
      </c>
      <c r="N194" s="5">
        <f>AVERAGE(EQSTYLE!AC194,MOM1M!AC194,VRP!AC194)</f>
        <v>13.333333333333334</v>
      </c>
      <c r="O194" s="5">
        <f>AVERAGE(EQSTYLE!AD194,MOM1M!AD194,VRP!AD194)</f>
        <v>8.6666666666666661</v>
      </c>
      <c r="P194" s="2">
        <f t="shared" si="42"/>
        <v>39113</v>
      </c>
      <c r="Q194">
        <f t="shared" si="43"/>
        <v>10</v>
      </c>
      <c r="R194">
        <f t="shared" si="44"/>
        <v>2</v>
      </c>
      <c r="S194">
        <f t="shared" si="45"/>
        <v>3</v>
      </c>
      <c r="T194">
        <f t="shared" si="46"/>
        <v>5</v>
      </c>
      <c r="U194">
        <f t="shared" si="47"/>
        <v>10</v>
      </c>
      <c r="V194">
        <f t="shared" si="48"/>
        <v>7</v>
      </c>
      <c r="W194">
        <f t="shared" si="49"/>
        <v>9</v>
      </c>
      <c r="X194">
        <f t="shared" si="50"/>
        <v>3</v>
      </c>
      <c r="Y194">
        <f t="shared" si="51"/>
        <v>8</v>
      </c>
      <c r="Z194">
        <f t="shared" si="52"/>
        <v>12</v>
      </c>
      <c r="AA194">
        <f t="shared" si="53"/>
        <v>13</v>
      </c>
      <c r="AB194">
        <f t="shared" si="54"/>
        <v>14</v>
      </c>
      <c r="AC194">
        <f t="shared" si="55"/>
        <v>1</v>
      </c>
      <c r="AD194">
        <f t="shared" si="56"/>
        <v>5</v>
      </c>
      <c r="AE194" s="2">
        <f>XSRETACT!A194</f>
        <v>39113</v>
      </c>
      <c r="AF194" s="7" t="str">
        <f>IF(Q193&lt;=$AE$1,XSRETACT!B194," ")</f>
        <v xml:space="preserve"> </v>
      </c>
      <c r="AG194" s="7">
        <f>IF(R193&lt;=$AE$1,XSRETACT!C194," ")</f>
        <v>4.0081510298255497E-3</v>
      </c>
      <c r="AH194" s="7">
        <f>IF(S193&lt;=$AE$1,XSRETACT!D194," ")</f>
        <v>8.6595268283469196E-3</v>
      </c>
      <c r="AI194" s="7" t="str">
        <f>IF(T193&lt;=$AE$1,XSRETACT!E194," ")</f>
        <v xml:space="preserve"> </v>
      </c>
      <c r="AJ194" s="7" t="str">
        <f>IF(U193&lt;=$AE$1,XSRETACT!F194," ")</f>
        <v xml:space="preserve"> </v>
      </c>
      <c r="AK194" s="7" t="str">
        <f>IF(V193&lt;=$AE$1,XSRETACT!G194," ")</f>
        <v xml:space="preserve"> </v>
      </c>
      <c r="AL194" s="7" t="str">
        <f>IF(W193&lt;=$AE$1,XSRETACT!H194," ")</f>
        <v xml:space="preserve"> </v>
      </c>
      <c r="AM194" s="7" t="str">
        <f>IF(X193&lt;=$AE$1,XSRETACT!I194," ")</f>
        <v xml:space="preserve"> </v>
      </c>
      <c r="AN194" s="7" t="str">
        <f>IF(Y193&lt;=$AE$1,XSRETACT!J194," ")</f>
        <v xml:space="preserve"> </v>
      </c>
      <c r="AO194" s="7">
        <f>IF(Z193&lt;=$AE$1,XSRETACT!K194," ")</f>
        <v>3.09496183206102E-2</v>
      </c>
      <c r="AP194" s="7" t="str">
        <f>IF(AA193&lt;=$AE$1,XSRETACT!L194," ")</f>
        <v xml:space="preserve"> </v>
      </c>
      <c r="AQ194" s="7" t="str">
        <f>IF(AB193&lt;=$AE$1,XSRETACT!M194," ")</f>
        <v xml:space="preserve"> </v>
      </c>
      <c r="AR194" s="7">
        <f>IF(AC193&lt;=$AE$1,XSRETACT!N194," ")</f>
        <v>-4.6693305796252603E-3</v>
      </c>
      <c r="AS194" s="7">
        <f>IF(AD193&lt;=$AE$1,XSRETACT!O194," ")</f>
        <v>1.0156087087481299E-2</v>
      </c>
      <c r="AT194">
        <f t="shared" si="57"/>
        <v>5</v>
      </c>
      <c r="AU194" s="8">
        <f t="shared" si="58"/>
        <v>9.8208105373277406E-3</v>
      </c>
      <c r="AV194" s="7">
        <f>AVERAGE(XSRETACT!B194:O194)</f>
        <v>1.6824098968819635E-2</v>
      </c>
      <c r="AW194">
        <f t="shared" si="59"/>
        <v>296.86107032059084</v>
      </c>
      <c r="AX194">
        <f t="shared" si="60"/>
        <v>325.09577072703047</v>
      </c>
    </row>
    <row r="195" spans="1:50" x14ac:dyDescent="0.25">
      <c r="A195" s="2">
        <f>EQSTYLE!A195</f>
        <v>39141</v>
      </c>
      <c r="B195" s="5">
        <f>AVERAGE(EQSTYLE!Q195,MOM1M!Q195,VRP!Q195)</f>
        <v>6</v>
      </c>
      <c r="C195" s="5">
        <f>AVERAGE(EQSTYLE!R195,MOM1M!R195,VRP!R195)</f>
        <v>7</v>
      </c>
      <c r="D195" s="5">
        <f>AVERAGE(EQSTYLE!S195,MOM1M!S195,VRP!S195)</f>
        <v>9.3333333333333339</v>
      </c>
      <c r="E195" s="5">
        <f>AVERAGE(EQSTYLE!T195,MOM1M!T195,VRP!T195)</f>
        <v>7.666666666666667</v>
      </c>
      <c r="F195" s="5">
        <f>AVERAGE(EQSTYLE!U195,MOM1M!U195,VRP!U195)</f>
        <v>7</v>
      </c>
      <c r="G195" s="5">
        <f>AVERAGE(EQSTYLE!V195,MOM1M!V195,VRP!V195)</f>
        <v>10.666666666666666</v>
      </c>
      <c r="H195" s="5">
        <f>AVERAGE(EQSTYLE!W195,MOM1M!W195,VRP!W195)</f>
        <v>5.666666666666667</v>
      </c>
      <c r="I195" s="5">
        <f>AVERAGE(EQSTYLE!X195,MOM1M!X195,VRP!X195)</f>
        <v>4.666666666666667</v>
      </c>
      <c r="J195" s="5">
        <f>AVERAGE(EQSTYLE!Y195,MOM1M!Y195,VRP!Y195)</f>
        <v>6.666666666666667</v>
      </c>
      <c r="K195" s="5">
        <f>AVERAGE(EQSTYLE!Z195,MOM1M!Z195,VRP!Z195)</f>
        <v>8.6666666666666661</v>
      </c>
      <c r="L195" s="5">
        <f>AVERAGE(EQSTYLE!AA195,MOM1M!AA195,VRP!AA195)</f>
        <v>5.666666666666667</v>
      </c>
      <c r="M195" s="5">
        <f>AVERAGE(EQSTYLE!AB195,MOM1M!AB195,VRP!AB195)</f>
        <v>6.333333333333333</v>
      </c>
      <c r="N195" s="5">
        <f>AVERAGE(EQSTYLE!AC195,MOM1M!AC195,VRP!AC195)</f>
        <v>10.333333333333334</v>
      </c>
      <c r="O195" s="5">
        <f>AVERAGE(EQSTYLE!AD195,MOM1M!AD195,VRP!AD195)</f>
        <v>9.3333333333333339</v>
      </c>
      <c r="P195" s="2">
        <f t="shared" ref="P195:P258" si="61">A195</f>
        <v>39141</v>
      </c>
      <c r="Q195">
        <f t="shared" ref="Q195:Q258" si="62">RANK(B195,$B195:$O195)</f>
        <v>11</v>
      </c>
      <c r="R195">
        <f t="shared" ref="R195:R258" si="63">RANK(C195,$B195:$O195)</f>
        <v>7</v>
      </c>
      <c r="S195">
        <f t="shared" ref="S195:S258" si="64">RANK(D195,$B195:$O195)</f>
        <v>3</v>
      </c>
      <c r="T195">
        <f t="shared" ref="T195:T258" si="65">RANK(E195,$B195:$O195)</f>
        <v>6</v>
      </c>
      <c r="U195">
        <f t="shared" ref="U195:U258" si="66">RANK(F195,$B195:$O195)</f>
        <v>7</v>
      </c>
      <c r="V195">
        <f t="shared" ref="V195:V258" si="67">RANK(G195,$B195:$O195)</f>
        <v>1</v>
      </c>
      <c r="W195">
        <f t="shared" ref="W195:W258" si="68">RANK(H195,$B195:$O195)</f>
        <v>12</v>
      </c>
      <c r="X195">
        <f t="shared" ref="X195:X258" si="69">RANK(I195,$B195:$O195)</f>
        <v>14</v>
      </c>
      <c r="Y195">
        <f t="shared" ref="Y195:Y258" si="70">RANK(J195,$B195:$O195)</f>
        <v>9</v>
      </c>
      <c r="Z195">
        <f t="shared" ref="Z195:Z258" si="71">RANK(K195,$B195:$O195)</f>
        <v>5</v>
      </c>
      <c r="AA195">
        <f t="shared" ref="AA195:AA258" si="72">RANK(L195,$B195:$O195)</f>
        <v>12</v>
      </c>
      <c r="AB195">
        <f t="shared" ref="AB195:AB258" si="73">RANK(M195,$B195:$O195)</f>
        <v>10</v>
      </c>
      <c r="AC195">
        <f t="shared" ref="AC195:AC258" si="74">RANK(N195,$B195:$O195)</f>
        <v>2</v>
      </c>
      <c r="AD195">
        <f t="shared" ref="AD195:AD258" si="75">RANK(O195,$B195:$O195)</f>
        <v>3</v>
      </c>
      <c r="AE195" s="2">
        <f>XSRETACT!A195</f>
        <v>39141</v>
      </c>
      <c r="AF195" s="7" t="str">
        <f>IF(Q194&lt;=$AE$1,XSRETACT!B195," ")</f>
        <v xml:space="preserve"> </v>
      </c>
      <c r="AG195" s="7">
        <f>IF(R194&lt;=$AE$1,XSRETACT!C195," ")</f>
        <v>-7.0617441333845603E-3</v>
      </c>
      <c r="AH195" s="7">
        <f>IF(S194&lt;=$AE$1,XSRETACT!D195," ")</f>
        <v>-1.9176250334313999E-2</v>
      </c>
      <c r="AI195" s="7" t="str">
        <f>IF(T194&lt;=$AE$1,XSRETACT!E195," ")</f>
        <v xml:space="preserve"> </v>
      </c>
      <c r="AJ195" s="7" t="str">
        <f>IF(U194&lt;=$AE$1,XSRETACT!F195," ")</f>
        <v xml:space="preserve"> </v>
      </c>
      <c r="AK195" s="7" t="str">
        <f>IF(V194&lt;=$AE$1,XSRETACT!G195," ")</f>
        <v xml:space="preserve"> </v>
      </c>
      <c r="AL195" s="7" t="str">
        <f>IF(W194&lt;=$AE$1,XSRETACT!H195," ")</f>
        <v xml:space="preserve"> </v>
      </c>
      <c r="AM195" s="7">
        <f>IF(X194&lt;=$AE$1,XSRETACT!I195," ")</f>
        <v>-2.0229399680438399E-2</v>
      </c>
      <c r="AN195" s="7" t="str">
        <f>IF(Y194&lt;=$AE$1,XSRETACT!J195," ")</f>
        <v xml:space="preserve"> </v>
      </c>
      <c r="AO195" s="7" t="str">
        <f>IF(Z194&lt;=$AE$1,XSRETACT!K195," ")</f>
        <v xml:space="preserve"> </v>
      </c>
      <c r="AP195" s="7" t="str">
        <f>IF(AA194&lt;=$AE$1,XSRETACT!L195," ")</f>
        <v xml:space="preserve"> </v>
      </c>
      <c r="AQ195" s="7" t="str">
        <f>IF(AB194&lt;=$AE$1,XSRETACT!M195," ")</f>
        <v xml:space="preserve"> </v>
      </c>
      <c r="AR195" s="7">
        <f>IF(AC194&lt;=$AE$1,XSRETACT!N195," ")</f>
        <v>-4.6912355090438203E-3</v>
      </c>
      <c r="AS195" s="7" t="str">
        <f>IF(AD194&lt;=$AE$1,XSRETACT!O195," ")</f>
        <v xml:space="preserve"> </v>
      </c>
      <c r="AT195">
        <f t="shared" si="57"/>
        <v>4</v>
      </c>
      <c r="AU195" s="8">
        <f t="shared" si="58"/>
        <v>-1.2789657414295195E-2</v>
      </c>
      <c r="AV195" s="7">
        <f>AVERAGE(XSRETACT!B195:O195)</f>
        <v>-1.5002693420584535E-2</v>
      </c>
      <c r="AW195">
        <f t="shared" si="59"/>
        <v>293.06431893154951</v>
      </c>
      <c r="AX195">
        <f t="shared" si="60"/>
        <v>320.21845854648416</v>
      </c>
    </row>
    <row r="196" spans="1:50" x14ac:dyDescent="0.25">
      <c r="A196" s="2">
        <f>EQSTYLE!A196</f>
        <v>39171</v>
      </c>
      <c r="B196" s="5">
        <f>AVERAGE(EQSTYLE!Q196,MOM1M!Q196,VRP!Q196)</f>
        <v>7.666666666666667</v>
      </c>
      <c r="C196" s="5">
        <f>AVERAGE(EQSTYLE!R196,MOM1M!R196,VRP!R196)</f>
        <v>9</v>
      </c>
      <c r="D196" s="5">
        <f>AVERAGE(EQSTYLE!S196,MOM1M!S196,VRP!S196)</f>
        <v>10.666666666666666</v>
      </c>
      <c r="E196" s="5">
        <f>AVERAGE(EQSTYLE!T196,MOM1M!T196,VRP!T196)</f>
        <v>9</v>
      </c>
      <c r="F196" s="5">
        <f>AVERAGE(EQSTYLE!U196,MOM1M!U196,VRP!U196)</f>
        <v>5</v>
      </c>
      <c r="G196" s="5">
        <f>AVERAGE(EQSTYLE!V196,MOM1M!V196,VRP!V196)</f>
        <v>8.6666666666666661</v>
      </c>
      <c r="H196" s="5">
        <f>AVERAGE(EQSTYLE!W196,MOM1M!W196,VRP!W196)</f>
        <v>9.6666666666666661</v>
      </c>
      <c r="I196" s="5">
        <f>AVERAGE(EQSTYLE!X196,MOM1M!X196,VRP!X196)</f>
        <v>3.3333333333333335</v>
      </c>
      <c r="J196" s="5">
        <f>AVERAGE(EQSTYLE!Y196,MOM1M!Y196,VRP!Y196)</f>
        <v>7</v>
      </c>
      <c r="K196" s="5">
        <f>AVERAGE(EQSTYLE!Z196,MOM1M!Z196,VRP!Z196)</f>
        <v>7</v>
      </c>
      <c r="L196" s="5">
        <f>AVERAGE(EQSTYLE!AA196,MOM1M!AA196,VRP!AA196)</f>
        <v>2</v>
      </c>
      <c r="M196" s="5">
        <f>AVERAGE(EQSTYLE!AB196,MOM1M!AB196,VRP!AB196)</f>
        <v>4</v>
      </c>
      <c r="N196" s="5">
        <f>AVERAGE(EQSTYLE!AC196,MOM1M!AC196,VRP!AC196)</f>
        <v>11</v>
      </c>
      <c r="O196" s="5">
        <f>AVERAGE(EQSTYLE!AD196,MOM1M!AD196,VRP!AD196)</f>
        <v>11</v>
      </c>
      <c r="P196" s="2">
        <f t="shared" si="61"/>
        <v>39171</v>
      </c>
      <c r="Q196">
        <f t="shared" si="62"/>
        <v>8</v>
      </c>
      <c r="R196">
        <f t="shared" si="63"/>
        <v>5</v>
      </c>
      <c r="S196">
        <f t="shared" si="64"/>
        <v>3</v>
      </c>
      <c r="T196">
        <f t="shared" si="65"/>
        <v>5</v>
      </c>
      <c r="U196">
        <f t="shared" si="66"/>
        <v>11</v>
      </c>
      <c r="V196">
        <f t="shared" si="67"/>
        <v>7</v>
      </c>
      <c r="W196">
        <f t="shared" si="68"/>
        <v>4</v>
      </c>
      <c r="X196">
        <f t="shared" si="69"/>
        <v>13</v>
      </c>
      <c r="Y196">
        <f t="shared" si="70"/>
        <v>9</v>
      </c>
      <c r="Z196">
        <f t="shared" si="71"/>
        <v>9</v>
      </c>
      <c r="AA196">
        <f t="shared" si="72"/>
        <v>14</v>
      </c>
      <c r="AB196">
        <f t="shared" si="73"/>
        <v>12</v>
      </c>
      <c r="AC196">
        <f t="shared" si="74"/>
        <v>1</v>
      </c>
      <c r="AD196">
        <f t="shared" si="75"/>
        <v>1</v>
      </c>
      <c r="AE196" s="2">
        <f>XSRETACT!A196</f>
        <v>39171</v>
      </c>
      <c r="AF196" s="7" t="str">
        <f>IF(Q195&lt;=$AE$1,XSRETACT!B196," ")</f>
        <v xml:space="preserve"> </v>
      </c>
      <c r="AG196" s="7" t="str">
        <f>IF(R195&lt;=$AE$1,XSRETACT!C196," ")</f>
        <v xml:space="preserve"> </v>
      </c>
      <c r="AH196" s="7">
        <f>IF(S195&lt;=$AE$1,XSRETACT!D196," ")</f>
        <v>1.8814931966296501E-2</v>
      </c>
      <c r="AI196" s="7" t="str">
        <f>IF(T195&lt;=$AE$1,XSRETACT!E196," ")</f>
        <v xml:space="preserve"> </v>
      </c>
      <c r="AJ196" s="7" t="str">
        <f>IF(U195&lt;=$AE$1,XSRETACT!F196," ")</f>
        <v xml:space="preserve"> </v>
      </c>
      <c r="AK196" s="7">
        <f>IF(V195&lt;=$AE$1,XSRETACT!G196," ")</f>
        <v>1.12922996916904E-2</v>
      </c>
      <c r="AL196" s="7" t="str">
        <f>IF(W195&lt;=$AE$1,XSRETACT!H196," ")</f>
        <v xml:space="preserve"> </v>
      </c>
      <c r="AM196" s="7" t="str">
        <f>IF(X195&lt;=$AE$1,XSRETACT!I196," ")</f>
        <v xml:space="preserve"> </v>
      </c>
      <c r="AN196" s="7" t="str">
        <f>IF(Y195&lt;=$AE$1,XSRETACT!J196," ")</f>
        <v xml:space="preserve"> </v>
      </c>
      <c r="AO196" s="7" t="str">
        <f>IF(Z195&lt;=$AE$1,XSRETACT!K196," ")</f>
        <v xml:space="preserve"> </v>
      </c>
      <c r="AP196" s="7" t="str">
        <f>IF(AA195&lt;=$AE$1,XSRETACT!L196," ")</f>
        <v xml:space="preserve"> </v>
      </c>
      <c r="AQ196" s="7" t="str">
        <f>IF(AB195&lt;=$AE$1,XSRETACT!M196," ")</f>
        <v xml:space="preserve"> </v>
      </c>
      <c r="AR196" s="7">
        <f>IF(AC195&lt;=$AE$1,XSRETACT!N196," ")</f>
        <v>2.3974620439610499E-2</v>
      </c>
      <c r="AS196" s="7">
        <f>IF(AD195&lt;=$AE$1,XSRETACT!O196," ")</f>
        <v>6.8513530443499197E-3</v>
      </c>
      <c r="AT196">
        <f t="shared" ref="AT196:AT259" si="76">COUNT(AF196:AS196)</f>
        <v>4</v>
      </c>
      <c r="AU196" s="8">
        <f t="shared" ref="AU196:AU259" si="77">AVERAGE(AF196:AS196)</f>
        <v>1.523330128548683E-2</v>
      </c>
      <c r="AV196" s="7">
        <f>AVERAGE(XSRETACT!B196:O196)</f>
        <v>2.3113912279425223E-2</v>
      </c>
      <c r="AW196">
        <f t="shared" ref="AW196:AW259" si="78">AW195*(1+AU196)</f>
        <v>297.5286559978598</v>
      </c>
      <c r="AX196">
        <f t="shared" ref="AX196:AX259" si="79">AX195*(1+AV196)</f>
        <v>327.61995990758038</v>
      </c>
    </row>
    <row r="197" spans="1:50" x14ac:dyDescent="0.25">
      <c r="A197" s="2">
        <f>EQSTYLE!A197</f>
        <v>39202</v>
      </c>
      <c r="B197" s="5">
        <f>AVERAGE(EQSTYLE!Q197,MOM1M!Q197,VRP!Q197)</f>
        <v>9.6666666666666661</v>
      </c>
      <c r="C197" s="5">
        <f>AVERAGE(EQSTYLE!R197,MOM1M!R197,VRP!R197)</f>
        <v>7.666666666666667</v>
      </c>
      <c r="D197" s="5">
        <f>AVERAGE(EQSTYLE!S197,MOM1M!S197,VRP!S197)</f>
        <v>8.3333333333333339</v>
      </c>
      <c r="E197" s="5">
        <f>AVERAGE(EQSTYLE!T197,MOM1M!T197,VRP!T197)</f>
        <v>6</v>
      </c>
      <c r="F197" s="5">
        <f>AVERAGE(EQSTYLE!U197,MOM1M!U197,VRP!U197)</f>
        <v>6.666666666666667</v>
      </c>
      <c r="G197" s="5">
        <f>AVERAGE(EQSTYLE!V197,MOM1M!V197,VRP!V197)</f>
        <v>8</v>
      </c>
      <c r="H197" s="5">
        <f>AVERAGE(EQSTYLE!W197,MOM1M!W197,VRP!W197)</f>
        <v>10.333333333333334</v>
      </c>
      <c r="I197" s="5">
        <f>AVERAGE(EQSTYLE!X197,MOM1M!X197,VRP!X197)</f>
        <v>3.6666666666666665</v>
      </c>
      <c r="J197" s="5">
        <f>AVERAGE(EQSTYLE!Y197,MOM1M!Y197,VRP!Y197)</f>
        <v>10.333333333333334</v>
      </c>
      <c r="K197" s="5">
        <f>AVERAGE(EQSTYLE!Z197,MOM1M!Z197,VRP!Z197)</f>
        <v>11</v>
      </c>
      <c r="L197" s="5">
        <f>AVERAGE(EQSTYLE!AA197,MOM1M!AA197,VRP!AA197)</f>
        <v>2</v>
      </c>
      <c r="M197" s="5">
        <f>AVERAGE(EQSTYLE!AB197,MOM1M!AB197,VRP!AB197)</f>
        <v>2.6666666666666665</v>
      </c>
      <c r="N197" s="5">
        <f>AVERAGE(EQSTYLE!AC197,MOM1M!AC197,VRP!AC197)</f>
        <v>12</v>
      </c>
      <c r="O197" s="5">
        <f>AVERAGE(EQSTYLE!AD197,MOM1M!AD197,VRP!AD197)</f>
        <v>6.666666666666667</v>
      </c>
      <c r="P197" s="2">
        <f t="shared" si="61"/>
        <v>39202</v>
      </c>
      <c r="Q197">
        <f t="shared" si="62"/>
        <v>5</v>
      </c>
      <c r="R197">
        <f t="shared" si="63"/>
        <v>8</v>
      </c>
      <c r="S197">
        <f t="shared" si="64"/>
        <v>6</v>
      </c>
      <c r="T197">
        <f t="shared" si="65"/>
        <v>11</v>
      </c>
      <c r="U197">
        <f t="shared" si="66"/>
        <v>9</v>
      </c>
      <c r="V197">
        <f t="shared" si="67"/>
        <v>7</v>
      </c>
      <c r="W197">
        <f t="shared" si="68"/>
        <v>3</v>
      </c>
      <c r="X197">
        <f t="shared" si="69"/>
        <v>12</v>
      </c>
      <c r="Y197">
        <f t="shared" si="70"/>
        <v>3</v>
      </c>
      <c r="Z197">
        <f t="shared" si="71"/>
        <v>2</v>
      </c>
      <c r="AA197">
        <f t="shared" si="72"/>
        <v>14</v>
      </c>
      <c r="AB197">
        <f t="shared" si="73"/>
        <v>13</v>
      </c>
      <c r="AC197">
        <f t="shared" si="74"/>
        <v>1</v>
      </c>
      <c r="AD197">
        <f t="shared" si="75"/>
        <v>9</v>
      </c>
      <c r="AE197" s="2">
        <f>XSRETACT!A197</f>
        <v>39202</v>
      </c>
      <c r="AF197" s="7" t="str">
        <f>IF(Q196&lt;=$AE$1,XSRETACT!B197," ")</f>
        <v xml:space="preserve"> </v>
      </c>
      <c r="AG197" s="7" t="str">
        <f>IF(R196&lt;=$AE$1,XSRETACT!C197," ")</f>
        <v xml:space="preserve"> </v>
      </c>
      <c r="AH197" s="7">
        <f>IF(S196&lt;=$AE$1,XSRETACT!D197," ")</f>
        <v>5.7088563552177E-2</v>
      </c>
      <c r="AI197" s="7" t="str">
        <f>IF(T196&lt;=$AE$1,XSRETACT!E197," ")</f>
        <v xml:space="preserve"> </v>
      </c>
      <c r="AJ197" s="7" t="str">
        <f>IF(U196&lt;=$AE$1,XSRETACT!F197," ")</f>
        <v xml:space="preserve"> </v>
      </c>
      <c r="AK197" s="7" t="str">
        <f>IF(V196&lt;=$AE$1,XSRETACT!G197," ")</f>
        <v xml:space="preserve"> </v>
      </c>
      <c r="AL197" s="7">
        <f>IF(W196&lt;=$AE$1,XSRETACT!H197," ")</f>
        <v>-9.6271393643034796E-3</v>
      </c>
      <c r="AM197" s="7" t="str">
        <f>IF(X196&lt;=$AE$1,XSRETACT!I197," ")</f>
        <v xml:space="preserve"> </v>
      </c>
      <c r="AN197" s="7" t="str">
        <f>IF(Y196&lt;=$AE$1,XSRETACT!J197," ")</f>
        <v xml:space="preserve"> </v>
      </c>
      <c r="AO197" s="7" t="str">
        <f>IF(Z196&lt;=$AE$1,XSRETACT!K197," ")</f>
        <v xml:space="preserve"> </v>
      </c>
      <c r="AP197" s="7" t="str">
        <f>IF(AA196&lt;=$AE$1,XSRETACT!L197," ")</f>
        <v xml:space="preserve"> </v>
      </c>
      <c r="AQ197" s="7" t="str">
        <f>IF(AB196&lt;=$AE$1,XSRETACT!M197," ")</f>
        <v xml:space="preserve"> </v>
      </c>
      <c r="AR197" s="7">
        <f>IF(AC196&lt;=$AE$1,XSRETACT!N197," ")</f>
        <v>2.23510666548641E-2</v>
      </c>
      <c r="AS197" s="7">
        <f>IF(AD196&lt;=$AE$1,XSRETACT!O197," ")</f>
        <v>4.0004043954676903E-2</v>
      </c>
      <c r="AT197">
        <f t="shared" si="76"/>
        <v>4</v>
      </c>
      <c r="AU197" s="8">
        <f t="shared" si="77"/>
        <v>2.7454133699353629E-2</v>
      </c>
      <c r="AV197" s="7">
        <f>AVERAGE(XSRETACT!B197:O197)</f>
        <v>3.4037395195294175E-2</v>
      </c>
      <c r="AW197">
        <f t="shared" si="78"/>
        <v>305.69704749901405</v>
      </c>
      <c r="AX197">
        <f t="shared" si="79"/>
        <v>338.77128995682114</v>
      </c>
    </row>
    <row r="198" spans="1:50" x14ac:dyDescent="0.25">
      <c r="A198" s="2">
        <f>EQSTYLE!A198</f>
        <v>39233</v>
      </c>
      <c r="B198" s="5">
        <f>AVERAGE(EQSTYLE!Q198,MOM1M!Q198,VRP!Q198)</f>
        <v>9.3333333333333339</v>
      </c>
      <c r="C198" s="5">
        <f>AVERAGE(EQSTYLE!R198,MOM1M!R198,VRP!R198)</f>
        <v>4.333333333333333</v>
      </c>
      <c r="D198" s="5">
        <f>AVERAGE(EQSTYLE!S198,MOM1M!S198,VRP!S198)</f>
        <v>7.333333333333333</v>
      </c>
      <c r="E198" s="5">
        <f>AVERAGE(EQSTYLE!T198,MOM1M!T198,VRP!T198)</f>
        <v>6</v>
      </c>
      <c r="F198" s="5">
        <f>AVERAGE(EQSTYLE!U198,MOM1M!U198,VRP!U198)</f>
        <v>6</v>
      </c>
      <c r="G198" s="5">
        <f>AVERAGE(EQSTYLE!V198,MOM1M!V198,VRP!V198)</f>
        <v>10</v>
      </c>
      <c r="H198" s="5">
        <f>AVERAGE(EQSTYLE!W198,MOM1M!W198,VRP!W198)</f>
        <v>10</v>
      </c>
      <c r="I198" s="5">
        <f>AVERAGE(EQSTYLE!X198,MOM1M!X198,VRP!X198)</f>
        <v>6.333333333333333</v>
      </c>
      <c r="J198" s="5">
        <f>AVERAGE(EQSTYLE!Y198,MOM1M!Y198,VRP!Y198)</f>
        <v>9</v>
      </c>
      <c r="K198" s="5">
        <f>AVERAGE(EQSTYLE!Z198,MOM1M!Z198,VRP!Z198)</f>
        <v>6.666666666666667</v>
      </c>
      <c r="L198" s="5">
        <f>AVERAGE(EQSTYLE!AA198,MOM1M!AA198,VRP!AA198)</f>
        <v>5.666666666666667</v>
      </c>
      <c r="M198" s="5">
        <f>AVERAGE(EQSTYLE!AB198,MOM1M!AB198,VRP!AB198)</f>
        <v>5.666666666666667</v>
      </c>
      <c r="N198" s="5">
        <f>AVERAGE(EQSTYLE!AC198,MOM1M!AC198,VRP!AC198)</f>
        <v>11.333333333333334</v>
      </c>
      <c r="O198" s="5">
        <f>AVERAGE(EQSTYLE!AD198,MOM1M!AD198,VRP!AD198)</f>
        <v>7.333333333333333</v>
      </c>
      <c r="P198" s="2">
        <f t="shared" si="61"/>
        <v>39233</v>
      </c>
      <c r="Q198">
        <f t="shared" si="62"/>
        <v>4</v>
      </c>
      <c r="R198">
        <f t="shared" si="63"/>
        <v>14</v>
      </c>
      <c r="S198">
        <f t="shared" si="64"/>
        <v>6</v>
      </c>
      <c r="T198">
        <f t="shared" si="65"/>
        <v>10</v>
      </c>
      <c r="U198">
        <f t="shared" si="66"/>
        <v>10</v>
      </c>
      <c r="V198">
        <f t="shared" si="67"/>
        <v>2</v>
      </c>
      <c r="W198">
        <f t="shared" si="68"/>
        <v>2</v>
      </c>
      <c r="X198">
        <f t="shared" si="69"/>
        <v>9</v>
      </c>
      <c r="Y198">
        <f t="shared" si="70"/>
        <v>5</v>
      </c>
      <c r="Z198">
        <f t="shared" si="71"/>
        <v>8</v>
      </c>
      <c r="AA198">
        <f t="shared" si="72"/>
        <v>12</v>
      </c>
      <c r="AB198">
        <f t="shared" si="73"/>
        <v>12</v>
      </c>
      <c r="AC198">
        <f t="shared" si="74"/>
        <v>1</v>
      </c>
      <c r="AD198">
        <f t="shared" si="75"/>
        <v>6</v>
      </c>
      <c r="AE198" s="2">
        <f>XSRETACT!A198</f>
        <v>39233</v>
      </c>
      <c r="AF198" s="7" t="str">
        <f>IF(Q197&lt;=$AE$1,XSRETACT!B198," ")</f>
        <v xml:space="preserve"> </v>
      </c>
      <c r="AG198" s="7" t="str">
        <f>IF(R197&lt;=$AE$1,XSRETACT!C198," ")</f>
        <v xml:space="preserve"> </v>
      </c>
      <c r="AH198" s="7" t="str">
        <f>IF(S197&lt;=$AE$1,XSRETACT!D198," ")</f>
        <v xml:space="preserve"> </v>
      </c>
      <c r="AI198" s="7" t="str">
        <f>IF(T197&lt;=$AE$1,XSRETACT!E198," ")</f>
        <v xml:space="preserve"> </v>
      </c>
      <c r="AJ198" s="7" t="str">
        <f>IF(U197&lt;=$AE$1,XSRETACT!F198," ")</f>
        <v xml:space="preserve"> </v>
      </c>
      <c r="AK198" s="7" t="str">
        <f>IF(V197&lt;=$AE$1,XSRETACT!G198," ")</f>
        <v xml:space="preserve"> </v>
      </c>
      <c r="AL198" s="7">
        <f>IF(W197&lt;=$AE$1,XSRETACT!H198," ")</f>
        <v>3.4099675975929999E-2</v>
      </c>
      <c r="AM198" s="7" t="str">
        <f>IF(X197&lt;=$AE$1,XSRETACT!I198," ")</f>
        <v xml:space="preserve"> </v>
      </c>
      <c r="AN198" s="7">
        <f>IF(Y197&lt;=$AE$1,XSRETACT!J198," ")</f>
        <v>5.0404284364170798E-2</v>
      </c>
      <c r="AO198" s="7">
        <f>IF(Z197&lt;=$AE$1,XSRETACT!K198," ")</f>
        <v>7.0361958150099199E-2</v>
      </c>
      <c r="AP198" s="7" t="str">
        <f>IF(AA197&lt;=$AE$1,XSRETACT!L198," ")</f>
        <v xml:space="preserve"> </v>
      </c>
      <c r="AQ198" s="7" t="str">
        <f>IF(AB197&lt;=$AE$1,XSRETACT!M198," ")</f>
        <v xml:space="preserve"> </v>
      </c>
      <c r="AR198" s="7">
        <f>IF(AC197&lt;=$AE$1,XSRETACT!N198," ")</f>
        <v>2.1884064245205798E-2</v>
      </c>
      <c r="AS198" s="7" t="str">
        <f>IF(AD197&lt;=$AE$1,XSRETACT!O198," ")</f>
        <v xml:space="preserve"> </v>
      </c>
      <c r="AT198">
        <f t="shared" si="76"/>
        <v>4</v>
      </c>
      <c r="AU198" s="8">
        <f t="shared" si="77"/>
        <v>4.4187495683851448E-2</v>
      </c>
      <c r="AV198" s="7">
        <f>AVERAGE(XSRETACT!B198:O198)</f>
        <v>3.0839033545865598E-2</v>
      </c>
      <c r="AW198">
        <f t="shared" si="78"/>
        <v>319.2050344659429</v>
      </c>
      <c r="AX198">
        <f t="shared" si="79"/>
        <v>349.21866913217576</v>
      </c>
    </row>
    <row r="199" spans="1:50" x14ac:dyDescent="0.25">
      <c r="A199" s="2">
        <f>EQSTYLE!A199</f>
        <v>39262</v>
      </c>
      <c r="B199" s="5">
        <f>AVERAGE(EQSTYLE!Q199,MOM1M!Q199,VRP!Q199)</f>
        <v>9</v>
      </c>
      <c r="C199" s="5">
        <f>AVERAGE(EQSTYLE!R199,MOM1M!R199,VRP!R199)</f>
        <v>7.666666666666667</v>
      </c>
      <c r="D199" s="5">
        <f>AVERAGE(EQSTYLE!S199,MOM1M!S199,VRP!S199)</f>
        <v>6</v>
      </c>
      <c r="E199" s="5">
        <f>AVERAGE(EQSTYLE!T199,MOM1M!T199,VRP!T199)</f>
        <v>5.333333333333333</v>
      </c>
      <c r="F199" s="5">
        <f>AVERAGE(EQSTYLE!U199,MOM1M!U199,VRP!U199)</f>
        <v>5</v>
      </c>
      <c r="G199" s="5">
        <f>AVERAGE(EQSTYLE!V199,MOM1M!V199,VRP!V199)</f>
        <v>7.333333333333333</v>
      </c>
      <c r="H199" s="5">
        <f>AVERAGE(EQSTYLE!W199,MOM1M!W199,VRP!W199)</f>
        <v>9.6666666666666661</v>
      </c>
      <c r="I199" s="5">
        <f>AVERAGE(EQSTYLE!X199,MOM1M!X199,VRP!X199)</f>
        <v>4.333333333333333</v>
      </c>
      <c r="J199" s="5">
        <f>AVERAGE(EQSTYLE!Y199,MOM1M!Y199,VRP!Y199)</f>
        <v>10</v>
      </c>
      <c r="K199" s="5">
        <f>AVERAGE(EQSTYLE!Z199,MOM1M!Z199,VRP!Z199)</f>
        <v>7.666666666666667</v>
      </c>
      <c r="L199" s="5">
        <f>AVERAGE(EQSTYLE!AA199,MOM1M!AA199,VRP!AA199)</f>
        <v>8.6666666666666661</v>
      </c>
      <c r="M199" s="5">
        <f>AVERAGE(EQSTYLE!AB199,MOM1M!AB199,VRP!AB199)</f>
        <v>7</v>
      </c>
      <c r="N199" s="5">
        <f>AVERAGE(EQSTYLE!AC199,MOM1M!AC199,VRP!AC199)</f>
        <v>7</v>
      </c>
      <c r="O199" s="5">
        <f>AVERAGE(EQSTYLE!AD199,MOM1M!AD199,VRP!AD199)</f>
        <v>10.333333333333334</v>
      </c>
      <c r="P199" s="2">
        <f t="shared" si="61"/>
        <v>39262</v>
      </c>
      <c r="Q199">
        <f t="shared" si="62"/>
        <v>4</v>
      </c>
      <c r="R199">
        <f t="shared" si="63"/>
        <v>6</v>
      </c>
      <c r="S199">
        <f t="shared" si="64"/>
        <v>11</v>
      </c>
      <c r="T199">
        <f t="shared" si="65"/>
        <v>12</v>
      </c>
      <c r="U199">
        <f t="shared" si="66"/>
        <v>13</v>
      </c>
      <c r="V199">
        <f t="shared" si="67"/>
        <v>8</v>
      </c>
      <c r="W199">
        <f t="shared" si="68"/>
        <v>3</v>
      </c>
      <c r="X199">
        <f t="shared" si="69"/>
        <v>14</v>
      </c>
      <c r="Y199">
        <f t="shared" si="70"/>
        <v>2</v>
      </c>
      <c r="Z199">
        <f t="shared" si="71"/>
        <v>6</v>
      </c>
      <c r="AA199">
        <f t="shared" si="72"/>
        <v>5</v>
      </c>
      <c r="AB199">
        <f t="shared" si="73"/>
        <v>9</v>
      </c>
      <c r="AC199">
        <f t="shared" si="74"/>
        <v>9</v>
      </c>
      <c r="AD199">
        <f t="shared" si="75"/>
        <v>1</v>
      </c>
      <c r="AE199" s="2">
        <f>XSRETACT!A199</f>
        <v>39262</v>
      </c>
      <c r="AF199" s="7">
        <f>IF(Q198&lt;=$AE$1,XSRETACT!B199," ")</f>
        <v>-9.7833427637942193E-3</v>
      </c>
      <c r="AG199" s="7" t="str">
        <f>IF(R198&lt;=$AE$1,XSRETACT!C199," ")</f>
        <v xml:space="preserve"> </v>
      </c>
      <c r="AH199" s="7" t="str">
        <f>IF(S198&lt;=$AE$1,XSRETACT!D199," ")</f>
        <v xml:space="preserve"> </v>
      </c>
      <c r="AI199" s="7" t="str">
        <f>IF(T198&lt;=$AE$1,XSRETACT!E199," ")</f>
        <v xml:space="preserve"> </v>
      </c>
      <c r="AJ199" s="7" t="str">
        <f>IF(U198&lt;=$AE$1,XSRETACT!F199," ")</f>
        <v xml:space="preserve"> </v>
      </c>
      <c r="AK199" s="7">
        <f>IF(V198&lt;=$AE$1,XSRETACT!G199," ")</f>
        <v>-2.1159217877095099E-2</v>
      </c>
      <c r="AL199" s="7">
        <f>IF(W198&lt;=$AE$1,XSRETACT!H199," ")</f>
        <v>8.8033422858848596E-3</v>
      </c>
      <c r="AM199" s="7" t="str">
        <f>IF(X198&lt;=$AE$1,XSRETACT!I199," ")</f>
        <v xml:space="preserve"> </v>
      </c>
      <c r="AN199" s="7" t="str">
        <f>IF(Y198&lt;=$AE$1,XSRETACT!J199," ")</f>
        <v xml:space="preserve"> </v>
      </c>
      <c r="AO199" s="7" t="str">
        <f>IF(Z198&lt;=$AE$1,XSRETACT!K199," ")</f>
        <v xml:space="preserve"> </v>
      </c>
      <c r="AP199" s="7" t="str">
        <f>IF(AA198&lt;=$AE$1,XSRETACT!L199," ")</f>
        <v xml:space="preserve"> </v>
      </c>
      <c r="AQ199" s="7" t="str">
        <f>IF(AB198&lt;=$AE$1,XSRETACT!M199," ")</f>
        <v xml:space="preserve"> </v>
      </c>
      <c r="AR199" s="7">
        <f>IF(AC198&lt;=$AE$1,XSRETACT!N199," ")</f>
        <v>-1.65222732953407E-3</v>
      </c>
      <c r="AS199" s="7" t="str">
        <f>IF(AD198&lt;=$AE$1,XSRETACT!O199," ")</f>
        <v xml:space="preserve"> </v>
      </c>
      <c r="AT199">
        <f t="shared" si="76"/>
        <v>4</v>
      </c>
      <c r="AU199" s="8">
        <f t="shared" si="77"/>
        <v>-5.947861421134632E-3</v>
      </c>
      <c r="AV199" s="7">
        <f>AVERAGE(XSRETACT!B199:O199)</f>
        <v>-3.7368054149326735E-3</v>
      </c>
      <c r="AW199">
        <f t="shared" si="78"/>
        <v>317.30644715601096</v>
      </c>
      <c r="AX199">
        <f t="shared" si="79"/>
        <v>347.91370691836704</v>
      </c>
    </row>
    <row r="200" spans="1:50" x14ac:dyDescent="0.25">
      <c r="A200" s="2">
        <f>EQSTYLE!A200</f>
        <v>39294</v>
      </c>
      <c r="B200" s="5">
        <f>AVERAGE(EQSTYLE!Q200,MOM1M!Q200,VRP!Q200)</f>
        <v>10.333333333333334</v>
      </c>
      <c r="C200" s="5">
        <f>AVERAGE(EQSTYLE!R200,MOM1M!R200,VRP!R200)</f>
        <v>7</v>
      </c>
      <c r="D200" s="5">
        <f>AVERAGE(EQSTYLE!S200,MOM1M!S200,VRP!S200)</f>
        <v>7.333333333333333</v>
      </c>
      <c r="E200" s="5">
        <f>AVERAGE(EQSTYLE!T200,MOM1M!T200,VRP!T200)</f>
        <v>8.3333333333333339</v>
      </c>
      <c r="F200" s="5">
        <f>AVERAGE(EQSTYLE!U200,MOM1M!U200,VRP!U200)</f>
        <v>4.333333333333333</v>
      </c>
      <c r="G200" s="5">
        <f>AVERAGE(EQSTYLE!V200,MOM1M!V200,VRP!V200)</f>
        <v>8.6666666666666661</v>
      </c>
      <c r="H200" s="5">
        <f>AVERAGE(EQSTYLE!W200,MOM1M!W200,VRP!W200)</f>
        <v>11</v>
      </c>
      <c r="I200" s="5">
        <f>AVERAGE(EQSTYLE!X200,MOM1M!X200,VRP!X200)</f>
        <v>9</v>
      </c>
      <c r="J200" s="5">
        <f>AVERAGE(EQSTYLE!Y200,MOM1M!Y200,VRP!Y200)</f>
        <v>7.333333333333333</v>
      </c>
      <c r="K200" s="5">
        <f>AVERAGE(EQSTYLE!Z200,MOM1M!Z200,VRP!Z200)</f>
        <v>3.3333333333333335</v>
      </c>
      <c r="L200" s="5">
        <f>AVERAGE(EQSTYLE!AA200,MOM1M!AA200,VRP!AA200)</f>
        <v>4.333333333333333</v>
      </c>
      <c r="M200" s="5">
        <f>AVERAGE(EQSTYLE!AB200,MOM1M!AB200,VRP!AB200)</f>
        <v>9</v>
      </c>
      <c r="N200" s="5">
        <f>AVERAGE(EQSTYLE!AC200,MOM1M!AC200,VRP!AC200)</f>
        <v>8.6666666666666661</v>
      </c>
      <c r="O200" s="5">
        <f>AVERAGE(EQSTYLE!AD200,MOM1M!AD200,VRP!AD200)</f>
        <v>6.333333333333333</v>
      </c>
      <c r="P200" s="2">
        <f t="shared" si="61"/>
        <v>39294</v>
      </c>
      <c r="Q200">
        <f t="shared" si="62"/>
        <v>2</v>
      </c>
      <c r="R200">
        <f t="shared" si="63"/>
        <v>10</v>
      </c>
      <c r="S200">
        <f t="shared" si="64"/>
        <v>8</v>
      </c>
      <c r="T200">
        <f t="shared" si="65"/>
        <v>7</v>
      </c>
      <c r="U200">
        <f t="shared" si="66"/>
        <v>12</v>
      </c>
      <c r="V200">
        <f t="shared" si="67"/>
        <v>5</v>
      </c>
      <c r="W200">
        <f t="shared" si="68"/>
        <v>1</v>
      </c>
      <c r="X200">
        <f t="shared" si="69"/>
        <v>3</v>
      </c>
      <c r="Y200">
        <f t="shared" si="70"/>
        <v>8</v>
      </c>
      <c r="Z200">
        <f t="shared" si="71"/>
        <v>14</v>
      </c>
      <c r="AA200">
        <f t="shared" si="72"/>
        <v>12</v>
      </c>
      <c r="AB200">
        <f t="shared" si="73"/>
        <v>3</v>
      </c>
      <c r="AC200">
        <f t="shared" si="74"/>
        <v>5</v>
      </c>
      <c r="AD200">
        <f t="shared" si="75"/>
        <v>11</v>
      </c>
      <c r="AE200" s="2">
        <f>XSRETACT!A200</f>
        <v>39294</v>
      </c>
      <c r="AF200" s="7">
        <f>IF(Q199&lt;=$AE$1,XSRETACT!B200," ")</f>
        <v>-2.4534109970323299E-2</v>
      </c>
      <c r="AG200" s="7" t="str">
        <f>IF(R199&lt;=$AE$1,XSRETACT!C200," ")</f>
        <v xml:space="preserve"> </v>
      </c>
      <c r="AH200" s="7" t="str">
        <f>IF(S199&lt;=$AE$1,XSRETACT!D200," ")</f>
        <v xml:space="preserve"> </v>
      </c>
      <c r="AI200" s="7" t="str">
        <f>IF(T199&lt;=$AE$1,XSRETACT!E200," ")</f>
        <v xml:space="preserve"> </v>
      </c>
      <c r="AJ200" s="7" t="str">
        <f>IF(U199&lt;=$AE$1,XSRETACT!F200," ")</f>
        <v xml:space="preserve"> </v>
      </c>
      <c r="AK200" s="7" t="str">
        <f>IF(V199&lt;=$AE$1,XSRETACT!G200," ")</f>
        <v xml:space="preserve"> </v>
      </c>
      <c r="AL200" s="7">
        <f>IF(W199&lt;=$AE$1,XSRETACT!H200," ")</f>
        <v>-3.8603756840703697E-2</v>
      </c>
      <c r="AM200" s="7" t="str">
        <f>IF(X199&lt;=$AE$1,XSRETACT!I200," ")</f>
        <v xml:space="preserve"> </v>
      </c>
      <c r="AN200" s="7">
        <f>IF(Y199&lt;=$AE$1,XSRETACT!J200," ")</f>
        <v>7.5923347258146602E-3</v>
      </c>
      <c r="AO200" s="7" t="str">
        <f>IF(Z199&lt;=$AE$1,XSRETACT!K200," ")</f>
        <v xml:space="preserve"> </v>
      </c>
      <c r="AP200" s="7" t="str">
        <f>IF(AA199&lt;=$AE$1,XSRETACT!L200," ")</f>
        <v xml:space="preserve"> </v>
      </c>
      <c r="AQ200" s="7" t="str">
        <f>IF(AB199&lt;=$AE$1,XSRETACT!M200," ")</f>
        <v xml:space="preserve"> </v>
      </c>
      <c r="AR200" s="7" t="str">
        <f>IF(AC199&lt;=$AE$1,XSRETACT!N200," ")</f>
        <v xml:space="preserve"> </v>
      </c>
      <c r="AS200" s="7">
        <f>IF(AD199&lt;=$AE$1,XSRETACT!O200," ")</f>
        <v>-3.5306680905025901E-2</v>
      </c>
      <c r="AT200">
        <f t="shared" si="76"/>
        <v>4</v>
      </c>
      <c r="AU200" s="8">
        <f t="shared" si="77"/>
        <v>-2.271305324755956E-2</v>
      </c>
      <c r="AV200" s="7">
        <f>AVERAGE(XSRETACT!B200:O200)</f>
        <v>-2.2280218252675899E-2</v>
      </c>
      <c r="AW200">
        <f t="shared" si="78"/>
        <v>310.09944892596252</v>
      </c>
      <c r="AX200">
        <f t="shared" si="79"/>
        <v>340.16211359512829</v>
      </c>
    </row>
    <row r="201" spans="1:50" x14ac:dyDescent="0.25">
      <c r="A201" s="2">
        <f>EQSTYLE!A201</f>
        <v>39325</v>
      </c>
      <c r="B201" s="5">
        <f>AVERAGE(EQSTYLE!Q201,MOM1M!Q201,VRP!Q201)</f>
        <v>6.333333333333333</v>
      </c>
      <c r="C201" s="5">
        <f>AVERAGE(EQSTYLE!R201,MOM1M!R201,VRP!R201)</f>
        <v>7.666666666666667</v>
      </c>
      <c r="D201" s="5">
        <f>AVERAGE(EQSTYLE!S201,MOM1M!S201,VRP!S201)</f>
        <v>9.3333333333333339</v>
      </c>
      <c r="E201" s="5">
        <f>AVERAGE(EQSTYLE!T201,MOM1M!T201,VRP!T201)</f>
        <v>8.3333333333333339</v>
      </c>
      <c r="F201" s="5">
        <f>AVERAGE(EQSTYLE!U201,MOM1M!U201,VRP!U201)</f>
        <v>6</v>
      </c>
      <c r="G201" s="5">
        <f>AVERAGE(EQSTYLE!V201,MOM1M!V201,VRP!V201)</f>
        <v>4.666666666666667</v>
      </c>
      <c r="H201" s="5">
        <f>AVERAGE(EQSTYLE!W201,MOM1M!W201,VRP!W201)</f>
        <v>9.3333333333333339</v>
      </c>
      <c r="I201" s="5">
        <f>AVERAGE(EQSTYLE!X201,MOM1M!X201,VRP!X201)</f>
        <v>6.666666666666667</v>
      </c>
      <c r="J201" s="5">
        <f>AVERAGE(EQSTYLE!Y201,MOM1M!Y201,VRP!Y201)</f>
        <v>12.666666666666666</v>
      </c>
      <c r="K201" s="5">
        <f>AVERAGE(EQSTYLE!Z201,MOM1M!Z201,VRP!Z201)</f>
        <v>7.333333333333333</v>
      </c>
      <c r="L201" s="5">
        <f>AVERAGE(EQSTYLE!AA201,MOM1M!AA201,VRP!AA201)</f>
        <v>8.3333333333333339</v>
      </c>
      <c r="M201" s="5">
        <f>AVERAGE(EQSTYLE!AB201,MOM1M!AB201,VRP!AB201)</f>
        <v>2.3333333333333335</v>
      </c>
      <c r="N201" s="5">
        <f>AVERAGE(EQSTYLE!AC201,MOM1M!AC201,VRP!AC201)</f>
        <v>7.666666666666667</v>
      </c>
      <c r="O201" s="5">
        <f>AVERAGE(EQSTYLE!AD201,MOM1M!AD201,VRP!AD201)</f>
        <v>8.3333333333333339</v>
      </c>
      <c r="P201" s="2">
        <f t="shared" si="61"/>
        <v>39325</v>
      </c>
      <c r="Q201">
        <f t="shared" si="62"/>
        <v>11</v>
      </c>
      <c r="R201">
        <f t="shared" si="63"/>
        <v>7</v>
      </c>
      <c r="S201">
        <f t="shared" si="64"/>
        <v>2</v>
      </c>
      <c r="T201">
        <f t="shared" si="65"/>
        <v>4</v>
      </c>
      <c r="U201">
        <f t="shared" si="66"/>
        <v>12</v>
      </c>
      <c r="V201">
        <f t="shared" si="67"/>
        <v>13</v>
      </c>
      <c r="W201">
        <f t="shared" si="68"/>
        <v>2</v>
      </c>
      <c r="X201">
        <f t="shared" si="69"/>
        <v>10</v>
      </c>
      <c r="Y201">
        <f t="shared" si="70"/>
        <v>1</v>
      </c>
      <c r="Z201">
        <f t="shared" si="71"/>
        <v>9</v>
      </c>
      <c r="AA201">
        <f t="shared" si="72"/>
        <v>4</v>
      </c>
      <c r="AB201">
        <f t="shared" si="73"/>
        <v>14</v>
      </c>
      <c r="AC201">
        <f t="shared" si="74"/>
        <v>7</v>
      </c>
      <c r="AD201">
        <f t="shared" si="75"/>
        <v>4</v>
      </c>
      <c r="AE201" s="2">
        <f>XSRETACT!A201</f>
        <v>39325</v>
      </c>
      <c r="AF201" s="7">
        <f>IF(Q200&lt;=$AE$1,XSRETACT!B201," ")</f>
        <v>2.2543461829175101E-2</v>
      </c>
      <c r="AG201" s="7" t="str">
        <f>IF(R200&lt;=$AE$1,XSRETACT!C201," ")</f>
        <v xml:space="preserve"> </v>
      </c>
      <c r="AH201" s="7" t="str">
        <f>IF(S200&lt;=$AE$1,XSRETACT!D201," ")</f>
        <v xml:space="preserve"> </v>
      </c>
      <c r="AI201" s="7" t="str">
        <f>IF(T200&lt;=$AE$1,XSRETACT!E201," ")</f>
        <v xml:space="preserve"> </v>
      </c>
      <c r="AJ201" s="7" t="str">
        <f>IF(U200&lt;=$AE$1,XSRETACT!F201," ")</f>
        <v xml:space="preserve"> </v>
      </c>
      <c r="AK201" s="7" t="str">
        <f>IF(V200&lt;=$AE$1,XSRETACT!G201," ")</f>
        <v xml:space="preserve"> </v>
      </c>
      <c r="AL201" s="7">
        <f>IF(W200&lt;=$AE$1,XSRETACT!H201," ")</f>
        <v>-5.5615384615384497E-2</v>
      </c>
      <c r="AM201" s="7">
        <f>IF(X200&lt;=$AE$1,XSRETACT!I201," ")</f>
        <v>-1.8233268373420999E-2</v>
      </c>
      <c r="AN201" s="7" t="str">
        <f>IF(Y200&lt;=$AE$1,XSRETACT!J201," ")</f>
        <v xml:space="preserve"> </v>
      </c>
      <c r="AO201" s="7" t="str">
        <f>IF(Z200&lt;=$AE$1,XSRETACT!K201," ")</f>
        <v xml:space="preserve"> </v>
      </c>
      <c r="AP201" s="7" t="str">
        <f>IF(AA200&lt;=$AE$1,XSRETACT!L201," ")</f>
        <v xml:space="preserve"> </v>
      </c>
      <c r="AQ201" s="7">
        <f>IF(AB200&lt;=$AE$1,XSRETACT!M201," ")</f>
        <v>-1.10933947939929E-4</v>
      </c>
      <c r="AR201" s="7" t="str">
        <f>IF(AC200&lt;=$AE$1,XSRETACT!N201," ")</f>
        <v xml:space="preserve"> </v>
      </c>
      <c r="AS201" s="7" t="str">
        <f>IF(AD200&lt;=$AE$1,XSRETACT!O201," ")</f>
        <v xml:space="preserve"> </v>
      </c>
      <c r="AT201">
        <f t="shared" si="76"/>
        <v>4</v>
      </c>
      <c r="AU201" s="8">
        <f t="shared" si="77"/>
        <v>-1.285403127689258E-2</v>
      </c>
      <c r="AV201" s="7">
        <f>AVERAGE(XSRETACT!B201:O201)</f>
        <v>-9.3159872657144014E-3</v>
      </c>
      <c r="AW201">
        <f t="shared" si="78"/>
        <v>306.11342091052103</v>
      </c>
      <c r="AX201">
        <f t="shared" si="79"/>
        <v>336.99316767659758</v>
      </c>
    </row>
    <row r="202" spans="1:50" x14ac:dyDescent="0.25">
      <c r="A202" s="2">
        <f>EQSTYLE!A202</f>
        <v>39353</v>
      </c>
      <c r="B202" s="5">
        <f>AVERAGE(EQSTYLE!Q202,MOM1M!Q202,VRP!Q202)</f>
        <v>7</v>
      </c>
      <c r="C202" s="5">
        <f>AVERAGE(EQSTYLE!R202,MOM1M!R202,VRP!R202)</f>
        <v>7.333333333333333</v>
      </c>
      <c r="D202" s="5">
        <f>AVERAGE(EQSTYLE!S202,MOM1M!S202,VRP!S202)</f>
        <v>10.333333333333334</v>
      </c>
      <c r="E202" s="5">
        <f>AVERAGE(EQSTYLE!T202,MOM1M!T202,VRP!T202)</f>
        <v>6.333333333333333</v>
      </c>
      <c r="F202" s="5">
        <f>AVERAGE(EQSTYLE!U202,MOM1M!U202,VRP!U202)</f>
        <v>5.333333333333333</v>
      </c>
      <c r="G202" s="5">
        <f>AVERAGE(EQSTYLE!V202,MOM1M!V202,VRP!V202)</f>
        <v>9.3333333333333339</v>
      </c>
      <c r="H202" s="5">
        <f>AVERAGE(EQSTYLE!W202,MOM1M!W202,VRP!W202)</f>
        <v>9.6666666666666661</v>
      </c>
      <c r="I202" s="5">
        <f>AVERAGE(EQSTYLE!X202,MOM1M!X202,VRP!X202)</f>
        <v>3</v>
      </c>
      <c r="J202" s="5">
        <f>AVERAGE(EQSTYLE!Y202,MOM1M!Y202,VRP!Y202)</f>
        <v>8.3333333333333339</v>
      </c>
      <c r="K202" s="5">
        <f>AVERAGE(EQSTYLE!Z202,MOM1M!Z202,VRP!Z202)</f>
        <v>8.3333333333333339</v>
      </c>
      <c r="L202" s="5">
        <f>AVERAGE(EQSTYLE!AA202,MOM1M!AA202,VRP!AA202)</f>
        <v>6.666666666666667</v>
      </c>
      <c r="M202" s="5">
        <f>AVERAGE(EQSTYLE!AB202,MOM1M!AB202,VRP!AB202)</f>
        <v>5</v>
      </c>
      <c r="N202" s="5">
        <f>AVERAGE(EQSTYLE!AC202,MOM1M!AC202,VRP!AC202)</f>
        <v>10.666666666666666</v>
      </c>
      <c r="O202" s="5">
        <f>AVERAGE(EQSTYLE!AD202,MOM1M!AD202,VRP!AD202)</f>
        <v>7.666666666666667</v>
      </c>
      <c r="P202" s="2">
        <f t="shared" si="61"/>
        <v>39353</v>
      </c>
      <c r="Q202">
        <f t="shared" si="62"/>
        <v>9</v>
      </c>
      <c r="R202">
        <f t="shared" si="63"/>
        <v>8</v>
      </c>
      <c r="S202">
        <f t="shared" si="64"/>
        <v>2</v>
      </c>
      <c r="T202">
        <f t="shared" si="65"/>
        <v>11</v>
      </c>
      <c r="U202">
        <f t="shared" si="66"/>
        <v>12</v>
      </c>
      <c r="V202">
        <f t="shared" si="67"/>
        <v>4</v>
      </c>
      <c r="W202">
        <f t="shared" si="68"/>
        <v>3</v>
      </c>
      <c r="X202">
        <f t="shared" si="69"/>
        <v>14</v>
      </c>
      <c r="Y202">
        <f t="shared" si="70"/>
        <v>5</v>
      </c>
      <c r="Z202">
        <f t="shared" si="71"/>
        <v>5</v>
      </c>
      <c r="AA202">
        <f t="shared" si="72"/>
        <v>10</v>
      </c>
      <c r="AB202">
        <f t="shared" si="73"/>
        <v>13</v>
      </c>
      <c r="AC202">
        <f t="shared" si="74"/>
        <v>1</v>
      </c>
      <c r="AD202">
        <f t="shared" si="75"/>
        <v>7</v>
      </c>
      <c r="AE202" s="2">
        <f>XSRETACT!A202</f>
        <v>39353</v>
      </c>
      <c r="AF202" s="7" t="str">
        <f>IF(Q201&lt;=$AE$1,XSRETACT!B202," ")</f>
        <v xml:space="preserve"> </v>
      </c>
      <c r="AG202" s="7" t="str">
        <f>IF(R201&lt;=$AE$1,XSRETACT!C202," ")</f>
        <v xml:space="preserve"> </v>
      </c>
      <c r="AH202" s="7">
        <f>IF(S201&lt;=$AE$1,XSRETACT!D202," ")</f>
        <v>6.2613933581676696E-3</v>
      </c>
      <c r="AI202" s="7">
        <f>IF(T201&lt;=$AE$1,XSRETACT!E202," ")</f>
        <v>2.7806437991953599E-2</v>
      </c>
      <c r="AJ202" s="7" t="str">
        <f>IF(U201&lt;=$AE$1,XSRETACT!F202," ")</f>
        <v xml:space="preserve"> </v>
      </c>
      <c r="AK202" s="7" t="str">
        <f>IF(V201&lt;=$AE$1,XSRETACT!G202," ")</f>
        <v xml:space="preserve"> </v>
      </c>
      <c r="AL202" s="7">
        <f>IF(W201&lt;=$AE$1,XSRETACT!H202," ")</f>
        <v>1.2055062311639801E-2</v>
      </c>
      <c r="AM202" s="7" t="str">
        <f>IF(X201&lt;=$AE$1,XSRETACT!I202," ")</f>
        <v xml:space="preserve"> </v>
      </c>
      <c r="AN202" s="7">
        <f>IF(Y201&lt;=$AE$1,XSRETACT!J202," ")</f>
        <v>8.5044787302884103E-2</v>
      </c>
      <c r="AO202" s="7" t="str">
        <f>IF(Z201&lt;=$AE$1,XSRETACT!K202," ")</f>
        <v xml:space="preserve"> </v>
      </c>
      <c r="AP202" s="7">
        <f>IF(AA201&lt;=$AE$1,XSRETACT!L202," ")</f>
        <v>-2.11094171454929E-4</v>
      </c>
      <c r="AQ202" s="7" t="str">
        <f>IF(AB201&lt;=$AE$1,XSRETACT!M202," ")</f>
        <v xml:space="preserve"> </v>
      </c>
      <c r="AR202" s="7" t="str">
        <f>IF(AC201&lt;=$AE$1,XSRETACT!N202," ")</f>
        <v xml:space="preserve"> </v>
      </c>
      <c r="AS202" s="7">
        <f>IF(AD201&lt;=$AE$1,XSRETACT!O202," ")</f>
        <v>3.2641039886148103E-2</v>
      </c>
      <c r="AT202">
        <f t="shared" si="76"/>
        <v>6</v>
      </c>
      <c r="AU202" s="8">
        <f t="shared" si="77"/>
        <v>2.7266271113223061E-2</v>
      </c>
      <c r="AV202" s="7">
        <f>AVERAGE(XSRETACT!B202:O202)</f>
        <v>3.0783641652031565E-2</v>
      </c>
      <c r="AW202">
        <f t="shared" si="78"/>
        <v>314.45999243646344</v>
      </c>
      <c r="AX202">
        <f t="shared" si="79"/>
        <v>347.36704458953693</v>
      </c>
    </row>
    <row r="203" spans="1:50" x14ac:dyDescent="0.25">
      <c r="A203" s="2">
        <f>EQSTYLE!A203</f>
        <v>39386</v>
      </c>
      <c r="B203" s="5">
        <f>AVERAGE(EQSTYLE!Q203,MOM1M!Q203,VRP!Q203)</f>
        <v>8.3333333333333339</v>
      </c>
      <c r="C203" s="5">
        <f>AVERAGE(EQSTYLE!R203,MOM1M!R203,VRP!R203)</f>
        <v>6.666666666666667</v>
      </c>
      <c r="D203" s="5">
        <f>AVERAGE(EQSTYLE!S203,MOM1M!S203,VRP!S203)</f>
        <v>8.6666666666666661</v>
      </c>
      <c r="E203" s="5">
        <f>AVERAGE(EQSTYLE!T203,MOM1M!T203,VRP!T203)</f>
        <v>7</v>
      </c>
      <c r="F203" s="5">
        <f>AVERAGE(EQSTYLE!U203,MOM1M!U203,VRP!U203)</f>
        <v>5.333333333333333</v>
      </c>
      <c r="G203" s="5">
        <f>AVERAGE(EQSTYLE!V203,MOM1M!V203,VRP!V203)</f>
        <v>8.6666666666666661</v>
      </c>
      <c r="H203" s="5">
        <f>AVERAGE(EQSTYLE!W203,MOM1M!W203,VRP!W203)</f>
        <v>10.666666666666666</v>
      </c>
      <c r="I203" s="5">
        <f>AVERAGE(EQSTYLE!X203,MOM1M!X203,VRP!X203)</f>
        <v>5.666666666666667</v>
      </c>
      <c r="J203" s="5">
        <f>AVERAGE(EQSTYLE!Y203,MOM1M!Y203,VRP!Y203)</f>
        <v>10.333333333333334</v>
      </c>
      <c r="K203" s="5">
        <f>AVERAGE(EQSTYLE!Z203,MOM1M!Z203,VRP!Z203)</f>
        <v>5.666666666666667</v>
      </c>
      <c r="L203" s="5">
        <f>AVERAGE(EQSTYLE!AA203,MOM1M!AA203,VRP!AA203)</f>
        <v>7</v>
      </c>
      <c r="M203" s="5">
        <f>AVERAGE(EQSTYLE!AB203,MOM1M!AB203,VRP!AB203)</f>
        <v>5</v>
      </c>
      <c r="N203" s="5">
        <f>AVERAGE(EQSTYLE!AC203,MOM1M!AC203,VRP!AC203)</f>
        <v>7.666666666666667</v>
      </c>
      <c r="O203" s="5">
        <f>AVERAGE(EQSTYLE!AD203,MOM1M!AD203,VRP!AD203)</f>
        <v>8.3333333333333339</v>
      </c>
      <c r="P203" s="2">
        <f t="shared" si="61"/>
        <v>39386</v>
      </c>
      <c r="Q203">
        <f t="shared" si="62"/>
        <v>5</v>
      </c>
      <c r="R203">
        <f t="shared" si="63"/>
        <v>10</v>
      </c>
      <c r="S203">
        <f t="shared" si="64"/>
        <v>3</v>
      </c>
      <c r="T203">
        <f t="shared" si="65"/>
        <v>8</v>
      </c>
      <c r="U203">
        <f t="shared" si="66"/>
        <v>13</v>
      </c>
      <c r="V203">
        <f t="shared" si="67"/>
        <v>3</v>
      </c>
      <c r="W203">
        <f t="shared" si="68"/>
        <v>1</v>
      </c>
      <c r="X203">
        <f t="shared" si="69"/>
        <v>11</v>
      </c>
      <c r="Y203">
        <f t="shared" si="70"/>
        <v>2</v>
      </c>
      <c r="Z203">
        <f t="shared" si="71"/>
        <v>11</v>
      </c>
      <c r="AA203">
        <f t="shared" si="72"/>
        <v>8</v>
      </c>
      <c r="AB203">
        <f t="shared" si="73"/>
        <v>14</v>
      </c>
      <c r="AC203">
        <f t="shared" si="74"/>
        <v>7</v>
      </c>
      <c r="AD203">
        <f t="shared" si="75"/>
        <v>5</v>
      </c>
      <c r="AE203" s="2">
        <f>XSRETACT!A203</f>
        <v>39386</v>
      </c>
      <c r="AF203" s="7" t="str">
        <f>IF(Q202&lt;=$AE$1,XSRETACT!B203," ")</f>
        <v xml:space="preserve"> </v>
      </c>
      <c r="AG203" s="7" t="str">
        <f>IF(R202&lt;=$AE$1,XSRETACT!C203," ")</f>
        <v xml:space="preserve"> </v>
      </c>
      <c r="AH203" s="7">
        <f>IF(S202&lt;=$AE$1,XSRETACT!D203," ")</f>
        <v>1.9454946439823699E-2</v>
      </c>
      <c r="AI203" s="7" t="str">
        <f>IF(T202&lt;=$AE$1,XSRETACT!E203," ")</f>
        <v xml:space="preserve"> </v>
      </c>
      <c r="AJ203" s="7" t="str">
        <f>IF(U202&lt;=$AE$1,XSRETACT!F203," ")</f>
        <v xml:space="preserve"> </v>
      </c>
      <c r="AK203" s="7">
        <f>IF(V202&lt;=$AE$1,XSRETACT!G203," ")</f>
        <v>1.59951483910095E-2</v>
      </c>
      <c r="AL203" s="7">
        <f>IF(W202&lt;=$AE$1,XSRETACT!H203," ")</f>
        <v>-4.6680080482893703E-3</v>
      </c>
      <c r="AM203" s="7" t="str">
        <f>IF(X202&lt;=$AE$1,XSRETACT!I203," ")</f>
        <v xml:space="preserve"> </v>
      </c>
      <c r="AN203" s="7" t="str">
        <f>IF(Y202&lt;=$AE$1,XSRETACT!J203," ")</f>
        <v xml:space="preserve"> </v>
      </c>
      <c r="AO203" s="7" t="str">
        <f>IF(Z202&lt;=$AE$1,XSRETACT!K203," ")</f>
        <v xml:space="preserve"> </v>
      </c>
      <c r="AP203" s="7" t="str">
        <f>IF(AA202&lt;=$AE$1,XSRETACT!L203," ")</f>
        <v xml:space="preserve"> </v>
      </c>
      <c r="AQ203" s="7" t="str">
        <f>IF(AB202&lt;=$AE$1,XSRETACT!M203," ")</f>
        <v xml:space="preserve"> </v>
      </c>
      <c r="AR203" s="7">
        <f>IF(AC202&lt;=$AE$1,XSRETACT!N203," ")</f>
        <v>3.5124869018512403E-2</v>
      </c>
      <c r="AS203" s="7" t="str">
        <f>IF(AD202&lt;=$AE$1,XSRETACT!O203," ")</f>
        <v xml:space="preserve"> </v>
      </c>
      <c r="AT203">
        <f t="shared" si="76"/>
        <v>4</v>
      </c>
      <c r="AU203" s="8">
        <f t="shared" si="77"/>
        <v>1.6476738950264056E-2</v>
      </c>
      <c r="AV203" s="7">
        <f>AVERAGE(XSRETACT!B203:O203)</f>
        <v>2.7914453624042695E-2</v>
      </c>
      <c r="AW203">
        <f t="shared" si="78"/>
        <v>319.64126764214103</v>
      </c>
      <c r="AX203">
        <f t="shared" si="79"/>
        <v>357.06360584625236</v>
      </c>
    </row>
    <row r="204" spans="1:50" x14ac:dyDescent="0.25">
      <c r="A204" s="2">
        <f>EQSTYLE!A204</f>
        <v>39416</v>
      </c>
      <c r="B204" s="5">
        <f>AVERAGE(EQSTYLE!Q204,MOM1M!Q204,VRP!Q204)</f>
        <v>7.333333333333333</v>
      </c>
      <c r="C204" s="5">
        <f>AVERAGE(EQSTYLE!R204,MOM1M!R204,VRP!R204)</f>
        <v>9.6666666666666661</v>
      </c>
      <c r="D204" s="5">
        <f>AVERAGE(EQSTYLE!S204,MOM1M!S204,VRP!S204)</f>
        <v>7.333333333333333</v>
      </c>
      <c r="E204" s="5">
        <f>AVERAGE(EQSTYLE!T204,MOM1M!T204,VRP!T204)</f>
        <v>5.333333333333333</v>
      </c>
      <c r="F204" s="5">
        <f>AVERAGE(EQSTYLE!U204,MOM1M!U204,VRP!U204)</f>
        <v>10.333333333333334</v>
      </c>
      <c r="G204" s="5">
        <f>AVERAGE(EQSTYLE!V204,MOM1M!V204,VRP!V204)</f>
        <v>4.333333333333333</v>
      </c>
      <c r="H204" s="5">
        <f>AVERAGE(EQSTYLE!W204,MOM1M!W204,VRP!W204)</f>
        <v>6.666666666666667</v>
      </c>
      <c r="I204" s="5">
        <f>AVERAGE(EQSTYLE!X204,MOM1M!X204,VRP!X204)</f>
        <v>6.666666666666667</v>
      </c>
      <c r="J204" s="5">
        <f>AVERAGE(EQSTYLE!Y204,MOM1M!Y204,VRP!Y204)</f>
        <v>11.666666666666666</v>
      </c>
      <c r="K204" s="5">
        <f>AVERAGE(EQSTYLE!Z204,MOM1M!Z204,VRP!Z204)</f>
        <v>5.666666666666667</v>
      </c>
      <c r="L204" s="5">
        <f>AVERAGE(EQSTYLE!AA204,MOM1M!AA204,VRP!AA204)</f>
        <v>6</v>
      </c>
      <c r="M204" s="5">
        <f>AVERAGE(EQSTYLE!AB204,MOM1M!AB204,VRP!AB204)</f>
        <v>4</v>
      </c>
      <c r="N204" s="5">
        <f>AVERAGE(EQSTYLE!AC204,MOM1M!AC204,VRP!AC204)</f>
        <v>10.333333333333334</v>
      </c>
      <c r="O204" s="5">
        <f>AVERAGE(EQSTYLE!AD204,MOM1M!AD204,VRP!AD204)</f>
        <v>9.6666666666666661</v>
      </c>
      <c r="P204" s="2">
        <f t="shared" si="61"/>
        <v>39416</v>
      </c>
      <c r="Q204">
        <f t="shared" si="62"/>
        <v>6</v>
      </c>
      <c r="R204">
        <f t="shared" si="63"/>
        <v>4</v>
      </c>
      <c r="S204">
        <f t="shared" si="64"/>
        <v>6</v>
      </c>
      <c r="T204">
        <f t="shared" si="65"/>
        <v>12</v>
      </c>
      <c r="U204">
        <f t="shared" si="66"/>
        <v>2</v>
      </c>
      <c r="V204">
        <f t="shared" si="67"/>
        <v>13</v>
      </c>
      <c r="W204">
        <f t="shared" si="68"/>
        <v>8</v>
      </c>
      <c r="X204">
        <f t="shared" si="69"/>
        <v>8</v>
      </c>
      <c r="Y204">
        <f t="shared" si="70"/>
        <v>1</v>
      </c>
      <c r="Z204">
        <f t="shared" si="71"/>
        <v>11</v>
      </c>
      <c r="AA204">
        <f t="shared" si="72"/>
        <v>10</v>
      </c>
      <c r="AB204">
        <f t="shared" si="73"/>
        <v>14</v>
      </c>
      <c r="AC204">
        <f t="shared" si="74"/>
        <v>2</v>
      </c>
      <c r="AD204">
        <f t="shared" si="75"/>
        <v>4</v>
      </c>
      <c r="AE204" s="2">
        <f>XSRETACT!A204</f>
        <v>39416</v>
      </c>
      <c r="AF204" s="7" t="str">
        <f>IF(Q203&lt;=$AE$1,XSRETACT!B204," ")</f>
        <v xml:space="preserve"> </v>
      </c>
      <c r="AG204" s="7" t="str">
        <f>IF(R203&lt;=$AE$1,XSRETACT!C204," ")</f>
        <v xml:space="preserve"> </v>
      </c>
      <c r="AH204" s="7">
        <f>IF(S203&lt;=$AE$1,XSRETACT!D204," ")</f>
        <v>-3.0286641427798799E-2</v>
      </c>
      <c r="AI204" s="7" t="str">
        <f>IF(T203&lt;=$AE$1,XSRETACT!E204," ")</f>
        <v xml:space="preserve"> </v>
      </c>
      <c r="AJ204" s="7" t="str">
        <f>IF(U203&lt;=$AE$1,XSRETACT!F204," ")</f>
        <v xml:space="preserve"> </v>
      </c>
      <c r="AK204" s="7">
        <f>IF(V203&lt;=$AE$1,XSRETACT!G204," ")</f>
        <v>-4.0216377541503603E-2</v>
      </c>
      <c r="AL204" s="7">
        <f>IF(W203&lt;=$AE$1,XSRETACT!H204," ")</f>
        <v>-5.1022883480229701E-2</v>
      </c>
      <c r="AM204" s="7" t="str">
        <f>IF(X203&lt;=$AE$1,XSRETACT!I204," ")</f>
        <v xml:space="preserve"> </v>
      </c>
      <c r="AN204" s="7">
        <f>IF(Y203&lt;=$AE$1,XSRETACT!J204," ")</f>
        <v>-7.6530612244897794E-2</v>
      </c>
      <c r="AO204" s="7" t="str">
        <f>IF(Z203&lt;=$AE$1,XSRETACT!K204," ")</f>
        <v xml:space="preserve"> </v>
      </c>
      <c r="AP204" s="7" t="str">
        <f>IF(AA203&lt;=$AE$1,XSRETACT!L204," ")</f>
        <v xml:space="preserve"> </v>
      </c>
      <c r="AQ204" s="7" t="str">
        <f>IF(AB203&lt;=$AE$1,XSRETACT!M204," ")</f>
        <v xml:space="preserve"> </v>
      </c>
      <c r="AR204" s="7" t="str">
        <f>IF(AC203&lt;=$AE$1,XSRETACT!N204," ")</f>
        <v xml:space="preserve"> </v>
      </c>
      <c r="AS204" s="7" t="str">
        <f>IF(AD203&lt;=$AE$1,XSRETACT!O204," ")</f>
        <v xml:space="preserve"> </v>
      </c>
      <c r="AT204">
        <f t="shared" si="76"/>
        <v>4</v>
      </c>
      <c r="AU204" s="8">
        <f t="shared" si="77"/>
        <v>-4.9514128673607473E-2</v>
      </c>
      <c r="AV204" s="7">
        <f>AVERAGE(XSRETACT!B204:O204)</f>
        <v>-4.6411433415508366E-2</v>
      </c>
      <c r="AW204">
        <f t="shared" si="78"/>
        <v>303.81450878671308</v>
      </c>
      <c r="AX204">
        <f t="shared" si="79"/>
        <v>340.49177207841768</v>
      </c>
    </row>
    <row r="205" spans="1:50" x14ac:dyDescent="0.25">
      <c r="A205" s="2">
        <f>EQSTYLE!A205</f>
        <v>39447</v>
      </c>
      <c r="B205" s="5">
        <f>AVERAGE(EQSTYLE!Q205,MOM1M!Q205,VRP!Q205)</f>
        <v>10</v>
      </c>
      <c r="C205" s="5">
        <f>AVERAGE(EQSTYLE!R205,MOM1M!R205,VRP!R205)</f>
        <v>8.6666666666666661</v>
      </c>
      <c r="D205" s="5">
        <f>AVERAGE(EQSTYLE!S205,MOM1M!S205,VRP!S205)</f>
        <v>8.3333333333333339</v>
      </c>
      <c r="E205" s="5">
        <f>AVERAGE(EQSTYLE!T205,MOM1M!T205,VRP!T205)</f>
        <v>6</v>
      </c>
      <c r="F205" s="5">
        <f>AVERAGE(EQSTYLE!U205,MOM1M!U205,VRP!U205)</f>
        <v>4</v>
      </c>
      <c r="G205" s="5">
        <f>AVERAGE(EQSTYLE!V205,MOM1M!V205,VRP!V205)</f>
        <v>7.666666666666667</v>
      </c>
      <c r="H205" s="5">
        <f>AVERAGE(EQSTYLE!W205,MOM1M!W205,VRP!W205)</f>
        <v>10.666666666666666</v>
      </c>
      <c r="I205" s="5">
        <f>AVERAGE(EQSTYLE!X205,MOM1M!X205,VRP!X205)</f>
        <v>5.666666666666667</v>
      </c>
      <c r="J205" s="5">
        <f>AVERAGE(EQSTYLE!Y205,MOM1M!Y205,VRP!Y205)</f>
        <v>5.666666666666667</v>
      </c>
      <c r="K205" s="5">
        <f>AVERAGE(EQSTYLE!Z205,MOM1M!Z205,VRP!Z205)</f>
        <v>7</v>
      </c>
      <c r="L205" s="5">
        <f>AVERAGE(EQSTYLE!AA205,MOM1M!AA205,VRP!AA205)</f>
        <v>5</v>
      </c>
      <c r="M205" s="5">
        <f>AVERAGE(EQSTYLE!AB205,MOM1M!AB205,VRP!AB205)</f>
        <v>11.666666666666666</v>
      </c>
      <c r="N205" s="5">
        <f>AVERAGE(EQSTYLE!AC205,MOM1M!AC205,VRP!AC205)</f>
        <v>7.666666666666667</v>
      </c>
      <c r="O205" s="5">
        <f>AVERAGE(EQSTYLE!AD205,MOM1M!AD205,VRP!AD205)</f>
        <v>7</v>
      </c>
      <c r="P205" s="2">
        <f t="shared" si="61"/>
        <v>39447</v>
      </c>
      <c r="Q205">
        <f t="shared" si="62"/>
        <v>3</v>
      </c>
      <c r="R205">
        <f t="shared" si="63"/>
        <v>4</v>
      </c>
      <c r="S205">
        <f t="shared" si="64"/>
        <v>5</v>
      </c>
      <c r="T205">
        <f t="shared" si="65"/>
        <v>10</v>
      </c>
      <c r="U205">
        <f t="shared" si="66"/>
        <v>14</v>
      </c>
      <c r="V205">
        <f t="shared" si="67"/>
        <v>6</v>
      </c>
      <c r="W205">
        <f t="shared" si="68"/>
        <v>2</v>
      </c>
      <c r="X205">
        <f t="shared" si="69"/>
        <v>11</v>
      </c>
      <c r="Y205">
        <f t="shared" si="70"/>
        <v>11</v>
      </c>
      <c r="Z205">
        <f t="shared" si="71"/>
        <v>8</v>
      </c>
      <c r="AA205">
        <f t="shared" si="72"/>
        <v>13</v>
      </c>
      <c r="AB205">
        <f t="shared" si="73"/>
        <v>1</v>
      </c>
      <c r="AC205">
        <f t="shared" si="74"/>
        <v>6</v>
      </c>
      <c r="AD205">
        <f t="shared" si="75"/>
        <v>8</v>
      </c>
      <c r="AE205" s="2">
        <f>XSRETACT!A205</f>
        <v>39447</v>
      </c>
      <c r="AF205" s="7" t="str">
        <f>IF(Q204&lt;=$AE$1,XSRETACT!B205," ")</f>
        <v xml:space="preserve"> </v>
      </c>
      <c r="AG205" s="7">
        <f>IF(R204&lt;=$AE$1,XSRETACT!C205," ")</f>
        <v>1.10584770988698E-2</v>
      </c>
      <c r="AH205" s="7" t="str">
        <f>IF(S204&lt;=$AE$1,XSRETACT!D205," ")</f>
        <v xml:space="preserve"> </v>
      </c>
      <c r="AI205" s="7" t="str">
        <f>IF(T204&lt;=$AE$1,XSRETACT!E205," ")</f>
        <v xml:space="preserve"> </v>
      </c>
      <c r="AJ205" s="7">
        <f>IF(U204&lt;=$AE$1,XSRETACT!F205," ")</f>
        <v>-3.5071813713794399E-2</v>
      </c>
      <c r="AK205" s="7" t="str">
        <f>IF(V204&lt;=$AE$1,XSRETACT!G205," ")</f>
        <v xml:space="preserve"> </v>
      </c>
      <c r="AL205" s="7" t="str">
        <f>IF(W204&lt;=$AE$1,XSRETACT!H205," ")</f>
        <v xml:space="preserve"> </v>
      </c>
      <c r="AM205" s="7" t="str">
        <f>IF(X204&lt;=$AE$1,XSRETACT!I205," ")</f>
        <v xml:space="preserve"> </v>
      </c>
      <c r="AN205" s="7">
        <f>IF(Y204&lt;=$AE$1,XSRETACT!J205," ")</f>
        <v>-4.4533735141468701E-3</v>
      </c>
      <c r="AO205" s="7" t="str">
        <f>IF(Z204&lt;=$AE$1,XSRETACT!K205," ")</f>
        <v xml:space="preserve"> </v>
      </c>
      <c r="AP205" s="7" t="str">
        <f>IF(AA204&lt;=$AE$1,XSRETACT!L205," ")</f>
        <v xml:space="preserve"> </v>
      </c>
      <c r="AQ205" s="7" t="str">
        <f>IF(AB204&lt;=$AE$1,XSRETACT!M205," ")</f>
        <v xml:space="preserve"> </v>
      </c>
      <c r="AR205" s="7">
        <f>IF(AC204&lt;=$AE$1,XSRETACT!N205," ")</f>
        <v>-4.1626288432733399E-3</v>
      </c>
      <c r="AS205" s="7">
        <f>IF(AD204&lt;=$AE$1,XSRETACT!O205," ")</f>
        <v>-1.1680493804525601E-2</v>
      </c>
      <c r="AT205">
        <f t="shared" si="76"/>
        <v>5</v>
      </c>
      <c r="AU205" s="8">
        <f t="shared" si="77"/>
        <v>-8.8619665553740824E-3</v>
      </c>
      <c r="AV205" s="7">
        <f>AVERAGE(XSRETACT!B205:O205)</f>
        <v>-1.6374774339597786E-2</v>
      </c>
      <c r="AW205">
        <f t="shared" si="78"/>
        <v>301.1221147708078</v>
      </c>
      <c r="AX205">
        <f t="shared" si="79"/>
        <v>334.91629614614385</v>
      </c>
    </row>
    <row r="206" spans="1:50" x14ac:dyDescent="0.25">
      <c r="A206" s="2">
        <f>EQSTYLE!A206</f>
        <v>39478</v>
      </c>
      <c r="B206" s="5">
        <f>AVERAGE(EQSTYLE!Q206,MOM1M!Q206,VRP!Q206)</f>
        <v>7.666666666666667</v>
      </c>
      <c r="C206" s="5">
        <f>AVERAGE(EQSTYLE!R206,MOM1M!R206,VRP!R206)</f>
        <v>5</v>
      </c>
      <c r="D206" s="5">
        <f>AVERAGE(EQSTYLE!S206,MOM1M!S206,VRP!S206)</f>
        <v>9.3333333333333339</v>
      </c>
      <c r="E206" s="5">
        <f>AVERAGE(EQSTYLE!T206,MOM1M!T206,VRP!T206)</f>
        <v>11.333333333333334</v>
      </c>
      <c r="F206" s="5">
        <f>AVERAGE(EQSTYLE!U206,MOM1M!U206,VRP!U206)</f>
        <v>5.333333333333333</v>
      </c>
      <c r="G206" s="5">
        <f>AVERAGE(EQSTYLE!V206,MOM1M!V206,VRP!V206)</f>
        <v>6.666666666666667</v>
      </c>
      <c r="H206" s="5">
        <f>AVERAGE(EQSTYLE!W206,MOM1M!W206,VRP!W206)</f>
        <v>6.333333333333333</v>
      </c>
      <c r="I206" s="5">
        <f>AVERAGE(EQSTYLE!X206,MOM1M!X206,VRP!X206)</f>
        <v>9</v>
      </c>
      <c r="J206" s="5">
        <f>AVERAGE(EQSTYLE!Y206,MOM1M!Y206,VRP!Y206)</f>
        <v>8.6666666666666661</v>
      </c>
      <c r="K206" s="5">
        <f>AVERAGE(EQSTYLE!Z206,MOM1M!Z206,VRP!Z206)</f>
        <v>7.333333333333333</v>
      </c>
      <c r="L206" s="5">
        <f>AVERAGE(EQSTYLE!AA206,MOM1M!AA206,VRP!AA206)</f>
        <v>6.666666666666667</v>
      </c>
      <c r="M206" s="5">
        <f>AVERAGE(EQSTYLE!AB206,MOM1M!AB206,VRP!AB206)</f>
        <v>7</v>
      </c>
      <c r="N206" s="5">
        <f>AVERAGE(EQSTYLE!AC206,MOM1M!AC206,VRP!AC206)</f>
        <v>9.3333333333333339</v>
      </c>
      <c r="O206" s="5">
        <f>AVERAGE(EQSTYLE!AD206,MOM1M!AD206,VRP!AD206)</f>
        <v>5.333333333333333</v>
      </c>
      <c r="P206" s="2">
        <f t="shared" si="61"/>
        <v>39478</v>
      </c>
      <c r="Q206">
        <f t="shared" si="62"/>
        <v>6</v>
      </c>
      <c r="R206">
        <f t="shared" si="63"/>
        <v>14</v>
      </c>
      <c r="S206">
        <f t="shared" si="64"/>
        <v>2</v>
      </c>
      <c r="T206">
        <f t="shared" si="65"/>
        <v>1</v>
      </c>
      <c r="U206">
        <f t="shared" si="66"/>
        <v>12</v>
      </c>
      <c r="V206">
        <f t="shared" si="67"/>
        <v>9</v>
      </c>
      <c r="W206">
        <f t="shared" si="68"/>
        <v>11</v>
      </c>
      <c r="X206">
        <f t="shared" si="69"/>
        <v>4</v>
      </c>
      <c r="Y206">
        <f t="shared" si="70"/>
        <v>5</v>
      </c>
      <c r="Z206">
        <f t="shared" si="71"/>
        <v>7</v>
      </c>
      <c r="AA206">
        <f t="shared" si="72"/>
        <v>9</v>
      </c>
      <c r="AB206">
        <f t="shared" si="73"/>
        <v>8</v>
      </c>
      <c r="AC206">
        <f t="shared" si="74"/>
        <v>2</v>
      </c>
      <c r="AD206">
        <f t="shared" si="75"/>
        <v>12</v>
      </c>
      <c r="AE206" s="2">
        <f>XSRETACT!A206</f>
        <v>39478</v>
      </c>
      <c r="AF206" s="7">
        <f>IF(Q205&lt;=$AE$1,XSRETACT!B206," ")</f>
        <v>-0.113901427913404</v>
      </c>
      <c r="AG206" s="7">
        <f>IF(R205&lt;=$AE$1,XSRETACT!C206," ")</f>
        <v>-4.7818035044399299E-2</v>
      </c>
      <c r="AH206" s="7" t="str">
        <f>IF(S205&lt;=$AE$1,XSRETACT!D206," ")</f>
        <v xml:space="preserve"> </v>
      </c>
      <c r="AI206" s="7" t="str">
        <f>IF(T205&lt;=$AE$1,XSRETACT!E206," ")</f>
        <v xml:space="preserve"> </v>
      </c>
      <c r="AJ206" s="7" t="str">
        <f>IF(U205&lt;=$AE$1,XSRETACT!F206," ")</f>
        <v xml:space="preserve"> </v>
      </c>
      <c r="AK206" s="7" t="str">
        <f>IF(V205&lt;=$AE$1,XSRETACT!G206," ")</f>
        <v xml:space="preserve"> </v>
      </c>
      <c r="AL206" s="7">
        <f>IF(W205&lt;=$AE$1,XSRETACT!H206," ")</f>
        <v>-8.4378056370588206E-2</v>
      </c>
      <c r="AM206" s="7" t="str">
        <f>IF(X205&lt;=$AE$1,XSRETACT!I206," ")</f>
        <v xml:space="preserve"> </v>
      </c>
      <c r="AN206" s="7" t="str">
        <f>IF(Y205&lt;=$AE$1,XSRETACT!J206," ")</f>
        <v xml:space="preserve"> </v>
      </c>
      <c r="AO206" s="7" t="str">
        <f>IF(Z205&lt;=$AE$1,XSRETACT!K206," ")</f>
        <v xml:space="preserve"> </v>
      </c>
      <c r="AP206" s="7" t="str">
        <f>IF(AA205&lt;=$AE$1,XSRETACT!L206," ")</f>
        <v xml:space="preserve"> </v>
      </c>
      <c r="AQ206" s="7">
        <f>IF(AB205&lt;=$AE$1,XSRETACT!M206," ")</f>
        <v>-9.7994322627732097E-2</v>
      </c>
      <c r="AR206" s="7" t="str">
        <f>IF(AC205&lt;=$AE$1,XSRETACT!N206," ")</f>
        <v xml:space="preserve"> </v>
      </c>
      <c r="AS206" s="7" t="str">
        <f>IF(AD205&lt;=$AE$1,XSRETACT!O206," ")</f>
        <v xml:space="preserve"> </v>
      </c>
      <c r="AT206">
        <f t="shared" si="76"/>
        <v>4</v>
      </c>
      <c r="AU206" s="8">
        <f t="shared" si="77"/>
        <v>-8.6022960489030909E-2</v>
      </c>
      <c r="AV206" s="7">
        <f>AVERAGE(XSRETACT!B206:O206)</f>
        <v>-0.11502311353530989</v>
      </c>
      <c r="AW206">
        <f t="shared" si="78"/>
        <v>275.21869898950519</v>
      </c>
      <c r="AX206">
        <f t="shared" si="79"/>
        <v>296.39318098970045</v>
      </c>
    </row>
    <row r="207" spans="1:50" x14ac:dyDescent="0.25">
      <c r="A207" s="2">
        <f>EQSTYLE!A207</f>
        <v>39507</v>
      </c>
      <c r="B207" s="5">
        <f>AVERAGE(EQSTYLE!Q207,MOM1M!Q207,VRP!Q207)</f>
        <v>10.333333333333334</v>
      </c>
      <c r="C207" s="5">
        <f>AVERAGE(EQSTYLE!R207,MOM1M!R207,VRP!R207)</f>
        <v>8</v>
      </c>
      <c r="D207" s="5">
        <f>AVERAGE(EQSTYLE!S207,MOM1M!S207,VRP!S207)</f>
        <v>9.6666666666666661</v>
      </c>
      <c r="E207" s="5">
        <f>AVERAGE(EQSTYLE!T207,MOM1M!T207,VRP!T207)</f>
        <v>8.3333333333333339</v>
      </c>
      <c r="F207" s="5">
        <f>AVERAGE(EQSTYLE!U207,MOM1M!U207,VRP!U207)</f>
        <v>1</v>
      </c>
      <c r="G207" s="5">
        <f>AVERAGE(EQSTYLE!V207,MOM1M!V207,VRP!V207)</f>
        <v>9.3333333333333339</v>
      </c>
      <c r="H207" s="5">
        <f>AVERAGE(EQSTYLE!W207,MOM1M!W207,VRP!W207)</f>
        <v>9.6666666666666661</v>
      </c>
      <c r="I207" s="5">
        <f>AVERAGE(EQSTYLE!X207,MOM1M!X207,VRP!X207)</f>
        <v>5.666666666666667</v>
      </c>
      <c r="J207" s="5">
        <f>AVERAGE(EQSTYLE!Y207,MOM1M!Y207,VRP!Y207)</f>
        <v>3.6666666666666665</v>
      </c>
      <c r="K207" s="5">
        <f>AVERAGE(EQSTYLE!Z207,MOM1M!Z207,VRP!Z207)</f>
        <v>5.333333333333333</v>
      </c>
      <c r="L207" s="5">
        <f>AVERAGE(EQSTYLE!AA207,MOM1M!AA207,VRP!AA207)</f>
        <v>6</v>
      </c>
      <c r="M207" s="5">
        <f>AVERAGE(EQSTYLE!AB207,MOM1M!AB207,VRP!AB207)</f>
        <v>11.666666666666666</v>
      </c>
      <c r="N207" s="5">
        <f>AVERAGE(EQSTYLE!AC207,MOM1M!AC207,VRP!AC207)</f>
        <v>8.6666666666666661</v>
      </c>
      <c r="O207" s="5">
        <f>AVERAGE(EQSTYLE!AD207,MOM1M!AD207,VRP!AD207)</f>
        <v>7.666666666666667</v>
      </c>
      <c r="P207" s="2">
        <f t="shared" si="61"/>
        <v>39507</v>
      </c>
      <c r="Q207">
        <f t="shared" si="62"/>
        <v>2</v>
      </c>
      <c r="R207">
        <f t="shared" si="63"/>
        <v>8</v>
      </c>
      <c r="S207">
        <f t="shared" si="64"/>
        <v>3</v>
      </c>
      <c r="T207">
        <f t="shared" si="65"/>
        <v>7</v>
      </c>
      <c r="U207">
        <f t="shared" si="66"/>
        <v>14</v>
      </c>
      <c r="V207">
        <f t="shared" si="67"/>
        <v>5</v>
      </c>
      <c r="W207">
        <f t="shared" si="68"/>
        <v>3</v>
      </c>
      <c r="X207">
        <f t="shared" si="69"/>
        <v>11</v>
      </c>
      <c r="Y207">
        <f t="shared" si="70"/>
        <v>13</v>
      </c>
      <c r="Z207">
        <f t="shared" si="71"/>
        <v>12</v>
      </c>
      <c r="AA207">
        <f t="shared" si="72"/>
        <v>10</v>
      </c>
      <c r="AB207">
        <f t="shared" si="73"/>
        <v>1</v>
      </c>
      <c r="AC207">
        <f t="shared" si="74"/>
        <v>6</v>
      </c>
      <c r="AD207">
        <f t="shared" si="75"/>
        <v>9</v>
      </c>
      <c r="AE207" s="2">
        <f>XSRETACT!A207</f>
        <v>39507</v>
      </c>
      <c r="AF207" s="7" t="str">
        <f>IF(Q206&lt;=$AE$1,XSRETACT!B207," ")</f>
        <v xml:space="preserve"> </v>
      </c>
      <c r="AG207" s="7" t="str">
        <f>IF(R206&lt;=$AE$1,XSRETACT!C207," ")</f>
        <v xml:space="preserve"> </v>
      </c>
      <c r="AH207" s="7">
        <f>IF(S206&lt;=$AE$1,XSRETACT!D207," ")</f>
        <v>-2.0362413599851002E-2</v>
      </c>
      <c r="AI207" s="7">
        <f>IF(T206&lt;=$AE$1,XSRETACT!E207," ")</f>
        <v>-2.34427019952698E-2</v>
      </c>
      <c r="AJ207" s="7" t="str">
        <f>IF(U206&lt;=$AE$1,XSRETACT!F207," ")</f>
        <v xml:space="preserve"> </v>
      </c>
      <c r="AK207" s="7" t="str">
        <f>IF(V206&lt;=$AE$1,XSRETACT!G207," ")</f>
        <v xml:space="preserve"> </v>
      </c>
      <c r="AL207" s="7" t="str">
        <f>IF(W206&lt;=$AE$1,XSRETACT!H207," ")</f>
        <v xml:space="preserve"> </v>
      </c>
      <c r="AM207" s="7">
        <f>IF(X206&lt;=$AE$1,XSRETACT!I207," ")</f>
        <v>1.07779737409364E-2</v>
      </c>
      <c r="AN207" s="7" t="str">
        <f>IF(Y206&lt;=$AE$1,XSRETACT!J207," ")</f>
        <v xml:space="preserve"> </v>
      </c>
      <c r="AO207" s="7" t="str">
        <f>IF(Z206&lt;=$AE$1,XSRETACT!K207," ")</f>
        <v xml:space="preserve"> </v>
      </c>
      <c r="AP207" s="7" t="str">
        <f>IF(AA206&lt;=$AE$1,XSRETACT!L207," ")</f>
        <v xml:space="preserve"> </v>
      </c>
      <c r="AQ207" s="7" t="str">
        <f>IF(AB206&lt;=$AE$1,XSRETACT!M207," ")</f>
        <v xml:space="preserve"> </v>
      </c>
      <c r="AR207" s="7">
        <f>IF(AC206&lt;=$AE$1,XSRETACT!N207," ")</f>
        <v>-7.1454611738971403E-3</v>
      </c>
      <c r="AS207" s="7" t="str">
        <f>IF(AD206&lt;=$AE$1,XSRETACT!O207," ")</f>
        <v xml:space="preserve"> </v>
      </c>
      <c r="AT207">
        <f t="shared" si="76"/>
        <v>4</v>
      </c>
      <c r="AU207" s="8">
        <f t="shared" si="77"/>
        <v>-1.0043150757020386E-2</v>
      </c>
      <c r="AV207" s="7">
        <f>AVERAGE(XSRETACT!B207:O207)</f>
        <v>-2.5562500681237223E-3</v>
      </c>
      <c r="AW207">
        <f t="shared" si="78"/>
        <v>272.4546361044026</v>
      </c>
      <c r="AX207">
        <f t="shared" si="79"/>
        <v>295.63552590060414</v>
      </c>
    </row>
    <row r="208" spans="1:50" x14ac:dyDescent="0.25">
      <c r="A208" s="2">
        <f>EQSTYLE!A208</f>
        <v>39538</v>
      </c>
      <c r="B208" s="5">
        <f>AVERAGE(EQSTYLE!Q208,MOM1M!Q208,VRP!Q208)</f>
        <v>8</v>
      </c>
      <c r="C208" s="5">
        <f>AVERAGE(EQSTYLE!R208,MOM1M!R208,VRP!R208)</f>
        <v>8</v>
      </c>
      <c r="D208" s="5">
        <f>AVERAGE(EQSTYLE!S208,MOM1M!S208,VRP!S208)</f>
        <v>11</v>
      </c>
      <c r="E208" s="5">
        <f>AVERAGE(EQSTYLE!T208,MOM1M!T208,VRP!T208)</f>
        <v>8</v>
      </c>
      <c r="F208" s="5">
        <f>AVERAGE(EQSTYLE!U208,MOM1M!U208,VRP!U208)</f>
        <v>5.666666666666667</v>
      </c>
      <c r="G208" s="5">
        <f>AVERAGE(EQSTYLE!V208,MOM1M!V208,VRP!V208)</f>
        <v>10</v>
      </c>
      <c r="H208" s="5">
        <f>AVERAGE(EQSTYLE!W208,MOM1M!W208,VRP!W208)</f>
        <v>8.6666666666666661</v>
      </c>
      <c r="I208" s="5">
        <f>AVERAGE(EQSTYLE!X208,MOM1M!X208,VRP!X208)</f>
        <v>4.333333333333333</v>
      </c>
      <c r="J208" s="5">
        <f>AVERAGE(EQSTYLE!Y208,MOM1M!Y208,VRP!Y208)</f>
        <v>4.666666666666667</v>
      </c>
      <c r="K208" s="5">
        <f>AVERAGE(EQSTYLE!Z208,MOM1M!Z208,VRP!Z208)</f>
        <v>4.666666666666667</v>
      </c>
      <c r="L208" s="5">
        <f>AVERAGE(EQSTYLE!AA208,MOM1M!AA208,VRP!AA208)</f>
        <v>6</v>
      </c>
      <c r="M208" s="5">
        <f>AVERAGE(EQSTYLE!AB208,MOM1M!AB208,VRP!AB208)</f>
        <v>8.6666666666666661</v>
      </c>
      <c r="N208" s="5">
        <f>AVERAGE(EQSTYLE!AC208,MOM1M!AC208,VRP!AC208)</f>
        <v>9.6666666666666661</v>
      </c>
      <c r="O208" s="5">
        <f>AVERAGE(EQSTYLE!AD208,MOM1M!AD208,VRP!AD208)</f>
        <v>7.666666666666667</v>
      </c>
      <c r="P208" s="2">
        <f t="shared" si="61"/>
        <v>39538</v>
      </c>
      <c r="Q208">
        <f t="shared" si="62"/>
        <v>6</v>
      </c>
      <c r="R208">
        <f t="shared" si="63"/>
        <v>6</v>
      </c>
      <c r="S208">
        <f t="shared" si="64"/>
        <v>1</v>
      </c>
      <c r="T208">
        <f t="shared" si="65"/>
        <v>6</v>
      </c>
      <c r="U208">
        <f t="shared" si="66"/>
        <v>11</v>
      </c>
      <c r="V208">
        <f t="shared" si="67"/>
        <v>2</v>
      </c>
      <c r="W208">
        <f t="shared" si="68"/>
        <v>4</v>
      </c>
      <c r="X208">
        <f t="shared" si="69"/>
        <v>14</v>
      </c>
      <c r="Y208">
        <f t="shared" si="70"/>
        <v>12</v>
      </c>
      <c r="Z208">
        <f t="shared" si="71"/>
        <v>12</v>
      </c>
      <c r="AA208">
        <f t="shared" si="72"/>
        <v>10</v>
      </c>
      <c r="AB208">
        <f t="shared" si="73"/>
        <v>4</v>
      </c>
      <c r="AC208">
        <f t="shared" si="74"/>
        <v>3</v>
      </c>
      <c r="AD208">
        <f t="shared" si="75"/>
        <v>9</v>
      </c>
      <c r="AE208" s="2">
        <f>XSRETACT!A208</f>
        <v>39538</v>
      </c>
      <c r="AF208" s="7">
        <f>IF(Q207&lt;=$AE$1,XSRETACT!B208," ")</f>
        <v>-3.9771294038509902E-2</v>
      </c>
      <c r="AG208" s="7" t="str">
        <f>IF(R207&lt;=$AE$1,XSRETACT!C208," ")</f>
        <v xml:space="preserve"> </v>
      </c>
      <c r="AH208" s="7">
        <f>IF(S207&lt;=$AE$1,XSRETACT!D208," ")</f>
        <v>-1.95779303330792E-2</v>
      </c>
      <c r="AI208" s="7" t="str">
        <f>IF(T207&lt;=$AE$1,XSRETACT!E208," ")</f>
        <v xml:space="preserve"> </v>
      </c>
      <c r="AJ208" s="7" t="str">
        <f>IF(U207&lt;=$AE$1,XSRETACT!F208," ")</f>
        <v xml:space="preserve"> </v>
      </c>
      <c r="AK208" s="7" t="str">
        <f>IF(V207&lt;=$AE$1,XSRETACT!G208," ")</f>
        <v xml:space="preserve"> </v>
      </c>
      <c r="AL208" s="7">
        <f>IF(W207&lt;=$AE$1,XSRETACT!H208," ")</f>
        <v>-7.2354746115015398E-2</v>
      </c>
      <c r="AM208" s="7" t="str">
        <f>IF(X207&lt;=$AE$1,XSRETACT!I208," ")</f>
        <v xml:space="preserve"> </v>
      </c>
      <c r="AN208" s="7" t="str">
        <f>IF(Y207&lt;=$AE$1,XSRETACT!J208," ")</f>
        <v xml:space="preserve"> </v>
      </c>
      <c r="AO208" s="7" t="str">
        <f>IF(Z207&lt;=$AE$1,XSRETACT!K208," ")</f>
        <v xml:space="preserve"> </v>
      </c>
      <c r="AP208" s="7" t="str">
        <f>IF(AA207&lt;=$AE$1,XSRETACT!L208," ")</f>
        <v xml:space="preserve"> </v>
      </c>
      <c r="AQ208" s="7">
        <f>IF(AB207&lt;=$AE$1,XSRETACT!M208," ")</f>
        <v>-3.9932902461887597E-2</v>
      </c>
      <c r="AR208" s="7" t="str">
        <f>IF(AC207&lt;=$AE$1,XSRETACT!N208," ")</f>
        <v xml:space="preserve"> </v>
      </c>
      <c r="AS208" s="7" t="str">
        <f>IF(AD207&lt;=$AE$1,XSRETACT!O208," ")</f>
        <v xml:space="preserve"> </v>
      </c>
      <c r="AT208">
        <f t="shared" si="76"/>
        <v>4</v>
      </c>
      <c r="AU208" s="8">
        <f t="shared" si="77"/>
        <v>-4.2909218237123022E-2</v>
      </c>
      <c r="AV208" s="7">
        <f>AVERAGE(XSRETACT!B208:O208)</f>
        <v>-2.8186028732621653E-2</v>
      </c>
      <c r="AW208">
        <f t="shared" si="78"/>
        <v>260.76382066408286</v>
      </c>
      <c r="AX208">
        <f t="shared" si="79"/>
        <v>287.30273447318598</v>
      </c>
    </row>
    <row r="209" spans="1:50" x14ac:dyDescent="0.25">
      <c r="A209" s="2">
        <f>EQSTYLE!A209</f>
        <v>39568</v>
      </c>
      <c r="B209" s="5">
        <f>AVERAGE(EQSTYLE!Q209,MOM1M!Q209,VRP!Q209)</f>
        <v>11.333333333333334</v>
      </c>
      <c r="C209" s="5">
        <f>AVERAGE(EQSTYLE!R209,MOM1M!R209,VRP!R209)</f>
        <v>10</v>
      </c>
      <c r="D209" s="5">
        <f>AVERAGE(EQSTYLE!S209,MOM1M!S209,VRP!S209)</f>
        <v>9.6666666666666661</v>
      </c>
      <c r="E209" s="5">
        <f>AVERAGE(EQSTYLE!T209,MOM1M!T209,VRP!T209)</f>
        <v>8.3333333333333339</v>
      </c>
      <c r="F209" s="5">
        <f>AVERAGE(EQSTYLE!U209,MOM1M!U209,VRP!U209)</f>
        <v>2</v>
      </c>
      <c r="G209" s="5">
        <f>AVERAGE(EQSTYLE!V209,MOM1M!V209,VRP!V209)</f>
        <v>6</v>
      </c>
      <c r="H209" s="5">
        <f>AVERAGE(EQSTYLE!W209,MOM1M!W209,VRP!W209)</f>
        <v>8.3333333333333339</v>
      </c>
      <c r="I209" s="5">
        <f>AVERAGE(EQSTYLE!X209,MOM1M!X209,VRP!X209)</f>
        <v>3</v>
      </c>
      <c r="J209" s="5">
        <f>AVERAGE(EQSTYLE!Y209,MOM1M!Y209,VRP!Y209)</f>
        <v>7</v>
      </c>
      <c r="K209" s="5">
        <f>AVERAGE(EQSTYLE!Z209,MOM1M!Z209,VRP!Z209)</f>
        <v>6.333333333333333</v>
      </c>
      <c r="L209" s="5">
        <f>AVERAGE(EQSTYLE!AA209,MOM1M!AA209,VRP!AA209)</f>
        <v>6</v>
      </c>
      <c r="M209" s="5">
        <f>AVERAGE(EQSTYLE!AB209,MOM1M!AB209,VRP!AB209)</f>
        <v>7.666666666666667</v>
      </c>
      <c r="N209" s="5">
        <f>AVERAGE(EQSTYLE!AC209,MOM1M!AC209,VRP!AC209)</f>
        <v>7.666666666666667</v>
      </c>
      <c r="O209" s="5">
        <f>AVERAGE(EQSTYLE!AD209,MOM1M!AD209,VRP!AD209)</f>
        <v>11.666666666666666</v>
      </c>
      <c r="P209" s="2">
        <f t="shared" si="61"/>
        <v>39568</v>
      </c>
      <c r="Q209">
        <f t="shared" si="62"/>
        <v>2</v>
      </c>
      <c r="R209">
        <f t="shared" si="63"/>
        <v>3</v>
      </c>
      <c r="S209">
        <f t="shared" si="64"/>
        <v>4</v>
      </c>
      <c r="T209">
        <f t="shared" si="65"/>
        <v>5</v>
      </c>
      <c r="U209">
        <f t="shared" si="66"/>
        <v>14</v>
      </c>
      <c r="V209">
        <f t="shared" si="67"/>
        <v>11</v>
      </c>
      <c r="W209">
        <f t="shared" si="68"/>
        <v>5</v>
      </c>
      <c r="X209">
        <f t="shared" si="69"/>
        <v>13</v>
      </c>
      <c r="Y209">
        <f t="shared" si="70"/>
        <v>9</v>
      </c>
      <c r="Z209">
        <f t="shared" si="71"/>
        <v>10</v>
      </c>
      <c r="AA209">
        <f t="shared" si="72"/>
        <v>11</v>
      </c>
      <c r="AB209">
        <f t="shared" si="73"/>
        <v>7</v>
      </c>
      <c r="AC209">
        <f t="shared" si="74"/>
        <v>7</v>
      </c>
      <c r="AD209">
        <f t="shared" si="75"/>
        <v>1</v>
      </c>
      <c r="AE209" s="2">
        <f>XSRETACT!A209</f>
        <v>39568</v>
      </c>
      <c r="AF209" s="7" t="str">
        <f>IF(Q208&lt;=$AE$1,XSRETACT!B209," ")</f>
        <v xml:space="preserve"> </v>
      </c>
      <c r="AG209" s="7" t="str">
        <f>IF(R208&lt;=$AE$1,XSRETACT!C209," ")</f>
        <v xml:space="preserve"> </v>
      </c>
      <c r="AH209" s="7">
        <f>IF(S208&lt;=$AE$1,XSRETACT!D209," ")</f>
        <v>6.2953838174273399E-2</v>
      </c>
      <c r="AI209" s="7" t="str">
        <f>IF(T208&lt;=$AE$1,XSRETACT!E209," ")</f>
        <v xml:space="preserve"> </v>
      </c>
      <c r="AJ209" s="7" t="str">
        <f>IF(U208&lt;=$AE$1,XSRETACT!F209," ")</f>
        <v xml:space="preserve"> </v>
      </c>
      <c r="AK209" s="7">
        <f>IF(V208&lt;=$AE$1,XSRETACT!G209," ")</f>
        <v>8.0345446606180801E-2</v>
      </c>
      <c r="AL209" s="7">
        <f>IF(W208&lt;=$AE$1,XSRETACT!H209," ")</f>
        <v>0.113102859581733</v>
      </c>
      <c r="AM209" s="7" t="str">
        <f>IF(X208&lt;=$AE$1,XSRETACT!I209," ")</f>
        <v xml:space="preserve"> </v>
      </c>
      <c r="AN209" s="7" t="str">
        <f>IF(Y208&lt;=$AE$1,XSRETACT!J209," ")</f>
        <v xml:space="preserve"> </v>
      </c>
      <c r="AO209" s="7" t="str">
        <f>IF(Z208&lt;=$AE$1,XSRETACT!K209," ")</f>
        <v xml:space="preserve"> </v>
      </c>
      <c r="AP209" s="7" t="str">
        <f>IF(AA208&lt;=$AE$1,XSRETACT!L209," ")</f>
        <v xml:space="preserve"> </v>
      </c>
      <c r="AQ209" s="7">
        <f>IF(AB208&lt;=$AE$1,XSRETACT!M209," ")</f>
        <v>5.0237414952003998E-2</v>
      </c>
      <c r="AR209" s="7">
        <f>IF(AC208&lt;=$AE$1,XSRETACT!N209," ")</f>
        <v>6.8049043452097294E-2</v>
      </c>
      <c r="AS209" s="7" t="str">
        <f>IF(AD208&lt;=$AE$1,XSRETACT!O209," ")</f>
        <v xml:space="preserve"> </v>
      </c>
      <c r="AT209">
        <f t="shared" si="76"/>
        <v>5</v>
      </c>
      <c r="AU209" s="8">
        <f t="shared" si="77"/>
        <v>7.4937720553257703E-2</v>
      </c>
      <c r="AV209" s="7">
        <f>AVERAGE(XSRETACT!B209:O209)</f>
        <v>6.8159875160076253E-2</v>
      </c>
      <c r="AW209">
        <f t="shared" si="78"/>
        <v>280.30486698740771</v>
      </c>
      <c r="AX209">
        <f t="shared" si="79"/>
        <v>306.88525298802688</v>
      </c>
    </row>
    <row r="210" spans="1:50" x14ac:dyDescent="0.25">
      <c r="A210" s="2">
        <f>EQSTYLE!A210</f>
        <v>39598</v>
      </c>
      <c r="B210" s="5">
        <f>AVERAGE(EQSTYLE!Q210,MOM1M!Q210,VRP!Q210)</f>
        <v>7.333333333333333</v>
      </c>
      <c r="C210" s="5">
        <f>AVERAGE(EQSTYLE!R210,MOM1M!R210,VRP!R210)</f>
        <v>7</v>
      </c>
      <c r="D210" s="5">
        <f>AVERAGE(EQSTYLE!S210,MOM1M!S210,VRP!S210)</f>
        <v>7.333333333333333</v>
      </c>
      <c r="E210" s="5">
        <f>AVERAGE(EQSTYLE!T210,MOM1M!T210,VRP!T210)</f>
        <v>8.6666666666666661</v>
      </c>
      <c r="F210" s="5">
        <f>AVERAGE(EQSTYLE!U210,MOM1M!U210,VRP!U210)</f>
        <v>5.333333333333333</v>
      </c>
      <c r="G210" s="5">
        <f>AVERAGE(EQSTYLE!V210,MOM1M!V210,VRP!V210)</f>
        <v>8.6666666666666661</v>
      </c>
      <c r="H210" s="5">
        <f>AVERAGE(EQSTYLE!W210,MOM1M!W210,VRP!W210)</f>
        <v>7.666666666666667</v>
      </c>
      <c r="I210" s="5">
        <f>AVERAGE(EQSTYLE!X210,MOM1M!X210,VRP!X210)</f>
        <v>4</v>
      </c>
      <c r="J210" s="5">
        <f>AVERAGE(EQSTYLE!Y210,MOM1M!Y210,VRP!Y210)</f>
        <v>7</v>
      </c>
      <c r="K210" s="5">
        <f>AVERAGE(EQSTYLE!Z210,MOM1M!Z210,VRP!Z210)</f>
        <v>6.666666666666667</v>
      </c>
      <c r="L210" s="5">
        <f>AVERAGE(EQSTYLE!AA210,MOM1M!AA210,VRP!AA210)</f>
        <v>6.333333333333333</v>
      </c>
      <c r="M210" s="5">
        <f>AVERAGE(EQSTYLE!AB210,MOM1M!AB210,VRP!AB210)</f>
        <v>8.3333333333333339</v>
      </c>
      <c r="N210" s="5">
        <f>AVERAGE(EQSTYLE!AC210,MOM1M!AC210,VRP!AC210)</f>
        <v>10.333333333333334</v>
      </c>
      <c r="O210" s="5">
        <f>AVERAGE(EQSTYLE!AD210,MOM1M!AD210,VRP!AD210)</f>
        <v>10.333333333333334</v>
      </c>
      <c r="P210" s="2">
        <f t="shared" si="61"/>
        <v>39598</v>
      </c>
      <c r="Q210">
        <f t="shared" si="62"/>
        <v>7</v>
      </c>
      <c r="R210">
        <f t="shared" si="63"/>
        <v>9</v>
      </c>
      <c r="S210">
        <f t="shared" si="64"/>
        <v>7</v>
      </c>
      <c r="T210">
        <f t="shared" si="65"/>
        <v>3</v>
      </c>
      <c r="U210">
        <f t="shared" si="66"/>
        <v>13</v>
      </c>
      <c r="V210">
        <f t="shared" si="67"/>
        <v>3</v>
      </c>
      <c r="W210">
        <f t="shared" si="68"/>
        <v>6</v>
      </c>
      <c r="X210">
        <f t="shared" si="69"/>
        <v>14</v>
      </c>
      <c r="Y210">
        <f t="shared" si="70"/>
        <v>9</v>
      </c>
      <c r="Z210">
        <f t="shared" si="71"/>
        <v>11</v>
      </c>
      <c r="AA210">
        <f t="shared" si="72"/>
        <v>12</v>
      </c>
      <c r="AB210">
        <f t="shared" si="73"/>
        <v>5</v>
      </c>
      <c r="AC210">
        <f t="shared" si="74"/>
        <v>1</v>
      </c>
      <c r="AD210">
        <f t="shared" si="75"/>
        <v>1</v>
      </c>
      <c r="AE210" s="2">
        <f>XSRETACT!A210</f>
        <v>39598</v>
      </c>
      <c r="AF210" s="7">
        <f>IF(Q209&lt;=$AE$1,XSRETACT!B210," ")</f>
        <v>1.87493409258674E-2</v>
      </c>
      <c r="AG210" s="7">
        <f>IF(R209&lt;=$AE$1,XSRETACT!C210," ")</f>
        <v>6.3228524615744006E-2</v>
      </c>
      <c r="AH210" s="7">
        <f>IF(S209&lt;=$AE$1,XSRETACT!D210," ")</f>
        <v>2.30863068008536E-2</v>
      </c>
      <c r="AI210" s="7" t="str">
        <f>IF(T209&lt;=$AE$1,XSRETACT!E210," ")</f>
        <v xml:space="preserve"> </v>
      </c>
      <c r="AJ210" s="7" t="str">
        <f>IF(U209&lt;=$AE$1,XSRETACT!F210," ")</f>
        <v xml:space="preserve"> </v>
      </c>
      <c r="AK210" s="7" t="str">
        <f>IF(V209&lt;=$AE$1,XSRETACT!G210," ")</f>
        <v xml:space="preserve"> </v>
      </c>
      <c r="AL210" s="7" t="str">
        <f>IF(W209&lt;=$AE$1,XSRETACT!H210," ")</f>
        <v xml:space="preserve"> </v>
      </c>
      <c r="AM210" s="7" t="str">
        <f>IF(X209&lt;=$AE$1,XSRETACT!I210," ")</f>
        <v xml:space="preserve"> </v>
      </c>
      <c r="AN210" s="7" t="str">
        <f>IF(Y209&lt;=$AE$1,XSRETACT!J210," ")</f>
        <v xml:space="preserve"> </v>
      </c>
      <c r="AO210" s="7" t="str">
        <f>IF(Z209&lt;=$AE$1,XSRETACT!K210," ")</f>
        <v xml:space="preserve"> </v>
      </c>
      <c r="AP210" s="7" t="str">
        <f>IF(AA209&lt;=$AE$1,XSRETACT!L210," ")</f>
        <v xml:space="preserve"> </v>
      </c>
      <c r="AQ210" s="7" t="str">
        <f>IF(AB209&lt;=$AE$1,XSRETACT!M210," ")</f>
        <v xml:space="preserve"> </v>
      </c>
      <c r="AR210" s="7" t="str">
        <f>IF(AC209&lt;=$AE$1,XSRETACT!N210," ")</f>
        <v xml:space="preserve"> </v>
      </c>
      <c r="AS210" s="7">
        <f>IF(AD209&lt;=$AE$1,XSRETACT!O210," ")</f>
        <v>1.04627866135696E-2</v>
      </c>
      <c r="AT210">
        <f t="shared" si="76"/>
        <v>4</v>
      </c>
      <c r="AU210" s="8">
        <f t="shared" si="77"/>
        <v>2.8881739739008653E-2</v>
      </c>
      <c r="AV210" s="7">
        <f>AVERAGE(XSRETACT!B210:O210)</f>
        <v>1.2368908021859712E-2</v>
      </c>
      <c r="AW210">
        <f t="shared" si="78"/>
        <v>288.40055920331548</v>
      </c>
      <c r="AX210">
        <f t="shared" si="79"/>
        <v>310.68108845550091</v>
      </c>
    </row>
    <row r="211" spans="1:50" x14ac:dyDescent="0.25">
      <c r="A211" s="2">
        <f>EQSTYLE!A211</f>
        <v>39629</v>
      </c>
      <c r="B211" s="5">
        <f>AVERAGE(EQSTYLE!Q211,MOM1M!Q211,VRP!Q211)</f>
        <v>10.333333333333334</v>
      </c>
      <c r="C211" s="5">
        <f>AVERAGE(EQSTYLE!R211,MOM1M!R211,VRP!R211)</f>
        <v>6.666666666666667</v>
      </c>
      <c r="D211" s="5">
        <f>AVERAGE(EQSTYLE!S211,MOM1M!S211,VRP!S211)</f>
        <v>9</v>
      </c>
      <c r="E211" s="5">
        <f>AVERAGE(EQSTYLE!T211,MOM1M!T211,VRP!T211)</f>
        <v>9.3333333333333339</v>
      </c>
      <c r="F211" s="5">
        <f>AVERAGE(EQSTYLE!U211,MOM1M!U211,VRP!U211)</f>
        <v>3.6666666666666665</v>
      </c>
      <c r="G211" s="5">
        <f>AVERAGE(EQSTYLE!V211,MOM1M!V211,VRP!V211)</f>
        <v>8</v>
      </c>
      <c r="H211" s="5">
        <f>AVERAGE(EQSTYLE!W211,MOM1M!W211,VRP!W211)</f>
        <v>7.666666666666667</v>
      </c>
      <c r="I211" s="5">
        <f>AVERAGE(EQSTYLE!X211,MOM1M!X211,VRP!X211)</f>
        <v>8</v>
      </c>
      <c r="J211" s="5">
        <f>AVERAGE(EQSTYLE!Y211,MOM1M!Y211,VRP!Y211)</f>
        <v>6.666666666666667</v>
      </c>
      <c r="K211" s="5">
        <f>AVERAGE(EQSTYLE!Z211,MOM1M!Z211,VRP!Z211)</f>
        <v>5.333333333333333</v>
      </c>
      <c r="L211" s="5">
        <f>AVERAGE(EQSTYLE!AA211,MOM1M!AA211,VRP!AA211)</f>
        <v>9.6666666666666661</v>
      </c>
      <c r="M211" s="5">
        <f>AVERAGE(EQSTYLE!AB211,MOM1M!AB211,VRP!AB211)</f>
        <v>6</v>
      </c>
      <c r="N211" s="5">
        <f>AVERAGE(EQSTYLE!AC211,MOM1M!AC211,VRP!AC211)</f>
        <v>7.666666666666667</v>
      </c>
      <c r="O211" s="5">
        <f>AVERAGE(EQSTYLE!AD211,MOM1M!AD211,VRP!AD211)</f>
        <v>7</v>
      </c>
      <c r="P211" s="2">
        <f t="shared" si="61"/>
        <v>39629</v>
      </c>
      <c r="Q211">
        <f t="shared" si="62"/>
        <v>1</v>
      </c>
      <c r="R211">
        <f t="shared" si="63"/>
        <v>10</v>
      </c>
      <c r="S211">
        <f t="shared" si="64"/>
        <v>4</v>
      </c>
      <c r="T211">
        <f t="shared" si="65"/>
        <v>3</v>
      </c>
      <c r="U211">
        <f t="shared" si="66"/>
        <v>14</v>
      </c>
      <c r="V211">
        <f t="shared" si="67"/>
        <v>5</v>
      </c>
      <c r="W211">
        <f t="shared" si="68"/>
        <v>7</v>
      </c>
      <c r="X211">
        <f t="shared" si="69"/>
        <v>5</v>
      </c>
      <c r="Y211">
        <f t="shared" si="70"/>
        <v>10</v>
      </c>
      <c r="Z211">
        <f t="shared" si="71"/>
        <v>13</v>
      </c>
      <c r="AA211">
        <f t="shared" si="72"/>
        <v>2</v>
      </c>
      <c r="AB211">
        <f t="shared" si="73"/>
        <v>12</v>
      </c>
      <c r="AC211">
        <f t="shared" si="74"/>
        <v>7</v>
      </c>
      <c r="AD211">
        <f t="shared" si="75"/>
        <v>9</v>
      </c>
      <c r="AE211" s="2">
        <f>XSRETACT!A211</f>
        <v>39629</v>
      </c>
      <c r="AF211" s="7" t="str">
        <f>IF(Q210&lt;=$AE$1,XSRETACT!B211," ")</f>
        <v xml:space="preserve"> </v>
      </c>
      <c r="AG211" s="7" t="str">
        <f>IF(R210&lt;=$AE$1,XSRETACT!C211," ")</f>
        <v xml:space="preserve"> </v>
      </c>
      <c r="AH211" s="7" t="str">
        <f>IF(S210&lt;=$AE$1,XSRETACT!D211," ")</f>
        <v xml:space="preserve"> </v>
      </c>
      <c r="AI211" s="7">
        <f>IF(T210&lt;=$AE$1,XSRETACT!E211," ")</f>
        <v>-9.8032522549684906E-2</v>
      </c>
      <c r="AJ211" s="7" t="str">
        <f>IF(U210&lt;=$AE$1,XSRETACT!F211," ")</f>
        <v xml:space="preserve"> </v>
      </c>
      <c r="AK211" s="7">
        <f>IF(V210&lt;=$AE$1,XSRETACT!G211," ")</f>
        <v>-0.114651671352703</v>
      </c>
      <c r="AL211" s="7" t="str">
        <f>IF(W210&lt;=$AE$1,XSRETACT!H211," ")</f>
        <v xml:space="preserve"> </v>
      </c>
      <c r="AM211" s="7" t="str">
        <f>IF(X210&lt;=$AE$1,XSRETACT!I211," ")</f>
        <v xml:space="preserve"> </v>
      </c>
      <c r="AN211" s="7" t="str">
        <f>IF(Y210&lt;=$AE$1,XSRETACT!J211," ")</f>
        <v xml:space="preserve"> </v>
      </c>
      <c r="AO211" s="7" t="str">
        <f>IF(Z210&lt;=$AE$1,XSRETACT!K211," ")</f>
        <v xml:space="preserve"> </v>
      </c>
      <c r="AP211" s="7" t="str">
        <f>IF(AA210&lt;=$AE$1,XSRETACT!L211," ")</f>
        <v xml:space="preserve"> </v>
      </c>
      <c r="AQ211" s="7" t="str">
        <f>IF(AB210&lt;=$AE$1,XSRETACT!M211," ")</f>
        <v xml:space="preserve"> </v>
      </c>
      <c r="AR211" s="7">
        <f>IF(AC210&lt;=$AE$1,XSRETACT!N211," ")</f>
        <v>-6.9658342415769903E-2</v>
      </c>
      <c r="AS211" s="7">
        <f>IF(AD210&lt;=$AE$1,XSRETACT!O211," ")</f>
        <v>-8.6678742778811602E-2</v>
      </c>
      <c r="AT211">
        <f t="shared" si="76"/>
        <v>4</v>
      </c>
      <c r="AU211" s="8">
        <f t="shared" si="77"/>
        <v>-9.2255319774242353E-2</v>
      </c>
      <c r="AV211" s="7">
        <f>AVERAGE(XSRETACT!B211:O211)</f>
        <v>-9.3167284625715066E-2</v>
      </c>
      <c r="AW211">
        <f t="shared" si="78"/>
        <v>261.79407339094331</v>
      </c>
      <c r="AX211">
        <f t="shared" si="79"/>
        <v>281.73577505954029</v>
      </c>
    </row>
    <row r="212" spans="1:50" x14ac:dyDescent="0.25">
      <c r="A212" s="2">
        <f>EQSTYLE!A212</f>
        <v>39660</v>
      </c>
      <c r="B212" s="5">
        <f>AVERAGE(EQSTYLE!Q212,MOM1M!Q212,VRP!Q212)</f>
        <v>8.6666666666666661</v>
      </c>
      <c r="C212" s="5">
        <f>AVERAGE(EQSTYLE!R212,MOM1M!R212,VRP!R212)</f>
        <v>8.3333333333333339</v>
      </c>
      <c r="D212" s="5">
        <f>AVERAGE(EQSTYLE!S212,MOM1M!S212,VRP!S212)</f>
        <v>8.6666666666666661</v>
      </c>
      <c r="E212" s="5">
        <f>AVERAGE(EQSTYLE!T212,MOM1M!T212,VRP!T212)</f>
        <v>8.6666666666666661</v>
      </c>
      <c r="F212" s="5">
        <f>AVERAGE(EQSTYLE!U212,MOM1M!U212,VRP!U212)</f>
        <v>1.3333333333333333</v>
      </c>
      <c r="G212" s="5">
        <f>AVERAGE(EQSTYLE!V212,MOM1M!V212,VRP!V212)</f>
        <v>7</v>
      </c>
      <c r="H212" s="5">
        <f>AVERAGE(EQSTYLE!W212,MOM1M!W212,VRP!W212)</f>
        <v>8.6666666666666661</v>
      </c>
      <c r="I212" s="5">
        <f>AVERAGE(EQSTYLE!X212,MOM1M!X212,VRP!X212)</f>
        <v>7</v>
      </c>
      <c r="J212" s="5">
        <f>AVERAGE(EQSTYLE!Y212,MOM1M!Y212,VRP!Y212)</f>
        <v>5.666666666666667</v>
      </c>
      <c r="K212" s="5">
        <f>AVERAGE(EQSTYLE!Z212,MOM1M!Z212,VRP!Z212)</f>
        <v>7</v>
      </c>
      <c r="L212" s="5">
        <f>AVERAGE(EQSTYLE!AA212,MOM1M!AA212,VRP!AA212)</f>
        <v>6</v>
      </c>
      <c r="M212" s="5">
        <f>AVERAGE(EQSTYLE!AB212,MOM1M!AB212,VRP!AB212)</f>
        <v>5.666666666666667</v>
      </c>
      <c r="N212" s="5">
        <f>AVERAGE(EQSTYLE!AC212,MOM1M!AC212,VRP!AC212)</f>
        <v>12</v>
      </c>
      <c r="O212" s="5">
        <f>AVERAGE(EQSTYLE!AD212,MOM1M!AD212,VRP!AD212)</f>
        <v>10.333333333333334</v>
      </c>
      <c r="P212" s="2">
        <f t="shared" si="61"/>
        <v>39660</v>
      </c>
      <c r="Q212">
        <f t="shared" si="62"/>
        <v>3</v>
      </c>
      <c r="R212">
        <f t="shared" si="63"/>
        <v>7</v>
      </c>
      <c r="S212">
        <f t="shared" si="64"/>
        <v>3</v>
      </c>
      <c r="T212">
        <f t="shared" si="65"/>
        <v>3</v>
      </c>
      <c r="U212">
        <f t="shared" si="66"/>
        <v>14</v>
      </c>
      <c r="V212">
        <f t="shared" si="67"/>
        <v>8</v>
      </c>
      <c r="W212">
        <f t="shared" si="68"/>
        <v>3</v>
      </c>
      <c r="X212">
        <f t="shared" si="69"/>
        <v>8</v>
      </c>
      <c r="Y212">
        <f t="shared" si="70"/>
        <v>12</v>
      </c>
      <c r="Z212">
        <f t="shared" si="71"/>
        <v>8</v>
      </c>
      <c r="AA212">
        <f t="shared" si="72"/>
        <v>11</v>
      </c>
      <c r="AB212">
        <f t="shared" si="73"/>
        <v>12</v>
      </c>
      <c r="AC212">
        <f t="shared" si="74"/>
        <v>1</v>
      </c>
      <c r="AD212">
        <f t="shared" si="75"/>
        <v>2</v>
      </c>
      <c r="AE212" s="2">
        <f>XSRETACT!A212</f>
        <v>39660</v>
      </c>
      <c r="AF212" s="7">
        <f>IF(Q211&lt;=$AE$1,XSRETACT!B212," ")</f>
        <v>-4.1385750728862802E-2</v>
      </c>
      <c r="AG212" s="7" t="str">
        <f>IF(R211&lt;=$AE$1,XSRETACT!C212," ")</f>
        <v xml:space="preserve"> </v>
      </c>
      <c r="AH212" s="7">
        <f>IF(S211&lt;=$AE$1,XSRETACT!D212," ")</f>
        <v>-1.2614253431818699E-2</v>
      </c>
      <c r="AI212" s="7">
        <f>IF(T211&lt;=$AE$1,XSRETACT!E212," ")</f>
        <v>6.9446387418366003E-3</v>
      </c>
      <c r="AJ212" s="7" t="str">
        <f>IF(U211&lt;=$AE$1,XSRETACT!F212," ")</f>
        <v xml:space="preserve"> </v>
      </c>
      <c r="AK212" s="7" t="str">
        <f>IF(V211&lt;=$AE$1,XSRETACT!G212," ")</f>
        <v xml:space="preserve"> </v>
      </c>
      <c r="AL212" s="7" t="str">
        <f>IF(W211&lt;=$AE$1,XSRETACT!H212," ")</f>
        <v xml:space="preserve"> </v>
      </c>
      <c r="AM212" s="7" t="str">
        <f>IF(X211&lt;=$AE$1,XSRETACT!I212," ")</f>
        <v xml:space="preserve"> </v>
      </c>
      <c r="AN212" s="7" t="str">
        <f>IF(Y211&lt;=$AE$1,XSRETACT!J212," ")</f>
        <v xml:space="preserve"> </v>
      </c>
      <c r="AO212" s="7" t="str">
        <f>IF(Z211&lt;=$AE$1,XSRETACT!K212," ")</f>
        <v xml:space="preserve"> </v>
      </c>
      <c r="AP212" s="7">
        <f>IF(AA211&lt;=$AE$1,XSRETACT!L212," ")</f>
        <v>7.8234373713252908E-3</v>
      </c>
      <c r="AQ212" s="7" t="str">
        <f>IF(AB211&lt;=$AE$1,XSRETACT!M212," ")</f>
        <v xml:space="preserve"> </v>
      </c>
      <c r="AR212" s="7" t="str">
        <f>IF(AC211&lt;=$AE$1,XSRETACT!N212," ")</f>
        <v xml:space="preserve"> </v>
      </c>
      <c r="AS212" s="7" t="str">
        <f>IF(AD211&lt;=$AE$1,XSRETACT!O212," ")</f>
        <v xml:space="preserve"> </v>
      </c>
      <c r="AT212">
        <f t="shared" si="76"/>
        <v>4</v>
      </c>
      <c r="AU212" s="8">
        <f t="shared" si="77"/>
        <v>-9.8079820118799014E-3</v>
      </c>
      <c r="AV212" s="7">
        <f>AVERAGE(XSRETACT!B212:O212)</f>
        <v>-1.5342754039660034E-2</v>
      </c>
      <c r="AW212">
        <f t="shared" si="78"/>
        <v>259.22640182830816</v>
      </c>
      <c r="AX212">
        <f t="shared" si="79"/>
        <v>277.4131723586288</v>
      </c>
    </row>
    <row r="213" spans="1:50" x14ac:dyDescent="0.25">
      <c r="A213" s="2">
        <f>EQSTYLE!A213</f>
        <v>39689</v>
      </c>
      <c r="B213" s="5">
        <f>AVERAGE(EQSTYLE!Q213,MOM1M!Q213,VRP!Q213)</f>
        <v>6.666666666666667</v>
      </c>
      <c r="C213" s="5">
        <f>AVERAGE(EQSTYLE!R213,MOM1M!R213,VRP!R213)</f>
        <v>5.666666666666667</v>
      </c>
      <c r="D213" s="5">
        <f>AVERAGE(EQSTYLE!S213,MOM1M!S213,VRP!S213)</f>
        <v>6.666666666666667</v>
      </c>
      <c r="E213" s="5">
        <f>AVERAGE(EQSTYLE!T213,MOM1M!T213,VRP!T213)</f>
        <v>11</v>
      </c>
      <c r="F213" s="5">
        <f>AVERAGE(EQSTYLE!U213,MOM1M!U213,VRP!U213)</f>
        <v>6</v>
      </c>
      <c r="G213" s="5">
        <f>AVERAGE(EQSTYLE!V213,MOM1M!V213,VRP!V213)</f>
        <v>7.666666666666667</v>
      </c>
      <c r="H213" s="5">
        <f>AVERAGE(EQSTYLE!W213,MOM1M!W213,VRP!W213)</f>
        <v>9.3333333333333339</v>
      </c>
      <c r="I213" s="5">
        <f>AVERAGE(EQSTYLE!X213,MOM1M!X213,VRP!X213)</f>
        <v>4</v>
      </c>
      <c r="J213" s="5">
        <f>AVERAGE(EQSTYLE!Y213,MOM1M!Y213,VRP!Y213)</f>
        <v>8</v>
      </c>
      <c r="K213" s="5">
        <f>AVERAGE(EQSTYLE!Z213,MOM1M!Z213,VRP!Z213)</f>
        <v>10.333333333333334</v>
      </c>
      <c r="L213" s="5">
        <f>AVERAGE(EQSTYLE!AA213,MOM1M!AA213,VRP!AA213)</f>
        <v>6.333333333333333</v>
      </c>
      <c r="M213" s="5">
        <f>AVERAGE(EQSTYLE!AB213,MOM1M!AB213,VRP!AB213)</f>
        <v>7</v>
      </c>
      <c r="N213" s="5">
        <f>AVERAGE(EQSTYLE!AC213,MOM1M!AC213,VRP!AC213)</f>
        <v>6.666666666666667</v>
      </c>
      <c r="O213" s="5">
        <f>AVERAGE(EQSTYLE!AD213,MOM1M!AD213,VRP!AD213)</f>
        <v>9.6666666666666661</v>
      </c>
      <c r="P213" s="2">
        <f t="shared" si="61"/>
        <v>39689</v>
      </c>
      <c r="Q213">
        <f t="shared" si="62"/>
        <v>8</v>
      </c>
      <c r="R213">
        <f t="shared" si="63"/>
        <v>13</v>
      </c>
      <c r="S213">
        <f t="shared" si="64"/>
        <v>8</v>
      </c>
      <c r="T213">
        <f t="shared" si="65"/>
        <v>1</v>
      </c>
      <c r="U213">
        <f t="shared" si="66"/>
        <v>12</v>
      </c>
      <c r="V213">
        <f t="shared" si="67"/>
        <v>6</v>
      </c>
      <c r="W213">
        <f t="shared" si="68"/>
        <v>4</v>
      </c>
      <c r="X213">
        <f t="shared" si="69"/>
        <v>14</v>
      </c>
      <c r="Y213">
        <f t="shared" si="70"/>
        <v>5</v>
      </c>
      <c r="Z213">
        <f t="shared" si="71"/>
        <v>2</v>
      </c>
      <c r="AA213">
        <f t="shared" si="72"/>
        <v>11</v>
      </c>
      <c r="AB213">
        <f t="shared" si="73"/>
        <v>7</v>
      </c>
      <c r="AC213">
        <f t="shared" si="74"/>
        <v>8</v>
      </c>
      <c r="AD213">
        <f t="shared" si="75"/>
        <v>3</v>
      </c>
      <c r="AE213" s="2">
        <f>XSRETACT!A213</f>
        <v>39689</v>
      </c>
      <c r="AF213" s="7">
        <f>IF(Q212&lt;=$AE$1,XSRETACT!B213," ")</f>
        <v>3.3335709363936601E-2</v>
      </c>
      <c r="AG213" s="7" t="str">
        <f>IF(R212&lt;=$AE$1,XSRETACT!C213," ")</f>
        <v xml:space="preserve"> </v>
      </c>
      <c r="AH213" s="7">
        <f>IF(S212&lt;=$AE$1,XSRETACT!D213," ")</f>
        <v>1.63620836891545E-2</v>
      </c>
      <c r="AI213" s="7">
        <f>IF(T212&lt;=$AE$1,XSRETACT!E213," ")</f>
        <v>-1.35638877392695E-2</v>
      </c>
      <c r="AJ213" s="7" t="str">
        <f>IF(U212&lt;=$AE$1,XSRETACT!F213," ")</f>
        <v xml:space="preserve"> </v>
      </c>
      <c r="AK213" s="7" t="str">
        <f>IF(V212&lt;=$AE$1,XSRETACT!G213," ")</f>
        <v xml:space="preserve"> </v>
      </c>
      <c r="AL213" s="7">
        <f>IF(W212&lt;=$AE$1,XSRETACT!H213," ")</f>
        <v>-3.5301156761069499E-2</v>
      </c>
      <c r="AM213" s="7" t="str">
        <f>IF(X212&lt;=$AE$1,XSRETACT!I213," ")</f>
        <v xml:space="preserve"> </v>
      </c>
      <c r="AN213" s="7" t="str">
        <f>IF(Y212&lt;=$AE$1,XSRETACT!J213," ")</f>
        <v xml:space="preserve"> </v>
      </c>
      <c r="AO213" s="7" t="str">
        <f>IF(Z212&lt;=$AE$1,XSRETACT!K213," ")</f>
        <v xml:space="preserve"> </v>
      </c>
      <c r="AP213" s="7" t="str">
        <f>IF(AA212&lt;=$AE$1,XSRETACT!L213," ")</f>
        <v xml:space="preserve"> </v>
      </c>
      <c r="AQ213" s="7" t="str">
        <f>IF(AB212&lt;=$AE$1,XSRETACT!M213," ")</f>
        <v xml:space="preserve"> </v>
      </c>
      <c r="AR213" s="7">
        <f>IF(AC212&lt;=$AE$1,XSRETACT!N213," ")</f>
        <v>4.4970729111229298E-2</v>
      </c>
      <c r="AS213" s="7">
        <f>IF(AD212&lt;=$AE$1,XSRETACT!O213," ")</f>
        <v>1.22301508445484E-2</v>
      </c>
      <c r="AT213">
        <f t="shared" si="76"/>
        <v>6</v>
      </c>
      <c r="AU213" s="8">
        <f t="shared" si="77"/>
        <v>9.6722714180882997E-3</v>
      </c>
      <c r="AV213" s="7">
        <f>AVERAGE(XSRETACT!B213:O213)</f>
        <v>-5.5150720199578524E-4</v>
      </c>
      <c r="AW213">
        <f t="shared" si="78"/>
        <v>261.73370994552596</v>
      </c>
      <c r="AX213">
        <f t="shared" si="79"/>
        <v>277.26017699614454</v>
      </c>
    </row>
    <row r="214" spans="1:50" x14ac:dyDescent="0.25">
      <c r="A214" s="2">
        <f>EQSTYLE!A214</f>
        <v>39721</v>
      </c>
      <c r="B214" s="5">
        <f>AVERAGE(EQSTYLE!Q214,MOM1M!Q214,VRP!Q214)</f>
        <v>4</v>
      </c>
      <c r="C214" s="5">
        <f>AVERAGE(EQSTYLE!R214,MOM1M!R214,VRP!R214)</f>
        <v>6.333333333333333</v>
      </c>
      <c r="D214" s="5">
        <f>AVERAGE(EQSTYLE!S214,MOM1M!S214,VRP!S214)</f>
        <v>9.3333333333333339</v>
      </c>
      <c r="E214" s="5">
        <f>AVERAGE(EQSTYLE!T214,MOM1M!T214,VRP!T214)</f>
        <v>9.6666666666666661</v>
      </c>
      <c r="F214" s="5">
        <f>AVERAGE(EQSTYLE!U214,MOM1M!U214,VRP!U214)</f>
        <v>9.3333333333333339</v>
      </c>
      <c r="G214" s="5">
        <f>AVERAGE(EQSTYLE!V214,MOM1M!V214,VRP!V214)</f>
        <v>8</v>
      </c>
      <c r="H214" s="5">
        <f>AVERAGE(EQSTYLE!W214,MOM1M!W214,VRP!W214)</f>
        <v>6.333333333333333</v>
      </c>
      <c r="I214" s="5">
        <f>AVERAGE(EQSTYLE!X214,MOM1M!X214,VRP!X214)</f>
        <v>9.6666666666666661</v>
      </c>
      <c r="J214" s="5">
        <f>AVERAGE(EQSTYLE!Y214,MOM1M!Y214,VRP!Y214)</f>
        <v>8.6666666666666661</v>
      </c>
      <c r="K214" s="5">
        <f>AVERAGE(EQSTYLE!Z214,MOM1M!Z214,VRP!Z214)</f>
        <v>6.666666666666667</v>
      </c>
      <c r="L214" s="5">
        <f>AVERAGE(EQSTYLE!AA214,MOM1M!AA214,VRP!AA214)</f>
        <v>6.333333333333333</v>
      </c>
      <c r="M214" s="5">
        <f>AVERAGE(EQSTYLE!AB214,MOM1M!AB214,VRP!AB214)</f>
        <v>4.333333333333333</v>
      </c>
      <c r="N214" s="5">
        <f>AVERAGE(EQSTYLE!AC214,MOM1M!AC214,VRP!AC214)</f>
        <v>8.6666666666666661</v>
      </c>
      <c r="O214" s="5">
        <f>AVERAGE(EQSTYLE!AD214,MOM1M!AD214,VRP!AD214)</f>
        <v>7.666666666666667</v>
      </c>
      <c r="P214" s="2">
        <f t="shared" si="61"/>
        <v>39721</v>
      </c>
      <c r="Q214">
        <f t="shared" si="62"/>
        <v>14</v>
      </c>
      <c r="R214">
        <f t="shared" si="63"/>
        <v>10</v>
      </c>
      <c r="S214">
        <f t="shared" si="64"/>
        <v>3</v>
      </c>
      <c r="T214">
        <f t="shared" si="65"/>
        <v>1</v>
      </c>
      <c r="U214">
        <f t="shared" si="66"/>
        <v>3</v>
      </c>
      <c r="V214">
        <f t="shared" si="67"/>
        <v>7</v>
      </c>
      <c r="W214">
        <f t="shared" si="68"/>
        <v>10</v>
      </c>
      <c r="X214">
        <f t="shared" si="69"/>
        <v>1</v>
      </c>
      <c r="Y214">
        <f t="shared" si="70"/>
        <v>5</v>
      </c>
      <c r="Z214">
        <f t="shared" si="71"/>
        <v>9</v>
      </c>
      <c r="AA214">
        <f t="shared" si="72"/>
        <v>10</v>
      </c>
      <c r="AB214">
        <f t="shared" si="73"/>
        <v>13</v>
      </c>
      <c r="AC214">
        <f t="shared" si="74"/>
        <v>5</v>
      </c>
      <c r="AD214">
        <f t="shared" si="75"/>
        <v>8</v>
      </c>
      <c r="AE214" s="2">
        <f>XSRETACT!A214</f>
        <v>39721</v>
      </c>
      <c r="AF214" s="7" t="str">
        <f>IF(Q213&lt;=$AE$1,XSRETACT!B214," ")</f>
        <v xml:space="preserve"> </v>
      </c>
      <c r="AG214" s="7" t="str">
        <f>IF(R213&lt;=$AE$1,XSRETACT!C214," ")</f>
        <v xml:space="preserve"> </v>
      </c>
      <c r="AH214" s="7" t="str">
        <f>IF(S213&lt;=$AE$1,XSRETACT!D214," ")</f>
        <v xml:space="preserve"> </v>
      </c>
      <c r="AI214" s="7">
        <f>IF(T213&lt;=$AE$1,XSRETACT!E214," ")</f>
        <v>-9.5028212403969498E-2</v>
      </c>
      <c r="AJ214" s="7" t="str">
        <f>IF(U213&lt;=$AE$1,XSRETACT!F214," ")</f>
        <v xml:space="preserve"> </v>
      </c>
      <c r="AK214" s="7" t="str">
        <f>IF(V213&lt;=$AE$1,XSRETACT!G214," ")</f>
        <v xml:space="preserve"> </v>
      </c>
      <c r="AL214" s="7">
        <f>IF(W213&lt;=$AE$1,XSRETACT!H214," ")</f>
        <v>-0.12972917097374401</v>
      </c>
      <c r="AM214" s="7" t="str">
        <f>IF(X213&lt;=$AE$1,XSRETACT!I214," ")</f>
        <v xml:space="preserve"> </v>
      </c>
      <c r="AN214" s="7" t="str">
        <f>IF(Y213&lt;=$AE$1,XSRETACT!J214," ")</f>
        <v xml:space="preserve"> </v>
      </c>
      <c r="AO214" s="7">
        <f>IF(Z213&lt;=$AE$1,XSRETACT!K214," ")</f>
        <v>-6.5314984888941496E-2</v>
      </c>
      <c r="AP214" s="7" t="str">
        <f>IF(AA213&lt;=$AE$1,XSRETACT!L214," ")</f>
        <v xml:space="preserve"> </v>
      </c>
      <c r="AQ214" s="7" t="str">
        <f>IF(AB213&lt;=$AE$1,XSRETACT!M214," ")</f>
        <v xml:space="preserve"> </v>
      </c>
      <c r="AR214" s="7" t="str">
        <f>IF(AC213&lt;=$AE$1,XSRETACT!N214," ")</f>
        <v xml:space="preserve"> </v>
      </c>
      <c r="AS214" s="7">
        <f>IF(AD213&lt;=$AE$1,XSRETACT!O214," ")</f>
        <v>-9.0002141633352697E-2</v>
      </c>
      <c r="AT214">
        <f t="shared" si="76"/>
        <v>4</v>
      </c>
      <c r="AU214" s="8">
        <f t="shared" si="77"/>
        <v>-9.5018627475001921E-2</v>
      </c>
      <c r="AV214" s="7">
        <f>AVERAGE(XSRETACT!B214:O214)</f>
        <v>-0.11646420214896969</v>
      </c>
      <c r="AW214">
        <f t="shared" si="78"/>
        <v>236.86413206256182</v>
      </c>
      <c r="AX214">
        <f t="shared" si="79"/>
        <v>244.96929169460645</v>
      </c>
    </row>
    <row r="215" spans="1:50" x14ac:dyDescent="0.25">
      <c r="A215" s="2">
        <f>EQSTYLE!A215</f>
        <v>39752</v>
      </c>
      <c r="B215" s="5">
        <f>AVERAGE(EQSTYLE!Q215,MOM1M!Q215,VRP!Q215)</f>
        <v>2.3333333333333335</v>
      </c>
      <c r="C215" s="5">
        <f>AVERAGE(EQSTYLE!R215,MOM1M!R215,VRP!R215)</f>
        <v>4.666666666666667</v>
      </c>
      <c r="D215" s="5">
        <f>AVERAGE(EQSTYLE!S215,MOM1M!S215,VRP!S215)</f>
        <v>8</v>
      </c>
      <c r="E215" s="5">
        <f>AVERAGE(EQSTYLE!T215,MOM1M!T215,VRP!T215)</f>
        <v>8.6666666666666661</v>
      </c>
      <c r="F215" s="5">
        <f>AVERAGE(EQSTYLE!U215,MOM1M!U215,VRP!U215)</f>
        <v>9.6666666666666661</v>
      </c>
      <c r="G215" s="5">
        <f>AVERAGE(EQSTYLE!V215,MOM1M!V215,VRP!V215)</f>
        <v>8</v>
      </c>
      <c r="H215" s="5">
        <f>AVERAGE(EQSTYLE!W215,MOM1M!W215,VRP!W215)</f>
        <v>6</v>
      </c>
      <c r="I215" s="5">
        <f>AVERAGE(EQSTYLE!X215,MOM1M!X215,VRP!X215)</f>
        <v>10</v>
      </c>
      <c r="J215" s="5">
        <f>AVERAGE(EQSTYLE!Y215,MOM1M!Y215,VRP!Y215)</f>
        <v>12.333333333333334</v>
      </c>
      <c r="K215" s="5">
        <f>AVERAGE(EQSTYLE!Z215,MOM1M!Z215,VRP!Z215)</f>
        <v>10</v>
      </c>
      <c r="L215" s="5">
        <f>AVERAGE(EQSTYLE!AA215,MOM1M!AA215,VRP!AA215)</f>
        <v>8.3333333333333339</v>
      </c>
      <c r="M215" s="5">
        <f>AVERAGE(EQSTYLE!AB215,MOM1M!AB215,VRP!AB215)</f>
        <v>4</v>
      </c>
      <c r="N215" s="5">
        <f>AVERAGE(EQSTYLE!AC215,MOM1M!AC215,VRP!AC215)</f>
        <v>4.666666666666667</v>
      </c>
      <c r="O215" s="5">
        <f>AVERAGE(EQSTYLE!AD215,MOM1M!AD215,VRP!AD215)</f>
        <v>8.3333333333333339</v>
      </c>
      <c r="P215" s="2">
        <f t="shared" si="61"/>
        <v>39752</v>
      </c>
      <c r="Q215">
        <f t="shared" si="62"/>
        <v>14</v>
      </c>
      <c r="R215">
        <f t="shared" si="63"/>
        <v>11</v>
      </c>
      <c r="S215">
        <f t="shared" si="64"/>
        <v>8</v>
      </c>
      <c r="T215">
        <f t="shared" si="65"/>
        <v>5</v>
      </c>
      <c r="U215">
        <f t="shared" si="66"/>
        <v>4</v>
      </c>
      <c r="V215">
        <f t="shared" si="67"/>
        <v>8</v>
      </c>
      <c r="W215">
        <f t="shared" si="68"/>
        <v>10</v>
      </c>
      <c r="X215">
        <f t="shared" si="69"/>
        <v>2</v>
      </c>
      <c r="Y215">
        <f t="shared" si="70"/>
        <v>1</v>
      </c>
      <c r="Z215">
        <f t="shared" si="71"/>
        <v>2</v>
      </c>
      <c r="AA215">
        <f t="shared" si="72"/>
        <v>6</v>
      </c>
      <c r="AB215">
        <f t="shared" si="73"/>
        <v>13</v>
      </c>
      <c r="AC215">
        <f t="shared" si="74"/>
        <v>11</v>
      </c>
      <c r="AD215">
        <f t="shared" si="75"/>
        <v>6</v>
      </c>
      <c r="AE215" s="2">
        <f>XSRETACT!A215</f>
        <v>39752</v>
      </c>
      <c r="AF215" s="7" t="str">
        <f>IF(Q214&lt;=$AE$1,XSRETACT!B215," ")</f>
        <v xml:space="preserve"> </v>
      </c>
      <c r="AG215" s="7" t="str">
        <f>IF(R214&lt;=$AE$1,XSRETACT!C215," ")</f>
        <v xml:space="preserve"> </v>
      </c>
      <c r="AH215" s="7">
        <f>IF(S214&lt;=$AE$1,XSRETACT!D215," ")</f>
        <v>-0.14213084112149499</v>
      </c>
      <c r="AI215" s="7">
        <f>IF(T214&lt;=$AE$1,XSRETACT!E215," ")</f>
        <v>-0.139775927342664</v>
      </c>
      <c r="AJ215" s="7">
        <f>IF(U214&lt;=$AE$1,XSRETACT!F215," ")</f>
        <v>-0.22509780318988901</v>
      </c>
      <c r="AK215" s="7" t="str">
        <f>IF(V214&lt;=$AE$1,XSRETACT!G215," ")</f>
        <v xml:space="preserve"> </v>
      </c>
      <c r="AL215" s="7" t="str">
        <f>IF(W214&lt;=$AE$1,XSRETACT!H215," ")</f>
        <v xml:space="preserve"> </v>
      </c>
      <c r="AM215" s="7">
        <f>IF(X214&lt;=$AE$1,XSRETACT!I215," ")</f>
        <v>-0.19568894478900201</v>
      </c>
      <c r="AN215" s="7" t="str">
        <f>IF(Y214&lt;=$AE$1,XSRETACT!J215," ")</f>
        <v xml:space="preserve"> </v>
      </c>
      <c r="AO215" s="7" t="str">
        <f>IF(Z214&lt;=$AE$1,XSRETACT!K215," ")</f>
        <v xml:space="preserve"> </v>
      </c>
      <c r="AP215" s="7" t="str">
        <f>IF(AA214&lt;=$AE$1,XSRETACT!L215," ")</f>
        <v xml:space="preserve"> </v>
      </c>
      <c r="AQ215" s="7" t="str">
        <f>IF(AB214&lt;=$AE$1,XSRETACT!M215," ")</f>
        <v xml:space="preserve"> </v>
      </c>
      <c r="AR215" s="7" t="str">
        <f>IF(AC214&lt;=$AE$1,XSRETACT!N215," ")</f>
        <v xml:space="preserve"> </v>
      </c>
      <c r="AS215" s="7" t="str">
        <f>IF(AD214&lt;=$AE$1,XSRETACT!O215," ")</f>
        <v xml:space="preserve"> </v>
      </c>
      <c r="AT215">
        <f t="shared" si="76"/>
        <v>4</v>
      </c>
      <c r="AU215" s="8">
        <f t="shared" si="77"/>
        <v>-0.1756733791107625</v>
      </c>
      <c r="AV215" s="7">
        <f>AVERAGE(XSRETACT!B215:O215)</f>
        <v>-0.17086523017190983</v>
      </c>
      <c r="AW215">
        <f t="shared" si="78"/>
        <v>195.25340959299368</v>
      </c>
      <c r="AX215">
        <f t="shared" si="79"/>
        <v>203.11255728415782</v>
      </c>
    </row>
    <row r="216" spans="1:50" x14ac:dyDescent="0.25">
      <c r="A216" s="2">
        <f>EQSTYLE!A216</f>
        <v>39780</v>
      </c>
      <c r="B216" s="5">
        <f>AVERAGE(EQSTYLE!Q216,MOM1M!Q216,VRP!Q216)</f>
        <v>9</v>
      </c>
      <c r="C216" s="5">
        <f>AVERAGE(EQSTYLE!R216,MOM1M!R216,VRP!R216)</f>
        <v>6</v>
      </c>
      <c r="D216" s="5">
        <f>AVERAGE(EQSTYLE!S216,MOM1M!S216,VRP!S216)</f>
        <v>9.3333333333333339</v>
      </c>
      <c r="E216" s="5">
        <f>AVERAGE(EQSTYLE!T216,MOM1M!T216,VRP!T216)</f>
        <v>12.333333333333334</v>
      </c>
      <c r="F216" s="5">
        <f>AVERAGE(EQSTYLE!U216,MOM1M!U216,VRP!U216)</f>
        <v>3</v>
      </c>
      <c r="G216" s="5">
        <f>AVERAGE(EQSTYLE!V216,MOM1M!V216,VRP!V216)</f>
        <v>9</v>
      </c>
      <c r="H216" s="5">
        <f>AVERAGE(EQSTYLE!W216,MOM1M!W216,VRP!W216)</f>
        <v>5</v>
      </c>
      <c r="I216" s="5">
        <f>AVERAGE(EQSTYLE!X216,MOM1M!X216,VRP!X216)</f>
        <v>10</v>
      </c>
      <c r="J216" s="5">
        <f>AVERAGE(EQSTYLE!Y216,MOM1M!Y216,VRP!Y216)</f>
        <v>9.3333333333333339</v>
      </c>
      <c r="K216" s="5">
        <f>AVERAGE(EQSTYLE!Z216,MOM1M!Z216,VRP!Z216)</f>
        <v>6.666666666666667</v>
      </c>
      <c r="L216" s="5">
        <f>AVERAGE(EQSTYLE!AA216,MOM1M!AA216,VRP!AA216)</f>
        <v>4</v>
      </c>
      <c r="M216" s="5">
        <f>AVERAGE(EQSTYLE!AB216,MOM1M!AB216,VRP!AB216)</f>
        <v>7</v>
      </c>
      <c r="N216" s="5">
        <f>AVERAGE(EQSTYLE!AC216,MOM1M!AC216,VRP!AC216)</f>
        <v>4</v>
      </c>
      <c r="O216" s="5">
        <f>AVERAGE(EQSTYLE!AD216,MOM1M!AD216,VRP!AD216)</f>
        <v>10.333333333333334</v>
      </c>
      <c r="P216" s="2">
        <f t="shared" si="61"/>
        <v>39780</v>
      </c>
      <c r="Q216">
        <f t="shared" si="62"/>
        <v>6</v>
      </c>
      <c r="R216">
        <f t="shared" si="63"/>
        <v>10</v>
      </c>
      <c r="S216">
        <f t="shared" si="64"/>
        <v>4</v>
      </c>
      <c r="T216">
        <f t="shared" si="65"/>
        <v>1</v>
      </c>
      <c r="U216">
        <f t="shared" si="66"/>
        <v>14</v>
      </c>
      <c r="V216">
        <f t="shared" si="67"/>
        <v>6</v>
      </c>
      <c r="W216">
        <f t="shared" si="68"/>
        <v>11</v>
      </c>
      <c r="X216">
        <f t="shared" si="69"/>
        <v>3</v>
      </c>
      <c r="Y216">
        <f t="shared" si="70"/>
        <v>4</v>
      </c>
      <c r="Z216">
        <f t="shared" si="71"/>
        <v>9</v>
      </c>
      <c r="AA216">
        <f t="shared" si="72"/>
        <v>12</v>
      </c>
      <c r="AB216">
        <f t="shared" si="73"/>
        <v>8</v>
      </c>
      <c r="AC216">
        <f t="shared" si="74"/>
        <v>12</v>
      </c>
      <c r="AD216">
        <f t="shared" si="75"/>
        <v>2</v>
      </c>
      <c r="AE216" s="2">
        <f>XSRETACT!A216</f>
        <v>39780</v>
      </c>
      <c r="AF216" s="7" t="str">
        <f>IF(Q215&lt;=$AE$1,XSRETACT!B216," ")</f>
        <v xml:space="preserve"> </v>
      </c>
      <c r="AG216" s="7" t="str">
        <f>IF(R215&lt;=$AE$1,XSRETACT!C216," ")</f>
        <v xml:space="preserve"> </v>
      </c>
      <c r="AH216" s="7" t="str">
        <f>IF(S215&lt;=$AE$1,XSRETACT!D216," ")</f>
        <v xml:space="preserve"> </v>
      </c>
      <c r="AI216" s="7" t="str">
        <f>IF(T215&lt;=$AE$1,XSRETACT!E216," ")</f>
        <v xml:space="preserve"> </v>
      </c>
      <c r="AJ216" s="7">
        <f>IF(U215&lt;=$AE$1,XSRETACT!F216," ")</f>
        <v>4.5631067961164904E-3</v>
      </c>
      <c r="AK216" s="7" t="str">
        <f>IF(V215&lt;=$AE$1,XSRETACT!G216," ")</f>
        <v xml:space="preserve"> </v>
      </c>
      <c r="AL216" s="7" t="str">
        <f>IF(W215&lt;=$AE$1,XSRETACT!H216," ")</f>
        <v xml:space="preserve"> </v>
      </c>
      <c r="AM216" s="7">
        <f>IF(X215&lt;=$AE$1,XSRETACT!I216," ")</f>
        <v>-5.4084658937719403E-2</v>
      </c>
      <c r="AN216" s="7">
        <f>IF(Y215&lt;=$AE$1,XSRETACT!J216," ")</f>
        <v>-2.28538505857502E-2</v>
      </c>
      <c r="AO216" s="7">
        <f>IF(Z215&lt;=$AE$1,XSRETACT!K216," ")</f>
        <v>-1.11923990498815E-2</v>
      </c>
      <c r="AP216" s="7" t="str">
        <f>IF(AA215&lt;=$AE$1,XSRETACT!L216," ")</f>
        <v xml:space="preserve"> </v>
      </c>
      <c r="AQ216" s="7" t="str">
        <f>IF(AB215&lt;=$AE$1,XSRETACT!M216," ")</f>
        <v xml:space="preserve"> </v>
      </c>
      <c r="AR216" s="7" t="str">
        <f>IF(AC215&lt;=$AE$1,XSRETACT!N216," ")</f>
        <v xml:space="preserve"> </v>
      </c>
      <c r="AS216" s="7" t="str">
        <f>IF(AD215&lt;=$AE$1,XSRETACT!O216," ")</f>
        <v xml:space="preserve"> </v>
      </c>
      <c r="AT216">
        <f t="shared" si="76"/>
        <v>4</v>
      </c>
      <c r="AU216" s="8">
        <f t="shared" si="77"/>
        <v>-2.0891950444308652E-2</v>
      </c>
      <c r="AV216" s="7">
        <f>AVERAGE(XSRETACT!B216:O216)</f>
        <v>-4.0553111645670652E-2</v>
      </c>
      <c r="AW216">
        <f t="shared" si="78"/>
        <v>191.17418503569453</v>
      </c>
      <c r="AX216">
        <f t="shared" si="79"/>
        <v>194.8757110719757</v>
      </c>
    </row>
    <row r="217" spans="1:50" x14ac:dyDescent="0.25">
      <c r="A217" s="2">
        <f>EQSTYLE!A217</f>
        <v>39813</v>
      </c>
      <c r="B217" s="5">
        <f>AVERAGE(EQSTYLE!Q217,MOM1M!Q217,VRP!Q217)</f>
        <v>8.3333333333333339</v>
      </c>
      <c r="C217" s="5">
        <f>AVERAGE(EQSTYLE!R217,MOM1M!R217,VRP!R217)</f>
        <v>11</v>
      </c>
      <c r="D217" s="5">
        <f>AVERAGE(EQSTYLE!S217,MOM1M!S217,VRP!S217)</f>
        <v>10</v>
      </c>
      <c r="E217" s="5">
        <f>AVERAGE(EQSTYLE!T217,MOM1M!T217,VRP!T217)</f>
        <v>6</v>
      </c>
      <c r="F217" s="5">
        <f>AVERAGE(EQSTYLE!U217,MOM1M!U217,VRP!U217)</f>
        <v>3.3333333333333335</v>
      </c>
      <c r="G217" s="5">
        <f>AVERAGE(EQSTYLE!V217,MOM1M!V217,VRP!V217)</f>
        <v>7.666666666666667</v>
      </c>
      <c r="H217" s="5">
        <f>AVERAGE(EQSTYLE!W217,MOM1M!W217,VRP!W217)</f>
        <v>4</v>
      </c>
      <c r="I217" s="5">
        <f>AVERAGE(EQSTYLE!X217,MOM1M!X217,VRP!X217)</f>
        <v>10.666666666666666</v>
      </c>
      <c r="J217" s="5">
        <f>AVERAGE(EQSTYLE!Y217,MOM1M!Y217,VRP!Y217)</f>
        <v>7</v>
      </c>
      <c r="K217" s="5">
        <f>AVERAGE(EQSTYLE!Z217,MOM1M!Z217,VRP!Z217)</f>
        <v>8</v>
      </c>
      <c r="L217" s="5">
        <f>AVERAGE(EQSTYLE!AA217,MOM1M!AA217,VRP!AA217)</f>
        <v>5.333333333333333</v>
      </c>
      <c r="M217" s="5">
        <f>AVERAGE(EQSTYLE!AB217,MOM1M!AB217,VRP!AB217)</f>
        <v>9.3333333333333339</v>
      </c>
      <c r="N217" s="5">
        <f>AVERAGE(EQSTYLE!AC217,MOM1M!AC217,VRP!AC217)</f>
        <v>5</v>
      </c>
      <c r="O217" s="5">
        <f>AVERAGE(EQSTYLE!AD217,MOM1M!AD217,VRP!AD217)</f>
        <v>9.3333333333333339</v>
      </c>
      <c r="P217" s="2">
        <f t="shared" si="61"/>
        <v>39813</v>
      </c>
      <c r="Q217">
        <f t="shared" si="62"/>
        <v>6</v>
      </c>
      <c r="R217">
        <f t="shared" si="63"/>
        <v>1</v>
      </c>
      <c r="S217">
        <f t="shared" si="64"/>
        <v>3</v>
      </c>
      <c r="T217">
        <f t="shared" si="65"/>
        <v>10</v>
      </c>
      <c r="U217">
        <f t="shared" si="66"/>
        <v>14</v>
      </c>
      <c r="V217">
        <f t="shared" si="67"/>
        <v>8</v>
      </c>
      <c r="W217">
        <f t="shared" si="68"/>
        <v>13</v>
      </c>
      <c r="X217">
        <f t="shared" si="69"/>
        <v>2</v>
      </c>
      <c r="Y217">
        <f t="shared" si="70"/>
        <v>9</v>
      </c>
      <c r="Z217">
        <f t="shared" si="71"/>
        <v>7</v>
      </c>
      <c r="AA217">
        <f t="shared" si="72"/>
        <v>11</v>
      </c>
      <c r="AB217">
        <f t="shared" si="73"/>
        <v>4</v>
      </c>
      <c r="AC217">
        <f t="shared" si="74"/>
        <v>12</v>
      </c>
      <c r="AD217">
        <f t="shared" si="75"/>
        <v>4</v>
      </c>
      <c r="AE217" s="2">
        <f>XSRETACT!A217</f>
        <v>39813</v>
      </c>
      <c r="AF217" s="7" t="str">
        <f>IF(Q216&lt;=$AE$1,XSRETACT!B217," ")</f>
        <v xml:space="preserve"> </v>
      </c>
      <c r="AG217" s="7" t="str">
        <f>IF(R216&lt;=$AE$1,XSRETACT!C217," ")</f>
        <v xml:space="preserve"> </v>
      </c>
      <c r="AH217" s="7">
        <f>IF(S216&lt;=$AE$1,XSRETACT!D217," ")</f>
        <v>-1.4533672760934599E-2</v>
      </c>
      <c r="AI217" s="7">
        <f>IF(T216&lt;=$AE$1,XSRETACT!E217," ")</f>
        <v>3.0423340535672201E-2</v>
      </c>
      <c r="AJ217" s="7" t="str">
        <f>IF(U216&lt;=$AE$1,XSRETACT!F217," ")</f>
        <v xml:space="preserve"> </v>
      </c>
      <c r="AK217" s="7" t="str">
        <f>IF(V216&lt;=$AE$1,XSRETACT!G217," ")</f>
        <v xml:space="preserve"> </v>
      </c>
      <c r="AL217" s="7" t="str">
        <f>IF(W216&lt;=$AE$1,XSRETACT!H217," ")</f>
        <v xml:space="preserve"> </v>
      </c>
      <c r="AM217" s="7">
        <f>IF(X216&lt;=$AE$1,XSRETACT!I217," ")</f>
        <v>-2.5880743358796102E-2</v>
      </c>
      <c r="AN217" s="7">
        <f>IF(Y216&lt;=$AE$1,XSRETACT!J217," ")</f>
        <v>4.4942348008385702E-2</v>
      </c>
      <c r="AO217" s="7" t="str">
        <f>IF(Z216&lt;=$AE$1,XSRETACT!K217," ")</f>
        <v xml:space="preserve"> </v>
      </c>
      <c r="AP217" s="7" t="str">
        <f>IF(AA216&lt;=$AE$1,XSRETACT!L217," ")</f>
        <v xml:space="preserve"> </v>
      </c>
      <c r="AQ217" s="7" t="str">
        <f>IF(AB216&lt;=$AE$1,XSRETACT!M217," ")</f>
        <v xml:space="preserve"> </v>
      </c>
      <c r="AR217" s="7" t="str">
        <f>IF(AC216&lt;=$AE$1,XSRETACT!N217," ")</f>
        <v xml:space="preserve"> </v>
      </c>
      <c r="AS217" s="7">
        <f>IF(AD216&lt;=$AE$1,XSRETACT!O217," ")</f>
        <v>6.1333196752793003E-3</v>
      </c>
      <c r="AT217">
        <f t="shared" si="76"/>
        <v>5</v>
      </c>
      <c r="AU217" s="8">
        <f t="shared" si="77"/>
        <v>8.216918419921301E-3</v>
      </c>
      <c r="AV217" s="7">
        <f>AVERAGE(XSRETACT!B217:O217)</f>
        <v>5.3547664757627152E-3</v>
      </c>
      <c r="AW217">
        <f t="shared" si="78"/>
        <v>192.74504771812775</v>
      </c>
      <c r="AX217">
        <f t="shared" si="79"/>
        <v>195.91922499656434</v>
      </c>
    </row>
    <row r="218" spans="1:50" x14ac:dyDescent="0.25">
      <c r="A218" s="2">
        <f>EQSTYLE!A218</f>
        <v>39843</v>
      </c>
      <c r="B218" s="5">
        <f>AVERAGE(EQSTYLE!Q218,MOM1M!Q218,VRP!Q218)</f>
        <v>8.3333333333333339</v>
      </c>
      <c r="C218" s="5">
        <f>AVERAGE(EQSTYLE!R218,MOM1M!R218,VRP!R218)</f>
        <v>7.333333333333333</v>
      </c>
      <c r="D218" s="5">
        <f>AVERAGE(EQSTYLE!S218,MOM1M!S218,VRP!S218)</f>
        <v>7</v>
      </c>
      <c r="E218" s="5">
        <f>AVERAGE(EQSTYLE!T218,MOM1M!T218,VRP!T218)</f>
        <v>6</v>
      </c>
      <c r="F218" s="5">
        <f>AVERAGE(EQSTYLE!U218,MOM1M!U218,VRP!U218)</f>
        <v>4.666666666666667</v>
      </c>
      <c r="G218" s="5">
        <f>AVERAGE(EQSTYLE!V218,MOM1M!V218,VRP!V218)</f>
        <v>8.3333333333333339</v>
      </c>
      <c r="H218" s="5">
        <f>AVERAGE(EQSTYLE!W218,MOM1M!W218,VRP!W218)</f>
        <v>9.6666666666666661</v>
      </c>
      <c r="I218" s="5">
        <f>AVERAGE(EQSTYLE!X218,MOM1M!X218,VRP!X218)</f>
        <v>4</v>
      </c>
      <c r="J218" s="5">
        <f>AVERAGE(EQSTYLE!Y218,MOM1M!Y218,VRP!Y218)</f>
        <v>5</v>
      </c>
      <c r="K218" s="5">
        <f>AVERAGE(EQSTYLE!Z218,MOM1M!Z218,VRP!Z218)</f>
        <v>9.6666666666666661</v>
      </c>
      <c r="L218" s="5">
        <f>AVERAGE(EQSTYLE!AA218,MOM1M!AA218,VRP!AA218)</f>
        <v>9.6666666666666661</v>
      </c>
      <c r="M218" s="5">
        <f>AVERAGE(EQSTYLE!AB218,MOM1M!AB218,VRP!AB218)</f>
        <v>8.6666666666666661</v>
      </c>
      <c r="N218" s="5">
        <f>AVERAGE(EQSTYLE!AC218,MOM1M!AC218,VRP!AC218)</f>
        <v>9</v>
      </c>
      <c r="O218" s="5">
        <f>AVERAGE(EQSTYLE!AD218,MOM1M!AD218,VRP!AD218)</f>
        <v>7.666666666666667</v>
      </c>
      <c r="P218" s="2">
        <f t="shared" si="61"/>
        <v>39843</v>
      </c>
      <c r="Q218">
        <f t="shared" si="62"/>
        <v>6</v>
      </c>
      <c r="R218">
        <f t="shared" si="63"/>
        <v>9</v>
      </c>
      <c r="S218">
        <f t="shared" si="64"/>
        <v>10</v>
      </c>
      <c r="T218">
        <f t="shared" si="65"/>
        <v>11</v>
      </c>
      <c r="U218">
        <f t="shared" si="66"/>
        <v>13</v>
      </c>
      <c r="V218">
        <f t="shared" si="67"/>
        <v>6</v>
      </c>
      <c r="W218">
        <f t="shared" si="68"/>
        <v>1</v>
      </c>
      <c r="X218">
        <f t="shared" si="69"/>
        <v>14</v>
      </c>
      <c r="Y218">
        <f t="shared" si="70"/>
        <v>12</v>
      </c>
      <c r="Z218">
        <f t="shared" si="71"/>
        <v>1</v>
      </c>
      <c r="AA218">
        <f t="shared" si="72"/>
        <v>1</v>
      </c>
      <c r="AB218">
        <f t="shared" si="73"/>
        <v>5</v>
      </c>
      <c r="AC218">
        <f t="shared" si="74"/>
        <v>4</v>
      </c>
      <c r="AD218">
        <f t="shared" si="75"/>
        <v>8</v>
      </c>
      <c r="AE218" s="2">
        <f>XSRETACT!A218</f>
        <v>39843</v>
      </c>
      <c r="AF218" s="7" t="str">
        <f>IF(Q217&lt;=$AE$1,XSRETACT!B218," ")</f>
        <v xml:space="preserve"> </v>
      </c>
      <c r="AG218" s="7">
        <f>IF(R217&lt;=$AE$1,XSRETACT!C218," ")</f>
        <v>-3.3351702326472901E-2</v>
      </c>
      <c r="AH218" s="7">
        <f>IF(S217&lt;=$AE$1,XSRETACT!D218," ")</f>
        <v>-7.9047484852754896E-2</v>
      </c>
      <c r="AI218" s="7" t="str">
        <f>IF(T217&lt;=$AE$1,XSRETACT!E218," ")</f>
        <v xml:space="preserve"> </v>
      </c>
      <c r="AJ218" s="7" t="str">
        <f>IF(U217&lt;=$AE$1,XSRETACT!F218," ")</f>
        <v xml:space="preserve"> </v>
      </c>
      <c r="AK218" s="7" t="str">
        <f>IF(V217&lt;=$AE$1,XSRETACT!G218," ")</f>
        <v xml:space="preserve"> </v>
      </c>
      <c r="AL218" s="7" t="str">
        <f>IF(W217&lt;=$AE$1,XSRETACT!H218," ")</f>
        <v xml:space="preserve"> </v>
      </c>
      <c r="AM218" s="7">
        <f>IF(X217&lt;=$AE$1,XSRETACT!I218," ")</f>
        <v>8.0173220973782707E-3</v>
      </c>
      <c r="AN218" s="7" t="str">
        <f>IF(Y217&lt;=$AE$1,XSRETACT!J218," ")</f>
        <v xml:space="preserve"> </v>
      </c>
      <c r="AO218" s="7" t="str">
        <f>IF(Z217&lt;=$AE$1,XSRETACT!K218," ")</f>
        <v xml:space="preserve"> </v>
      </c>
      <c r="AP218" s="7" t="str">
        <f>IF(AA217&lt;=$AE$1,XSRETACT!L218," ")</f>
        <v xml:space="preserve"> </v>
      </c>
      <c r="AQ218" s="7">
        <f>IF(AB217&lt;=$AE$1,XSRETACT!M218," ")</f>
        <v>-3.99929898352612E-2</v>
      </c>
      <c r="AR218" s="7" t="str">
        <f>IF(AC217&lt;=$AE$1,XSRETACT!N218," ")</f>
        <v xml:space="preserve"> </v>
      </c>
      <c r="AS218" s="7">
        <f>IF(AD217&lt;=$AE$1,XSRETACT!O218," ")</f>
        <v>-8.6119347900784599E-2</v>
      </c>
      <c r="AT218">
        <f t="shared" si="76"/>
        <v>5</v>
      </c>
      <c r="AU218" s="8">
        <f t="shared" si="77"/>
        <v>-4.609884056357906E-2</v>
      </c>
      <c r="AV218" s="7">
        <f>AVERAGE(XSRETACT!B218:O218)</f>
        <v>-6.2853096323310542E-2</v>
      </c>
      <c r="AW218">
        <f t="shared" si="78"/>
        <v>183.85972449395035</v>
      </c>
      <c r="AX218">
        <f t="shared" si="79"/>
        <v>183.60509507626693</v>
      </c>
    </row>
    <row r="219" spans="1:50" x14ac:dyDescent="0.25">
      <c r="A219" s="2">
        <f>EQSTYLE!A219</f>
        <v>39871</v>
      </c>
      <c r="B219" s="5">
        <f>AVERAGE(EQSTYLE!Q219,MOM1M!Q219,VRP!Q219)</f>
        <v>7</v>
      </c>
      <c r="C219" s="5">
        <f>AVERAGE(EQSTYLE!R219,MOM1M!R219,VRP!R219)</f>
        <v>6.333333333333333</v>
      </c>
      <c r="D219" s="5">
        <f>AVERAGE(EQSTYLE!S219,MOM1M!S219,VRP!S219)</f>
        <v>5.666666666666667</v>
      </c>
      <c r="E219" s="5">
        <f>AVERAGE(EQSTYLE!T219,MOM1M!T219,VRP!T219)</f>
        <v>6.333333333333333</v>
      </c>
      <c r="F219" s="5">
        <f>AVERAGE(EQSTYLE!U219,MOM1M!U219,VRP!U219)</f>
        <v>2.3333333333333335</v>
      </c>
      <c r="G219" s="5">
        <f>AVERAGE(EQSTYLE!V219,MOM1M!V219,VRP!V219)</f>
        <v>8.6666666666666661</v>
      </c>
      <c r="H219" s="5">
        <f>AVERAGE(EQSTYLE!W219,MOM1M!W219,VRP!W219)</f>
        <v>6.333333333333333</v>
      </c>
      <c r="I219" s="5">
        <f>AVERAGE(EQSTYLE!X219,MOM1M!X219,VRP!X219)</f>
        <v>9.3333333333333339</v>
      </c>
      <c r="J219" s="5">
        <f>AVERAGE(EQSTYLE!Y219,MOM1M!Y219,VRP!Y219)</f>
        <v>6.333333333333333</v>
      </c>
      <c r="K219" s="5">
        <f>AVERAGE(EQSTYLE!Z219,MOM1M!Z219,VRP!Z219)</f>
        <v>10.666666666666666</v>
      </c>
      <c r="L219" s="5">
        <f>AVERAGE(EQSTYLE!AA219,MOM1M!AA219,VRP!AA219)</f>
        <v>6.333333333333333</v>
      </c>
      <c r="M219" s="5">
        <f>AVERAGE(EQSTYLE!AB219,MOM1M!AB219,VRP!AB219)</f>
        <v>11.666666666666666</v>
      </c>
      <c r="N219" s="5">
        <f>AVERAGE(EQSTYLE!AC219,MOM1M!AC219,VRP!AC219)</f>
        <v>10.666666666666666</v>
      </c>
      <c r="O219" s="5">
        <f>AVERAGE(EQSTYLE!AD219,MOM1M!AD219,VRP!AD219)</f>
        <v>7.333333333333333</v>
      </c>
      <c r="P219" s="2">
        <f t="shared" si="61"/>
        <v>39871</v>
      </c>
      <c r="Q219">
        <f t="shared" si="62"/>
        <v>7</v>
      </c>
      <c r="R219">
        <f t="shared" si="63"/>
        <v>8</v>
      </c>
      <c r="S219">
        <f t="shared" si="64"/>
        <v>13</v>
      </c>
      <c r="T219">
        <f t="shared" si="65"/>
        <v>8</v>
      </c>
      <c r="U219">
        <f t="shared" si="66"/>
        <v>14</v>
      </c>
      <c r="V219">
        <f t="shared" si="67"/>
        <v>5</v>
      </c>
      <c r="W219">
        <f t="shared" si="68"/>
        <v>8</v>
      </c>
      <c r="X219">
        <f t="shared" si="69"/>
        <v>4</v>
      </c>
      <c r="Y219">
        <f t="shared" si="70"/>
        <v>8</v>
      </c>
      <c r="Z219">
        <f t="shared" si="71"/>
        <v>2</v>
      </c>
      <c r="AA219">
        <f t="shared" si="72"/>
        <v>8</v>
      </c>
      <c r="AB219">
        <f t="shared" si="73"/>
        <v>1</v>
      </c>
      <c r="AC219">
        <f t="shared" si="74"/>
        <v>2</v>
      </c>
      <c r="AD219">
        <f t="shared" si="75"/>
        <v>6</v>
      </c>
      <c r="AE219" s="2">
        <f>XSRETACT!A219</f>
        <v>39871</v>
      </c>
      <c r="AF219" s="7" t="str">
        <f>IF(Q218&lt;=$AE$1,XSRETACT!B219," ")</f>
        <v xml:space="preserve"> </v>
      </c>
      <c r="AG219" s="7" t="str">
        <f>IF(R218&lt;=$AE$1,XSRETACT!C219," ")</f>
        <v xml:space="preserve"> </v>
      </c>
      <c r="AH219" s="7" t="str">
        <f>IF(S218&lt;=$AE$1,XSRETACT!D219," ")</f>
        <v xml:space="preserve"> </v>
      </c>
      <c r="AI219" s="7" t="str">
        <f>IF(T218&lt;=$AE$1,XSRETACT!E219," ")</f>
        <v xml:space="preserve"> </v>
      </c>
      <c r="AJ219" s="7" t="str">
        <f>IF(U218&lt;=$AE$1,XSRETACT!F219," ")</f>
        <v xml:space="preserve"> </v>
      </c>
      <c r="AK219" s="7" t="str">
        <f>IF(V218&lt;=$AE$1,XSRETACT!G219," ")</f>
        <v xml:space="preserve"> </v>
      </c>
      <c r="AL219" s="7">
        <f>IF(W218&lt;=$AE$1,XSRETACT!H219," ")</f>
        <v>-3.6105211566737398E-2</v>
      </c>
      <c r="AM219" s="7" t="str">
        <f>IF(X218&lt;=$AE$1,XSRETACT!I219," ")</f>
        <v xml:space="preserve"> </v>
      </c>
      <c r="AN219" s="7" t="str">
        <f>IF(Y218&lt;=$AE$1,XSRETACT!J219," ")</f>
        <v xml:space="preserve"> </v>
      </c>
      <c r="AO219" s="7">
        <f>IF(Z218&lt;=$AE$1,XSRETACT!K219," ")</f>
        <v>-9.6800193439187304E-2</v>
      </c>
      <c r="AP219" s="7">
        <f>IF(AA218&lt;=$AE$1,XSRETACT!L219," ")</f>
        <v>4.18045966140164E-2</v>
      </c>
      <c r="AQ219" s="7" t="str">
        <f>IF(AB218&lt;=$AE$1,XSRETACT!M219," ")</f>
        <v xml:space="preserve"> </v>
      </c>
      <c r="AR219" s="7">
        <f>IF(AC218&lt;=$AE$1,XSRETACT!N219," ")</f>
        <v>-7.2254537809236893E-2</v>
      </c>
      <c r="AS219" s="7" t="str">
        <f>IF(AD218&lt;=$AE$1,XSRETACT!O219," ")</f>
        <v xml:space="preserve"> </v>
      </c>
      <c r="AT219">
        <f t="shared" si="76"/>
        <v>4</v>
      </c>
      <c r="AU219" s="8">
        <f t="shared" si="77"/>
        <v>-4.0838836550286306E-2</v>
      </c>
      <c r="AV219" s="7">
        <f>AVERAGE(XSRETACT!B219:O219)</f>
        <v>-7.7843847411474848E-2</v>
      </c>
      <c r="AW219">
        <f t="shared" si="78"/>
        <v>176.35110725716123</v>
      </c>
      <c r="AX219">
        <f t="shared" si="79"/>
        <v>169.31256807118066</v>
      </c>
    </row>
    <row r="220" spans="1:50" x14ac:dyDescent="0.25">
      <c r="A220" s="2">
        <f>EQSTYLE!A220</f>
        <v>39903</v>
      </c>
      <c r="B220" s="5">
        <f>AVERAGE(EQSTYLE!Q220,MOM1M!Q220,VRP!Q220)</f>
        <v>6.333333333333333</v>
      </c>
      <c r="C220" s="5">
        <f>AVERAGE(EQSTYLE!R220,MOM1M!R220,VRP!R220)</f>
        <v>4.666666666666667</v>
      </c>
      <c r="D220" s="5">
        <f>AVERAGE(EQSTYLE!S220,MOM1M!S220,VRP!S220)</f>
        <v>9</v>
      </c>
      <c r="E220" s="5">
        <f>AVERAGE(EQSTYLE!T220,MOM1M!T220,VRP!T220)</f>
        <v>9</v>
      </c>
      <c r="F220" s="5">
        <f>AVERAGE(EQSTYLE!U220,MOM1M!U220,VRP!U220)</f>
        <v>4.333333333333333</v>
      </c>
      <c r="G220" s="5">
        <f>AVERAGE(EQSTYLE!V220,MOM1M!V220,VRP!V220)</f>
        <v>6.666666666666667</v>
      </c>
      <c r="H220" s="5">
        <f>AVERAGE(EQSTYLE!W220,MOM1M!W220,VRP!W220)</f>
        <v>6.666666666666667</v>
      </c>
      <c r="I220" s="5">
        <f>AVERAGE(EQSTYLE!X220,MOM1M!X220,VRP!X220)</f>
        <v>11</v>
      </c>
      <c r="J220" s="5">
        <f>AVERAGE(EQSTYLE!Y220,MOM1M!Y220,VRP!Y220)</f>
        <v>8.6666666666666661</v>
      </c>
      <c r="K220" s="5">
        <f>AVERAGE(EQSTYLE!Z220,MOM1M!Z220,VRP!Z220)</f>
        <v>9.3333333333333339</v>
      </c>
      <c r="L220" s="5">
        <f>AVERAGE(EQSTYLE!AA220,MOM1M!AA220,VRP!AA220)</f>
        <v>6</v>
      </c>
      <c r="M220" s="5">
        <f>AVERAGE(EQSTYLE!AB220,MOM1M!AB220,VRP!AB220)</f>
        <v>4.666666666666667</v>
      </c>
      <c r="N220" s="5">
        <f>AVERAGE(EQSTYLE!AC220,MOM1M!AC220,VRP!AC220)</f>
        <v>9.3333333333333339</v>
      </c>
      <c r="O220" s="5">
        <f>AVERAGE(EQSTYLE!AD220,MOM1M!AD220,VRP!AD220)</f>
        <v>9.3333333333333339</v>
      </c>
      <c r="P220" s="2">
        <f t="shared" si="61"/>
        <v>39903</v>
      </c>
      <c r="Q220">
        <f t="shared" si="62"/>
        <v>10</v>
      </c>
      <c r="R220">
        <f t="shared" si="63"/>
        <v>12</v>
      </c>
      <c r="S220">
        <f t="shared" si="64"/>
        <v>5</v>
      </c>
      <c r="T220">
        <f t="shared" si="65"/>
        <v>5</v>
      </c>
      <c r="U220">
        <f t="shared" si="66"/>
        <v>14</v>
      </c>
      <c r="V220">
        <f t="shared" si="67"/>
        <v>8</v>
      </c>
      <c r="W220">
        <f t="shared" si="68"/>
        <v>8</v>
      </c>
      <c r="X220">
        <f t="shared" si="69"/>
        <v>1</v>
      </c>
      <c r="Y220">
        <f t="shared" si="70"/>
        <v>7</v>
      </c>
      <c r="Z220">
        <f t="shared" si="71"/>
        <v>2</v>
      </c>
      <c r="AA220">
        <f t="shared" si="72"/>
        <v>11</v>
      </c>
      <c r="AB220">
        <f t="shared" si="73"/>
        <v>12</v>
      </c>
      <c r="AC220">
        <f t="shared" si="74"/>
        <v>2</v>
      </c>
      <c r="AD220">
        <f t="shared" si="75"/>
        <v>2</v>
      </c>
      <c r="AE220" s="2">
        <f>XSRETACT!A220</f>
        <v>39903</v>
      </c>
      <c r="AF220" s="7" t="str">
        <f>IF(Q219&lt;=$AE$1,XSRETACT!B220," ")</f>
        <v xml:space="preserve"> </v>
      </c>
      <c r="AG220" s="7" t="str">
        <f>IF(R219&lt;=$AE$1,XSRETACT!C220," ")</f>
        <v xml:space="preserve"> </v>
      </c>
      <c r="AH220" s="7" t="str">
        <f>IF(S219&lt;=$AE$1,XSRETACT!D220," ")</f>
        <v xml:space="preserve"> </v>
      </c>
      <c r="AI220" s="7" t="str">
        <f>IF(T219&lt;=$AE$1,XSRETACT!E220," ")</f>
        <v xml:space="preserve"> </v>
      </c>
      <c r="AJ220" s="7" t="str">
        <f>IF(U219&lt;=$AE$1,XSRETACT!F220," ")</f>
        <v xml:space="preserve"> </v>
      </c>
      <c r="AK220" s="7" t="str">
        <f>IF(V219&lt;=$AE$1,XSRETACT!G220," ")</f>
        <v xml:space="preserve"> </v>
      </c>
      <c r="AL220" s="7" t="str">
        <f>IF(W219&lt;=$AE$1,XSRETACT!H220," ")</f>
        <v xml:space="preserve"> </v>
      </c>
      <c r="AM220" s="7">
        <f>IF(X219&lt;=$AE$1,XSRETACT!I220," ")</f>
        <v>-6.0403125205172898E-3</v>
      </c>
      <c r="AN220" s="7" t="str">
        <f>IF(Y219&lt;=$AE$1,XSRETACT!J220," ")</f>
        <v xml:space="preserve"> </v>
      </c>
      <c r="AO220" s="7">
        <f>IF(Z219&lt;=$AE$1,XSRETACT!K220," ")</f>
        <v>2.57228270569341E-2</v>
      </c>
      <c r="AP220" s="7" t="str">
        <f>IF(AA219&lt;=$AE$1,XSRETACT!L220," ")</f>
        <v xml:space="preserve"> </v>
      </c>
      <c r="AQ220" s="7">
        <f>IF(AB219&lt;=$AE$1,XSRETACT!M220," ")</f>
        <v>5.6993709345305697E-2</v>
      </c>
      <c r="AR220" s="7">
        <f>IF(AC219&lt;=$AE$1,XSRETACT!N220," ")</f>
        <v>3.1349146396736798E-2</v>
      </c>
      <c r="AS220" s="7" t="str">
        <f>IF(AD219&lt;=$AE$1,XSRETACT!O220," ")</f>
        <v xml:space="preserve"> </v>
      </c>
      <c r="AT220">
        <f t="shared" si="76"/>
        <v>4</v>
      </c>
      <c r="AU220" s="8">
        <f t="shared" si="77"/>
        <v>2.700634256961483E-2</v>
      </c>
      <c r="AV220" s="7">
        <f>AVERAGE(XSRETACT!B220:O220)</f>
        <v>4.9072244770367653E-2</v>
      </c>
      <c r="AW220">
        <f t="shared" si="78"/>
        <v>181.113705672279</v>
      </c>
      <c r="AX220">
        <f t="shared" si="79"/>
        <v>177.62111585426919</v>
      </c>
    </row>
    <row r="221" spans="1:50" x14ac:dyDescent="0.25">
      <c r="A221" s="2">
        <f>EQSTYLE!A221</f>
        <v>39933</v>
      </c>
      <c r="B221" s="5">
        <f>AVERAGE(EQSTYLE!Q221,MOM1M!Q221,VRP!Q221)</f>
        <v>10.666666666666666</v>
      </c>
      <c r="C221" s="5">
        <f>AVERAGE(EQSTYLE!R221,MOM1M!R221,VRP!R221)</f>
        <v>6.666666666666667</v>
      </c>
      <c r="D221" s="5">
        <f>AVERAGE(EQSTYLE!S221,MOM1M!S221,VRP!S221)</f>
        <v>6.666666666666667</v>
      </c>
      <c r="E221" s="5">
        <f>AVERAGE(EQSTYLE!T221,MOM1M!T221,VRP!T221)</f>
        <v>4.333333333333333</v>
      </c>
      <c r="F221" s="5">
        <f>AVERAGE(EQSTYLE!U221,MOM1M!U221,VRP!U221)</f>
        <v>6.333333333333333</v>
      </c>
      <c r="G221" s="5">
        <f>AVERAGE(EQSTYLE!V221,MOM1M!V221,VRP!V221)</f>
        <v>7.666666666666667</v>
      </c>
      <c r="H221" s="5">
        <f>AVERAGE(EQSTYLE!W221,MOM1M!W221,VRP!W221)</f>
        <v>10.666666666666666</v>
      </c>
      <c r="I221" s="5">
        <f>AVERAGE(EQSTYLE!X221,MOM1M!X221,VRP!X221)</f>
        <v>7.666666666666667</v>
      </c>
      <c r="J221" s="5">
        <f>AVERAGE(EQSTYLE!Y221,MOM1M!Y221,VRP!Y221)</f>
        <v>10</v>
      </c>
      <c r="K221" s="5">
        <f>AVERAGE(EQSTYLE!Z221,MOM1M!Z221,VRP!Z221)</f>
        <v>5</v>
      </c>
      <c r="L221" s="5">
        <f>AVERAGE(EQSTYLE!AA221,MOM1M!AA221,VRP!AA221)</f>
        <v>3.6666666666666665</v>
      </c>
      <c r="M221" s="5">
        <f>AVERAGE(EQSTYLE!AB221,MOM1M!AB221,VRP!AB221)</f>
        <v>7.333333333333333</v>
      </c>
      <c r="N221" s="5">
        <f>AVERAGE(EQSTYLE!AC221,MOM1M!AC221,VRP!AC221)</f>
        <v>10.666666666666666</v>
      </c>
      <c r="O221" s="5">
        <f>AVERAGE(EQSTYLE!AD221,MOM1M!AD221,VRP!AD221)</f>
        <v>7.666666666666667</v>
      </c>
      <c r="P221" s="2">
        <f t="shared" si="61"/>
        <v>39933</v>
      </c>
      <c r="Q221">
        <f t="shared" si="62"/>
        <v>1</v>
      </c>
      <c r="R221">
        <f t="shared" si="63"/>
        <v>9</v>
      </c>
      <c r="S221">
        <f t="shared" si="64"/>
        <v>9</v>
      </c>
      <c r="T221">
        <f t="shared" si="65"/>
        <v>13</v>
      </c>
      <c r="U221">
        <f t="shared" si="66"/>
        <v>11</v>
      </c>
      <c r="V221">
        <f t="shared" si="67"/>
        <v>5</v>
      </c>
      <c r="W221">
        <f t="shared" si="68"/>
        <v>1</v>
      </c>
      <c r="X221">
        <f t="shared" si="69"/>
        <v>5</v>
      </c>
      <c r="Y221">
        <f t="shared" si="70"/>
        <v>4</v>
      </c>
      <c r="Z221">
        <f t="shared" si="71"/>
        <v>12</v>
      </c>
      <c r="AA221">
        <f t="shared" si="72"/>
        <v>14</v>
      </c>
      <c r="AB221">
        <f t="shared" si="73"/>
        <v>8</v>
      </c>
      <c r="AC221">
        <f t="shared" si="74"/>
        <v>1</v>
      </c>
      <c r="AD221">
        <f t="shared" si="75"/>
        <v>5</v>
      </c>
      <c r="AE221" s="2">
        <f>XSRETACT!A221</f>
        <v>39933</v>
      </c>
      <c r="AF221" s="7" t="str">
        <f>IF(Q220&lt;=$AE$1,XSRETACT!B221," ")</f>
        <v xml:space="preserve"> </v>
      </c>
      <c r="AG221" s="7" t="str">
        <f>IF(R220&lt;=$AE$1,XSRETACT!C221," ")</f>
        <v xml:space="preserve"> </v>
      </c>
      <c r="AH221" s="7" t="str">
        <f>IF(S220&lt;=$AE$1,XSRETACT!D221," ")</f>
        <v xml:space="preserve"> </v>
      </c>
      <c r="AI221" s="7" t="str">
        <f>IF(T220&lt;=$AE$1,XSRETACT!E221," ")</f>
        <v xml:space="preserve"> </v>
      </c>
      <c r="AJ221" s="7" t="str">
        <f>IF(U220&lt;=$AE$1,XSRETACT!F221," ")</f>
        <v xml:space="preserve"> </v>
      </c>
      <c r="AK221" s="7" t="str">
        <f>IF(V220&lt;=$AE$1,XSRETACT!G221," ")</f>
        <v xml:space="preserve"> </v>
      </c>
      <c r="AL221" s="7" t="str">
        <f>IF(W220&lt;=$AE$1,XSRETACT!H221," ")</f>
        <v xml:space="preserve"> </v>
      </c>
      <c r="AM221" s="7">
        <f>IF(X220&lt;=$AE$1,XSRETACT!I221," ")</f>
        <v>0.122993592707576</v>
      </c>
      <c r="AN221" s="7" t="str">
        <f>IF(Y220&lt;=$AE$1,XSRETACT!J221," ")</f>
        <v xml:space="preserve"> </v>
      </c>
      <c r="AO221" s="7">
        <f>IF(Z220&lt;=$AE$1,XSRETACT!K221," ")</f>
        <v>0.15790503947626</v>
      </c>
      <c r="AP221" s="7" t="str">
        <f>IF(AA220&lt;=$AE$1,XSRETACT!L221," ")</f>
        <v xml:space="preserve"> </v>
      </c>
      <c r="AQ221" s="7" t="str">
        <f>IF(AB220&lt;=$AE$1,XSRETACT!M221," ")</f>
        <v xml:space="preserve"> </v>
      </c>
      <c r="AR221" s="7">
        <f>IF(AC220&lt;=$AE$1,XSRETACT!N221," ")</f>
        <v>8.2875558485314693E-2</v>
      </c>
      <c r="AS221" s="7">
        <f>IF(AD220&lt;=$AE$1,XSRETACT!O221," ")</f>
        <v>9.4675829615070303E-2</v>
      </c>
      <c r="AT221">
        <f t="shared" si="76"/>
        <v>4</v>
      </c>
      <c r="AU221" s="8">
        <f t="shared" si="77"/>
        <v>0.11461250507105525</v>
      </c>
      <c r="AV221" s="7">
        <f>AVERAGE(XSRETACT!B221:O221)</f>
        <v>0.12484328839187883</v>
      </c>
      <c r="AW221">
        <f t="shared" si="78"/>
        <v>201.8716011820807</v>
      </c>
      <c r="AX221">
        <f t="shared" si="79"/>
        <v>199.79592004535104</v>
      </c>
    </row>
    <row r="222" spans="1:50" x14ac:dyDescent="0.25">
      <c r="A222" s="2">
        <f>EQSTYLE!A222</f>
        <v>39962</v>
      </c>
      <c r="B222" s="5">
        <f>AVERAGE(EQSTYLE!Q222,MOM1M!Q222,VRP!Q222)</f>
        <v>11.666666666666666</v>
      </c>
      <c r="C222" s="5">
        <f>AVERAGE(EQSTYLE!R222,MOM1M!R222,VRP!R222)</f>
        <v>6</v>
      </c>
      <c r="D222" s="5">
        <f>AVERAGE(EQSTYLE!S222,MOM1M!S222,VRP!S222)</f>
        <v>7</v>
      </c>
      <c r="E222" s="5">
        <f>AVERAGE(EQSTYLE!T222,MOM1M!T222,VRP!T222)</f>
        <v>8.3333333333333339</v>
      </c>
      <c r="F222" s="5">
        <f>AVERAGE(EQSTYLE!U222,MOM1M!U222,VRP!U222)</f>
        <v>5.666666666666667</v>
      </c>
      <c r="G222" s="5">
        <f>AVERAGE(EQSTYLE!V222,MOM1M!V222,VRP!V222)</f>
        <v>11</v>
      </c>
      <c r="H222" s="5">
        <f>AVERAGE(EQSTYLE!W222,MOM1M!W222,VRP!W222)</f>
        <v>9</v>
      </c>
      <c r="I222" s="5">
        <f>AVERAGE(EQSTYLE!X222,MOM1M!X222,VRP!X222)</f>
        <v>4</v>
      </c>
      <c r="J222" s="5">
        <f>AVERAGE(EQSTYLE!Y222,MOM1M!Y222,VRP!Y222)</f>
        <v>6.666666666666667</v>
      </c>
      <c r="K222" s="5">
        <f>AVERAGE(EQSTYLE!Z222,MOM1M!Z222,VRP!Z222)</f>
        <v>4.333333333333333</v>
      </c>
      <c r="L222" s="5">
        <f>AVERAGE(EQSTYLE!AA222,MOM1M!AA222,VRP!AA222)</f>
        <v>6.666666666666667</v>
      </c>
      <c r="M222" s="5">
        <f>AVERAGE(EQSTYLE!AB222,MOM1M!AB222,VRP!AB222)</f>
        <v>5.666666666666667</v>
      </c>
      <c r="N222" s="5">
        <f>AVERAGE(EQSTYLE!AC222,MOM1M!AC222,VRP!AC222)</f>
        <v>9.6666666666666661</v>
      </c>
      <c r="O222" s="5">
        <f>AVERAGE(EQSTYLE!AD222,MOM1M!AD222,VRP!AD222)</f>
        <v>9.3333333333333339</v>
      </c>
      <c r="P222" s="2">
        <f t="shared" si="61"/>
        <v>39962</v>
      </c>
      <c r="Q222">
        <f t="shared" si="62"/>
        <v>1</v>
      </c>
      <c r="R222">
        <f t="shared" si="63"/>
        <v>10</v>
      </c>
      <c r="S222">
        <f t="shared" si="64"/>
        <v>7</v>
      </c>
      <c r="T222">
        <f t="shared" si="65"/>
        <v>6</v>
      </c>
      <c r="U222">
        <f t="shared" si="66"/>
        <v>11</v>
      </c>
      <c r="V222">
        <f t="shared" si="67"/>
        <v>2</v>
      </c>
      <c r="W222">
        <f t="shared" si="68"/>
        <v>5</v>
      </c>
      <c r="X222">
        <f t="shared" si="69"/>
        <v>14</v>
      </c>
      <c r="Y222">
        <f t="shared" si="70"/>
        <v>8</v>
      </c>
      <c r="Z222">
        <f t="shared" si="71"/>
        <v>13</v>
      </c>
      <c r="AA222">
        <f t="shared" si="72"/>
        <v>8</v>
      </c>
      <c r="AB222">
        <f t="shared" si="73"/>
        <v>11</v>
      </c>
      <c r="AC222">
        <f t="shared" si="74"/>
        <v>3</v>
      </c>
      <c r="AD222">
        <f t="shared" si="75"/>
        <v>4</v>
      </c>
      <c r="AE222" s="2">
        <f>XSRETACT!A222</f>
        <v>39962</v>
      </c>
      <c r="AF222" s="7">
        <f>IF(Q221&lt;=$AE$1,XSRETACT!B222," ")</f>
        <v>8.7597242426156203E-3</v>
      </c>
      <c r="AG222" s="7" t="str">
        <f>IF(R221&lt;=$AE$1,XSRETACT!C222," ")</f>
        <v xml:space="preserve"> </v>
      </c>
      <c r="AH222" s="7" t="str">
        <f>IF(S221&lt;=$AE$1,XSRETACT!D222," ")</f>
        <v xml:space="preserve"> </v>
      </c>
      <c r="AI222" s="7" t="str">
        <f>IF(T221&lt;=$AE$1,XSRETACT!E222," ")</f>
        <v xml:space="preserve"> </v>
      </c>
      <c r="AJ222" s="7" t="str">
        <f>IF(U221&lt;=$AE$1,XSRETACT!F222," ")</f>
        <v xml:space="preserve"> </v>
      </c>
      <c r="AK222" s="7" t="str">
        <f>IF(V221&lt;=$AE$1,XSRETACT!G222," ")</f>
        <v xml:space="preserve"> </v>
      </c>
      <c r="AL222" s="7">
        <f>IF(W221&lt;=$AE$1,XSRETACT!H222," ")</f>
        <v>6.4785313306022996E-2</v>
      </c>
      <c r="AM222" s="7" t="str">
        <f>IF(X221&lt;=$AE$1,XSRETACT!I222," ")</f>
        <v xml:space="preserve"> </v>
      </c>
      <c r="AN222" s="7">
        <f>IF(Y221&lt;=$AE$1,XSRETACT!J222," ")</f>
        <v>0.222072520649054</v>
      </c>
      <c r="AO222" s="7" t="str">
        <f>IF(Z221&lt;=$AE$1,XSRETACT!K222," ")</f>
        <v xml:space="preserve"> </v>
      </c>
      <c r="AP222" s="7" t="str">
        <f>IF(AA221&lt;=$AE$1,XSRETACT!L222," ")</f>
        <v xml:space="preserve"> </v>
      </c>
      <c r="AQ222" s="7" t="str">
        <f>IF(AB221&lt;=$AE$1,XSRETACT!M222," ")</f>
        <v xml:space="preserve"> </v>
      </c>
      <c r="AR222" s="7">
        <f>IF(AC221&lt;=$AE$1,XSRETACT!N222," ")</f>
        <v>4.36267712807328E-2</v>
      </c>
      <c r="AS222" s="7" t="str">
        <f>IF(AD221&lt;=$AE$1,XSRETACT!O222," ")</f>
        <v xml:space="preserve"> </v>
      </c>
      <c r="AT222">
        <f t="shared" si="76"/>
        <v>4</v>
      </c>
      <c r="AU222" s="8">
        <f t="shared" si="77"/>
        <v>8.4811082369606355E-2</v>
      </c>
      <c r="AV222" s="7">
        <f>AVERAGE(XSRETACT!B222:O222)</f>
        <v>7.491535872790718E-2</v>
      </c>
      <c r="AW222">
        <f t="shared" si="78"/>
        <v>218.99255017801849</v>
      </c>
      <c r="AX222">
        <f t="shared" si="79"/>
        <v>214.76370306792077</v>
      </c>
    </row>
    <row r="223" spans="1:50" x14ac:dyDescent="0.25">
      <c r="A223" s="2">
        <f>EQSTYLE!A223</f>
        <v>39994</v>
      </c>
      <c r="B223" s="5">
        <f>AVERAGE(EQSTYLE!Q223,MOM1M!Q223,VRP!Q223)</f>
        <v>7.666666666666667</v>
      </c>
      <c r="C223" s="5">
        <f>AVERAGE(EQSTYLE!R223,MOM1M!R223,VRP!R223)</f>
        <v>5</v>
      </c>
      <c r="D223" s="5">
        <f>AVERAGE(EQSTYLE!S223,MOM1M!S223,VRP!S223)</f>
        <v>10.666666666666666</v>
      </c>
      <c r="E223" s="5">
        <f>AVERAGE(EQSTYLE!T223,MOM1M!T223,VRP!T223)</f>
        <v>8</v>
      </c>
      <c r="F223" s="5">
        <f>AVERAGE(EQSTYLE!U223,MOM1M!U223,VRP!U223)</f>
        <v>6.666666666666667</v>
      </c>
      <c r="G223" s="5">
        <f>AVERAGE(EQSTYLE!V223,MOM1M!V223,VRP!V223)</f>
        <v>12.333333333333334</v>
      </c>
      <c r="H223" s="5">
        <f>AVERAGE(EQSTYLE!W223,MOM1M!W223,VRP!W223)</f>
        <v>8.3333333333333339</v>
      </c>
      <c r="I223" s="5">
        <f>AVERAGE(EQSTYLE!X223,MOM1M!X223,VRP!X223)</f>
        <v>7.333333333333333</v>
      </c>
      <c r="J223" s="5">
        <f>AVERAGE(EQSTYLE!Y223,MOM1M!Y223,VRP!Y223)</f>
        <v>7.333333333333333</v>
      </c>
      <c r="K223" s="5">
        <f>AVERAGE(EQSTYLE!Z223,MOM1M!Z223,VRP!Z223)</f>
        <v>2.3333333333333335</v>
      </c>
      <c r="L223" s="5">
        <f>AVERAGE(EQSTYLE!AA223,MOM1M!AA223,VRP!AA223)</f>
        <v>6.666666666666667</v>
      </c>
      <c r="M223" s="5">
        <f>AVERAGE(EQSTYLE!AB223,MOM1M!AB223,VRP!AB223)</f>
        <v>4.666666666666667</v>
      </c>
      <c r="N223" s="5">
        <f>AVERAGE(EQSTYLE!AC223,MOM1M!AC223,VRP!AC223)</f>
        <v>11.333333333333334</v>
      </c>
      <c r="O223" s="5">
        <f>AVERAGE(EQSTYLE!AD223,MOM1M!AD223,VRP!AD223)</f>
        <v>6.666666666666667</v>
      </c>
      <c r="P223" s="2">
        <f t="shared" si="61"/>
        <v>39994</v>
      </c>
      <c r="Q223">
        <f t="shared" si="62"/>
        <v>6</v>
      </c>
      <c r="R223">
        <f t="shared" si="63"/>
        <v>12</v>
      </c>
      <c r="S223">
        <f t="shared" si="64"/>
        <v>3</v>
      </c>
      <c r="T223">
        <f t="shared" si="65"/>
        <v>5</v>
      </c>
      <c r="U223">
        <f t="shared" si="66"/>
        <v>9</v>
      </c>
      <c r="V223">
        <f t="shared" si="67"/>
        <v>1</v>
      </c>
      <c r="W223">
        <f t="shared" si="68"/>
        <v>4</v>
      </c>
      <c r="X223">
        <f t="shared" si="69"/>
        <v>7</v>
      </c>
      <c r="Y223">
        <f t="shared" si="70"/>
        <v>7</v>
      </c>
      <c r="Z223">
        <f t="shared" si="71"/>
        <v>14</v>
      </c>
      <c r="AA223">
        <f t="shared" si="72"/>
        <v>9</v>
      </c>
      <c r="AB223">
        <f t="shared" si="73"/>
        <v>13</v>
      </c>
      <c r="AC223">
        <f t="shared" si="74"/>
        <v>2</v>
      </c>
      <c r="AD223">
        <f t="shared" si="75"/>
        <v>9</v>
      </c>
      <c r="AE223" s="2">
        <f>XSRETACT!A223</f>
        <v>39994</v>
      </c>
      <c r="AF223" s="7">
        <f>IF(Q222&lt;=$AE$1,XSRETACT!B223," ")</f>
        <v>3.1442991943321702E-2</v>
      </c>
      <c r="AG223" s="7" t="str">
        <f>IF(R222&lt;=$AE$1,XSRETACT!C223," ")</f>
        <v xml:space="preserve"> </v>
      </c>
      <c r="AH223" s="7" t="str">
        <f>IF(S222&lt;=$AE$1,XSRETACT!D223," ")</f>
        <v xml:space="preserve"> </v>
      </c>
      <c r="AI223" s="7" t="str">
        <f>IF(T222&lt;=$AE$1,XSRETACT!E223," ")</f>
        <v xml:space="preserve"> </v>
      </c>
      <c r="AJ223" s="7" t="str">
        <f>IF(U222&lt;=$AE$1,XSRETACT!F223," ")</f>
        <v xml:space="preserve"> </v>
      </c>
      <c r="AK223" s="7">
        <f>IF(V222&lt;=$AE$1,XSRETACT!G223," ")</f>
        <v>-3.2038475767665497E-2</v>
      </c>
      <c r="AL223" s="7" t="str">
        <f>IF(W222&lt;=$AE$1,XSRETACT!H223," ")</f>
        <v xml:space="preserve"> </v>
      </c>
      <c r="AM223" s="7" t="str">
        <f>IF(X222&lt;=$AE$1,XSRETACT!I223," ")</f>
        <v xml:space="preserve"> </v>
      </c>
      <c r="AN223" s="7" t="str">
        <f>IF(Y222&lt;=$AE$1,XSRETACT!J223," ")</f>
        <v xml:space="preserve"> </v>
      </c>
      <c r="AO223" s="7" t="str">
        <f>IF(Z222&lt;=$AE$1,XSRETACT!K223," ")</f>
        <v xml:space="preserve"> </v>
      </c>
      <c r="AP223" s="7" t="str">
        <f>IF(AA222&lt;=$AE$1,XSRETACT!L223," ")</f>
        <v xml:space="preserve"> </v>
      </c>
      <c r="AQ223" s="7" t="str">
        <f>IF(AB222&lt;=$AE$1,XSRETACT!M223," ")</f>
        <v xml:space="preserve"> </v>
      </c>
      <c r="AR223" s="7">
        <f>IF(AC222&lt;=$AE$1,XSRETACT!N223," ")</f>
        <v>-3.2599889821446203E-2</v>
      </c>
      <c r="AS223" s="7">
        <f>IF(AD222&lt;=$AE$1,XSRETACT!O223," ")</f>
        <v>1.95006831449485E-3</v>
      </c>
      <c r="AT223">
        <f t="shared" si="76"/>
        <v>4</v>
      </c>
      <c r="AU223" s="8">
        <f t="shared" si="77"/>
        <v>-7.8113263328237871E-3</v>
      </c>
      <c r="AV223" s="7">
        <f>AVERAGE(XSRETACT!B223:O223)</f>
        <v>-4.6612765115711428E-4</v>
      </c>
      <c r="AW223">
        <f t="shared" si="78"/>
        <v>217.28192790412069</v>
      </c>
      <c r="AX223">
        <f t="shared" si="79"/>
        <v>214.66359576745592</v>
      </c>
    </row>
    <row r="224" spans="1:50" x14ac:dyDescent="0.25">
      <c r="A224" s="2">
        <f>EQSTYLE!A224</f>
        <v>40025</v>
      </c>
      <c r="B224" s="5">
        <f>AVERAGE(EQSTYLE!Q224,MOM1M!Q224,VRP!Q224)</f>
        <v>8.6666666666666661</v>
      </c>
      <c r="C224" s="5">
        <f>AVERAGE(EQSTYLE!R224,MOM1M!R224,VRP!R224)</f>
        <v>7</v>
      </c>
      <c r="D224" s="5">
        <f>AVERAGE(EQSTYLE!S224,MOM1M!S224,VRP!S224)</f>
        <v>8.3333333333333339</v>
      </c>
      <c r="E224" s="5">
        <f>AVERAGE(EQSTYLE!T224,MOM1M!T224,VRP!T224)</f>
        <v>8.3333333333333339</v>
      </c>
      <c r="F224" s="5">
        <f>AVERAGE(EQSTYLE!U224,MOM1M!U224,VRP!U224)</f>
        <v>5</v>
      </c>
      <c r="G224" s="5">
        <f>AVERAGE(EQSTYLE!V224,MOM1M!V224,VRP!V224)</f>
        <v>12</v>
      </c>
      <c r="H224" s="5">
        <f>AVERAGE(EQSTYLE!W224,MOM1M!W224,VRP!W224)</f>
        <v>13.333333333333334</v>
      </c>
      <c r="I224" s="5">
        <f>AVERAGE(EQSTYLE!X224,MOM1M!X224,VRP!X224)</f>
        <v>4.666666666666667</v>
      </c>
      <c r="J224" s="5">
        <f>AVERAGE(EQSTYLE!Y224,MOM1M!Y224,VRP!Y224)</f>
        <v>4</v>
      </c>
      <c r="K224" s="5">
        <f>AVERAGE(EQSTYLE!Z224,MOM1M!Z224,VRP!Z224)</f>
        <v>2</v>
      </c>
      <c r="L224" s="5">
        <f>AVERAGE(EQSTYLE!AA224,MOM1M!AA224,VRP!AA224)</f>
        <v>5.333333333333333</v>
      </c>
      <c r="M224" s="5">
        <f>AVERAGE(EQSTYLE!AB224,MOM1M!AB224,VRP!AB224)</f>
        <v>7</v>
      </c>
      <c r="N224" s="5">
        <f>AVERAGE(EQSTYLE!AC224,MOM1M!AC224,VRP!AC224)</f>
        <v>11.666666666666666</v>
      </c>
      <c r="O224" s="5">
        <f>AVERAGE(EQSTYLE!AD224,MOM1M!AD224,VRP!AD224)</f>
        <v>7.666666666666667</v>
      </c>
      <c r="P224" s="2">
        <f t="shared" si="61"/>
        <v>40025</v>
      </c>
      <c r="Q224">
        <f t="shared" si="62"/>
        <v>4</v>
      </c>
      <c r="R224">
        <f t="shared" si="63"/>
        <v>8</v>
      </c>
      <c r="S224">
        <f t="shared" si="64"/>
        <v>5</v>
      </c>
      <c r="T224">
        <f t="shared" si="65"/>
        <v>5</v>
      </c>
      <c r="U224">
        <f t="shared" si="66"/>
        <v>11</v>
      </c>
      <c r="V224">
        <f t="shared" si="67"/>
        <v>2</v>
      </c>
      <c r="W224">
        <f t="shared" si="68"/>
        <v>1</v>
      </c>
      <c r="X224">
        <f t="shared" si="69"/>
        <v>12</v>
      </c>
      <c r="Y224">
        <f t="shared" si="70"/>
        <v>13</v>
      </c>
      <c r="Z224">
        <f t="shared" si="71"/>
        <v>14</v>
      </c>
      <c r="AA224">
        <f t="shared" si="72"/>
        <v>10</v>
      </c>
      <c r="AB224">
        <f t="shared" si="73"/>
        <v>8</v>
      </c>
      <c r="AC224">
        <f t="shared" si="74"/>
        <v>3</v>
      </c>
      <c r="AD224">
        <f t="shared" si="75"/>
        <v>7</v>
      </c>
      <c r="AE224" s="2">
        <f>XSRETACT!A224</f>
        <v>40025</v>
      </c>
      <c r="AF224" s="7" t="str">
        <f>IF(Q223&lt;=$AE$1,XSRETACT!B224," ")</f>
        <v xml:space="preserve"> </v>
      </c>
      <c r="AG224" s="7" t="str">
        <f>IF(R223&lt;=$AE$1,XSRETACT!C224," ")</f>
        <v xml:space="preserve"> </v>
      </c>
      <c r="AH224" s="7">
        <f>IF(S223&lt;=$AE$1,XSRETACT!D224," ")</f>
        <v>9.15407573213953E-2</v>
      </c>
      <c r="AI224" s="7" t="str">
        <f>IF(T223&lt;=$AE$1,XSRETACT!E224," ")</f>
        <v xml:space="preserve"> </v>
      </c>
      <c r="AJ224" s="7" t="str">
        <f>IF(U223&lt;=$AE$1,XSRETACT!F224," ")</f>
        <v xml:space="preserve"> </v>
      </c>
      <c r="AK224" s="7">
        <f>IF(V223&lt;=$AE$1,XSRETACT!G224," ")</f>
        <v>7.9498547622687696E-2</v>
      </c>
      <c r="AL224" s="7">
        <f>IF(W223&lt;=$AE$1,XSRETACT!H224," ")</f>
        <v>3.3540372670806999E-2</v>
      </c>
      <c r="AM224" s="7" t="str">
        <f>IF(X223&lt;=$AE$1,XSRETACT!I224," ")</f>
        <v xml:space="preserve"> </v>
      </c>
      <c r="AN224" s="7" t="str">
        <f>IF(Y223&lt;=$AE$1,XSRETACT!J224," ")</f>
        <v xml:space="preserve"> </v>
      </c>
      <c r="AO224" s="7" t="str">
        <f>IF(Z223&lt;=$AE$1,XSRETACT!K224," ")</f>
        <v xml:space="preserve"> </v>
      </c>
      <c r="AP224" s="7" t="str">
        <f>IF(AA223&lt;=$AE$1,XSRETACT!L224," ")</f>
        <v xml:space="preserve"> </v>
      </c>
      <c r="AQ224" s="7" t="str">
        <f>IF(AB223&lt;=$AE$1,XSRETACT!M224," ")</f>
        <v xml:space="preserve"> </v>
      </c>
      <c r="AR224" s="7">
        <f>IF(AC223&lt;=$AE$1,XSRETACT!N224," ")</f>
        <v>8.4882591364352097E-2</v>
      </c>
      <c r="AS224" s="7" t="str">
        <f>IF(AD223&lt;=$AE$1,XSRETACT!O224," ")</f>
        <v xml:space="preserve"> </v>
      </c>
      <c r="AT224">
        <f t="shared" si="76"/>
        <v>4</v>
      </c>
      <c r="AU224" s="8">
        <f t="shared" si="77"/>
        <v>7.2365567244810525E-2</v>
      </c>
      <c r="AV224" s="7">
        <f>AVERAGE(XSRETACT!B224:O224)</f>
        <v>9.2497345680288195E-2</v>
      </c>
      <c r="AW224">
        <f t="shared" si="78"/>
        <v>233.00565786894839</v>
      </c>
      <c r="AX224">
        <f t="shared" si="79"/>
        <v>234.51940859013195</v>
      </c>
    </row>
    <row r="225" spans="1:50" x14ac:dyDescent="0.25">
      <c r="A225" s="2">
        <f>EQSTYLE!A225</f>
        <v>40056</v>
      </c>
      <c r="B225" s="5">
        <f>AVERAGE(EQSTYLE!Q225,MOM1M!Q225,VRP!Q225)</f>
        <v>6</v>
      </c>
      <c r="C225" s="5">
        <f>AVERAGE(EQSTYLE!R225,MOM1M!R225,VRP!R225)</f>
        <v>5.666666666666667</v>
      </c>
      <c r="D225" s="5">
        <f>AVERAGE(EQSTYLE!S225,MOM1M!S225,VRP!S225)</f>
        <v>6.666666666666667</v>
      </c>
      <c r="E225" s="5">
        <f>AVERAGE(EQSTYLE!T225,MOM1M!T225,VRP!T225)</f>
        <v>6</v>
      </c>
      <c r="F225" s="5">
        <f>AVERAGE(EQSTYLE!U225,MOM1M!U225,VRP!U225)</f>
        <v>9</v>
      </c>
      <c r="G225" s="5">
        <f>AVERAGE(EQSTYLE!V225,MOM1M!V225,VRP!V225)</f>
        <v>7</v>
      </c>
      <c r="H225" s="5">
        <f>AVERAGE(EQSTYLE!W225,MOM1M!W225,VRP!W225)</f>
        <v>12.666666666666666</v>
      </c>
      <c r="I225" s="5">
        <f>AVERAGE(EQSTYLE!X225,MOM1M!X225,VRP!X225)</f>
        <v>7</v>
      </c>
      <c r="J225" s="5">
        <f>AVERAGE(EQSTYLE!Y225,MOM1M!Y225,VRP!Y225)</f>
        <v>10.333333333333334</v>
      </c>
      <c r="K225" s="5">
        <f>AVERAGE(EQSTYLE!Z225,MOM1M!Z225,VRP!Z225)</f>
        <v>4.333333333333333</v>
      </c>
      <c r="L225" s="5">
        <f>AVERAGE(EQSTYLE!AA225,MOM1M!AA225,VRP!AA225)</f>
        <v>8.6666666666666661</v>
      </c>
      <c r="M225" s="5">
        <f>AVERAGE(EQSTYLE!AB225,MOM1M!AB225,VRP!AB225)</f>
        <v>7.666666666666667</v>
      </c>
      <c r="N225" s="5">
        <f>AVERAGE(EQSTYLE!AC225,MOM1M!AC225,VRP!AC225)</f>
        <v>7</v>
      </c>
      <c r="O225" s="5">
        <f>AVERAGE(EQSTYLE!AD225,MOM1M!AD225,VRP!AD225)</f>
        <v>7</v>
      </c>
      <c r="P225" s="2">
        <f t="shared" si="61"/>
        <v>40056</v>
      </c>
      <c r="Q225">
        <f t="shared" si="62"/>
        <v>11</v>
      </c>
      <c r="R225">
        <f t="shared" si="63"/>
        <v>13</v>
      </c>
      <c r="S225">
        <f t="shared" si="64"/>
        <v>10</v>
      </c>
      <c r="T225">
        <f t="shared" si="65"/>
        <v>11</v>
      </c>
      <c r="U225">
        <f t="shared" si="66"/>
        <v>3</v>
      </c>
      <c r="V225">
        <f t="shared" si="67"/>
        <v>6</v>
      </c>
      <c r="W225">
        <f t="shared" si="68"/>
        <v>1</v>
      </c>
      <c r="X225">
        <f t="shared" si="69"/>
        <v>6</v>
      </c>
      <c r="Y225">
        <f t="shared" si="70"/>
        <v>2</v>
      </c>
      <c r="Z225">
        <f t="shared" si="71"/>
        <v>14</v>
      </c>
      <c r="AA225">
        <f t="shared" si="72"/>
        <v>4</v>
      </c>
      <c r="AB225">
        <f t="shared" si="73"/>
        <v>5</v>
      </c>
      <c r="AC225">
        <f t="shared" si="74"/>
        <v>6</v>
      </c>
      <c r="AD225">
        <f t="shared" si="75"/>
        <v>6</v>
      </c>
      <c r="AE225" s="2">
        <f>XSRETACT!A225</f>
        <v>40056</v>
      </c>
      <c r="AF225" s="7">
        <f>IF(Q224&lt;=$AE$1,XSRETACT!B225," ")</f>
        <v>6.2762449623763997E-2</v>
      </c>
      <c r="AG225" s="7" t="str">
        <f>IF(R224&lt;=$AE$1,XSRETACT!C225," ")</f>
        <v xml:space="preserve"> </v>
      </c>
      <c r="AH225" s="7" t="str">
        <f>IF(S224&lt;=$AE$1,XSRETACT!D225," ")</f>
        <v xml:space="preserve"> </v>
      </c>
      <c r="AI225" s="7" t="str">
        <f>IF(T224&lt;=$AE$1,XSRETACT!E225," ")</f>
        <v xml:space="preserve"> </v>
      </c>
      <c r="AJ225" s="7" t="str">
        <f>IF(U224&lt;=$AE$1,XSRETACT!F225," ")</f>
        <v xml:space="preserve"> </v>
      </c>
      <c r="AK225" s="7">
        <f>IF(V224&lt;=$AE$1,XSRETACT!G225," ")</f>
        <v>9.0001416229995801E-2</v>
      </c>
      <c r="AL225" s="7">
        <f>IF(W224&lt;=$AE$1,XSRETACT!H225," ")</f>
        <v>6.8108974358969104E-3</v>
      </c>
      <c r="AM225" s="7" t="str">
        <f>IF(X224&lt;=$AE$1,XSRETACT!I225," ")</f>
        <v xml:space="preserve"> </v>
      </c>
      <c r="AN225" s="7" t="str">
        <f>IF(Y224&lt;=$AE$1,XSRETACT!J225," ")</f>
        <v xml:space="preserve"> </v>
      </c>
      <c r="AO225" s="7" t="str">
        <f>IF(Z224&lt;=$AE$1,XSRETACT!K225," ")</f>
        <v xml:space="preserve"> </v>
      </c>
      <c r="AP225" s="7" t="str">
        <f>IF(AA224&lt;=$AE$1,XSRETACT!L225," ")</f>
        <v xml:space="preserve"> </v>
      </c>
      <c r="AQ225" s="7" t="str">
        <f>IF(AB224&lt;=$AE$1,XSRETACT!M225," ")</f>
        <v xml:space="preserve"> </v>
      </c>
      <c r="AR225" s="7">
        <f>IF(AC224&lt;=$AE$1,XSRETACT!N225," ")</f>
        <v>7.4844845153919398E-2</v>
      </c>
      <c r="AS225" s="7" t="str">
        <f>IF(AD224&lt;=$AE$1,XSRETACT!O225," ")</f>
        <v xml:space="preserve"> </v>
      </c>
      <c r="AT225">
        <f t="shared" si="76"/>
        <v>4</v>
      </c>
      <c r="AU225" s="8">
        <f t="shared" si="77"/>
        <v>5.8604902110894024E-2</v>
      </c>
      <c r="AV225" s="7">
        <f>AVERAGE(XSRETACT!B225:O225)</f>
        <v>3.486770230381761E-2</v>
      </c>
      <c r="AW225">
        <f t="shared" si="78"/>
        <v>246.6609316396426</v>
      </c>
      <c r="AX225">
        <f t="shared" si="79"/>
        <v>242.69656151332001</v>
      </c>
    </row>
    <row r="226" spans="1:50" x14ac:dyDescent="0.25">
      <c r="A226" s="2">
        <f>EQSTYLE!A226</f>
        <v>40086</v>
      </c>
      <c r="B226" s="5">
        <f>AVERAGE(EQSTYLE!Q226,MOM1M!Q226,VRP!Q226)</f>
        <v>4.333333333333333</v>
      </c>
      <c r="C226" s="5">
        <f>AVERAGE(EQSTYLE!R226,MOM1M!R226,VRP!R226)</f>
        <v>4.666666666666667</v>
      </c>
      <c r="D226" s="5">
        <f>AVERAGE(EQSTYLE!S226,MOM1M!S226,VRP!S226)</f>
        <v>6.666666666666667</v>
      </c>
      <c r="E226" s="5">
        <f>AVERAGE(EQSTYLE!T226,MOM1M!T226,VRP!T226)</f>
        <v>5.666666666666667</v>
      </c>
      <c r="F226" s="5">
        <f>AVERAGE(EQSTYLE!U226,MOM1M!U226,VRP!U226)</f>
        <v>5.333333333333333</v>
      </c>
      <c r="G226" s="5">
        <f>AVERAGE(EQSTYLE!V226,MOM1M!V226,VRP!V226)</f>
        <v>8.3333333333333339</v>
      </c>
      <c r="H226" s="5">
        <f>AVERAGE(EQSTYLE!W226,MOM1M!W226,VRP!W226)</f>
        <v>13.333333333333334</v>
      </c>
      <c r="I226" s="5">
        <f>AVERAGE(EQSTYLE!X226,MOM1M!X226,VRP!X226)</f>
        <v>4.333333333333333</v>
      </c>
      <c r="J226" s="5">
        <f>AVERAGE(EQSTYLE!Y226,MOM1M!Y226,VRP!Y226)</f>
        <v>9.3333333333333339</v>
      </c>
      <c r="K226" s="5">
        <f>AVERAGE(EQSTYLE!Z226,MOM1M!Z226,VRP!Z226)</f>
        <v>6.333333333333333</v>
      </c>
      <c r="L226" s="5">
        <f>AVERAGE(EQSTYLE!AA226,MOM1M!AA226,VRP!AA226)</f>
        <v>11.333333333333334</v>
      </c>
      <c r="M226" s="5">
        <f>AVERAGE(EQSTYLE!AB226,MOM1M!AB226,VRP!AB226)</f>
        <v>9</v>
      </c>
      <c r="N226" s="5">
        <f>AVERAGE(EQSTYLE!AC226,MOM1M!AC226,VRP!AC226)</f>
        <v>9</v>
      </c>
      <c r="O226" s="5">
        <f>AVERAGE(EQSTYLE!AD226,MOM1M!AD226,VRP!AD226)</f>
        <v>7.333333333333333</v>
      </c>
      <c r="P226" s="2">
        <f t="shared" si="61"/>
        <v>40086</v>
      </c>
      <c r="Q226">
        <f t="shared" si="62"/>
        <v>13</v>
      </c>
      <c r="R226">
        <f t="shared" si="63"/>
        <v>12</v>
      </c>
      <c r="S226">
        <f t="shared" si="64"/>
        <v>8</v>
      </c>
      <c r="T226">
        <f t="shared" si="65"/>
        <v>10</v>
      </c>
      <c r="U226">
        <f t="shared" si="66"/>
        <v>11</v>
      </c>
      <c r="V226">
        <f t="shared" si="67"/>
        <v>6</v>
      </c>
      <c r="W226">
        <f t="shared" si="68"/>
        <v>1</v>
      </c>
      <c r="X226">
        <f t="shared" si="69"/>
        <v>13</v>
      </c>
      <c r="Y226">
        <f t="shared" si="70"/>
        <v>3</v>
      </c>
      <c r="Z226">
        <f t="shared" si="71"/>
        <v>9</v>
      </c>
      <c r="AA226">
        <f t="shared" si="72"/>
        <v>2</v>
      </c>
      <c r="AB226">
        <f t="shared" si="73"/>
        <v>4</v>
      </c>
      <c r="AC226">
        <f t="shared" si="74"/>
        <v>4</v>
      </c>
      <c r="AD226">
        <f t="shared" si="75"/>
        <v>7</v>
      </c>
      <c r="AE226" s="2">
        <f>XSRETACT!A226</f>
        <v>40086</v>
      </c>
      <c r="AF226" s="7" t="str">
        <f>IF(Q225&lt;=$AE$1,XSRETACT!B226," ")</f>
        <v xml:space="preserve"> </v>
      </c>
      <c r="AG226" s="7" t="str">
        <f>IF(R225&lt;=$AE$1,XSRETACT!C226," ")</f>
        <v xml:space="preserve"> </v>
      </c>
      <c r="AH226" s="7" t="str">
        <f>IF(S225&lt;=$AE$1,XSRETACT!D226," ")</f>
        <v xml:space="preserve"> </v>
      </c>
      <c r="AI226" s="7" t="str">
        <f>IF(T225&lt;=$AE$1,XSRETACT!E226," ")</f>
        <v xml:space="preserve"> </v>
      </c>
      <c r="AJ226" s="7">
        <f>IF(U225&lt;=$AE$1,XSRETACT!F226," ")</f>
        <v>6.5469061876248097E-2</v>
      </c>
      <c r="AK226" s="7" t="str">
        <f>IF(V225&lt;=$AE$1,XSRETACT!G226," ")</f>
        <v xml:space="preserve"> </v>
      </c>
      <c r="AL226" s="7">
        <f>IF(W225&lt;=$AE$1,XSRETACT!H226," ")</f>
        <v>-4.8547552725825602E-2</v>
      </c>
      <c r="AM226" s="7" t="str">
        <f>IF(X225&lt;=$AE$1,XSRETACT!I226," ")</f>
        <v xml:space="preserve"> </v>
      </c>
      <c r="AN226" s="7">
        <f>IF(Y225&lt;=$AE$1,XSRETACT!J226," ")</f>
        <v>2.5563332195288401E-2</v>
      </c>
      <c r="AO226" s="7" t="str">
        <f>IF(Z225&lt;=$AE$1,XSRETACT!K226," ")</f>
        <v xml:space="preserve"> </v>
      </c>
      <c r="AP226" s="7">
        <f>IF(AA225&lt;=$AE$1,XSRETACT!L226," ")</f>
        <v>-1.1336182865638001E-2</v>
      </c>
      <c r="AQ226" s="7" t="str">
        <f>IF(AB225&lt;=$AE$1,XSRETACT!M226," ")</f>
        <v xml:space="preserve"> </v>
      </c>
      <c r="AR226" s="7" t="str">
        <f>IF(AC225&lt;=$AE$1,XSRETACT!N226," ")</f>
        <v xml:space="preserve"> </v>
      </c>
      <c r="AS226" s="7" t="str">
        <f>IF(AD225&lt;=$AE$1,XSRETACT!O226," ")</f>
        <v xml:space="preserve"> </v>
      </c>
      <c r="AT226">
        <f t="shared" si="76"/>
        <v>4</v>
      </c>
      <c r="AU226" s="8">
        <f t="shared" si="77"/>
        <v>7.7871646200182252E-3</v>
      </c>
      <c r="AV226" s="7">
        <f>AVERAGE(XSRETACT!B226:O226)</f>
        <v>3.1739638718501446E-2</v>
      </c>
      <c r="AW226">
        <f t="shared" si="78"/>
        <v>248.58172091964758</v>
      </c>
      <c r="AX226">
        <f t="shared" si="79"/>
        <v>250.39966269397533</v>
      </c>
    </row>
    <row r="227" spans="1:50" x14ac:dyDescent="0.25">
      <c r="A227" s="2">
        <f>EQSTYLE!A227</f>
        <v>40116</v>
      </c>
      <c r="B227" s="5">
        <f>AVERAGE(EQSTYLE!Q227,MOM1M!Q227,VRP!Q227)</f>
        <v>5.666666666666667</v>
      </c>
      <c r="C227" s="5">
        <f>AVERAGE(EQSTYLE!R227,MOM1M!R227,VRP!R227)</f>
        <v>8.3333333333333339</v>
      </c>
      <c r="D227" s="5">
        <f>AVERAGE(EQSTYLE!S227,MOM1M!S227,VRP!S227)</f>
        <v>8.3333333333333339</v>
      </c>
      <c r="E227" s="5">
        <f>AVERAGE(EQSTYLE!T227,MOM1M!T227,VRP!T227)</f>
        <v>5.666666666666667</v>
      </c>
      <c r="F227" s="5">
        <f>AVERAGE(EQSTYLE!U227,MOM1M!U227,VRP!U227)</f>
        <v>5.666666666666667</v>
      </c>
      <c r="G227" s="5">
        <f>AVERAGE(EQSTYLE!V227,MOM1M!V227,VRP!V227)</f>
        <v>11.333333333333334</v>
      </c>
      <c r="H227" s="5">
        <f>AVERAGE(EQSTYLE!W227,MOM1M!W227,VRP!W227)</f>
        <v>10.333333333333334</v>
      </c>
      <c r="I227" s="5">
        <f>AVERAGE(EQSTYLE!X227,MOM1M!X227,VRP!X227)</f>
        <v>11</v>
      </c>
      <c r="J227" s="5">
        <f>AVERAGE(EQSTYLE!Y227,MOM1M!Y227,VRP!Y227)</f>
        <v>6.333333333333333</v>
      </c>
      <c r="K227" s="5">
        <f>AVERAGE(EQSTYLE!Z227,MOM1M!Z227,VRP!Z227)</f>
        <v>7</v>
      </c>
      <c r="L227" s="5">
        <f>AVERAGE(EQSTYLE!AA227,MOM1M!AA227,VRP!AA227)</f>
        <v>5.666666666666667</v>
      </c>
      <c r="M227" s="5">
        <f>AVERAGE(EQSTYLE!AB227,MOM1M!AB227,VRP!AB227)</f>
        <v>5.666666666666667</v>
      </c>
      <c r="N227" s="5">
        <f>AVERAGE(EQSTYLE!AC227,MOM1M!AC227,VRP!AC227)</f>
        <v>8</v>
      </c>
      <c r="O227" s="5">
        <f>AVERAGE(EQSTYLE!AD227,MOM1M!AD227,VRP!AD227)</f>
        <v>6</v>
      </c>
      <c r="P227" s="2">
        <f t="shared" si="61"/>
        <v>40116</v>
      </c>
      <c r="Q227">
        <f t="shared" si="62"/>
        <v>10</v>
      </c>
      <c r="R227">
        <f t="shared" si="63"/>
        <v>4</v>
      </c>
      <c r="S227">
        <f t="shared" si="64"/>
        <v>4</v>
      </c>
      <c r="T227">
        <f t="shared" si="65"/>
        <v>10</v>
      </c>
      <c r="U227">
        <f t="shared" si="66"/>
        <v>10</v>
      </c>
      <c r="V227">
        <f t="shared" si="67"/>
        <v>1</v>
      </c>
      <c r="W227">
        <f t="shared" si="68"/>
        <v>3</v>
      </c>
      <c r="X227">
        <f t="shared" si="69"/>
        <v>2</v>
      </c>
      <c r="Y227">
        <f t="shared" si="70"/>
        <v>8</v>
      </c>
      <c r="Z227">
        <f t="shared" si="71"/>
        <v>7</v>
      </c>
      <c r="AA227">
        <f t="shared" si="72"/>
        <v>10</v>
      </c>
      <c r="AB227">
        <f t="shared" si="73"/>
        <v>10</v>
      </c>
      <c r="AC227">
        <f t="shared" si="74"/>
        <v>6</v>
      </c>
      <c r="AD227">
        <f t="shared" si="75"/>
        <v>9</v>
      </c>
      <c r="AE227" s="2">
        <f>XSRETACT!A227</f>
        <v>40116</v>
      </c>
      <c r="AF227" s="7" t="str">
        <f>IF(Q226&lt;=$AE$1,XSRETACT!B227," ")</f>
        <v xml:space="preserve"> </v>
      </c>
      <c r="AG227" s="7" t="str">
        <f>IF(R226&lt;=$AE$1,XSRETACT!C227," ")</f>
        <v xml:space="preserve"> </v>
      </c>
      <c r="AH227" s="7" t="str">
        <f>IF(S226&lt;=$AE$1,XSRETACT!D227," ")</f>
        <v xml:space="preserve"> </v>
      </c>
      <c r="AI227" s="7" t="str">
        <f>IF(T226&lt;=$AE$1,XSRETACT!E227," ")</f>
        <v xml:space="preserve"> </v>
      </c>
      <c r="AJ227" s="7" t="str">
        <f>IF(U226&lt;=$AE$1,XSRETACT!F227," ")</f>
        <v xml:space="preserve"> </v>
      </c>
      <c r="AK227" s="7" t="str">
        <f>IF(V226&lt;=$AE$1,XSRETACT!G227," ")</f>
        <v xml:space="preserve"> </v>
      </c>
      <c r="AL227" s="7">
        <f>IF(W226&lt;=$AE$1,XSRETACT!H227," ")</f>
        <v>-1.7565872020074799E-2</v>
      </c>
      <c r="AM227" s="7" t="str">
        <f>IF(X226&lt;=$AE$1,XSRETACT!I227," ")</f>
        <v xml:space="preserve"> </v>
      </c>
      <c r="AN227" s="7">
        <f>IF(Y226&lt;=$AE$1,XSRETACT!J227," ")</f>
        <v>-1.4398069160667999E-2</v>
      </c>
      <c r="AO227" s="7" t="str">
        <f>IF(Z226&lt;=$AE$1,XSRETACT!K227," ")</f>
        <v xml:space="preserve"> </v>
      </c>
      <c r="AP227" s="7">
        <f>IF(AA226&lt;=$AE$1,XSRETACT!L227," ")</f>
        <v>5.38063909774429E-2</v>
      </c>
      <c r="AQ227" s="7">
        <f>IF(AB226&lt;=$AE$1,XSRETACT!M227," ")</f>
        <v>-8.3679708701180893E-3</v>
      </c>
      <c r="AR227" s="7">
        <f>IF(AC226&lt;=$AE$1,XSRETACT!N227," ")</f>
        <v>-1.7682270833908099E-2</v>
      </c>
      <c r="AS227" s="7" t="str">
        <f>IF(AD226&lt;=$AE$1,XSRETACT!O227," ")</f>
        <v xml:space="preserve"> </v>
      </c>
      <c r="AT227">
        <f t="shared" si="76"/>
        <v>5</v>
      </c>
      <c r="AU227" s="8">
        <f t="shared" si="77"/>
        <v>-8.4155838146521733E-4</v>
      </c>
      <c r="AV227" s="7">
        <f>AVERAGE(XSRETACT!B227:O227)</f>
        <v>-1.9681646976078694E-2</v>
      </c>
      <c r="AW227">
        <f t="shared" si="78"/>
        <v>248.37252488892858</v>
      </c>
      <c r="AX227">
        <f t="shared" si="79"/>
        <v>245.47138492990334</v>
      </c>
    </row>
    <row r="228" spans="1:50" x14ac:dyDescent="0.25">
      <c r="A228" s="2">
        <f>EQSTYLE!A228</f>
        <v>40147</v>
      </c>
      <c r="B228" s="5">
        <f>AVERAGE(EQSTYLE!Q228,MOM1M!Q228,VRP!Q228)</f>
        <v>6.666666666666667</v>
      </c>
      <c r="C228" s="5">
        <f>AVERAGE(EQSTYLE!R228,MOM1M!R228,VRP!R228)</f>
        <v>4.333333333333333</v>
      </c>
      <c r="D228" s="5">
        <f>AVERAGE(EQSTYLE!S228,MOM1M!S228,VRP!S228)</f>
        <v>7</v>
      </c>
      <c r="E228" s="5">
        <f>AVERAGE(EQSTYLE!T228,MOM1M!T228,VRP!T228)</f>
        <v>6.333333333333333</v>
      </c>
      <c r="F228" s="5">
        <f>AVERAGE(EQSTYLE!U228,MOM1M!U228,VRP!U228)</f>
        <v>7.666666666666667</v>
      </c>
      <c r="G228" s="5">
        <f>AVERAGE(EQSTYLE!V228,MOM1M!V228,VRP!V228)</f>
        <v>12.666666666666666</v>
      </c>
      <c r="H228" s="5">
        <f>AVERAGE(EQSTYLE!W228,MOM1M!W228,VRP!W228)</f>
        <v>10.666666666666666</v>
      </c>
      <c r="I228" s="5">
        <f>AVERAGE(EQSTYLE!X228,MOM1M!X228,VRP!X228)</f>
        <v>9.6666666666666661</v>
      </c>
      <c r="J228" s="5">
        <f>AVERAGE(EQSTYLE!Y228,MOM1M!Y228,VRP!Y228)</f>
        <v>2.6666666666666665</v>
      </c>
      <c r="K228" s="5">
        <f>AVERAGE(EQSTYLE!Z228,MOM1M!Z228,VRP!Z228)</f>
        <v>6</v>
      </c>
      <c r="L228" s="5">
        <f>AVERAGE(EQSTYLE!AA228,MOM1M!AA228,VRP!AA228)</f>
        <v>8.3333333333333339</v>
      </c>
      <c r="M228" s="5">
        <f>AVERAGE(EQSTYLE!AB228,MOM1M!AB228,VRP!AB228)</f>
        <v>10.333333333333334</v>
      </c>
      <c r="N228" s="5">
        <f>AVERAGE(EQSTYLE!AC228,MOM1M!AC228,VRP!AC228)</f>
        <v>10</v>
      </c>
      <c r="O228" s="5">
        <f>AVERAGE(EQSTYLE!AD228,MOM1M!AD228,VRP!AD228)</f>
        <v>2.6666666666666665</v>
      </c>
      <c r="P228" s="2">
        <f t="shared" si="61"/>
        <v>40147</v>
      </c>
      <c r="Q228">
        <f t="shared" si="62"/>
        <v>9</v>
      </c>
      <c r="R228">
        <f t="shared" si="63"/>
        <v>12</v>
      </c>
      <c r="S228">
        <f t="shared" si="64"/>
        <v>8</v>
      </c>
      <c r="T228">
        <f t="shared" si="65"/>
        <v>10</v>
      </c>
      <c r="U228">
        <f t="shared" si="66"/>
        <v>7</v>
      </c>
      <c r="V228">
        <f t="shared" si="67"/>
        <v>1</v>
      </c>
      <c r="W228">
        <f t="shared" si="68"/>
        <v>2</v>
      </c>
      <c r="X228">
        <f t="shared" si="69"/>
        <v>5</v>
      </c>
      <c r="Y228">
        <f t="shared" si="70"/>
        <v>13</v>
      </c>
      <c r="Z228">
        <f t="shared" si="71"/>
        <v>11</v>
      </c>
      <c r="AA228">
        <f t="shared" si="72"/>
        <v>6</v>
      </c>
      <c r="AB228">
        <f t="shared" si="73"/>
        <v>3</v>
      </c>
      <c r="AC228">
        <f t="shared" si="74"/>
        <v>4</v>
      </c>
      <c r="AD228">
        <f t="shared" si="75"/>
        <v>13</v>
      </c>
      <c r="AE228" s="2">
        <f>XSRETACT!A228</f>
        <v>40147</v>
      </c>
      <c r="AF228" s="7" t="str">
        <f>IF(Q227&lt;=$AE$1,XSRETACT!B228," ")</f>
        <v xml:space="preserve"> </v>
      </c>
      <c r="AG228" s="7">
        <f>IF(R227&lt;=$AE$1,XSRETACT!C228," ")</f>
        <v>5.2357774843832902E-2</v>
      </c>
      <c r="AH228" s="7">
        <f>IF(S227&lt;=$AE$1,XSRETACT!D228," ")</f>
        <v>2.5443643140750798E-2</v>
      </c>
      <c r="AI228" s="7" t="str">
        <f>IF(T227&lt;=$AE$1,XSRETACT!E228," ")</f>
        <v xml:space="preserve"> </v>
      </c>
      <c r="AJ228" s="7" t="str">
        <f>IF(U227&lt;=$AE$1,XSRETACT!F228," ")</f>
        <v xml:space="preserve"> </v>
      </c>
      <c r="AK228" s="7">
        <f>IF(V227&lt;=$AE$1,XSRETACT!G228," ")</f>
        <v>-2.4356526890922901E-3</v>
      </c>
      <c r="AL228" s="7">
        <f>IF(W227&lt;=$AE$1,XSRETACT!H228," ")</f>
        <v>-6.0451255853554903E-2</v>
      </c>
      <c r="AM228" s="7">
        <f>IF(X227&lt;=$AE$1,XSRETACT!I228," ")</f>
        <v>1.3463495882299399E-2</v>
      </c>
      <c r="AN228" s="7" t="str">
        <f>IF(Y227&lt;=$AE$1,XSRETACT!J228," ")</f>
        <v xml:space="preserve"> </v>
      </c>
      <c r="AO228" s="7" t="str">
        <f>IF(Z227&lt;=$AE$1,XSRETACT!K228," ")</f>
        <v xml:space="preserve"> </v>
      </c>
      <c r="AP228" s="7" t="str">
        <f>IF(AA227&lt;=$AE$1,XSRETACT!L228," ")</f>
        <v xml:space="preserve"> </v>
      </c>
      <c r="AQ228" s="7" t="str">
        <f>IF(AB227&lt;=$AE$1,XSRETACT!M228," ")</f>
        <v xml:space="preserve"> </v>
      </c>
      <c r="AR228" s="7" t="str">
        <f>IF(AC227&lt;=$AE$1,XSRETACT!N228," ")</f>
        <v xml:space="preserve"> </v>
      </c>
      <c r="AS228" s="7" t="str">
        <f>IF(AD227&lt;=$AE$1,XSRETACT!O228," ")</f>
        <v xml:space="preserve"> </v>
      </c>
      <c r="AT228">
        <f t="shared" si="76"/>
        <v>5</v>
      </c>
      <c r="AU228" s="8">
        <f t="shared" si="77"/>
        <v>5.6756010648471812E-3</v>
      </c>
      <c r="AV228" s="7">
        <f>AVERAGE(XSRETACT!B228:O228)</f>
        <v>1.8335785884878823E-2</v>
      </c>
      <c r="AW228">
        <f t="shared" si="78"/>
        <v>249.78218825566694</v>
      </c>
      <c r="AX228">
        <f t="shared" si="79"/>
        <v>249.97229568484269</v>
      </c>
    </row>
    <row r="229" spans="1:50" x14ac:dyDescent="0.25">
      <c r="A229" s="2">
        <f>EQSTYLE!A229</f>
        <v>40178</v>
      </c>
      <c r="B229" s="5">
        <f>AVERAGE(EQSTYLE!Q229,MOM1M!Q229,VRP!Q229)</f>
        <v>9.6666666666666661</v>
      </c>
      <c r="C229" s="5">
        <f>AVERAGE(EQSTYLE!R229,MOM1M!R229,VRP!R229)</f>
        <v>6.666666666666667</v>
      </c>
      <c r="D229" s="5">
        <f>AVERAGE(EQSTYLE!S229,MOM1M!S229,VRP!S229)</f>
        <v>6</v>
      </c>
      <c r="E229" s="5">
        <f>AVERAGE(EQSTYLE!T229,MOM1M!T229,VRP!T229)</f>
        <v>6.333333333333333</v>
      </c>
      <c r="F229" s="5">
        <f>AVERAGE(EQSTYLE!U229,MOM1M!U229,VRP!U229)</f>
        <v>6</v>
      </c>
      <c r="G229" s="5">
        <f>AVERAGE(EQSTYLE!V229,MOM1M!V229,VRP!V229)</f>
        <v>10.333333333333334</v>
      </c>
      <c r="H229" s="5">
        <f>AVERAGE(EQSTYLE!W229,MOM1M!W229,VRP!W229)</f>
        <v>7.666666666666667</v>
      </c>
      <c r="I229" s="5">
        <f>AVERAGE(EQSTYLE!X229,MOM1M!X229,VRP!X229)</f>
        <v>7</v>
      </c>
      <c r="J229" s="5">
        <f>AVERAGE(EQSTYLE!Y229,MOM1M!Y229,VRP!Y229)</f>
        <v>3</v>
      </c>
      <c r="K229" s="5">
        <f>AVERAGE(EQSTYLE!Z229,MOM1M!Z229,VRP!Z229)</f>
        <v>6.666666666666667</v>
      </c>
      <c r="L229" s="5">
        <f>AVERAGE(EQSTYLE!AA229,MOM1M!AA229,VRP!AA229)</f>
        <v>7.666666666666667</v>
      </c>
      <c r="M229" s="5">
        <f>AVERAGE(EQSTYLE!AB229,MOM1M!AB229,VRP!AB229)</f>
        <v>9</v>
      </c>
      <c r="N229" s="5">
        <f>AVERAGE(EQSTYLE!AC229,MOM1M!AC229,VRP!AC229)</f>
        <v>11.333333333333334</v>
      </c>
      <c r="O229" s="5">
        <f>AVERAGE(EQSTYLE!AD229,MOM1M!AD229,VRP!AD229)</f>
        <v>7.666666666666667</v>
      </c>
      <c r="P229" s="2">
        <f t="shared" si="61"/>
        <v>40178</v>
      </c>
      <c r="Q229">
        <f t="shared" si="62"/>
        <v>3</v>
      </c>
      <c r="R229">
        <f t="shared" si="63"/>
        <v>9</v>
      </c>
      <c r="S229">
        <f t="shared" si="64"/>
        <v>12</v>
      </c>
      <c r="T229">
        <f t="shared" si="65"/>
        <v>11</v>
      </c>
      <c r="U229">
        <f t="shared" si="66"/>
        <v>12</v>
      </c>
      <c r="V229">
        <f t="shared" si="67"/>
        <v>2</v>
      </c>
      <c r="W229">
        <f t="shared" si="68"/>
        <v>5</v>
      </c>
      <c r="X229">
        <f t="shared" si="69"/>
        <v>8</v>
      </c>
      <c r="Y229">
        <f t="shared" si="70"/>
        <v>14</v>
      </c>
      <c r="Z229">
        <f t="shared" si="71"/>
        <v>9</v>
      </c>
      <c r="AA229">
        <f t="shared" si="72"/>
        <v>5</v>
      </c>
      <c r="AB229">
        <f t="shared" si="73"/>
        <v>4</v>
      </c>
      <c r="AC229">
        <f t="shared" si="74"/>
        <v>1</v>
      </c>
      <c r="AD229">
        <f t="shared" si="75"/>
        <v>5</v>
      </c>
      <c r="AE229" s="2">
        <f>XSRETACT!A229</f>
        <v>40178</v>
      </c>
      <c r="AF229" s="7" t="str">
        <f>IF(Q228&lt;=$AE$1,XSRETACT!B229," ")</f>
        <v xml:space="preserve"> </v>
      </c>
      <c r="AG229" s="7" t="str">
        <f>IF(R228&lt;=$AE$1,XSRETACT!C229," ")</f>
        <v xml:space="preserve"> </v>
      </c>
      <c r="AH229" s="7" t="str">
        <f>IF(S228&lt;=$AE$1,XSRETACT!D229," ")</f>
        <v xml:space="preserve"> </v>
      </c>
      <c r="AI229" s="7" t="str">
        <f>IF(T228&lt;=$AE$1,XSRETACT!E229," ")</f>
        <v xml:space="preserve"> </v>
      </c>
      <c r="AJ229" s="7" t="str">
        <f>IF(U228&lt;=$AE$1,XSRETACT!F229," ")</f>
        <v xml:space="preserve"> </v>
      </c>
      <c r="AK229" s="7">
        <f>IF(V228&lt;=$AE$1,XSRETACT!G229," ")</f>
        <v>5.9324270819585599E-2</v>
      </c>
      <c r="AL229" s="7">
        <f>IF(W228&lt;=$AE$1,XSRETACT!H229," ")</f>
        <v>7.8084881437848794E-2</v>
      </c>
      <c r="AM229" s="7" t="str">
        <f>IF(X228&lt;=$AE$1,XSRETACT!I229," ")</f>
        <v xml:space="preserve"> </v>
      </c>
      <c r="AN229" s="7" t="str">
        <f>IF(Y228&lt;=$AE$1,XSRETACT!J229," ")</f>
        <v xml:space="preserve"> </v>
      </c>
      <c r="AO229" s="7" t="str">
        <f>IF(Z228&lt;=$AE$1,XSRETACT!K229," ")</f>
        <v xml:space="preserve"> </v>
      </c>
      <c r="AP229" s="7" t="str">
        <f>IF(AA228&lt;=$AE$1,XSRETACT!L229," ")</f>
        <v xml:space="preserve"> </v>
      </c>
      <c r="AQ229" s="7">
        <f>IF(AB228&lt;=$AE$1,XSRETACT!M229," ")</f>
        <v>4.9829682794362999E-2</v>
      </c>
      <c r="AR229" s="7">
        <f>IF(AC228&lt;=$AE$1,XSRETACT!N229," ")</f>
        <v>3.9943786822334501E-2</v>
      </c>
      <c r="AS229" s="7" t="str">
        <f>IF(AD228&lt;=$AE$1,XSRETACT!O229," ")</f>
        <v xml:space="preserve"> </v>
      </c>
      <c r="AT229">
        <f t="shared" si="76"/>
        <v>4</v>
      </c>
      <c r="AU229" s="8">
        <f t="shared" si="77"/>
        <v>5.6795655468532977E-2</v>
      </c>
      <c r="AV229" s="7">
        <f>AVERAGE(XSRETACT!B229:O229)</f>
        <v>4.6212124129403918E-2</v>
      </c>
      <c r="AW229">
        <f t="shared" si="78"/>
        <v>263.96873136201202</v>
      </c>
      <c r="AX229">
        <f t="shared" si="79"/>
        <v>261.52404644194274</v>
      </c>
    </row>
    <row r="230" spans="1:50" x14ac:dyDescent="0.25">
      <c r="A230" s="2">
        <f>EQSTYLE!A230</f>
        <v>40207</v>
      </c>
      <c r="B230" s="5">
        <f>AVERAGE(EQSTYLE!Q230,MOM1M!Q230,VRP!Q230)</f>
        <v>10.666666666666666</v>
      </c>
      <c r="C230" s="5">
        <f>AVERAGE(EQSTYLE!R230,MOM1M!R230,VRP!R230)</f>
        <v>5.666666666666667</v>
      </c>
      <c r="D230" s="5">
        <f>AVERAGE(EQSTYLE!S230,MOM1M!S230,VRP!S230)</f>
        <v>8.3333333333333339</v>
      </c>
      <c r="E230" s="5">
        <f>AVERAGE(EQSTYLE!T230,MOM1M!T230,VRP!T230)</f>
        <v>6.666666666666667</v>
      </c>
      <c r="F230" s="5">
        <f>AVERAGE(EQSTYLE!U230,MOM1M!U230,VRP!U230)</f>
        <v>6</v>
      </c>
      <c r="G230" s="5">
        <f>AVERAGE(EQSTYLE!V230,MOM1M!V230,VRP!V230)</f>
        <v>12</v>
      </c>
      <c r="H230" s="5">
        <f>AVERAGE(EQSTYLE!W230,MOM1M!W230,VRP!W230)</f>
        <v>8.6666666666666661</v>
      </c>
      <c r="I230" s="5">
        <f>AVERAGE(EQSTYLE!X230,MOM1M!X230,VRP!X230)</f>
        <v>4</v>
      </c>
      <c r="J230" s="5">
        <f>AVERAGE(EQSTYLE!Y230,MOM1M!Y230,VRP!Y230)</f>
        <v>5.333333333333333</v>
      </c>
      <c r="K230" s="5">
        <f>AVERAGE(EQSTYLE!Z230,MOM1M!Z230,VRP!Z230)</f>
        <v>11</v>
      </c>
      <c r="L230" s="5">
        <f>AVERAGE(EQSTYLE!AA230,MOM1M!AA230,VRP!AA230)</f>
        <v>6.333333333333333</v>
      </c>
      <c r="M230" s="5">
        <f>AVERAGE(EQSTYLE!AB230,MOM1M!AB230,VRP!AB230)</f>
        <v>5.666666666666667</v>
      </c>
      <c r="N230" s="5">
        <f>AVERAGE(EQSTYLE!AC230,MOM1M!AC230,VRP!AC230)</f>
        <v>10.333333333333334</v>
      </c>
      <c r="O230" s="5">
        <f>AVERAGE(EQSTYLE!AD230,MOM1M!AD230,VRP!AD230)</f>
        <v>4.333333333333333</v>
      </c>
      <c r="P230" s="2">
        <f t="shared" si="61"/>
        <v>40207</v>
      </c>
      <c r="Q230">
        <f t="shared" si="62"/>
        <v>3</v>
      </c>
      <c r="R230">
        <f t="shared" si="63"/>
        <v>10</v>
      </c>
      <c r="S230">
        <f t="shared" si="64"/>
        <v>6</v>
      </c>
      <c r="T230">
        <f t="shared" si="65"/>
        <v>7</v>
      </c>
      <c r="U230">
        <f t="shared" si="66"/>
        <v>9</v>
      </c>
      <c r="V230">
        <f t="shared" si="67"/>
        <v>1</v>
      </c>
      <c r="W230">
        <f t="shared" si="68"/>
        <v>5</v>
      </c>
      <c r="X230">
        <f t="shared" si="69"/>
        <v>14</v>
      </c>
      <c r="Y230">
        <f t="shared" si="70"/>
        <v>12</v>
      </c>
      <c r="Z230">
        <f t="shared" si="71"/>
        <v>2</v>
      </c>
      <c r="AA230">
        <f t="shared" si="72"/>
        <v>8</v>
      </c>
      <c r="AB230">
        <f t="shared" si="73"/>
        <v>10</v>
      </c>
      <c r="AC230">
        <f t="shared" si="74"/>
        <v>4</v>
      </c>
      <c r="AD230">
        <f t="shared" si="75"/>
        <v>13</v>
      </c>
      <c r="AE230" s="2">
        <f>XSRETACT!A230</f>
        <v>40207</v>
      </c>
      <c r="AF230" s="7">
        <f>IF(Q229&lt;=$AE$1,XSRETACT!B230," ")</f>
        <v>-6.82525783226305E-2</v>
      </c>
      <c r="AG230" s="7" t="str">
        <f>IF(R229&lt;=$AE$1,XSRETACT!C230," ")</f>
        <v xml:space="preserve"> </v>
      </c>
      <c r="AH230" s="7" t="str">
        <f>IF(S229&lt;=$AE$1,XSRETACT!D230," ")</f>
        <v xml:space="preserve"> </v>
      </c>
      <c r="AI230" s="7" t="str">
        <f>IF(T229&lt;=$AE$1,XSRETACT!E230," ")</f>
        <v xml:space="preserve"> </v>
      </c>
      <c r="AJ230" s="7" t="str">
        <f>IF(U229&lt;=$AE$1,XSRETACT!F230," ")</f>
        <v xml:space="preserve"> </v>
      </c>
      <c r="AK230" s="7">
        <f>IF(V229&lt;=$AE$1,XSRETACT!G230," ")</f>
        <v>-6.11723665358496E-2</v>
      </c>
      <c r="AL230" s="7" t="str">
        <f>IF(W229&lt;=$AE$1,XSRETACT!H230," ")</f>
        <v xml:space="preserve"> </v>
      </c>
      <c r="AM230" s="7" t="str">
        <f>IF(X229&lt;=$AE$1,XSRETACT!I230," ")</f>
        <v xml:space="preserve"> </v>
      </c>
      <c r="AN230" s="7" t="str">
        <f>IF(Y229&lt;=$AE$1,XSRETACT!J230," ")</f>
        <v xml:space="preserve"> </v>
      </c>
      <c r="AO230" s="7" t="str">
        <f>IF(Z229&lt;=$AE$1,XSRETACT!K230," ")</f>
        <v xml:space="preserve"> </v>
      </c>
      <c r="AP230" s="7" t="str">
        <f>IF(AA229&lt;=$AE$1,XSRETACT!L230," ")</f>
        <v xml:space="preserve"> </v>
      </c>
      <c r="AQ230" s="7">
        <f>IF(AB229&lt;=$AE$1,XSRETACT!M230," ")</f>
        <v>-1.54071754175266E-2</v>
      </c>
      <c r="AR230" s="7">
        <f>IF(AC229&lt;=$AE$1,XSRETACT!N230," ")</f>
        <v>-3.9734927234927601E-2</v>
      </c>
      <c r="AS230" s="7" t="str">
        <f>IF(AD229&lt;=$AE$1,XSRETACT!O230," ")</f>
        <v xml:space="preserve"> </v>
      </c>
      <c r="AT230">
        <f t="shared" si="76"/>
        <v>4</v>
      </c>
      <c r="AU230" s="8">
        <f t="shared" si="77"/>
        <v>-4.6141761877733577E-2</v>
      </c>
      <c r="AV230" s="7">
        <f>AVERAGE(XSRETACT!B230:O230)</f>
        <v>-4.6395346403415492E-2</v>
      </c>
      <c r="AW230">
        <f t="shared" si="78"/>
        <v>251.78874901633864</v>
      </c>
      <c r="AX230">
        <f t="shared" si="79"/>
        <v>249.39054771444589</v>
      </c>
    </row>
    <row r="231" spans="1:50" x14ac:dyDescent="0.25">
      <c r="A231" s="2">
        <f>EQSTYLE!A231</f>
        <v>40235</v>
      </c>
      <c r="B231" s="5">
        <f>AVERAGE(EQSTYLE!Q231,MOM1M!Q231,VRP!Q231)</f>
        <v>7.333333333333333</v>
      </c>
      <c r="C231" s="5">
        <f>AVERAGE(EQSTYLE!R231,MOM1M!R231,VRP!R231)</f>
        <v>2.6666666666666665</v>
      </c>
      <c r="D231" s="5">
        <f>AVERAGE(EQSTYLE!S231,MOM1M!S231,VRP!S231)</f>
        <v>11.333333333333334</v>
      </c>
      <c r="E231" s="5">
        <f>AVERAGE(EQSTYLE!T231,MOM1M!T231,VRP!T231)</f>
        <v>6.666666666666667</v>
      </c>
      <c r="F231" s="5">
        <f>AVERAGE(EQSTYLE!U231,MOM1M!U231,VRP!U231)</f>
        <v>3.3333333333333335</v>
      </c>
      <c r="G231" s="5">
        <f>AVERAGE(EQSTYLE!V231,MOM1M!V231,VRP!V231)</f>
        <v>13</v>
      </c>
      <c r="H231" s="5">
        <f>AVERAGE(EQSTYLE!W231,MOM1M!W231,VRP!W231)</f>
        <v>11.333333333333334</v>
      </c>
      <c r="I231" s="5">
        <f>AVERAGE(EQSTYLE!X231,MOM1M!X231,VRP!X231)</f>
        <v>8</v>
      </c>
      <c r="J231" s="5">
        <f>AVERAGE(EQSTYLE!Y231,MOM1M!Y231,VRP!Y231)</f>
        <v>6.333333333333333</v>
      </c>
      <c r="K231" s="5">
        <f>AVERAGE(EQSTYLE!Z231,MOM1M!Z231,VRP!Z231)</f>
        <v>10.666666666666666</v>
      </c>
      <c r="L231" s="5">
        <f>AVERAGE(EQSTYLE!AA231,MOM1M!AA231,VRP!AA231)</f>
        <v>6.666666666666667</v>
      </c>
      <c r="M231" s="5">
        <f>AVERAGE(EQSTYLE!AB231,MOM1M!AB231,VRP!AB231)</f>
        <v>2.3333333333333335</v>
      </c>
      <c r="N231" s="5">
        <f>AVERAGE(EQSTYLE!AC231,MOM1M!AC231,VRP!AC231)</f>
        <v>8.6666666666666661</v>
      </c>
      <c r="O231" s="5">
        <f>AVERAGE(EQSTYLE!AD231,MOM1M!AD231,VRP!AD231)</f>
        <v>6.666666666666667</v>
      </c>
      <c r="P231" s="2">
        <f t="shared" si="61"/>
        <v>40235</v>
      </c>
      <c r="Q231">
        <f t="shared" si="62"/>
        <v>7</v>
      </c>
      <c r="R231">
        <f t="shared" si="63"/>
        <v>13</v>
      </c>
      <c r="S231">
        <f t="shared" si="64"/>
        <v>2</v>
      </c>
      <c r="T231">
        <f t="shared" si="65"/>
        <v>8</v>
      </c>
      <c r="U231">
        <f t="shared" si="66"/>
        <v>12</v>
      </c>
      <c r="V231">
        <f t="shared" si="67"/>
        <v>1</v>
      </c>
      <c r="W231">
        <f t="shared" si="68"/>
        <v>2</v>
      </c>
      <c r="X231">
        <f t="shared" si="69"/>
        <v>6</v>
      </c>
      <c r="Y231">
        <f t="shared" si="70"/>
        <v>11</v>
      </c>
      <c r="Z231">
        <f t="shared" si="71"/>
        <v>4</v>
      </c>
      <c r="AA231">
        <f t="shared" si="72"/>
        <v>8</v>
      </c>
      <c r="AB231">
        <f t="shared" si="73"/>
        <v>14</v>
      </c>
      <c r="AC231">
        <f t="shared" si="74"/>
        <v>5</v>
      </c>
      <c r="AD231">
        <f t="shared" si="75"/>
        <v>8</v>
      </c>
      <c r="AE231" s="2">
        <f>XSRETACT!A231</f>
        <v>40235</v>
      </c>
      <c r="AF231" s="7">
        <f>IF(Q230&lt;=$AE$1,XSRETACT!B231," ")</f>
        <v>1.25306740458413E-2</v>
      </c>
      <c r="AG231" s="7" t="str">
        <f>IF(R230&lt;=$AE$1,XSRETACT!C231," ")</f>
        <v xml:space="preserve"> </v>
      </c>
      <c r="AH231" s="7" t="str">
        <f>IF(S230&lt;=$AE$1,XSRETACT!D231," ")</f>
        <v xml:space="preserve"> </v>
      </c>
      <c r="AI231" s="7" t="str">
        <f>IF(T230&lt;=$AE$1,XSRETACT!E231," ")</f>
        <v xml:space="preserve"> </v>
      </c>
      <c r="AJ231" s="7" t="str">
        <f>IF(U230&lt;=$AE$1,XSRETACT!F231," ")</f>
        <v xml:space="preserve"> </v>
      </c>
      <c r="AK231" s="7">
        <f>IF(V230&lt;=$AE$1,XSRETACT!G231," ")</f>
        <v>-3.5963107955676803E-2</v>
      </c>
      <c r="AL231" s="7" t="str">
        <f>IF(W230&lt;=$AE$1,XSRETACT!H231," ")</f>
        <v xml:space="preserve"> </v>
      </c>
      <c r="AM231" s="7" t="str">
        <f>IF(X230&lt;=$AE$1,XSRETACT!I231," ")</f>
        <v xml:space="preserve"> </v>
      </c>
      <c r="AN231" s="7" t="str">
        <f>IF(Y230&lt;=$AE$1,XSRETACT!J231," ")</f>
        <v xml:space="preserve"> </v>
      </c>
      <c r="AO231" s="7">
        <f>IF(Z230&lt;=$AE$1,XSRETACT!K231," ")</f>
        <v>-5.3905472267209903E-2</v>
      </c>
      <c r="AP231" s="7" t="str">
        <f>IF(AA230&lt;=$AE$1,XSRETACT!L231," ")</f>
        <v xml:space="preserve"> </v>
      </c>
      <c r="AQ231" s="7" t="str">
        <f>IF(AB230&lt;=$AE$1,XSRETACT!M231," ")</f>
        <v xml:space="preserve"> </v>
      </c>
      <c r="AR231" s="7">
        <f>IF(AC230&lt;=$AE$1,XSRETACT!N231," ")</f>
        <v>3.6507807637141197E-2</v>
      </c>
      <c r="AS231" s="7" t="str">
        <f>IF(AD230&lt;=$AE$1,XSRETACT!O231," ")</f>
        <v xml:space="preserve"> </v>
      </c>
      <c r="AT231">
        <f t="shared" si="76"/>
        <v>4</v>
      </c>
      <c r="AU231" s="8">
        <f t="shared" si="77"/>
        <v>-1.0207524634976052E-2</v>
      </c>
      <c r="AV231" s="7">
        <f>AVERAGE(XSRETACT!B231:O231)</f>
        <v>4.4380936565984273E-3</v>
      </c>
      <c r="AW231">
        <f t="shared" si="78"/>
        <v>249.21860915794454</v>
      </c>
      <c r="AX231">
        <f t="shared" si="79"/>
        <v>250.49736632227297</v>
      </c>
    </row>
    <row r="232" spans="1:50" x14ac:dyDescent="0.25">
      <c r="A232" s="2">
        <f>EQSTYLE!A232</f>
        <v>40268</v>
      </c>
      <c r="B232" s="5">
        <f>AVERAGE(EQSTYLE!Q232,MOM1M!Q232,VRP!Q232)</f>
        <v>9.3333333333333339</v>
      </c>
      <c r="C232" s="5">
        <f>AVERAGE(EQSTYLE!R232,MOM1M!R232,VRP!R232)</f>
        <v>5.666666666666667</v>
      </c>
      <c r="D232" s="5">
        <f>AVERAGE(EQSTYLE!S232,MOM1M!S232,VRP!S232)</f>
        <v>9.6666666666666661</v>
      </c>
      <c r="E232" s="5">
        <f>AVERAGE(EQSTYLE!T232,MOM1M!T232,VRP!T232)</f>
        <v>4.666666666666667</v>
      </c>
      <c r="F232" s="5">
        <f>AVERAGE(EQSTYLE!U232,MOM1M!U232,VRP!U232)</f>
        <v>7</v>
      </c>
      <c r="G232" s="5">
        <f>AVERAGE(EQSTYLE!V232,MOM1M!V232,VRP!V232)</f>
        <v>9</v>
      </c>
      <c r="H232" s="5">
        <f>AVERAGE(EQSTYLE!W232,MOM1M!W232,VRP!W232)</f>
        <v>7</v>
      </c>
      <c r="I232" s="5">
        <f>AVERAGE(EQSTYLE!X232,MOM1M!X232,VRP!X232)</f>
        <v>5.333333333333333</v>
      </c>
      <c r="J232" s="5">
        <f>AVERAGE(EQSTYLE!Y232,MOM1M!Y232,VRP!Y232)</f>
        <v>8.6666666666666661</v>
      </c>
      <c r="K232" s="5">
        <f>AVERAGE(EQSTYLE!Z232,MOM1M!Z232,VRP!Z232)</f>
        <v>9.6666666666666661</v>
      </c>
      <c r="L232" s="5">
        <f>AVERAGE(EQSTYLE!AA232,MOM1M!AA232,VRP!AA232)</f>
        <v>6.666666666666667</v>
      </c>
      <c r="M232" s="5">
        <f>AVERAGE(EQSTYLE!AB232,MOM1M!AB232,VRP!AB232)</f>
        <v>6.666666666666667</v>
      </c>
      <c r="N232" s="5">
        <f>AVERAGE(EQSTYLE!AC232,MOM1M!AC232,VRP!AC232)</f>
        <v>10</v>
      </c>
      <c r="O232" s="5">
        <f>AVERAGE(EQSTYLE!AD232,MOM1M!AD232,VRP!AD232)</f>
        <v>5.666666666666667</v>
      </c>
      <c r="P232" s="2">
        <f t="shared" si="61"/>
        <v>40268</v>
      </c>
      <c r="Q232">
        <f t="shared" si="62"/>
        <v>4</v>
      </c>
      <c r="R232">
        <f t="shared" si="63"/>
        <v>11</v>
      </c>
      <c r="S232">
        <f t="shared" si="64"/>
        <v>2</v>
      </c>
      <c r="T232">
        <f t="shared" si="65"/>
        <v>14</v>
      </c>
      <c r="U232">
        <f t="shared" si="66"/>
        <v>7</v>
      </c>
      <c r="V232">
        <f t="shared" si="67"/>
        <v>5</v>
      </c>
      <c r="W232">
        <f t="shared" si="68"/>
        <v>7</v>
      </c>
      <c r="X232">
        <f t="shared" si="69"/>
        <v>13</v>
      </c>
      <c r="Y232">
        <f t="shared" si="70"/>
        <v>6</v>
      </c>
      <c r="Z232">
        <f t="shared" si="71"/>
        <v>2</v>
      </c>
      <c r="AA232">
        <f t="shared" si="72"/>
        <v>9</v>
      </c>
      <c r="AB232">
        <f t="shared" si="73"/>
        <v>9</v>
      </c>
      <c r="AC232">
        <f t="shared" si="74"/>
        <v>1</v>
      </c>
      <c r="AD232">
        <f t="shared" si="75"/>
        <v>11</v>
      </c>
      <c r="AE232" s="2">
        <f>XSRETACT!A232</f>
        <v>40268</v>
      </c>
      <c r="AF232" s="7" t="str">
        <f>IF(Q231&lt;=$AE$1,XSRETACT!B232," ")</f>
        <v xml:space="preserve"> </v>
      </c>
      <c r="AG232" s="7" t="str">
        <f>IF(R231&lt;=$AE$1,XSRETACT!C232," ")</f>
        <v xml:space="preserve"> </v>
      </c>
      <c r="AH232" s="7">
        <f>IF(S231&lt;=$AE$1,XSRETACT!D232," ")</f>
        <v>7.0513573862968304E-2</v>
      </c>
      <c r="AI232" s="7" t="str">
        <f>IF(T231&lt;=$AE$1,XSRETACT!E232," ")</f>
        <v xml:space="preserve"> </v>
      </c>
      <c r="AJ232" s="7" t="str">
        <f>IF(U231&lt;=$AE$1,XSRETACT!F232," ")</f>
        <v xml:space="preserve"> </v>
      </c>
      <c r="AK232" s="7">
        <f>IF(V231&lt;=$AE$1,XSRETACT!G232," ")</f>
        <v>8.3144056714157505E-2</v>
      </c>
      <c r="AL232" s="7">
        <f>IF(W231&lt;=$AE$1,XSRETACT!H232," ")</f>
        <v>0.106670459394112</v>
      </c>
      <c r="AM232" s="7" t="str">
        <f>IF(X231&lt;=$AE$1,XSRETACT!I232," ")</f>
        <v xml:space="preserve"> </v>
      </c>
      <c r="AN232" s="7" t="str">
        <f>IF(Y231&lt;=$AE$1,XSRETACT!J232," ")</f>
        <v xml:space="preserve"> </v>
      </c>
      <c r="AO232" s="7">
        <f>IF(Z231&lt;=$AE$1,XSRETACT!K232," ")</f>
        <v>5.06949352179034E-2</v>
      </c>
      <c r="AP232" s="7" t="str">
        <f>IF(AA231&lt;=$AE$1,XSRETACT!L232," ")</f>
        <v xml:space="preserve"> </v>
      </c>
      <c r="AQ232" s="7" t="str">
        <f>IF(AB231&lt;=$AE$1,XSRETACT!M232," ")</f>
        <v xml:space="preserve"> </v>
      </c>
      <c r="AR232" s="7" t="str">
        <f>IF(AC231&lt;=$AE$1,XSRETACT!N232," ")</f>
        <v xml:space="preserve"> </v>
      </c>
      <c r="AS232" s="7" t="str">
        <f>IF(AD231&lt;=$AE$1,XSRETACT!O232," ")</f>
        <v xml:space="preserve"> </v>
      </c>
      <c r="AT232">
        <f t="shared" si="76"/>
        <v>4</v>
      </c>
      <c r="AU232" s="8">
        <f t="shared" si="77"/>
        <v>7.7755756297285303E-2</v>
      </c>
      <c r="AV232" s="7">
        <f>AVERAGE(XSRETACT!B232:O232)</f>
        <v>6.3912522070913969E-2</v>
      </c>
      <c r="AW232">
        <f t="shared" si="78"/>
        <v>268.59679059637807</v>
      </c>
      <c r="AX232">
        <f t="shared" si="79"/>
        <v>266.50728477605105</v>
      </c>
    </row>
    <row r="233" spans="1:50" x14ac:dyDescent="0.25">
      <c r="A233" s="2">
        <f>EQSTYLE!A233</f>
        <v>40298</v>
      </c>
      <c r="B233" s="5">
        <f>AVERAGE(EQSTYLE!Q233,MOM1M!Q233,VRP!Q233)</f>
        <v>8</v>
      </c>
      <c r="C233" s="5">
        <f>AVERAGE(EQSTYLE!R233,MOM1M!R233,VRP!R233)</f>
        <v>3.6666666666666665</v>
      </c>
      <c r="D233" s="5">
        <f>AVERAGE(EQSTYLE!S233,MOM1M!S233,VRP!S233)</f>
        <v>12.333333333333334</v>
      </c>
      <c r="E233" s="5">
        <f>AVERAGE(EQSTYLE!T233,MOM1M!T233,VRP!T233)</f>
        <v>7.666666666666667</v>
      </c>
      <c r="F233" s="5">
        <f>AVERAGE(EQSTYLE!U233,MOM1M!U233,VRP!U233)</f>
        <v>7</v>
      </c>
      <c r="G233" s="5">
        <f>AVERAGE(EQSTYLE!V233,MOM1M!V233,VRP!V233)</f>
        <v>11</v>
      </c>
      <c r="H233" s="5">
        <f>AVERAGE(EQSTYLE!W233,MOM1M!W233,VRP!W233)</f>
        <v>9.3333333333333339</v>
      </c>
      <c r="I233" s="5">
        <f>AVERAGE(EQSTYLE!X233,MOM1M!X233,VRP!X233)</f>
        <v>5.333333333333333</v>
      </c>
      <c r="J233" s="5">
        <f>AVERAGE(EQSTYLE!Y233,MOM1M!Y233,VRP!Y233)</f>
        <v>3</v>
      </c>
      <c r="K233" s="5">
        <f>AVERAGE(EQSTYLE!Z233,MOM1M!Z233,VRP!Z233)</f>
        <v>10</v>
      </c>
      <c r="L233" s="5">
        <f>AVERAGE(EQSTYLE!AA233,MOM1M!AA233,VRP!AA233)</f>
        <v>6</v>
      </c>
      <c r="M233" s="5">
        <f>AVERAGE(EQSTYLE!AB233,MOM1M!AB233,VRP!AB233)</f>
        <v>6</v>
      </c>
      <c r="N233" s="5">
        <f>AVERAGE(EQSTYLE!AC233,MOM1M!AC233,VRP!AC233)</f>
        <v>11</v>
      </c>
      <c r="O233" s="5">
        <f>AVERAGE(EQSTYLE!AD233,MOM1M!AD233,VRP!AD233)</f>
        <v>4.666666666666667</v>
      </c>
      <c r="P233" s="2">
        <f t="shared" si="61"/>
        <v>40298</v>
      </c>
      <c r="Q233">
        <f t="shared" si="62"/>
        <v>6</v>
      </c>
      <c r="R233">
        <f t="shared" si="63"/>
        <v>13</v>
      </c>
      <c r="S233">
        <f t="shared" si="64"/>
        <v>1</v>
      </c>
      <c r="T233">
        <f t="shared" si="65"/>
        <v>7</v>
      </c>
      <c r="U233">
        <f t="shared" si="66"/>
        <v>8</v>
      </c>
      <c r="V233">
        <f t="shared" si="67"/>
        <v>2</v>
      </c>
      <c r="W233">
        <f t="shared" si="68"/>
        <v>5</v>
      </c>
      <c r="X233">
        <f t="shared" si="69"/>
        <v>11</v>
      </c>
      <c r="Y233">
        <f t="shared" si="70"/>
        <v>14</v>
      </c>
      <c r="Z233">
        <f t="shared" si="71"/>
        <v>4</v>
      </c>
      <c r="AA233">
        <f t="shared" si="72"/>
        <v>9</v>
      </c>
      <c r="AB233">
        <f t="shared" si="73"/>
        <v>9</v>
      </c>
      <c r="AC233">
        <f t="shared" si="74"/>
        <v>2</v>
      </c>
      <c r="AD233">
        <f t="shared" si="75"/>
        <v>12</v>
      </c>
      <c r="AE233" s="2">
        <f>XSRETACT!A233</f>
        <v>40298</v>
      </c>
      <c r="AF233" s="7">
        <f>IF(Q232&lt;=$AE$1,XSRETACT!B233," ")</f>
        <v>-1.22961840271834E-2</v>
      </c>
      <c r="AG233" s="7" t="str">
        <f>IF(R232&lt;=$AE$1,XSRETACT!C233," ")</f>
        <v xml:space="preserve"> </v>
      </c>
      <c r="AH233" s="7">
        <f>IF(S232&lt;=$AE$1,XSRETACT!D233," ")</f>
        <v>-3.9923884802576699E-2</v>
      </c>
      <c r="AI233" s="7" t="str">
        <f>IF(T232&lt;=$AE$1,XSRETACT!E233," ")</f>
        <v xml:space="preserve"> </v>
      </c>
      <c r="AJ233" s="7" t="str">
        <f>IF(U232&lt;=$AE$1,XSRETACT!F233," ")</f>
        <v xml:space="preserve"> </v>
      </c>
      <c r="AK233" s="7" t="str">
        <f>IF(V232&lt;=$AE$1,XSRETACT!G233," ")</f>
        <v xml:space="preserve"> </v>
      </c>
      <c r="AL233" s="7" t="str">
        <f>IF(W232&lt;=$AE$1,XSRETACT!H233," ")</f>
        <v xml:space="preserve"> </v>
      </c>
      <c r="AM233" s="7" t="str">
        <f>IF(X232&lt;=$AE$1,XSRETACT!I233," ")</f>
        <v xml:space="preserve"> </v>
      </c>
      <c r="AN233" s="7" t="str">
        <f>IF(Y232&lt;=$AE$1,XSRETACT!J233," ")</f>
        <v xml:space="preserve"> </v>
      </c>
      <c r="AO233" s="7">
        <f>IF(Z232&lt;=$AE$1,XSRETACT!K233," ")</f>
        <v>-3.5050745108589403E-2</v>
      </c>
      <c r="AP233" s="7" t="str">
        <f>IF(AA232&lt;=$AE$1,XSRETACT!L233," ")</f>
        <v xml:space="preserve"> </v>
      </c>
      <c r="AQ233" s="7" t="str">
        <f>IF(AB232&lt;=$AE$1,XSRETACT!M233," ")</f>
        <v xml:space="preserve"> </v>
      </c>
      <c r="AR233" s="7">
        <f>IF(AC232&lt;=$AE$1,XSRETACT!N233," ")</f>
        <v>-1.8343880038411101E-2</v>
      </c>
      <c r="AS233" s="7" t="str">
        <f>IF(AD232&lt;=$AE$1,XSRETACT!O233," ")</f>
        <v xml:space="preserve"> </v>
      </c>
      <c r="AT233">
        <f t="shared" si="76"/>
        <v>4</v>
      </c>
      <c r="AU233" s="8">
        <f t="shared" si="77"/>
        <v>-2.6403673494190153E-2</v>
      </c>
      <c r="AV233" s="7">
        <f>AVERAGE(XSRETACT!B233:O233)</f>
        <v>-4.6466639829714496E-3</v>
      </c>
      <c r="AW233">
        <f t="shared" si="78"/>
        <v>261.50484863588395</v>
      </c>
      <c r="AX233">
        <f t="shared" si="79"/>
        <v>265.26891497468267</v>
      </c>
    </row>
    <row r="234" spans="1:50" x14ac:dyDescent="0.25">
      <c r="A234" s="2">
        <f>EQSTYLE!A234</f>
        <v>40329</v>
      </c>
      <c r="B234" s="5">
        <f>AVERAGE(EQSTYLE!Q234,MOM1M!Q234,VRP!Q234)</f>
        <v>8</v>
      </c>
      <c r="C234" s="5">
        <f>AVERAGE(EQSTYLE!R234,MOM1M!R234,VRP!R234)</f>
        <v>3.6666666666666665</v>
      </c>
      <c r="D234" s="5">
        <f>AVERAGE(EQSTYLE!S234,MOM1M!S234,VRP!S234)</f>
        <v>9.3333333333333339</v>
      </c>
      <c r="E234" s="5">
        <f>AVERAGE(EQSTYLE!T234,MOM1M!T234,VRP!T234)</f>
        <v>6.333333333333333</v>
      </c>
      <c r="F234" s="5">
        <f>AVERAGE(EQSTYLE!U234,MOM1M!U234,VRP!U234)</f>
        <v>3.6666666666666665</v>
      </c>
      <c r="G234" s="5">
        <f>AVERAGE(EQSTYLE!V234,MOM1M!V234,VRP!V234)</f>
        <v>11.666666666666666</v>
      </c>
      <c r="H234" s="5">
        <f>AVERAGE(EQSTYLE!W234,MOM1M!W234,VRP!W234)</f>
        <v>12</v>
      </c>
      <c r="I234" s="5">
        <f>AVERAGE(EQSTYLE!X234,MOM1M!X234,VRP!X234)</f>
        <v>4.333333333333333</v>
      </c>
      <c r="J234" s="5">
        <f>AVERAGE(EQSTYLE!Y234,MOM1M!Y234,VRP!Y234)</f>
        <v>6</v>
      </c>
      <c r="K234" s="5">
        <f>AVERAGE(EQSTYLE!Z234,MOM1M!Z234,VRP!Z234)</f>
        <v>8.6666666666666661</v>
      </c>
      <c r="L234" s="5">
        <f>AVERAGE(EQSTYLE!AA234,MOM1M!AA234,VRP!AA234)</f>
        <v>8</v>
      </c>
      <c r="M234" s="5">
        <f>AVERAGE(EQSTYLE!AB234,MOM1M!AB234,VRP!AB234)</f>
        <v>3.6666666666666665</v>
      </c>
      <c r="N234" s="5">
        <f>AVERAGE(EQSTYLE!AC234,MOM1M!AC234,VRP!AC234)</f>
        <v>10</v>
      </c>
      <c r="O234" s="5">
        <f>AVERAGE(EQSTYLE!AD234,MOM1M!AD234,VRP!AD234)</f>
        <v>9.6666666666666661</v>
      </c>
      <c r="P234" s="2">
        <f t="shared" si="61"/>
        <v>40329</v>
      </c>
      <c r="Q234">
        <f t="shared" si="62"/>
        <v>7</v>
      </c>
      <c r="R234">
        <f t="shared" si="63"/>
        <v>12</v>
      </c>
      <c r="S234">
        <f t="shared" si="64"/>
        <v>5</v>
      </c>
      <c r="T234">
        <f t="shared" si="65"/>
        <v>9</v>
      </c>
      <c r="U234">
        <f t="shared" si="66"/>
        <v>12</v>
      </c>
      <c r="V234">
        <f t="shared" si="67"/>
        <v>2</v>
      </c>
      <c r="W234">
        <f t="shared" si="68"/>
        <v>1</v>
      </c>
      <c r="X234">
        <f t="shared" si="69"/>
        <v>11</v>
      </c>
      <c r="Y234">
        <f t="shared" si="70"/>
        <v>10</v>
      </c>
      <c r="Z234">
        <f t="shared" si="71"/>
        <v>6</v>
      </c>
      <c r="AA234">
        <f t="shared" si="72"/>
        <v>7</v>
      </c>
      <c r="AB234">
        <f t="shared" si="73"/>
        <v>12</v>
      </c>
      <c r="AC234">
        <f t="shared" si="74"/>
        <v>3</v>
      </c>
      <c r="AD234">
        <f t="shared" si="75"/>
        <v>4</v>
      </c>
      <c r="AE234" s="2">
        <f>XSRETACT!A234</f>
        <v>40329</v>
      </c>
      <c r="AF234" s="7" t="str">
        <f>IF(Q233&lt;=$AE$1,XSRETACT!B234," ")</f>
        <v xml:space="preserve"> </v>
      </c>
      <c r="AG234" s="7" t="str">
        <f>IF(R233&lt;=$AE$1,XSRETACT!C234," ")</f>
        <v xml:space="preserve"> </v>
      </c>
      <c r="AH234" s="7">
        <f>IF(S233&lt;=$AE$1,XSRETACT!D234," ")</f>
        <v>-5.7592620826345198E-2</v>
      </c>
      <c r="AI234" s="7" t="str">
        <f>IF(T233&lt;=$AE$1,XSRETACT!E234," ")</f>
        <v xml:space="preserve"> </v>
      </c>
      <c r="AJ234" s="7" t="str">
        <f>IF(U233&lt;=$AE$1,XSRETACT!F234," ")</f>
        <v xml:space="preserve"> </v>
      </c>
      <c r="AK234" s="7">
        <f>IF(V233&lt;=$AE$1,XSRETACT!G234," ")</f>
        <v>-7.4961308121930303E-2</v>
      </c>
      <c r="AL234" s="7" t="str">
        <f>IF(W233&lt;=$AE$1,XSRETACT!H234," ")</f>
        <v xml:space="preserve"> </v>
      </c>
      <c r="AM234" s="7" t="str">
        <f>IF(X233&lt;=$AE$1,XSRETACT!I234," ")</f>
        <v xml:space="preserve"> </v>
      </c>
      <c r="AN234" s="7" t="str">
        <f>IF(Y233&lt;=$AE$1,XSRETACT!J234," ")</f>
        <v xml:space="preserve"> </v>
      </c>
      <c r="AO234" s="7">
        <f>IF(Z233&lt;=$AE$1,XSRETACT!K234," ")</f>
        <v>-9.4380247219554403E-2</v>
      </c>
      <c r="AP234" s="7" t="str">
        <f>IF(AA233&lt;=$AE$1,XSRETACT!L234," ")</f>
        <v xml:space="preserve"> </v>
      </c>
      <c r="AQ234" s="7" t="str">
        <f>IF(AB233&lt;=$AE$1,XSRETACT!M234," ")</f>
        <v xml:space="preserve"> </v>
      </c>
      <c r="AR234" s="7">
        <f>IF(AC233&lt;=$AE$1,XSRETACT!N234," ")</f>
        <v>-5.8192033711247398E-2</v>
      </c>
      <c r="AS234" s="7" t="str">
        <f>IF(AD233&lt;=$AE$1,XSRETACT!O234," ")</f>
        <v xml:space="preserve"> </v>
      </c>
      <c r="AT234">
        <f t="shared" si="76"/>
        <v>4</v>
      </c>
      <c r="AU234" s="8">
        <f t="shared" si="77"/>
        <v>-7.1281552469769333E-2</v>
      </c>
      <c r="AV234" s="7">
        <f>AVERAGE(XSRETACT!B234:O234)</f>
        <v>-6.5049090514183394E-2</v>
      </c>
      <c r="AW234">
        <f t="shared" si="78"/>
        <v>242.86437704674611</v>
      </c>
      <c r="AX234">
        <f t="shared" si="79"/>
        <v>248.01341331389531</v>
      </c>
    </row>
    <row r="235" spans="1:50" x14ac:dyDescent="0.25">
      <c r="A235" s="2">
        <f>EQSTYLE!A235</f>
        <v>40359</v>
      </c>
      <c r="B235" s="5">
        <f>AVERAGE(EQSTYLE!Q235,MOM1M!Q235,VRP!Q235)</f>
        <v>6.333333333333333</v>
      </c>
      <c r="C235" s="5">
        <f>AVERAGE(EQSTYLE!R235,MOM1M!R235,VRP!R235)</f>
        <v>7.333333333333333</v>
      </c>
      <c r="D235" s="5">
        <f>AVERAGE(EQSTYLE!S235,MOM1M!S235,VRP!S235)</f>
        <v>9</v>
      </c>
      <c r="E235" s="5">
        <f>AVERAGE(EQSTYLE!T235,MOM1M!T235,VRP!T235)</f>
        <v>7.666666666666667</v>
      </c>
      <c r="F235" s="5">
        <f>AVERAGE(EQSTYLE!U235,MOM1M!U235,VRP!U235)</f>
        <v>2.3333333333333335</v>
      </c>
      <c r="G235" s="5">
        <f>AVERAGE(EQSTYLE!V235,MOM1M!V235,VRP!V235)</f>
        <v>8</v>
      </c>
      <c r="H235" s="5">
        <f>AVERAGE(EQSTYLE!W235,MOM1M!W235,VRP!W235)</f>
        <v>10.333333333333334</v>
      </c>
      <c r="I235" s="5">
        <f>AVERAGE(EQSTYLE!X235,MOM1M!X235,VRP!X235)</f>
        <v>7</v>
      </c>
      <c r="J235" s="5">
        <f>AVERAGE(EQSTYLE!Y235,MOM1M!Y235,VRP!Y235)</f>
        <v>2.3333333333333335</v>
      </c>
      <c r="K235" s="5">
        <f>AVERAGE(EQSTYLE!Z235,MOM1M!Z235,VRP!Z235)</f>
        <v>8.6666666666666661</v>
      </c>
      <c r="L235" s="5">
        <f>AVERAGE(EQSTYLE!AA235,MOM1M!AA235,VRP!AA235)</f>
        <v>7.333333333333333</v>
      </c>
      <c r="M235" s="5">
        <f>AVERAGE(EQSTYLE!AB235,MOM1M!AB235,VRP!AB235)</f>
        <v>9.6666666666666661</v>
      </c>
      <c r="N235" s="5">
        <f>AVERAGE(EQSTYLE!AC235,MOM1M!AC235,VRP!AC235)</f>
        <v>12.333333333333334</v>
      </c>
      <c r="O235" s="5">
        <f>AVERAGE(EQSTYLE!AD235,MOM1M!AD235,VRP!AD235)</f>
        <v>6.666666666666667</v>
      </c>
      <c r="P235" s="2">
        <f t="shared" si="61"/>
        <v>40359</v>
      </c>
      <c r="Q235">
        <f t="shared" si="62"/>
        <v>12</v>
      </c>
      <c r="R235">
        <f t="shared" si="63"/>
        <v>8</v>
      </c>
      <c r="S235">
        <f t="shared" si="64"/>
        <v>4</v>
      </c>
      <c r="T235">
        <f t="shared" si="65"/>
        <v>7</v>
      </c>
      <c r="U235">
        <f t="shared" si="66"/>
        <v>13</v>
      </c>
      <c r="V235">
        <f t="shared" si="67"/>
        <v>6</v>
      </c>
      <c r="W235">
        <f t="shared" si="68"/>
        <v>2</v>
      </c>
      <c r="X235">
        <f t="shared" si="69"/>
        <v>10</v>
      </c>
      <c r="Y235">
        <f t="shared" si="70"/>
        <v>13</v>
      </c>
      <c r="Z235">
        <f t="shared" si="71"/>
        <v>5</v>
      </c>
      <c r="AA235">
        <f t="shared" si="72"/>
        <v>8</v>
      </c>
      <c r="AB235">
        <f t="shared" si="73"/>
        <v>3</v>
      </c>
      <c r="AC235">
        <f t="shared" si="74"/>
        <v>1</v>
      </c>
      <c r="AD235">
        <f t="shared" si="75"/>
        <v>11</v>
      </c>
      <c r="AE235" s="2">
        <f>XSRETACT!A235</f>
        <v>40359</v>
      </c>
      <c r="AF235" s="7" t="str">
        <f>IF(Q234&lt;=$AE$1,XSRETACT!B235," ")</f>
        <v xml:space="preserve"> </v>
      </c>
      <c r="AG235" s="7" t="str">
        <f>IF(R234&lt;=$AE$1,XSRETACT!C235," ")</f>
        <v xml:space="preserve"> </v>
      </c>
      <c r="AH235" s="7" t="str">
        <f>IF(S234&lt;=$AE$1,XSRETACT!D235," ")</f>
        <v xml:space="preserve"> </v>
      </c>
      <c r="AI235" s="7" t="str">
        <f>IF(T234&lt;=$AE$1,XSRETACT!E235," ")</f>
        <v xml:space="preserve"> </v>
      </c>
      <c r="AJ235" s="7" t="str">
        <f>IF(U234&lt;=$AE$1,XSRETACT!F235," ")</f>
        <v xml:space="preserve"> </v>
      </c>
      <c r="AK235" s="7">
        <f>IF(V234&lt;=$AE$1,XSRETACT!G235," ")</f>
        <v>-5.8921946606530504E-3</v>
      </c>
      <c r="AL235" s="7">
        <f>IF(W234&lt;=$AE$1,XSRETACT!H235," ")</f>
        <v>-4.44730444730441E-2</v>
      </c>
      <c r="AM235" s="7" t="str">
        <f>IF(X234&lt;=$AE$1,XSRETACT!I235," ")</f>
        <v xml:space="preserve"> </v>
      </c>
      <c r="AN235" s="7" t="str">
        <f>IF(Y234&lt;=$AE$1,XSRETACT!J235," ")</f>
        <v xml:space="preserve"> </v>
      </c>
      <c r="AO235" s="7" t="str">
        <f>IF(Z234&lt;=$AE$1,XSRETACT!K235," ")</f>
        <v xml:space="preserve"> </v>
      </c>
      <c r="AP235" s="7" t="str">
        <f>IF(AA234&lt;=$AE$1,XSRETACT!L235," ")</f>
        <v xml:space="preserve"> </v>
      </c>
      <c r="AQ235" s="7" t="str">
        <f>IF(AB234&lt;=$AE$1,XSRETACT!M235," ")</f>
        <v xml:space="preserve"> </v>
      </c>
      <c r="AR235" s="7">
        <f>IF(AC234&lt;=$AE$1,XSRETACT!N235," ")</f>
        <v>-5.2918930435708902E-2</v>
      </c>
      <c r="AS235" s="7">
        <f>IF(AD234&lt;=$AE$1,XSRETACT!O235," ")</f>
        <v>-5.3350770244665897E-2</v>
      </c>
      <c r="AT235">
        <f t="shared" si="76"/>
        <v>4</v>
      </c>
      <c r="AU235" s="8">
        <f t="shared" si="77"/>
        <v>-3.9158734953517987E-2</v>
      </c>
      <c r="AV235" s="7">
        <f>AVERAGE(XSRETACT!B235:O235)</f>
        <v>-1.6021775149326168E-2</v>
      </c>
      <c r="AW235">
        <f t="shared" si="78"/>
        <v>233.35411527632132</v>
      </c>
      <c r="AX235">
        <f t="shared" si="79"/>
        <v>244.03979817176321</v>
      </c>
    </row>
    <row r="236" spans="1:50" x14ac:dyDescent="0.25">
      <c r="A236" s="2">
        <f>EQSTYLE!A236</f>
        <v>40389</v>
      </c>
      <c r="B236" s="5">
        <f>AVERAGE(EQSTYLE!Q236,MOM1M!Q236,VRP!Q236)</f>
        <v>8.3333333333333339</v>
      </c>
      <c r="C236" s="5">
        <f>AVERAGE(EQSTYLE!R236,MOM1M!R236,VRP!R236)</f>
        <v>7</v>
      </c>
      <c r="D236" s="5">
        <f>AVERAGE(EQSTYLE!S236,MOM1M!S236,VRP!S236)</f>
        <v>9.6666666666666661</v>
      </c>
      <c r="E236" s="5">
        <f>AVERAGE(EQSTYLE!T236,MOM1M!T236,VRP!T236)</f>
        <v>10</v>
      </c>
      <c r="F236" s="5">
        <f>AVERAGE(EQSTYLE!U236,MOM1M!U236,VRP!U236)</f>
        <v>5.333333333333333</v>
      </c>
      <c r="G236" s="5">
        <f>AVERAGE(EQSTYLE!V236,MOM1M!V236,VRP!V236)</f>
        <v>6.666666666666667</v>
      </c>
      <c r="H236" s="5">
        <f>AVERAGE(EQSTYLE!W236,MOM1M!W236,VRP!W236)</f>
        <v>13</v>
      </c>
      <c r="I236" s="5">
        <f>AVERAGE(EQSTYLE!X236,MOM1M!X236,VRP!X236)</f>
        <v>5</v>
      </c>
      <c r="J236" s="5">
        <f>AVERAGE(EQSTYLE!Y236,MOM1M!Y236,VRP!Y236)</f>
        <v>8.3333333333333339</v>
      </c>
      <c r="K236" s="5">
        <f>AVERAGE(EQSTYLE!Z236,MOM1M!Z236,VRP!Z236)</f>
        <v>5</v>
      </c>
      <c r="L236" s="5">
        <f>AVERAGE(EQSTYLE!AA236,MOM1M!AA236,VRP!AA236)</f>
        <v>5</v>
      </c>
      <c r="M236" s="5">
        <f>AVERAGE(EQSTYLE!AB236,MOM1M!AB236,VRP!AB236)</f>
        <v>6</v>
      </c>
      <c r="N236" s="5">
        <f>AVERAGE(EQSTYLE!AC236,MOM1M!AC236,VRP!AC236)</f>
        <v>9.6666666666666661</v>
      </c>
      <c r="O236" s="5">
        <f>AVERAGE(EQSTYLE!AD236,MOM1M!AD236,VRP!AD236)</f>
        <v>6</v>
      </c>
      <c r="P236" s="2">
        <f t="shared" si="61"/>
        <v>40389</v>
      </c>
      <c r="Q236">
        <f t="shared" si="62"/>
        <v>5</v>
      </c>
      <c r="R236">
        <f t="shared" si="63"/>
        <v>7</v>
      </c>
      <c r="S236">
        <f t="shared" si="64"/>
        <v>3</v>
      </c>
      <c r="T236">
        <f t="shared" si="65"/>
        <v>2</v>
      </c>
      <c r="U236">
        <f t="shared" si="66"/>
        <v>11</v>
      </c>
      <c r="V236">
        <f t="shared" si="67"/>
        <v>8</v>
      </c>
      <c r="W236">
        <f t="shared" si="68"/>
        <v>1</v>
      </c>
      <c r="X236">
        <f t="shared" si="69"/>
        <v>12</v>
      </c>
      <c r="Y236">
        <f t="shared" si="70"/>
        <v>5</v>
      </c>
      <c r="Z236">
        <f t="shared" si="71"/>
        <v>12</v>
      </c>
      <c r="AA236">
        <f t="shared" si="72"/>
        <v>12</v>
      </c>
      <c r="AB236">
        <f t="shared" si="73"/>
        <v>9</v>
      </c>
      <c r="AC236">
        <f t="shared" si="74"/>
        <v>3</v>
      </c>
      <c r="AD236">
        <f t="shared" si="75"/>
        <v>9</v>
      </c>
      <c r="AE236" s="2">
        <f>XSRETACT!A236</f>
        <v>40389</v>
      </c>
      <c r="AF236" s="7" t="str">
        <f>IF(Q235&lt;=$AE$1,XSRETACT!B236," ")</f>
        <v xml:space="preserve"> </v>
      </c>
      <c r="AG236" s="7" t="str">
        <f>IF(R235&lt;=$AE$1,XSRETACT!C236," ")</f>
        <v xml:space="preserve"> </v>
      </c>
      <c r="AH236" s="7">
        <f>IF(S235&lt;=$AE$1,XSRETACT!D236," ")</f>
        <v>5.7816988100122903E-2</v>
      </c>
      <c r="AI236" s="7" t="str">
        <f>IF(T235&lt;=$AE$1,XSRETACT!E236," ")</f>
        <v xml:space="preserve"> </v>
      </c>
      <c r="AJ236" s="7" t="str">
        <f>IF(U235&lt;=$AE$1,XSRETACT!F236," ")</f>
        <v xml:space="preserve"> </v>
      </c>
      <c r="AK236" s="7" t="str">
        <f>IF(V235&lt;=$AE$1,XSRETACT!G236," ")</f>
        <v xml:space="preserve"> </v>
      </c>
      <c r="AL236" s="7">
        <f>IF(W235&lt;=$AE$1,XSRETACT!H236," ")</f>
        <v>1.01765938341811E-2</v>
      </c>
      <c r="AM236" s="7" t="str">
        <f>IF(X235&lt;=$AE$1,XSRETACT!I236," ")</f>
        <v xml:space="preserve"> </v>
      </c>
      <c r="AN236" s="7" t="str">
        <f>IF(Y235&lt;=$AE$1,XSRETACT!J236," ")</f>
        <v xml:space="preserve"> </v>
      </c>
      <c r="AO236" s="7" t="str">
        <f>IF(Z235&lt;=$AE$1,XSRETACT!K236," ")</f>
        <v xml:space="preserve"> </v>
      </c>
      <c r="AP236" s="7" t="str">
        <f>IF(AA235&lt;=$AE$1,XSRETACT!L236," ")</f>
        <v xml:space="preserve"> </v>
      </c>
      <c r="AQ236" s="7">
        <f>IF(AB235&lt;=$AE$1,XSRETACT!M236," ")</f>
        <v>1.68975416689887E-2</v>
      </c>
      <c r="AR236" s="7">
        <f>IF(AC235&lt;=$AE$1,XSRETACT!N236," ")</f>
        <v>7.46885633137431E-2</v>
      </c>
      <c r="AS236" s="7" t="str">
        <f>IF(AD235&lt;=$AE$1,XSRETACT!O236," ")</f>
        <v xml:space="preserve"> </v>
      </c>
      <c r="AT236">
        <f t="shared" si="76"/>
        <v>4</v>
      </c>
      <c r="AU236" s="8">
        <f t="shared" si="77"/>
        <v>3.9894921729258952E-2</v>
      </c>
      <c r="AV236" s="7">
        <f>AVERAGE(XSRETACT!B236:O236)</f>
        <v>5.4388722386614026E-2</v>
      </c>
      <c r="AW236">
        <f t="shared" si="78"/>
        <v>242.66375944047064</v>
      </c>
      <c r="AX236">
        <f t="shared" si="79"/>
        <v>257.31281100581253</v>
      </c>
    </row>
    <row r="237" spans="1:50" x14ac:dyDescent="0.25">
      <c r="A237" s="2">
        <f>EQSTYLE!A237</f>
        <v>40421</v>
      </c>
      <c r="B237" s="5">
        <f>AVERAGE(EQSTYLE!Q237,MOM1M!Q237,VRP!Q237)</f>
        <v>6.333333333333333</v>
      </c>
      <c r="C237" s="5">
        <f>AVERAGE(EQSTYLE!R237,MOM1M!R237,VRP!R237)</f>
        <v>6</v>
      </c>
      <c r="D237" s="5">
        <f>AVERAGE(EQSTYLE!S237,MOM1M!S237,VRP!S237)</f>
        <v>10.666666666666666</v>
      </c>
      <c r="E237" s="5">
        <f>AVERAGE(EQSTYLE!T237,MOM1M!T237,VRP!T237)</f>
        <v>8.3333333333333339</v>
      </c>
      <c r="F237" s="5">
        <f>AVERAGE(EQSTYLE!U237,MOM1M!U237,VRP!U237)</f>
        <v>4.333333333333333</v>
      </c>
      <c r="G237" s="5">
        <f>AVERAGE(EQSTYLE!V237,MOM1M!V237,VRP!V237)</f>
        <v>9.6666666666666661</v>
      </c>
      <c r="H237" s="5">
        <f>AVERAGE(EQSTYLE!W237,MOM1M!W237,VRP!W237)</f>
        <v>11.333333333333334</v>
      </c>
      <c r="I237" s="5">
        <f>AVERAGE(EQSTYLE!X237,MOM1M!X237,VRP!X237)</f>
        <v>5.666666666666667</v>
      </c>
      <c r="J237" s="5">
        <f>AVERAGE(EQSTYLE!Y237,MOM1M!Y237,VRP!Y237)</f>
        <v>7</v>
      </c>
      <c r="K237" s="5">
        <f>AVERAGE(EQSTYLE!Z237,MOM1M!Z237,VRP!Z237)</f>
        <v>6.333333333333333</v>
      </c>
      <c r="L237" s="5">
        <f>AVERAGE(EQSTYLE!AA237,MOM1M!AA237,VRP!AA237)</f>
        <v>7.666666666666667</v>
      </c>
      <c r="M237" s="5">
        <f>AVERAGE(EQSTYLE!AB237,MOM1M!AB237,VRP!AB237)</f>
        <v>6.666666666666667</v>
      </c>
      <c r="N237" s="5">
        <f>AVERAGE(EQSTYLE!AC237,MOM1M!AC237,VRP!AC237)</f>
        <v>8.6666666666666661</v>
      </c>
      <c r="O237" s="5">
        <f>AVERAGE(EQSTYLE!AD237,MOM1M!AD237,VRP!AD237)</f>
        <v>6.333333333333333</v>
      </c>
      <c r="P237" s="2">
        <f t="shared" si="61"/>
        <v>40421</v>
      </c>
      <c r="Q237">
        <f t="shared" si="62"/>
        <v>9</v>
      </c>
      <c r="R237">
        <f t="shared" si="63"/>
        <v>12</v>
      </c>
      <c r="S237">
        <f t="shared" si="64"/>
        <v>2</v>
      </c>
      <c r="T237">
        <f t="shared" si="65"/>
        <v>5</v>
      </c>
      <c r="U237">
        <f t="shared" si="66"/>
        <v>14</v>
      </c>
      <c r="V237">
        <f t="shared" si="67"/>
        <v>3</v>
      </c>
      <c r="W237">
        <f t="shared" si="68"/>
        <v>1</v>
      </c>
      <c r="X237">
        <f t="shared" si="69"/>
        <v>13</v>
      </c>
      <c r="Y237">
        <f t="shared" si="70"/>
        <v>7</v>
      </c>
      <c r="Z237">
        <f t="shared" si="71"/>
        <v>9</v>
      </c>
      <c r="AA237">
        <f t="shared" si="72"/>
        <v>6</v>
      </c>
      <c r="AB237">
        <f t="shared" si="73"/>
        <v>8</v>
      </c>
      <c r="AC237">
        <f t="shared" si="74"/>
        <v>4</v>
      </c>
      <c r="AD237">
        <f t="shared" si="75"/>
        <v>9</v>
      </c>
      <c r="AE237" s="2">
        <f>XSRETACT!A237</f>
        <v>40421</v>
      </c>
      <c r="AF237" s="7" t="str">
        <f>IF(Q236&lt;=$AE$1,XSRETACT!B237," ")</f>
        <v xml:space="preserve"> </v>
      </c>
      <c r="AG237" s="7" t="str">
        <f>IF(R236&lt;=$AE$1,XSRETACT!C237," ")</f>
        <v xml:space="preserve"> </v>
      </c>
      <c r="AH237" s="7">
        <f>IF(S236&lt;=$AE$1,XSRETACT!D237," ")</f>
        <v>-4.16618177586408E-2</v>
      </c>
      <c r="AI237" s="7">
        <f>IF(T236&lt;=$AE$1,XSRETACT!E237," ")</f>
        <v>-4.1755222765735497E-2</v>
      </c>
      <c r="AJ237" s="7" t="str">
        <f>IF(U236&lt;=$AE$1,XSRETACT!F237," ")</f>
        <v xml:space="preserve"> </v>
      </c>
      <c r="AK237" s="7" t="str">
        <f>IF(V236&lt;=$AE$1,XSRETACT!G237," ")</f>
        <v xml:space="preserve"> </v>
      </c>
      <c r="AL237" s="7">
        <f>IF(W236&lt;=$AE$1,XSRETACT!H237," ")</f>
        <v>-5.4962962962963699E-2</v>
      </c>
      <c r="AM237" s="7" t="str">
        <f>IF(X236&lt;=$AE$1,XSRETACT!I237," ")</f>
        <v xml:space="preserve"> </v>
      </c>
      <c r="AN237" s="7" t="str">
        <f>IF(Y236&lt;=$AE$1,XSRETACT!J237," ")</f>
        <v xml:space="preserve"> </v>
      </c>
      <c r="AO237" s="7" t="str">
        <f>IF(Z236&lt;=$AE$1,XSRETACT!K237," ")</f>
        <v xml:space="preserve"> </v>
      </c>
      <c r="AP237" s="7" t="str">
        <f>IF(AA236&lt;=$AE$1,XSRETACT!L237," ")</f>
        <v xml:space="preserve"> </v>
      </c>
      <c r="AQ237" s="7" t="str">
        <f>IF(AB236&lt;=$AE$1,XSRETACT!M237," ")</f>
        <v xml:space="preserve"> </v>
      </c>
      <c r="AR237" s="7">
        <f>IF(AC236&lt;=$AE$1,XSRETACT!N237," ")</f>
        <v>-8.2947379438472798E-3</v>
      </c>
      <c r="AS237" s="7" t="str">
        <f>IF(AD236&lt;=$AE$1,XSRETACT!O237," ")</f>
        <v xml:space="preserve"> </v>
      </c>
      <c r="AT237">
        <f t="shared" si="76"/>
        <v>4</v>
      </c>
      <c r="AU237" s="8">
        <f t="shared" si="77"/>
        <v>-3.6668685357796812E-2</v>
      </c>
      <c r="AV237" s="7">
        <f>AVERAGE(XSRETACT!B237:O237)</f>
        <v>-2.8454515288641274E-2</v>
      </c>
      <c r="AW237">
        <f t="shared" si="78"/>
        <v>233.76559839780793</v>
      </c>
      <c r="AX237">
        <f t="shared" si="79"/>
        <v>249.99109969108437</v>
      </c>
    </row>
    <row r="238" spans="1:50" x14ac:dyDescent="0.25">
      <c r="A238" s="2">
        <f>EQSTYLE!A238</f>
        <v>40451</v>
      </c>
      <c r="B238" s="5">
        <f>AVERAGE(EQSTYLE!Q238,MOM1M!Q238,VRP!Q238)</f>
        <v>7.666666666666667</v>
      </c>
      <c r="C238" s="5">
        <f>AVERAGE(EQSTYLE!R238,MOM1M!R238,VRP!R238)</f>
        <v>8</v>
      </c>
      <c r="D238" s="5">
        <f>AVERAGE(EQSTYLE!S238,MOM1M!S238,VRP!S238)</f>
        <v>7.333333333333333</v>
      </c>
      <c r="E238" s="5">
        <f>AVERAGE(EQSTYLE!T238,MOM1M!T238,VRP!T238)</f>
        <v>8.3333333333333339</v>
      </c>
      <c r="F238" s="5">
        <f>AVERAGE(EQSTYLE!U238,MOM1M!U238,VRP!U238)</f>
        <v>1.3333333333333333</v>
      </c>
      <c r="G238" s="5">
        <f>AVERAGE(EQSTYLE!V238,MOM1M!V238,VRP!V238)</f>
        <v>9</v>
      </c>
      <c r="H238" s="5">
        <f>AVERAGE(EQSTYLE!W238,MOM1M!W238,VRP!W238)</f>
        <v>12.333333333333334</v>
      </c>
      <c r="I238" s="5">
        <f>AVERAGE(EQSTYLE!X238,MOM1M!X238,VRP!X238)</f>
        <v>4.666666666666667</v>
      </c>
      <c r="J238" s="5">
        <f>AVERAGE(EQSTYLE!Y238,MOM1M!Y238,VRP!Y238)</f>
        <v>9.6666666666666661</v>
      </c>
      <c r="K238" s="5">
        <f>AVERAGE(EQSTYLE!Z238,MOM1M!Z238,VRP!Z238)</f>
        <v>10</v>
      </c>
      <c r="L238" s="5">
        <f>AVERAGE(EQSTYLE!AA238,MOM1M!AA238,VRP!AA238)</f>
        <v>6.333333333333333</v>
      </c>
      <c r="M238" s="5">
        <f>AVERAGE(EQSTYLE!AB238,MOM1M!AB238,VRP!AB238)</f>
        <v>9.3333333333333339</v>
      </c>
      <c r="N238" s="5">
        <f>AVERAGE(EQSTYLE!AC238,MOM1M!AC238,VRP!AC238)</f>
        <v>6.333333333333333</v>
      </c>
      <c r="O238" s="5">
        <f>AVERAGE(EQSTYLE!AD238,MOM1M!AD238,VRP!AD238)</f>
        <v>4.666666666666667</v>
      </c>
      <c r="P238" s="2">
        <f t="shared" si="61"/>
        <v>40451</v>
      </c>
      <c r="Q238">
        <f t="shared" si="62"/>
        <v>8</v>
      </c>
      <c r="R238">
        <f t="shared" si="63"/>
        <v>7</v>
      </c>
      <c r="S238">
        <f t="shared" si="64"/>
        <v>9</v>
      </c>
      <c r="T238">
        <f t="shared" si="65"/>
        <v>6</v>
      </c>
      <c r="U238">
        <f t="shared" si="66"/>
        <v>14</v>
      </c>
      <c r="V238">
        <f t="shared" si="67"/>
        <v>5</v>
      </c>
      <c r="W238">
        <f t="shared" si="68"/>
        <v>1</v>
      </c>
      <c r="X238">
        <f t="shared" si="69"/>
        <v>12</v>
      </c>
      <c r="Y238">
        <f t="shared" si="70"/>
        <v>3</v>
      </c>
      <c r="Z238">
        <f t="shared" si="71"/>
        <v>2</v>
      </c>
      <c r="AA238">
        <f t="shared" si="72"/>
        <v>10</v>
      </c>
      <c r="AB238">
        <f t="shared" si="73"/>
        <v>4</v>
      </c>
      <c r="AC238">
        <f t="shared" si="74"/>
        <v>10</v>
      </c>
      <c r="AD238">
        <f t="shared" si="75"/>
        <v>12</v>
      </c>
      <c r="AE238" s="2">
        <f>XSRETACT!A238</f>
        <v>40451</v>
      </c>
      <c r="AF238" s="7" t="str">
        <f>IF(Q237&lt;=$AE$1,XSRETACT!B238," ")</f>
        <v xml:space="preserve"> </v>
      </c>
      <c r="AG238" s="7" t="str">
        <f>IF(R237&lt;=$AE$1,XSRETACT!C238," ")</f>
        <v xml:space="preserve"> </v>
      </c>
      <c r="AH238" s="7">
        <f>IF(S237&lt;=$AE$1,XSRETACT!D238," ")</f>
        <v>6.3954665047560602E-2</v>
      </c>
      <c r="AI238" s="7" t="str">
        <f>IF(T237&lt;=$AE$1,XSRETACT!E238," ")</f>
        <v xml:space="preserve"> </v>
      </c>
      <c r="AJ238" s="7" t="str">
        <f>IF(U237&lt;=$AE$1,XSRETACT!F238," ")</f>
        <v xml:space="preserve"> </v>
      </c>
      <c r="AK238" s="7">
        <f>IF(V237&lt;=$AE$1,XSRETACT!G238," ")</f>
        <v>4.2698241837100498E-2</v>
      </c>
      <c r="AL238" s="7">
        <f>IF(W237&lt;=$AE$1,XSRETACT!H238," ")</f>
        <v>4.1856090296285203E-2</v>
      </c>
      <c r="AM238" s="7" t="str">
        <f>IF(X237&lt;=$AE$1,XSRETACT!I238," ")</f>
        <v xml:space="preserve"> </v>
      </c>
      <c r="AN238" s="7" t="str">
        <f>IF(Y237&lt;=$AE$1,XSRETACT!J238," ")</f>
        <v xml:space="preserve"> </v>
      </c>
      <c r="AO238" s="7" t="str">
        <f>IF(Z237&lt;=$AE$1,XSRETACT!K238," ")</f>
        <v xml:space="preserve"> </v>
      </c>
      <c r="AP238" s="7" t="str">
        <f>IF(AA237&lt;=$AE$1,XSRETACT!L238," ")</f>
        <v xml:space="preserve"> </v>
      </c>
      <c r="AQ238" s="7" t="str">
        <f>IF(AB237&lt;=$AE$1,XSRETACT!M238," ")</f>
        <v xml:space="preserve"> </v>
      </c>
      <c r="AR238" s="7">
        <f>IF(AC237&lt;=$AE$1,XSRETACT!N238," ")</f>
        <v>6.6886543535620305E-2</v>
      </c>
      <c r="AS238" s="7" t="str">
        <f>IF(AD237&lt;=$AE$1,XSRETACT!O238," ")</f>
        <v xml:space="preserve"> </v>
      </c>
      <c r="AT238">
        <f t="shared" si="76"/>
        <v>4</v>
      </c>
      <c r="AU238" s="8">
        <f t="shared" si="77"/>
        <v>5.3848885179141645E-2</v>
      </c>
      <c r="AV238" s="7">
        <f>AVERAGE(XSRETACT!B238:O238)</f>
        <v>5.3933815664068636E-2</v>
      </c>
      <c r="AW238">
        <f t="shared" si="78"/>
        <v>246.35361526476484</v>
      </c>
      <c r="AX238">
        <f t="shared" si="79"/>
        <v>263.47407357948117</v>
      </c>
    </row>
    <row r="239" spans="1:50" x14ac:dyDescent="0.25">
      <c r="A239" s="2">
        <f>EQSTYLE!A239</f>
        <v>40480</v>
      </c>
      <c r="B239" s="5">
        <f>AVERAGE(EQSTYLE!Q239,MOM1M!Q239,VRP!Q239)</f>
        <v>9.3333333333333339</v>
      </c>
      <c r="C239" s="5">
        <f>AVERAGE(EQSTYLE!R239,MOM1M!R239,VRP!R239)</f>
        <v>7.333333333333333</v>
      </c>
      <c r="D239" s="5">
        <f>AVERAGE(EQSTYLE!S239,MOM1M!S239,VRP!S239)</f>
        <v>6.333333333333333</v>
      </c>
      <c r="E239" s="5">
        <f>AVERAGE(EQSTYLE!T239,MOM1M!T239,VRP!T239)</f>
        <v>5.333333333333333</v>
      </c>
      <c r="F239" s="5">
        <f>AVERAGE(EQSTYLE!U239,MOM1M!U239,VRP!U239)</f>
        <v>3</v>
      </c>
      <c r="G239" s="5">
        <f>AVERAGE(EQSTYLE!V239,MOM1M!V239,VRP!V239)</f>
        <v>7.333333333333333</v>
      </c>
      <c r="H239" s="5">
        <f>AVERAGE(EQSTYLE!W239,MOM1M!W239,VRP!W239)</f>
        <v>11</v>
      </c>
      <c r="I239" s="5">
        <f>AVERAGE(EQSTYLE!X239,MOM1M!X239,VRP!X239)</f>
        <v>7</v>
      </c>
      <c r="J239" s="5">
        <f>AVERAGE(EQSTYLE!Y239,MOM1M!Y239,VRP!Y239)</f>
        <v>9.3333333333333339</v>
      </c>
      <c r="K239" s="5">
        <f>AVERAGE(EQSTYLE!Z239,MOM1M!Z239,VRP!Z239)</f>
        <v>7.666666666666667</v>
      </c>
      <c r="L239" s="5">
        <f>AVERAGE(EQSTYLE!AA239,MOM1M!AA239,VRP!AA239)</f>
        <v>8.3333333333333339</v>
      </c>
      <c r="M239" s="5">
        <f>AVERAGE(EQSTYLE!AB239,MOM1M!AB239,VRP!AB239)</f>
        <v>10</v>
      </c>
      <c r="N239" s="5">
        <f>AVERAGE(EQSTYLE!AC239,MOM1M!AC239,VRP!AC239)</f>
        <v>7.666666666666667</v>
      </c>
      <c r="O239" s="5">
        <f>AVERAGE(EQSTYLE!AD239,MOM1M!AD239,VRP!AD239)</f>
        <v>5.333333333333333</v>
      </c>
      <c r="P239" s="2">
        <f t="shared" si="61"/>
        <v>40480</v>
      </c>
      <c r="Q239">
        <f t="shared" si="62"/>
        <v>3</v>
      </c>
      <c r="R239">
        <f t="shared" si="63"/>
        <v>8</v>
      </c>
      <c r="S239">
        <f t="shared" si="64"/>
        <v>11</v>
      </c>
      <c r="T239">
        <f t="shared" si="65"/>
        <v>12</v>
      </c>
      <c r="U239">
        <f t="shared" si="66"/>
        <v>14</v>
      </c>
      <c r="V239">
        <f t="shared" si="67"/>
        <v>8</v>
      </c>
      <c r="W239">
        <f t="shared" si="68"/>
        <v>1</v>
      </c>
      <c r="X239">
        <f t="shared" si="69"/>
        <v>10</v>
      </c>
      <c r="Y239">
        <f t="shared" si="70"/>
        <v>3</v>
      </c>
      <c r="Z239">
        <f t="shared" si="71"/>
        <v>6</v>
      </c>
      <c r="AA239">
        <f t="shared" si="72"/>
        <v>5</v>
      </c>
      <c r="AB239">
        <f t="shared" si="73"/>
        <v>2</v>
      </c>
      <c r="AC239">
        <f t="shared" si="74"/>
        <v>6</v>
      </c>
      <c r="AD239">
        <f t="shared" si="75"/>
        <v>12</v>
      </c>
      <c r="AE239" s="2">
        <f>XSRETACT!A239</f>
        <v>40480</v>
      </c>
      <c r="AF239" s="7" t="str">
        <f>IF(Q238&lt;=$AE$1,XSRETACT!B239," ")</f>
        <v xml:space="preserve"> </v>
      </c>
      <c r="AG239" s="7" t="str">
        <f>IF(R238&lt;=$AE$1,XSRETACT!C239," ")</f>
        <v xml:space="preserve"> </v>
      </c>
      <c r="AH239" s="7" t="str">
        <f>IF(S238&lt;=$AE$1,XSRETACT!D239," ")</f>
        <v xml:space="preserve"> </v>
      </c>
      <c r="AI239" s="7" t="str">
        <f>IF(T238&lt;=$AE$1,XSRETACT!E239," ")</f>
        <v xml:space="preserve"> </v>
      </c>
      <c r="AJ239" s="7" t="str">
        <f>IF(U238&lt;=$AE$1,XSRETACT!F239," ")</f>
        <v xml:space="preserve"> </v>
      </c>
      <c r="AK239" s="7" t="str">
        <f>IF(V238&lt;=$AE$1,XSRETACT!G239," ")</f>
        <v xml:space="preserve"> </v>
      </c>
      <c r="AL239" s="7">
        <f>IF(W238&lt;=$AE$1,XSRETACT!H239," ")</f>
        <v>-2.4826963587120301E-2</v>
      </c>
      <c r="AM239" s="7" t="str">
        <f>IF(X238&lt;=$AE$1,XSRETACT!I239," ")</f>
        <v xml:space="preserve"> </v>
      </c>
      <c r="AN239" s="7">
        <f>IF(Y238&lt;=$AE$1,XSRETACT!J239," ")</f>
        <v>1.6465777012483598E-2</v>
      </c>
      <c r="AO239" s="7">
        <f>IF(Z238&lt;=$AE$1,XSRETACT!K239," ")</f>
        <v>3.4972414001025201E-2</v>
      </c>
      <c r="AP239" s="7" t="str">
        <f>IF(AA238&lt;=$AE$1,XSRETACT!L239," ")</f>
        <v xml:space="preserve"> </v>
      </c>
      <c r="AQ239" s="7">
        <f>IF(AB238&lt;=$AE$1,XSRETACT!M239," ")</f>
        <v>2.89073255887198E-2</v>
      </c>
      <c r="AR239" s="7" t="str">
        <f>IF(AC238&lt;=$AE$1,XSRETACT!N239," ")</f>
        <v xml:space="preserve"> </v>
      </c>
      <c r="AS239" s="7" t="str">
        <f>IF(AD238&lt;=$AE$1,XSRETACT!O239," ")</f>
        <v xml:space="preserve"> </v>
      </c>
      <c r="AT239">
        <f t="shared" si="76"/>
        <v>4</v>
      </c>
      <c r="AU239" s="8">
        <f t="shared" si="77"/>
        <v>1.3879638253777075E-2</v>
      </c>
      <c r="AV239" s="7">
        <f>AVERAGE(XSRETACT!B239:O239)</f>
        <v>2.3528012630507161E-2</v>
      </c>
      <c r="AW239">
        <f t="shared" si="78"/>
        <v>249.77291432714998</v>
      </c>
      <c r="AX239">
        <f t="shared" si="79"/>
        <v>269.67309491047035</v>
      </c>
    </row>
    <row r="240" spans="1:50" x14ac:dyDescent="0.25">
      <c r="A240" s="2">
        <f>EQSTYLE!A240</f>
        <v>40512</v>
      </c>
      <c r="B240" s="5">
        <f>AVERAGE(EQSTYLE!Q240,MOM1M!Q240,VRP!Q240)</f>
        <v>9.6666666666666661</v>
      </c>
      <c r="C240" s="5">
        <f>AVERAGE(EQSTYLE!R240,MOM1M!R240,VRP!R240)</f>
        <v>2</v>
      </c>
      <c r="D240" s="5">
        <f>AVERAGE(EQSTYLE!S240,MOM1M!S240,VRP!S240)</f>
        <v>8.6666666666666661</v>
      </c>
      <c r="E240" s="5">
        <f>AVERAGE(EQSTYLE!T240,MOM1M!T240,VRP!T240)</f>
        <v>6.333333333333333</v>
      </c>
      <c r="F240" s="5">
        <f>AVERAGE(EQSTYLE!U240,MOM1M!U240,VRP!U240)</f>
        <v>3</v>
      </c>
      <c r="G240" s="5">
        <f>AVERAGE(EQSTYLE!V240,MOM1M!V240,VRP!V240)</f>
        <v>13</v>
      </c>
      <c r="H240" s="5">
        <f>AVERAGE(EQSTYLE!W240,MOM1M!W240,VRP!W240)</f>
        <v>7</v>
      </c>
      <c r="I240" s="5">
        <f>AVERAGE(EQSTYLE!X240,MOM1M!X240,VRP!X240)</f>
        <v>7</v>
      </c>
      <c r="J240" s="5">
        <f>AVERAGE(EQSTYLE!Y240,MOM1M!Y240,VRP!Y240)</f>
        <v>5.333333333333333</v>
      </c>
      <c r="K240" s="5">
        <f>AVERAGE(EQSTYLE!Z240,MOM1M!Z240,VRP!Z240)</f>
        <v>12.666666666666666</v>
      </c>
      <c r="L240" s="5">
        <f>AVERAGE(EQSTYLE!AA240,MOM1M!AA240,VRP!AA240)</f>
        <v>5.333333333333333</v>
      </c>
      <c r="M240" s="5">
        <f>AVERAGE(EQSTYLE!AB240,MOM1M!AB240,VRP!AB240)</f>
        <v>10.333333333333334</v>
      </c>
      <c r="N240" s="5">
        <f>AVERAGE(EQSTYLE!AC240,MOM1M!AC240,VRP!AC240)</f>
        <v>8</v>
      </c>
      <c r="O240" s="5">
        <f>AVERAGE(EQSTYLE!AD240,MOM1M!AD240,VRP!AD240)</f>
        <v>6.666666666666667</v>
      </c>
      <c r="P240" s="2">
        <f t="shared" si="61"/>
        <v>40512</v>
      </c>
      <c r="Q240">
        <f t="shared" si="62"/>
        <v>4</v>
      </c>
      <c r="R240">
        <f t="shared" si="63"/>
        <v>14</v>
      </c>
      <c r="S240">
        <f t="shared" si="64"/>
        <v>5</v>
      </c>
      <c r="T240">
        <f t="shared" si="65"/>
        <v>10</v>
      </c>
      <c r="U240">
        <f t="shared" si="66"/>
        <v>13</v>
      </c>
      <c r="V240">
        <f t="shared" si="67"/>
        <v>1</v>
      </c>
      <c r="W240">
        <f t="shared" si="68"/>
        <v>7</v>
      </c>
      <c r="X240">
        <f t="shared" si="69"/>
        <v>7</v>
      </c>
      <c r="Y240">
        <f t="shared" si="70"/>
        <v>11</v>
      </c>
      <c r="Z240">
        <f t="shared" si="71"/>
        <v>2</v>
      </c>
      <c r="AA240">
        <f t="shared" si="72"/>
        <v>11</v>
      </c>
      <c r="AB240">
        <f t="shared" si="73"/>
        <v>3</v>
      </c>
      <c r="AC240">
        <f t="shared" si="74"/>
        <v>6</v>
      </c>
      <c r="AD240">
        <f t="shared" si="75"/>
        <v>9</v>
      </c>
      <c r="AE240" s="2">
        <f>XSRETACT!A240</f>
        <v>40512</v>
      </c>
      <c r="AF240" s="7">
        <f>IF(Q239&lt;=$AE$1,XSRETACT!B240," ")</f>
        <v>-1.1640484161730399E-2</v>
      </c>
      <c r="AG240" s="7" t="str">
        <f>IF(R239&lt;=$AE$1,XSRETACT!C240," ")</f>
        <v xml:space="preserve"> </v>
      </c>
      <c r="AH240" s="7" t="str">
        <f>IF(S239&lt;=$AE$1,XSRETACT!D240," ")</f>
        <v xml:space="preserve"> </v>
      </c>
      <c r="AI240" s="7" t="str">
        <f>IF(T239&lt;=$AE$1,XSRETACT!E240," ")</f>
        <v xml:space="preserve"> </v>
      </c>
      <c r="AJ240" s="7" t="str">
        <f>IF(U239&lt;=$AE$1,XSRETACT!F240," ")</f>
        <v xml:space="preserve"> </v>
      </c>
      <c r="AK240" s="7" t="str">
        <f>IF(V239&lt;=$AE$1,XSRETACT!G240," ")</f>
        <v xml:space="preserve"> </v>
      </c>
      <c r="AL240" s="7">
        <f>IF(W239&lt;=$AE$1,XSRETACT!H240," ")</f>
        <v>6.4650516895541105E-2</v>
      </c>
      <c r="AM240" s="7" t="str">
        <f>IF(X239&lt;=$AE$1,XSRETACT!I240," ")</f>
        <v xml:space="preserve"> </v>
      </c>
      <c r="AN240" s="7">
        <f>IF(Y239&lt;=$AE$1,XSRETACT!J240," ")</f>
        <v>5.9643550379386802E-3</v>
      </c>
      <c r="AO240" s="7" t="str">
        <f>IF(Z239&lt;=$AE$1,XSRETACT!K240," ")</f>
        <v xml:space="preserve"> </v>
      </c>
      <c r="AP240" s="7" t="str">
        <f>IF(AA239&lt;=$AE$1,XSRETACT!L240," ")</f>
        <v xml:space="preserve"> </v>
      </c>
      <c r="AQ240" s="7">
        <f>IF(AB239&lt;=$AE$1,XSRETACT!M240," ")</f>
        <v>-2.6859856485064299E-2</v>
      </c>
      <c r="AR240" s="7" t="str">
        <f>IF(AC239&lt;=$AE$1,XSRETACT!N240," ")</f>
        <v xml:space="preserve"> </v>
      </c>
      <c r="AS240" s="7" t="str">
        <f>IF(AD239&lt;=$AE$1,XSRETACT!O240," ")</f>
        <v xml:space="preserve"> </v>
      </c>
      <c r="AT240">
        <f t="shared" si="76"/>
        <v>4</v>
      </c>
      <c r="AU240" s="8">
        <f t="shared" si="77"/>
        <v>8.02863282167127E-3</v>
      </c>
      <c r="AV240" s="7">
        <f>AVERAGE(XSRETACT!B240:O240)</f>
        <v>-1.8438910169635881E-2</v>
      </c>
      <c r="AW240">
        <f t="shared" si="78"/>
        <v>251.77824934508141</v>
      </c>
      <c r="AX240">
        <f t="shared" si="79"/>
        <v>264.70061693824852</v>
      </c>
    </row>
    <row r="241" spans="1:50" x14ac:dyDescent="0.25">
      <c r="A241" s="2">
        <f>EQSTYLE!A241</f>
        <v>40543</v>
      </c>
      <c r="B241" s="5">
        <f>AVERAGE(EQSTYLE!Q241,MOM1M!Q241,VRP!Q241)</f>
        <v>11</v>
      </c>
      <c r="C241" s="5">
        <f>AVERAGE(EQSTYLE!R241,MOM1M!R241,VRP!R241)</f>
        <v>7.333333333333333</v>
      </c>
      <c r="D241" s="5">
        <f>AVERAGE(EQSTYLE!S241,MOM1M!S241,VRP!S241)</f>
        <v>6.333333333333333</v>
      </c>
      <c r="E241" s="5">
        <f>AVERAGE(EQSTYLE!T241,MOM1M!T241,VRP!T241)</f>
        <v>7.666666666666667</v>
      </c>
      <c r="F241" s="5">
        <f>AVERAGE(EQSTYLE!U241,MOM1M!U241,VRP!U241)</f>
        <v>5.333333333333333</v>
      </c>
      <c r="G241" s="5">
        <f>AVERAGE(EQSTYLE!V241,MOM1M!V241,VRP!V241)</f>
        <v>10.666666666666666</v>
      </c>
      <c r="H241" s="5">
        <f>AVERAGE(EQSTYLE!W241,MOM1M!W241,VRP!W241)</f>
        <v>8</v>
      </c>
      <c r="I241" s="5">
        <f>AVERAGE(EQSTYLE!X241,MOM1M!X241,VRP!X241)</f>
        <v>4.666666666666667</v>
      </c>
      <c r="J241" s="5">
        <f>AVERAGE(EQSTYLE!Y241,MOM1M!Y241,VRP!Y241)</f>
        <v>10.666666666666666</v>
      </c>
      <c r="K241" s="5">
        <f>AVERAGE(EQSTYLE!Z241,MOM1M!Z241,VRP!Z241)</f>
        <v>7.333333333333333</v>
      </c>
      <c r="L241" s="5">
        <f>AVERAGE(EQSTYLE!AA241,MOM1M!AA241,VRP!AA241)</f>
        <v>6.666666666666667</v>
      </c>
      <c r="M241" s="5">
        <f>AVERAGE(EQSTYLE!AB241,MOM1M!AB241,VRP!AB241)</f>
        <v>8.6666666666666661</v>
      </c>
      <c r="N241" s="5">
        <f>AVERAGE(EQSTYLE!AC241,MOM1M!AC241,VRP!AC241)</f>
        <v>6.333333333333333</v>
      </c>
      <c r="O241" s="5">
        <f>AVERAGE(EQSTYLE!AD241,MOM1M!AD241,VRP!AD241)</f>
        <v>4.333333333333333</v>
      </c>
      <c r="P241" s="2">
        <f t="shared" si="61"/>
        <v>40543</v>
      </c>
      <c r="Q241">
        <f t="shared" si="62"/>
        <v>1</v>
      </c>
      <c r="R241">
        <f t="shared" si="63"/>
        <v>7</v>
      </c>
      <c r="S241">
        <f t="shared" si="64"/>
        <v>10</v>
      </c>
      <c r="T241">
        <f t="shared" si="65"/>
        <v>6</v>
      </c>
      <c r="U241">
        <f t="shared" si="66"/>
        <v>12</v>
      </c>
      <c r="V241">
        <f t="shared" si="67"/>
        <v>2</v>
      </c>
      <c r="W241">
        <f t="shared" si="68"/>
        <v>5</v>
      </c>
      <c r="X241">
        <f t="shared" si="69"/>
        <v>13</v>
      </c>
      <c r="Y241">
        <f t="shared" si="70"/>
        <v>2</v>
      </c>
      <c r="Z241">
        <f t="shared" si="71"/>
        <v>7</v>
      </c>
      <c r="AA241">
        <f t="shared" si="72"/>
        <v>9</v>
      </c>
      <c r="AB241">
        <f t="shared" si="73"/>
        <v>4</v>
      </c>
      <c r="AC241">
        <f t="shared" si="74"/>
        <v>10</v>
      </c>
      <c r="AD241">
        <f t="shared" si="75"/>
        <v>14</v>
      </c>
      <c r="AE241" s="2">
        <f>XSRETACT!A241</f>
        <v>40543</v>
      </c>
      <c r="AF241" s="7">
        <f>IF(Q240&lt;=$AE$1,XSRETACT!B241," ")</f>
        <v>2.9417895669394001E-2</v>
      </c>
      <c r="AG241" s="7" t="str">
        <f>IF(R240&lt;=$AE$1,XSRETACT!C241," ")</f>
        <v xml:space="preserve"> </v>
      </c>
      <c r="AH241" s="7" t="str">
        <f>IF(S240&lt;=$AE$1,XSRETACT!D241," ")</f>
        <v xml:space="preserve"> </v>
      </c>
      <c r="AI241" s="7" t="str">
        <f>IF(T240&lt;=$AE$1,XSRETACT!E241," ")</f>
        <v xml:space="preserve"> </v>
      </c>
      <c r="AJ241" s="7" t="str">
        <f>IF(U240&lt;=$AE$1,XSRETACT!F241," ")</f>
        <v xml:space="preserve"> </v>
      </c>
      <c r="AK241" s="7">
        <f>IF(V240&lt;=$AE$1,XSRETACT!G241," ")</f>
        <v>5.4083804212226E-2</v>
      </c>
      <c r="AL241" s="7" t="str">
        <f>IF(W240&lt;=$AE$1,XSRETACT!H241," ")</f>
        <v xml:space="preserve"> </v>
      </c>
      <c r="AM241" s="7" t="str">
        <f>IF(X240&lt;=$AE$1,XSRETACT!I241," ")</f>
        <v xml:space="preserve"> </v>
      </c>
      <c r="AN241" s="7" t="str">
        <f>IF(Y240&lt;=$AE$1,XSRETACT!J241," ")</f>
        <v xml:space="preserve"> </v>
      </c>
      <c r="AO241" s="7">
        <f>IF(Z240&lt;=$AE$1,XSRETACT!K241," ")</f>
        <v>6.9448428299053705E-2</v>
      </c>
      <c r="AP241" s="7" t="str">
        <f>IF(AA240&lt;=$AE$1,XSRETACT!L241," ")</f>
        <v xml:space="preserve"> </v>
      </c>
      <c r="AQ241" s="7">
        <f>IF(AB240&lt;=$AE$1,XSRETACT!M241," ")</f>
        <v>1.9465769767394302E-2</v>
      </c>
      <c r="AR241" s="7" t="str">
        <f>IF(AC240&lt;=$AE$1,XSRETACT!N241," ")</f>
        <v xml:space="preserve"> </v>
      </c>
      <c r="AS241" s="7" t="str">
        <f>IF(AD240&lt;=$AE$1,XSRETACT!O241," ")</f>
        <v xml:space="preserve"> </v>
      </c>
      <c r="AT241">
        <f t="shared" si="76"/>
        <v>4</v>
      </c>
      <c r="AU241" s="8">
        <f t="shared" si="77"/>
        <v>4.3103974487017006E-2</v>
      </c>
      <c r="AV241" s="7">
        <f>AVERAGE(XSRETACT!B241:O241)</f>
        <v>4.4497171604813826E-2</v>
      </c>
      <c r="AW241">
        <f t="shared" si="78"/>
        <v>262.63089258123762</v>
      </c>
      <c r="AX241">
        <f t="shared" si="79"/>
        <v>276.4790457140499</v>
      </c>
    </row>
    <row r="242" spans="1:50" x14ac:dyDescent="0.25">
      <c r="A242" s="2">
        <f>EQSTYLE!A242</f>
        <v>40574</v>
      </c>
      <c r="B242" s="5">
        <f>AVERAGE(EQSTYLE!Q242,MOM1M!Q242,VRP!Q242)</f>
        <v>11.333333333333334</v>
      </c>
      <c r="C242" s="5">
        <f>AVERAGE(EQSTYLE!R242,MOM1M!R242,VRP!R242)</f>
        <v>8.6666666666666661</v>
      </c>
      <c r="D242" s="5">
        <f>AVERAGE(EQSTYLE!S242,MOM1M!S242,VRP!S242)</f>
        <v>4.666666666666667</v>
      </c>
      <c r="E242" s="5">
        <f>AVERAGE(EQSTYLE!T242,MOM1M!T242,VRP!T242)</f>
        <v>6</v>
      </c>
      <c r="F242" s="5">
        <f>AVERAGE(EQSTYLE!U242,MOM1M!U242,VRP!U242)</f>
        <v>5</v>
      </c>
      <c r="G242" s="5">
        <f>AVERAGE(EQSTYLE!V242,MOM1M!V242,VRP!V242)</f>
        <v>9.6666666666666661</v>
      </c>
      <c r="H242" s="5">
        <f>AVERAGE(EQSTYLE!W242,MOM1M!W242,VRP!W242)</f>
        <v>10.666666666666666</v>
      </c>
      <c r="I242" s="5">
        <f>AVERAGE(EQSTYLE!X242,MOM1M!X242,VRP!X242)</f>
        <v>5</v>
      </c>
      <c r="J242" s="5">
        <f>AVERAGE(EQSTYLE!Y242,MOM1M!Y242,VRP!Y242)</f>
        <v>6.666666666666667</v>
      </c>
      <c r="K242" s="5">
        <f>AVERAGE(EQSTYLE!Z242,MOM1M!Z242,VRP!Z242)</f>
        <v>4.666666666666667</v>
      </c>
      <c r="L242" s="5">
        <f>AVERAGE(EQSTYLE!AA242,MOM1M!AA242,VRP!AA242)</f>
        <v>9</v>
      </c>
      <c r="M242" s="5">
        <f>AVERAGE(EQSTYLE!AB242,MOM1M!AB242,VRP!AB242)</f>
        <v>9.3333333333333339</v>
      </c>
      <c r="N242" s="5">
        <f>AVERAGE(EQSTYLE!AC242,MOM1M!AC242,VRP!AC242)</f>
        <v>10</v>
      </c>
      <c r="O242" s="5">
        <f>AVERAGE(EQSTYLE!AD242,MOM1M!AD242,VRP!AD242)</f>
        <v>4.333333333333333</v>
      </c>
      <c r="P242" s="2">
        <f t="shared" si="61"/>
        <v>40574</v>
      </c>
      <c r="Q242">
        <f t="shared" si="62"/>
        <v>1</v>
      </c>
      <c r="R242">
        <f t="shared" si="63"/>
        <v>7</v>
      </c>
      <c r="S242">
        <f t="shared" si="64"/>
        <v>12</v>
      </c>
      <c r="T242">
        <f t="shared" si="65"/>
        <v>9</v>
      </c>
      <c r="U242">
        <f t="shared" si="66"/>
        <v>10</v>
      </c>
      <c r="V242">
        <f t="shared" si="67"/>
        <v>4</v>
      </c>
      <c r="W242">
        <f t="shared" si="68"/>
        <v>2</v>
      </c>
      <c r="X242">
        <f t="shared" si="69"/>
        <v>10</v>
      </c>
      <c r="Y242">
        <f t="shared" si="70"/>
        <v>8</v>
      </c>
      <c r="Z242">
        <f t="shared" si="71"/>
        <v>12</v>
      </c>
      <c r="AA242">
        <f t="shared" si="72"/>
        <v>6</v>
      </c>
      <c r="AB242">
        <f t="shared" si="73"/>
        <v>5</v>
      </c>
      <c r="AC242">
        <f t="shared" si="74"/>
        <v>3</v>
      </c>
      <c r="AD242">
        <f t="shared" si="75"/>
        <v>14</v>
      </c>
      <c r="AE242" s="2">
        <f>XSRETACT!A242</f>
        <v>40574</v>
      </c>
      <c r="AF242" s="7">
        <f>IF(Q241&lt;=$AE$1,XSRETACT!B242," ")</f>
        <v>-8.6060698104117905E-4</v>
      </c>
      <c r="AG242" s="7" t="str">
        <f>IF(R241&lt;=$AE$1,XSRETACT!C242," ")</f>
        <v xml:space="preserve"> </v>
      </c>
      <c r="AH242" s="7" t="str">
        <f>IF(S241&lt;=$AE$1,XSRETACT!D242," ")</f>
        <v xml:space="preserve"> </v>
      </c>
      <c r="AI242" s="7" t="str">
        <f>IF(T241&lt;=$AE$1,XSRETACT!E242," ")</f>
        <v xml:space="preserve"> </v>
      </c>
      <c r="AJ242" s="7" t="str">
        <f>IF(U241&lt;=$AE$1,XSRETACT!F242," ")</f>
        <v xml:space="preserve"> </v>
      </c>
      <c r="AK242" s="7">
        <f>IF(V241&lt;=$AE$1,XSRETACT!G242," ")</f>
        <v>9.2522974101921798E-2</v>
      </c>
      <c r="AL242" s="7" t="str">
        <f>IF(W241&lt;=$AE$1,XSRETACT!H242," ")</f>
        <v xml:space="preserve"> </v>
      </c>
      <c r="AM242" s="7" t="str">
        <f>IF(X241&lt;=$AE$1,XSRETACT!I242," ")</f>
        <v xml:space="preserve"> </v>
      </c>
      <c r="AN242" s="7">
        <f>IF(Y241&lt;=$AE$1,XSRETACT!J242," ")</f>
        <v>-6.5988452020903096E-3</v>
      </c>
      <c r="AO242" s="7" t="str">
        <f>IF(Z241&lt;=$AE$1,XSRETACT!K242," ")</f>
        <v xml:space="preserve"> </v>
      </c>
      <c r="AP242" s="7" t="str">
        <f>IF(AA241&lt;=$AE$1,XSRETACT!L242," ")</f>
        <v xml:space="preserve"> </v>
      </c>
      <c r="AQ242" s="7">
        <f>IF(AB241&lt;=$AE$1,XSRETACT!M242," ")</f>
        <v>9.1217027766210598E-3</v>
      </c>
      <c r="AR242" s="7" t="str">
        <f>IF(AC241&lt;=$AE$1,XSRETACT!N242," ")</f>
        <v xml:space="preserve"> </v>
      </c>
      <c r="AS242" s="7" t="str">
        <f>IF(AD241&lt;=$AE$1,XSRETACT!O242," ")</f>
        <v xml:space="preserve"> </v>
      </c>
      <c r="AT242">
        <f t="shared" si="76"/>
        <v>4</v>
      </c>
      <c r="AU242" s="8">
        <f t="shared" si="77"/>
        <v>2.3546306173852841E-2</v>
      </c>
      <c r="AV242" s="7">
        <f>AVERAGE(XSRETACT!B242:O242)</f>
        <v>2.4091457570317165E-2</v>
      </c>
      <c r="AW242">
        <f t="shared" si="78"/>
        <v>268.81487998866766</v>
      </c>
      <c r="AX242">
        <f t="shared" si="79"/>
        <v>283.13982891295166</v>
      </c>
    </row>
    <row r="243" spans="1:50" x14ac:dyDescent="0.25">
      <c r="A243" s="2">
        <f>EQSTYLE!A243</f>
        <v>40602</v>
      </c>
      <c r="B243" s="5">
        <f>AVERAGE(EQSTYLE!Q243,MOM1M!Q243,VRP!Q243)</f>
        <v>10</v>
      </c>
      <c r="C243" s="5">
        <f>AVERAGE(EQSTYLE!R243,MOM1M!R243,VRP!R243)</f>
        <v>6.666666666666667</v>
      </c>
      <c r="D243" s="5">
        <f>AVERAGE(EQSTYLE!S243,MOM1M!S243,VRP!S243)</f>
        <v>6.333333333333333</v>
      </c>
      <c r="E243" s="5">
        <f>AVERAGE(EQSTYLE!T243,MOM1M!T243,VRP!T243)</f>
        <v>8</v>
      </c>
      <c r="F243" s="5">
        <f>AVERAGE(EQSTYLE!U243,MOM1M!U243,VRP!U243)</f>
        <v>8.6666666666666661</v>
      </c>
      <c r="G243" s="5">
        <f>AVERAGE(EQSTYLE!V243,MOM1M!V243,VRP!V243)</f>
        <v>11.666666666666666</v>
      </c>
      <c r="H243" s="5">
        <f>AVERAGE(EQSTYLE!W243,MOM1M!W243,VRP!W243)</f>
        <v>7.666666666666667</v>
      </c>
      <c r="I243" s="5">
        <f>AVERAGE(EQSTYLE!X243,MOM1M!X243,VRP!X243)</f>
        <v>4.333333333333333</v>
      </c>
      <c r="J243" s="5">
        <f>AVERAGE(EQSTYLE!Y243,MOM1M!Y243,VRP!Y243)</f>
        <v>11.333333333333334</v>
      </c>
      <c r="K243" s="5">
        <f>AVERAGE(EQSTYLE!Z243,MOM1M!Z243,VRP!Z243)</f>
        <v>6</v>
      </c>
      <c r="L243" s="5">
        <f>AVERAGE(EQSTYLE!AA243,MOM1M!AA243,VRP!AA243)</f>
        <v>6.666666666666667</v>
      </c>
      <c r="M243" s="5">
        <f>AVERAGE(EQSTYLE!AB243,MOM1M!AB243,VRP!AB243)</f>
        <v>4.666666666666667</v>
      </c>
      <c r="N243" s="5">
        <f>AVERAGE(EQSTYLE!AC243,MOM1M!AC243,VRP!AC243)</f>
        <v>8.6666666666666661</v>
      </c>
      <c r="O243" s="5">
        <f>AVERAGE(EQSTYLE!AD243,MOM1M!AD243,VRP!AD243)</f>
        <v>4.333333333333333</v>
      </c>
      <c r="P243" s="2">
        <f t="shared" si="61"/>
        <v>40602</v>
      </c>
      <c r="Q243">
        <f t="shared" si="62"/>
        <v>3</v>
      </c>
      <c r="R243">
        <f t="shared" si="63"/>
        <v>8</v>
      </c>
      <c r="S243">
        <f t="shared" si="64"/>
        <v>10</v>
      </c>
      <c r="T243">
        <f t="shared" si="65"/>
        <v>6</v>
      </c>
      <c r="U243">
        <f t="shared" si="66"/>
        <v>4</v>
      </c>
      <c r="V243">
        <f t="shared" si="67"/>
        <v>1</v>
      </c>
      <c r="W243">
        <f t="shared" si="68"/>
        <v>7</v>
      </c>
      <c r="X243">
        <f t="shared" si="69"/>
        <v>13</v>
      </c>
      <c r="Y243">
        <f t="shared" si="70"/>
        <v>2</v>
      </c>
      <c r="Z243">
        <f t="shared" si="71"/>
        <v>11</v>
      </c>
      <c r="AA243">
        <f t="shared" si="72"/>
        <v>8</v>
      </c>
      <c r="AB243">
        <f t="shared" si="73"/>
        <v>12</v>
      </c>
      <c r="AC243">
        <f t="shared" si="74"/>
        <v>4</v>
      </c>
      <c r="AD243">
        <f t="shared" si="75"/>
        <v>13</v>
      </c>
      <c r="AE243" s="2">
        <f>XSRETACT!A243</f>
        <v>40602</v>
      </c>
      <c r="AF243" s="7">
        <f>IF(Q242&lt;=$AE$1,XSRETACT!B243," ")</f>
        <v>2.1153699997467301E-2</v>
      </c>
      <c r="AG243" s="7" t="str">
        <f>IF(R242&lt;=$AE$1,XSRETACT!C243," ")</f>
        <v xml:space="preserve"> </v>
      </c>
      <c r="AH243" s="7" t="str">
        <f>IF(S242&lt;=$AE$1,XSRETACT!D243," ")</f>
        <v xml:space="preserve"> </v>
      </c>
      <c r="AI243" s="7" t="str">
        <f>IF(T242&lt;=$AE$1,XSRETACT!E243," ")</f>
        <v xml:space="preserve"> </v>
      </c>
      <c r="AJ243" s="7" t="str">
        <f>IF(U242&lt;=$AE$1,XSRETACT!F243," ")</f>
        <v xml:space="preserve"> </v>
      </c>
      <c r="AK243" s="7">
        <f>IF(V242&lt;=$AE$1,XSRETACT!G243," ")</f>
        <v>1.8288408844708198E-2</v>
      </c>
      <c r="AL243" s="7">
        <f>IF(W242&lt;=$AE$1,XSRETACT!H243," ")</f>
        <v>4.6162250751160101E-2</v>
      </c>
      <c r="AM243" s="7" t="str">
        <f>IF(X242&lt;=$AE$1,XSRETACT!I243," ")</f>
        <v xml:space="preserve"> </v>
      </c>
      <c r="AN243" s="7" t="str">
        <f>IF(Y242&lt;=$AE$1,XSRETACT!J243," ")</f>
        <v xml:space="preserve"> </v>
      </c>
      <c r="AO243" s="7" t="str">
        <f>IF(Z242&lt;=$AE$1,XSRETACT!K243," ")</f>
        <v xml:space="preserve"> </v>
      </c>
      <c r="AP243" s="7" t="str">
        <f>IF(AA242&lt;=$AE$1,XSRETACT!L243," ")</f>
        <v xml:space="preserve"> </v>
      </c>
      <c r="AQ243" s="7" t="str">
        <f>IF(AB242&lt;=$AE$1,XSRETACT!M243," ")</f>
        <v xml:space="preserve"> </v>
      </c>
      <c r="AR243" s="7">
        <f>IF(AC242&lt;=$AE$1,XSRETACT!N243," ")</f>
        <v>2.40868430860974E-2</v>
      </c>
      <c r="AS243" s="7" t="str">
        <f>IF(AD242&lt;=$AE$1,XSRETACT!O243," ")</f>
        <v xml:space="preserve"> </v>
      </c>
      <c r="AT243">
        <f t="shared" si="76"/>
        <v>4</v>
      </c>
      <c r="AU243" s="8">
        <f t="shared" si="77"/>
        <v>2.7422800669858249E-2</v>
      </c>
      <c r="AV243" s="7">
        <f>AVERAGE(XSRETACT!B243:O243)</f>
        <v>1.5746127219889633E-2</v>
      </c>
      <c r="AW243">
        <f t="shared" si="78"/>
        <v>276.18653685968877</v>
      </c>
      <c r="AX243">
        <f t="shared" si="79"/>
        <v>287.59818468003277</v>
      </c>
    </row>
    <row r="244" spans="1:50" x14ac:dyDescent="0.25">
      <c r="A244" s="2">
        <f>EQSTYLE!A244</f>
        <v>40633</v>
      </c>
      <c r="B244" s="5">
        <f>AVERAGE(EQSTYLE!Q244,MOM1M!Q244,VRP!Q244)</f>
        <v>7.666666666666667</v>
      </c>
      <c r="C244" s="5">
        <f>AVERAGE(EQSTYLE!R244,MOM1M!R244,VRP!R244)</f>
        <v>5</v>
      </c>
      <c r="D244" s="5">
        <f>AVERAGE(EQSTYLE!S244,MOM1M!S244,VRP!S244)</f>
        <v>9.6666666666666661</v>
      </c>
      <c r="E244" s="5">
        <f>AVERAGE(EQSTYLE!T244,MOM1M!T244,VRP!T244)</f>
        <v>10.333333333333334</v>
      </c>
      <c r="F244" s="5">
        <f>AVERAGE(EQSTYLE!U244,MOM1M!U244,VRP!U244)</f>
        <v>5.333333333333333</v>
      </c>
      <c r="G244" s="5">
        <f>AVERAGE(EQSTYLE!V244,MOM1M!V244,VRP!V244)</f>
        <v>10.666666666666666</v>
      </c>
      <c r="H244" s="5">
        <f>AVERAGE(EQSTYLE!W244,MOM1M!W244,VRP!W244)</f>
        <v>14</v>
      </c>
      <c r="I244" s="5">
        <f>AVERAGE(EQSTYLE!X244,MOM1M!X244,VRP!X244)</f>
        <v>4.666666666666667</v>
      </c>
      <c r="J244" s="5">
        <f>AVERAGE(EQSTYLE!Y244,MOM1M!Y244,VRP!Y244)</f>
        <v>4.333333333333333</v>
      </c>
      <c r="K244" s="5">
        <f>AVERAGE(EQSTYLE!Z244,MOM1M!Z244,VRP!Z244)</f>
        <v>7</v>
      </c>
      <c r="L244" s="5">
        <f>AVERAGE(EQSTYLE!AA244,MOM1M!AA244,VRP!AA244)</f>
        <v>2.3333333333333335</v>
      </c>
      <c r="M244" s="5">
        <f>AVERAGE(EQSTYLE!AB244,MOM1M!AB244,VRP!AB244)</f>
        <v>8.6666666666666661</v>
      </c>
      <c r="N244" s="5">
        <f>AVERAGE(EQSTYLE!AC244,MOM1M!AC244,VRP!AC244)</f>
        <v>7.333333333333333</v>
      </c>
      <c r="O244" s="5">
        <f>AVERAGE(EQSTYLE!AD244,MOM1M!AD244,VRP!AD244)</f>
        <v>8</v>
      </c>
      <c r="P244" s="2">
        <f t="shared" si="61"/>
        <v>40633</v>
      </c>
      <c r="Q244">
        <f t="shared" si="62"/>
        <v>7</v>
      </c>
      <c r="R244">
        <f t="shared" si="63"/>
        <v>11</v>
      </c>
      <c r="S244">
        <f t="shared" si="64"/>
        <v>4</v>
      </c>
      <c r="T244">
        <f t="shared" si="65"/>
        <v>3</v>
      </c>
      <c r="U244">
        <f t="shared" si="66"/>
        <v>10</v>
      </c>
      <c r="V244">
        <f t="shared" si="67"/>
        <v>2</v>
      </c>
      <c r="W244">
        <f t="shared" si="68"/>
        <v>1</v>
      </c>
      <c r="X244">
        <f t="shared" si="69"/>
        <v>12</v>
      </c>
      <c r="Y244">
        <f t="shared" si="70"/>
        <v>13</v>
      </c>
      <c r="Z244">
        <f t="shared" si="71"/>
        <v>9</v>
      </c>
      <c r="AA244">
        <f t="shared" si="72"/>
        <v>14</v>
      </c>
      <c r="AB244">
        <f t="shared" si="73"/>
        <v>5</v>
      </c>
      <c r="AC244">
        <f t="shared" si="74"/>
        <v>8</v>
      </c>
      <c r="AD244">
        <f t="shared" si="75"/>
        <v>6</v>
      </c>
      <c r="AE244" s="2">
        <f>XSRETACT!A244</f>
        <v>40633</v>
      </c>
      <c r="AF244" s="7">
        <f>IF(Q243&lt;=$AE$1,XSRETACT!B244," ")</f>
        <v>2.4312791505405299E-3</v>
      </c>
      <c r="AG244" s="7" t="str">
        <f>IF(R243&lt;=$AE$1,XSRETACT!C244," ")</f>
        <v xml:space="preserve"> </v>
      </c>
      <c r="AH244" s="7" t="str">
        <f>IF(S243&lt;=$AE$1,XSRETACT!D244," ")</f>
        <v xml:space="preserve"> </v>
      </c>
      <c r="AI244" s="7" t="str">
        <f>IF(T243&lt;=$AE$1,XSRETACT!E244," ")</f>
        <v xml:space="preserve"> </v>
      </c>
      <c r="AJ244" s="7">
        <f>IF(U243&lt;=$AE$1,XSRETACT!F244," ")</f>
        <v>1.0785323288710499E-2</v>
      </c>
      <c r="AK244" s="7">
        <f>IF(V243&lt;=$AE$1,XSRETACT!G244," ")</f>
        <v>-3.3729662077597103E-2</v>
      </c>
      <c r="AL244" s="7" t="str">
        <f>IF(W243&lt;=$AE$1,XSRETACT!H244," ")</f>
        <v xml:space="preserve"> </v>
      </c>
      <c r="AM244" s="7" t="str">
        <f>IF(X243&lt;=$AE$1,XSRETACT!I244," ")</f>
        <v xml:space="preserve"> </v>
      </c>
      <c r="AN244" s="7">
        <f>IF(Y243&lt;=$AE$1,XSRETACT!J244," ")</f>
        <v>4.56686538603071E-2</v>
      </c>
      <c r="AO244" s="7" t="str">
        <f>IF(Z243&lt;=$AE$1,XSRETACT!K244," ")</f>
        <v xml:space="preserve"> </v>
      </c>
      <c r="AP244" s="7" t="str">
        <f>IF(AA243&lt;=$AE$1,XSRETACT!L244," ")</f>
        <v xml:space="preserve"> </v>
      </c>
      <c r="AQ244" s="7" t="str">
        <f>IF(AB243&lt;=$AE$1,XSRETACT!M244," ")</f>
        <v xml:space="preserve"> </v>
      </c>
      <c r="AR244" s="7">
        <f>IF(AC243&lt;=$AE$1,XSRETACT!N244," ")</f>
        <v>-7.2335198580595304E-3</v>
      </c>
      <c r="AS244" s="7" t="str">
        <f>IF(AD243&lt;=$AE$1,XSRETACT!O244," ")</f>
        <v xml:space="preserve"> </v>
      </c>
      <c r="AT244">
        <f t="shared" si="76"/>
        <v>5</v>
      </c>
      <c r="AU244" s="8">
        <f t="shared" si="77"/>
        <v>3.5844148727802992E-3</v>
      </c>
      <c r="AV244" s="7">
        <f>AVERAGE(XSRETACT!B244:O244)</f>
        <v>-1.3021937339724699E-2</v>
      </c>
      <c r="AW244">
        <f t="shared" si="78"/>
        <v>277.17650399007033</v>
      </c>
      <c r="AX244">
        <f t="shared" si="79"/>
        <v>283.85309914011083</v>
      </c>
    </row>
    <row r="245" spans="1:50" x14ac:dyDescent="0.25">
      <c r="A245" s="2">
        <f>EQSTYLE!A245</f>
        <v>40662</v>
      </c>
      <c r="B245" s="5">
        <f>AVERAGE(EQSTYLE!Q245,MOM1M!Q245,VRP!Q245)</f>
        <v>8.3333333333333339</v>
      </c>
      <c r="C245" s="5">
        <f>AVERAGE(EQSTYLE!R245,MOM1M!R245,VRP!R245)</f>
        <v>7</v>
      </c>
      <c r="D245" s="5">
        <f>AVERAGE(EQSTYLE!S245,MOM1M!S245,VRP!S245)</f>
        <v>9</v>
      </c>
      <c r="E245" s="5">
        <f>AVERAGE(EQSTYLE!T245,MOM1M!T245,VRP!T245)</f>
        <v>5.333333333333333</v>
      </c>
      <c r="F245" s="5">
        <f>AVERAGE(EQSTYLE!U245,MOM1M!U245,VRP!U245)</f>
        <v>7</v>
      </c>
      <c r="G245" s="5">
        <f>AVERAGE(EQSTYLE!V245,MOM1M!V245,VRP!V245)</f>
        <v>7.666666666666667</v>
      </c>
      <c r="H245" s="5">
        <f>AVERAGE(EQSTYLE!W245,MOM1M!W245,VRP!W245)</f>
        <v>12</v>
      </c>
      <c r="I245" s="5">
        <f>AVERAGE(EQSTYLE!X245,MOM1M!X245,VRP!X245)</f>
        <v>5.666666666666667</v>
      </c>
      <c r="J245" s="5">
        <f>AVERAGE(EQSTYLE!Y245,MOM1M!Y245,VRP!Y245)</f>
        <v>9</v>
      </c>
      <c r="K245" s="5">
        <f>AVERAGE(EQSTYLE!Z245,MOM1M!Z245,VRP!Z245)</f>
        <v>8.3333333333333339</v>
      </c>
      <c r="L245" s="5">
        <f>AVERAGE(EQSTYLE!AA245,MOM1M!AA245,VRP!AA245)</f>
        <v>5</v>
      </c>
      <c r="M245" s="5">
        <f>AVERAGE(EQSTYLE!AB245,MOM1M!AB245,VRP!AB245)</f>
        <v>6.333333333333333</v>
      </c>
      <c r="N245" s="5">
        <f>AVERAGE(EQSTYLE!AC245,MOM1M!AC245,VRP!AC245)</f>
        <v>8.6666666666666661</v>
      </c>
      <c r="O245" s="5">
        <f>AVERAGE(EQSTYLE!AD245,MOM1M!AD245,VRP!AD245)</f>
        <v>5.666666666666667</v>
      </c>
      <c r="P245" s="2">
        <f t="shared" si="61"/>
        <v>40662</v>
      </c>
      <c r="Q245">
        <f t="shared" si="62"/>
        <v>5</v>
      </c>
      <c r="R245">
        <f t="shared" si="63"/>
        <v>8</v>
      </c>
      <c r="S245">
        <f t="shared" si="64"/>
        <v>2</v>
      </c>
      <c r="T245">
        <f t="shared" si="65"/>
        <v>13</v>
      </c>
      <c r="U245">
        <f t="shared" si="66"/>
        <v>8</v>
      </c>
      <c r="V245">
        <f t="shared" si="67"/>
        <v>7</v>
      </c>
      <c r="W245">
        <f t="shared" si="68"/>
        <v>1</v>
      </c>
      <c r="X245">
        <f t="shared" si="69"/>
        <v>11</v>
      </c>
      <c r="Y245">
        <f t="shared" si="70"/>
        <v>2</v>
      </c>
      <c r="Z245">
        <f t="shared" si="71"/>
        <v>5</v>
      </c>
      <c r="AA245">
        <f t="shared" si="72"/>
        <v>14</v>
      </c>
      <c r="AB245">
        <f t="shared" si="73"/>
        <v>10</v>
      </c>
      <c r="AC245">
        <f t="shared" si="74"/>
        <v>4</v>
      </c>
      <c r="AD245">
        <f t="shared" si="75"/>
        <v>11</v>
      </c>
      <c r="AE245" s="2">
        <f>XSRETACT!A245</f>
        <v>40662</v>
      </c>
      <c r="AF245" s="7" t="str">
        <f>IF(Q244&lt;=$AE$1,XSRETACT!B245," ")</f>
        <v xml:space="preserve"> </v>
      </c>
      <c r="AG245" s="7" t="str">
        <f>IF(R244&lt;=$AE$1,XSRETACT!C245," ")</f>
        <v xml:space="preserve"> </v>
      </c>
      <c r="AH245" s="7">
        <f>IF(S244&lt;=$AE$1,XSRETACT!D245," ")</f>
        <v>3.3824774266365799E-2</v>
      </c>
      <c r="AI245" s="7">
        <f>IF(T244&lt;=$AE$1,XSRETACT!E245," ")</f>
        <v>6.3714616302440505E-2</v>
      </c>
      <c r="AJ245" s="7" t="str">
        <f>IF(U244&lt;=$AE$1,XSRETACT!F245," ")</f>
        <v xml:space="preserve"> </v>
      </c>
      <c r="AK245" s="7">
        <f>IF(V244&lt;=$AE$1,XSRETACT!G245," ")</f>
        <v>3.3806100641150097E-2</v>
      </c>
      <c r="AL245" s="7">
        <f>IF(W244&lt;=$AE$1,XSRETACT!H245," ")</f>
        <v>-1.4348629066628701E-2</v>
      </c>
      <c r="AM245" s="7" t="str">
        <f>IF(X244&lt;=$AE$1,XSRETACT!I245," ")</f>
        <v xml:space="preserve"> </v>
      </c>
      <c r="AN245" s="7" t="str">
        <f>IF(Y244&lt;=$AE$1,XSRETACT!J245," ")</f>
        <v xml:space="preserve"> </v>
      </c>
      <c r="AO245" s="7" t="str">
        <f>IF(Z244&lt;=$AE$1,XSRETACT!K245," ")</f>
        <v xml:space="preserve"> </v>
      </c>
      <c r="AP245" s="7" t="str">
        <f>IF(AA244&lt;=$AE$1,XSRETACT!L245," ")</f>
        <v xml:space="preserve"> </v>
      </c>
      <c r="AQ245" s="7" t="str">
        <f>IF(AB244&lt;=$AE$1,XSRETACT!M245," ")</f>
        <v xml:space="preserve"> </v>
      </c>
      <c r="AR245" s="7" t="str">
        <f>IF(AC244&lt;=$AE$1,XSRETACT!N245," ")</f>
        <v xml:space="preserve"> </v>
      </c>
      <c r="AS245" s="7" t="str">
        <f>IF(AD244&lt;=$AE$1,XSRETACT!O245," ")</f>
        <v xml:space="preserve"> </v>
      </c>
      <c r="AT245">
        <f t="shared" si="76"/>
        <v>4</v>
      </c>
      <c r="AU245" s="8">
        <f t="shared" si="77"/>
        <v>2.9249215535831929E-2</v>
      </c>
      <c r="AV245" s="7">
        <f>AVERAGE(XSRETACT!B245:O245)</f>
        <v>1.991593779966876E-2</v>
      </c>
      <c r="AW245">
        <f t="shared" si="78"/>
        <v>285.28369929674426</v>
      </c>
      <c r="AX245">
        <f t="shared" si="79"/>
        <v>289.50629980682845</v>
      </c>
    </row>
    <row r="246" spans="1:50" x14ac:dyDescent="0.25">
      <c r="A246" s="2">
        <f>EQSTYLE!A246</f>
        <v>40694</v>
      </c>
      <c r="B246" s="5">
        <f>AVERAGE(EQSTYLE!Q246,MOM1M!Q246,VRP!Q246)</f>
        <v>9</v>
      </c>
      <c r="C246" s="5">
        <f>AVERAGE(EQSTYLE!R246,MOM1M!R246,VRP!R246)</f>
        <v>4.333333333333333</v>
      </c>
      <c r="D246" s="5">
        <f>AVERAGE(EQSTYLE!S246,MOM1M!S246,VRP!S246)</f>
        <v>8.6666666666666661</v>
      </c>
      <c r="E246" s="5">
        <f>AVERAGE(EQSTYLE!T246,MOM1M!T246,VRP!T246)</f>
        <v>10.333333333333334</v>
      </c>
      <c r="F246" s="5">
        <f>AVERAGE(EQSTYLE!U246,MOM1M!U246,VRP!U246)</f>
        <v>1.3333333333333333</v>
      </c>
      <c r="G246" s="5">
        <f>AVERAGE(EQSTYLE!V246,MOM1M!V246,VRP!V246)</f>
        <v>10.666666666666666</v>
      </c>
      <c r="H246" s="5">
        <f>AVERAGE(EQSTYLE!W246,MOM1M!W246,VRP!W246)</f>
        <v>11.333333333333334</v>
      </c>
      <c r="I246" s="5">
        <f>AVERAGE(EQSTYLE!X246,MOM1M!X246,VRP!X246)</f>
        <v>8.3333333333333339</v>
      </c>
      <c r="J246" s="5">
        <f>AVERAGE(EQSTYLE!Y246,MOM1M!Y246,VRP!Y246)</f>
        <v>5.333333333333333</v>
      </c>
      <c r="K246" s="5">
        <f>AVERAGE(EQSTYLE!Z246,MOM1M!Z246,VRP!Z246)</f>
        <v>9.6666666666666661</v>
      </c>
      <c r="L246" s="5">
        <f>AVERAGE(EQSTYLE!AA246,MOM1M!AA246,VRP!AA246)</f>
        <v>5.333333333333333</v>
      </c>
      <c r="M246" s="5">
        <f>AVERAGE(EQSTYLE!AB246,MOM1M!AB246,VRP!AB246)</f>
        <v>6</v>
      </c>
      <c r="N246" s="5">
        <f>AVERAGE(EQSTYLE!AC246,MOM1M!AC246,VRP!AC246)</f>
        <v>7.666666666666667</v>
      </c>
      <c r="O246" s="5">
        <f>AVERAGE(EQSTYLE!AD246,MOM1M!AD246,VRP!AD246)</f>
        <v>7</v>
      </c>
      <c r="P246" s="2">
        <f t="shared" si="61"/>
        <v>40694</v>
      </c>
      <c r="Q246">
        <f t="shared" si="62"/>
        <v>5</v>
      </c>
      <c r="R246">
        <f t="shared" si="63"/>
        <v>13</v>
      </c>
      <c r="S246">
        <f t="shared" si="64"/>
        <v>6</v>
      </c>
      <c r="T246">
        <f t="shared" si="65"/>
        <v>3</v>
      </c>
      <c r="U246">
        <f t="shared" si="66"/>
        <v>14</v>
      </c>
      <c r="V246">
        <f t="shared" si="67"/>
        <v>2</v>
      </c>
      <c r="W246">
        <f t="shared" si="68"/>
        <v>1</v>
      </c>
      <c r="X246">
        <f t="shared" si="69"/>
        <v>7</v>
      </c>
      <c r="Y246">
        <f t="shared" si="70"/>
        <v>11</v>
      </c>
      <c r="Z246">
        <f t="shared" si="71"/>
        <v>4</v>
      </c>
      <c r="AA246">
        <f t="shared" si="72"/>
        <v>11</v>
      </c>
      <c r="AB246">
        <f t="shared" si="73"/>
        <v>10</v>
      </c>
      <c r="AC246">
        <f t="shared" si="74"/>
        <v>8</v>
      </c>
      <c r="AD246">
        <f t="shared" si="75"/>
        <v>9</v>
      </c>
      <c r="AE246" s="2">
        <f>XSRETACT!A246</f>
        <v>40694</v>
      </c>
      <c r="AF246" s="7" t="str">
        <f>IF(Q245&lt;=$AE$1,XSRETACT!B246," ")</f>
        <v xml:space="preserve"> </v>
      </c>
      <c r="AG246" s="7" t="str">
        <f>IF(R245&lt;=$AE$1,XSRETACT!C246," ")</f>
        <v xml:space="preserve"> </v>
      </c>
      <c r="AH246" s="7">
        <f>IF(S245&lt;=$AE$1,XSRETACT!D246," ")</f>
        <v>-5.1175326669171701E-3</v>
      </c>
      <c r="AI246" s="7" t="str">
        <f>IF(T245&lt;=$AE$1,XSRETACT!E246," ")</f>
        <v xml:space="preserve"> </v>
      </c>
      <c r="AJ246" s="7" t="str">
        <f>IF(U245&lt;=$AE$1,XSRETACT!F246," ")</f>
        <v xml:space="preserve"> </v>
      </c>
      <c r="AK246" s="7" t="str">
        <f>IF(V245&lt;=$AE$1,XSRETACT!G246," ")</f>
        <v xml:space="preserve"> </v>
      </c>
      <c r="AL246" s="7">
        <f>IF(W245&lt;=$AE$1,XSRETACT!H246," ")</f>
        <v>-1.88815220524651E-2</v>
      </c>
      <c r="AM246" s="7" t="str">
        <f>IF(X245&lt;=$AE$1,XSRETACT!I246," ")</f>
        <v xml:space="preserve"> </v>
      </c>
      <c r="AN246" s="7">
        <f>IF(Y245&lt;=$AE$1,XSRETACT!J246," ")</f>
        <v>-5.6729738143821403E-3</v>
      </c>
      <c r="AO246" s="7" t="str">
        <f>IF(Z245&lt;=$AE$1,XSRETACT!K246," ")</f>
        <v xml:space="preserve"> </v>
      </c>
      <c r="AP246" s="7" t="str">
        <f>IF(AA245&lt;=$AE$1,XSRETACT!L246," ")</f>
        <v xml:space="preserve"> </v>
      </c>
      <c r="AQ246" s="7" t="str">
        <f>IF(AB245&lt;=$AE$1,XSRETACT!M246," ")</f>
        <v xml:space="preserve"> </v>
      </c>
      <c r="AR246" s="7">
        <f>IF(AC245&lt;=$AE$1,XSRETACT!N246," ")</f>
        <v>-1.11744328975306E-2</v>
      </c>
      <c r="AS246" s="7" t="str">
        <f>IF(AD245&lt;=$AE$1,XSRETACT!O246," ")</f>
        <v xml:space="preserve"> </v>
      </c>
      <c r="AT246">
        <f t="shared" si="76"/>
        <v>4</v>
      </c>
      <c r="AU246" s="8">
        <f t="shared" si="77"/>
        <v>-1.0211615357823752E-2</v>
      </c>
      <c r="AV246" s="7">
        <f>AVERAGE(XSRETACT!B246:O246)</f>
        <v>-1.3975519597069903E-2</v>
      </c>
      <c r="AW246">
        <f t="shared" si="78"/>
        <v>282.37049189166885</v>
      </c>
      <c r="AX246">
        <f t="shared" si="79"/>
        <v>285.46029884040291</v>
      </c>
    </row>
    <row r="247" spans="1:50" x14ac:dyDescent="0.25">
      <c r="A247" s="2">
        <f>EQSTYLE!A247</f>
        <v>40724</v>
      </c>
      <c r="B247" s="5">
        <f>AVERAGE(EQSTYLE!Q247,MOM1M!Q247,VRP!Q247)</f>
        <v>7</v>
      </c>
      <c r="C247" s="5">
        <f>AVERAGE(EQSTYLE!R247,MOM1M!R247,VRP!R247)</f>
        <v>6.333333333333333</v>
      </c>
      <c r="D247" s="5">
        <f>AVERAGE(EQSTYLE!S247,MOM1M!S247,VRP!S247)</f>
        <v>9</v>
      </c>
      <c r="E247" s="5">
        <f>AVERAGE(EQSTYLE!T247,MOM1M!T247,VRP!T247)</f>
        <v>6.333333333333333</v>
      </c>
      <c r="F247" s="5">
        <f>AVERAGE(EQSTYLE!U247,MOM1M!U247,VRP!U247)</f>
        <v>6.666666666666667</v>
      </c>
      <c r="G247" s="5">
        <f>AVERAGE(EQSTYLE!V247,MOM1M!V247,VRP!V247)</f>
        <v>9</v>
      </c>
      <c r="H247" s="5">
        <f>AVERAGE(EQSTYLE!W247,MOM1M!W247,VRP!W247)</f>
        <v>7.333333333333333</v>
      </c>
      <c r="I247" s="5">
        <f>AVERAGE(EQSTYLE!X247,MOM1M!X247,VRP!X247)</f>
        <v>7.666666666666667</v>
      </c>
      <c r="J247" s="5">
        <f>AVERAGE(EQSTYLE!Y247,MOM1M!Y247,VRP!Y247)</f>
        <v>5.666666666666667</v>
      </c>
      <c r="K247" s="5">
        <f>AVERAGE(EQSTYLE!Z247,MOM1M!Z247,VRP!Z247)</f>
        <v>7.333333333333333</v>
      </c>
      <c r="L247" s="5">
        <f>AVERAGE(EQSTYLE!AA247,MOM1M!AA247,VRP!AA247)</f>
        <v>8</v>
      </c>
      <c r="M247" s="5">
        <f>AVERAGE(EQSTYLE!AB247,MOM1M!AB247,VRP!AB247)</f>
        <v>10.333333333333334</v>
      </c>
      <c r="N247" s="5">
        <f>AVERAGE(EQSTYLE!AC247,MOM1M!AC247,VRP!AC247)</f>
        <v>6</v>
      </c>
      <c r="O247" s="5">
        <f>AVERAGE(EQSTYLE!AD247,MOM1M!AD247,VRP!AD247)</f>
        <v>8.3333333333333339</v>
      </c>
      <c r="P247" s="2">
        <f t="shared" si="61"/>
        <v>40724</v>
      </c>
      <c r="Q247">
        <f t="shared" si="62"/>
        <v>9</v>
      </c>
      <c r="R247">
        <f t="shared" si="63"/>
        <v>11</v>
      </c>
      <c r="S247">
        <f t="shared" si="64"/>
        <v>2</v>
      </c>
      <c r="T247">
        <f t="shared" si="65"/>
        <v>11</v>
      </c>
      <c r="U247">
        <f t="shared" si="66"/>
        <v>10</v>
      </c>
      <c r="V247">
        <f t="shared" si="67"/>
        <v>2</v>
      </c>
      <c r="W247">
        <f t="shared" si="68"/>
        <v>7</v>
      </c>
      <c r="X247">
        <f t="shared" si="69"/>
        <v>6</v>
      </c>
      <c r="Y247">
        <f t="shared" si="70"/>
        <v>14</v>
      </c>
      <c r="Z247">
        <f t="shared" si="71"/>
        <v>7</v>
      </c>
      <c r="AA247">
        <f t="shared" si="72"/>
        <v>5</v>
      </c>
      <c r="AB247">
        <f t="shared" si="73"/>
        <v>1</v>
      </c>
      <c r="AC247">
        <f t="shared" si="74"/>
        <v>13</v>
      </c>
      <c r="AD247">
        <f t="shared" si="75"/>
        <v>4</v>
      </c>
      <c r="AE247" s="2">
        <f>XSRETACT!A247</f>
        <v>40724</v>
      </c>
      <c r="AF247" s="7" t="str">
        <f>IF(Q246&lt;=$AE$1,XSRETACT!B247," ")</f>
        <v xml:space="preserve"> </v>
      </c>
      <c r="AG247" s="7" t="str">
        <f>IF(R246&lt;=$AE$1,XSRETACT!C247," ")</f>
        <v xml:space="preserve"> </v>
      </c>
      <c r="AH247" s="7" t="str">
        <f>IF(S246&lt;=$AE$1,XSRETACT!D247," ")</f>
        <v xml:space="preserve"> </v>
      </c>
      <c r="AI247" s="7">
        <f>IF(T246&lt;=$AE$1,XSRETACT!E247," ")</f>
        <v>9.3753790175867806E-3</v>
      </c>
      <c r="AJ247" s="7" t="str">
        <f>IF(U246&lt;=$AE$1,XSRETACT!F247," ")</f>
        <v xml:space="preserve"> </v>
      </c>
      <c r="AK247" s="7">
        <f>IF(V246&lt;=$AE$1,XSRETACT!G247," ")</f>
        <v>-3.9064036180113899E-2</v>
      </c>
      <c r="AL247" s="7">
        <f>IF(W246&lt;=$AE$1,XSRETACT!H247," ")</f>
        <v>1.49845747025117E-2</v>
      </c>
      <c r="AM247" s="7" t="str">
        <f>IF(X246&lt;=$AE$1,XSRETACT!I247," ")</f>
        <v xml:space="preserve"> </v>
      </c>
      <c r="AN247" s="7" t="str">
        <f>IF(Y246&lt;=$AE$1,XSRETACT!J247," ")</f>
        <v xml:space="preserve"> </v>
      </c>
      <c r="AO247" s="7">
        <f>IF(Z246&lt;=$AE$1,XSRETACT!K247," ")</f>
        <v>-1.20849432065769E-2</v>
      </c>
      <c r="AP247" s="7" t="str">
        <f>IF(AA246&lt;=$AE$1,XSRETACT!L247," ")</f>
        <v xml:space="preserve"> </v>
      </c>
      <c r="AQ247" s="7" t="str">
        <f>IF(AB246&lt;=$AE$1,XSRETACT!M247," ")</f>
        <v xml:space="preserve"> </v>
      </c>
      <c r="AR247" s="7" t="str">
        <f>IF(AC246&lt;=$AE$1,XSRETACT!N247," ")</f>
        <v xml:space="preserve"> </v>
      </c>
      <c r="AS247" s="7" t="str">
        <f>IF(AD246&lt;=$AE$1,XSRETACT!O247," ")</f>
        <v xml:space="preserve"> </v>
      </c>
      <c r="AT247">
        <f t="shared" si="76"/>
        <v>4</v>
      </c>
      <c r="AU247" s="8">
        <f t="shared" si="77"/>
        <v>-6.6972564166480793E-3</v>
      </c>
      <c r="AV247" s="7">
        <f>AVERAGE(XSRETACT!B247:O247)</f>
        <v>-2.082491012047331E-2</v>
      </c>
      <c r="AW247">
        <f t="shared" si="78"/>
        <v>280.47938430297529</v>
      </c>
      <c r="AX247">
        <f t="shared" si="79"/>
        <v>279.51561377408808</v>
      </c>
    </row>
    <row r="248" spans="1:50" x14ac:dyDescent="0.25">
      <c r="A248" s="2">
        <f>EQSTYLE!A248</f>
        <v>40753</v>
      </c>
      <c r="B248" s="5">
        <f>AVERAGE(EQSTYLE!Q248,MOM1M!Q248,VRP!Q248)</f>
        <v>9</v>
      </c>
      <c r="C248" s="5">
        <f>AVERAGE(EQSTYLE!R248,MOM1M!R248,VRP!R248)</f>
        <v>5.333333333333333</v>
      </c>
      <c r="D248" s="5">
        <f>AVERAGE(EQSTYLE!S248,MOM1M!S248,VRP!S248)</f>
        <v>10.333333333333334</v>
      </c>
      <c r="E248" s="5">
        <f>AVERAGE(EQSTYLE!T248,MOM1M!T248,VRP!T248)</f>
        <v>7.333333333333333</v>
      </c>
      <c r="F248" s="5">
        <f>AVERAGE(EQSTYLE!U248,MOM1M!U248,VRP!U248)</f>
        <v>1.6666666666666667</v>
      </c>
      <c r="G248" s="5">
        <f>AVERAGE(EQSTYLE!V248,MOM1M!V248,VRP!V248)</f>
        <v>12</v>
      </c>
      <c r="H248" s="5">
        <f>AVERAGE(EQSTYLE!W248,MOM1M!W248,VRP!W248)</f>
        <v>7</v>
      </c>
      <c r="I248" s="5">
        <f>AVERAGE(EQSTYLE!X248,MOM1M!X248,VRP!X248)</f>
        <v>9.6666666666666661</v>
      </c>
      <c r="J248" s="5">
        <f>AVERAGE(EQSTYLE!Y248,MOM1M!Y248,VRP!Y248)</f>
        <v>2.3333333333333335</v>
      </c>
      <c r="K248" s="5">
        <f>AVERAGE(EQSTYLE!Z248,MOM1M!Z248,VRP!Z248)</f>
        <v>11.333333333333334</v>
      </c>
      <c r="L248" s="5">
        <f>AVERAGE(EQSTYLE!AA248,MOM1M!AA248,VRP!AA248)</f>
        <v>7</v>
      </c>
      <c r="M248" s="5">
        <f>AVERAGE(EQSTYLE!AB248,MOM1M!AB248,VRP!AB248)</f>
        <v>10</v>
      </c>
      <c r="N248" s="5">
        <f>AVERAGE(EQSTYLE!AC248,MOM1M!AC248,VRP!AC248)</f>
        <v>6.333333333333333</v>
      </c>
      <c r="O248" s="5">
        <f>AVERAGE(EQSTYLE!AD248,MOM1M!AD248,VRP!AD248)</f>
        <v>5.666666666666667</v>
      </c>
      <c r="P248" s="2">
        <f t="shared" si="61"/>
        <v>40753</v>
      </c>
      <c r="Q248">
        <f t="shared" si="62"/>
        <v>6</v>
      </c>
      <c r="R248">
        <f t="shared" si="63"/>
        <v>12</v>
      </c>
      <c r="S248">
        <f t="shared" si="64"/>
        <v>3</v>
      </c>
      <c r="T248">
        <f t="shared" si="65"/>
        <v>7</v>
      </c>
      <c r="U248">
        <f t="shared" si="66"/>
        <v>14</v>
      </c>
      <c r="V248">
        <f t="shared" si="67"/>
        <v>1</v>
      </c>
      <c r="W248">
        <f t="shared" si="68"/>
        <v>8</v>
      </c>
      <c r="X248">
        <f t="shared" si="69"/>
        <v>5</v>
      </c>
      <c r="Y248">
        <f t="shared" si="70"/>
        <v>13</v>
      </c>
      <c r="Z248">
        <f t="shared" si="71"/>
        <v>2</v>
      </c>
      <c r="AA248">
        <f t="shared" si="72"/>
        <v>8</v>
      </c>
      <c r="AB248">
        <f t="shared" si="73"/>
        <v>4</v>
      </c>
      <c r="AC248">
        <f t="shared" si="74"/>
        <v>10</v>
      </c>
      <c r="AD248">
        <f t="shared" si="75"/>
        <v>11</v>
      </c>
      <c r="AE248" s="2">
        <f>XSRETACT!A248</f>
        <v>40753</v>
      </c>
      <c r="AF248" s="7" t="str">
        <f>IF(Q247&lt;=$AE$1,XSRETACT!B248," ")</f>
        <v xml:space="preserve"> </v>
      </c>
      <c r="AG248" s="7" t="str">
        <f>IF(R247&lt;=$AE$1,XSRETACT!C248," ")</f>
        <v xml:space="preserve"> </v>
      </c>
      <c r="AH248" s="7">
        <f>IF(S247&lt;=$AE$1,XSRETACT!D248," ")</f>
        <v>-7.7998831735560006E-2</v>
      </c>
      <c r="AI248" s="7" t="str">
        <f>IF(T247&lt;=$AE$1,XSRETACT!E248," ")</f>
        <v xml:space="preserve"> </v>
      </c>
      <c r="AJ248" s="7" t="str">
        <f>IF(U247&lt;=$AE$1,XSRETACT!F248," ")</f>
        <v xml:space="preserve"> </v>
      </c>
      <c r="AK248" s="7">
        <f>IF(V247&lt;=$AE$1,XSRETACT!G248," ")</f>
        <v>-8.8193165541231203E-2</v>
      </c>
      <c r="AL248" s="7" t="str">
        <f>IF(W247&lt;=$AE$1,XSRETACT!H248," ")</f>
        <v xml:space="preserve"> </v>
      </c>
      <c r="AM248" s="7" t="str">
        <f>IF(X247&lt;=$AE$1,XSRETACT!I248," ")</f>
        <v xml:space="preserve"> </v>
      </c>
      <c r="AN248" s="7" t="str">
        <f>IF(Y247&lt;=$AE$1,XSRETACT!J248," ")</f>
        <v xml:space="preserve"> </v>
      </c>
      <c r="AO248" s="7" t="str">
        <f>IF(Z247&lt;=$AE$1,XSRETACT!K248," ")</f>
        <v xml:space="preserve"> </v>
      </c>
      <c r="AP248" s="7" t="str">
        <f>IF(AA247&lt;=$AE$1,XSRETACT!L248," ")</f>
        <v xml:space="preserve"> </v>
      </c>
      <c r="AQ248" s="7">
        <f>IF(AB247&lt;=$AE$1,XSRETACT!M248," ")</f>
        <v>-6.2702856621663097E-2</v>
      </c>
      <c r="AR248" s="7" t="str">
        <f>IF(AC247&lt;=$AE$1,XSRETACT!N248," ")</f>
        <v xml:space="preserve"> </v>
      </c>
      <c r="AS248" s="7">
        <f>IF(AD247&lt;=$AE$1,XSRETACT!O248," ")</f>
        <v>-2.0522154408756699E-2</v>
      </c>
      <c r="AT248">
        <f t="shared" si="76"/>
        <v>4</v>
      </c>
      <c r="AU248" s="8">
        <f t="shared" si="77"/>
        <v>-6.2354252076802757E-2</v>
      </c>
      <c r="AV248" s="7">
        <f>AVERAGE(XSRETACT!B248:O248)</f>
        <v>-3.6488441884696091E-2</v>
      </c>
      <c r="AW248">
        <f t="shared" si="78"/>
        <v>262.99030207180112</v>
      </c>
      <c r="AX248">
        <f t="shared" si="79"/>
        <v>269.31652454502711</v>
      </c>
    </row>
    <row r="249" spans="1:50" x14ac:dyDescent="0.25">
      <c r="A249" s="2">
        <f>EQSTYLE!A249</f>
        <v>40786</v>
      </c>
      <c r="B249" s="5">
        <f>AVERAGE(EQSTYLE!Q249,MOM1M!Q249,VRP!Q249)</f>
        <v>4.333333333333333</v>
      </c>
      <c r="C249" s="5">
        <f>AVERAGE(EQSTYLE!R249,MOM1M!R249,VRP!R249)</f>
        <v>7</v>
      </c>
      <c r="D249" s="5">
        <f>AVERAGE(EQSTYLE!S249,MOM1M!S249,VRP!S249)</f>
        <v>12.666666666666666</v>
      </c>
      <c r="E249" s="5">
        <f>AVERAGE(EQSTYLE!T249,MOM1M!T249,VRP!T249)</f>
        <v>11.666666666666666</v>
      </c>
      <c r="F249" s="5">
        <f>AVERAGE(EQSTYLE!U249,MOM1M!U249,VRP!U249)</f>
        <v>5.666666666666667</v>
      </c>
      <c r="G249" s="5">
        <f>AVERAGE(EQSTYLE!V249,MOM1M!V249,VRP!V249)</f>
        <v>8.6666666666666661</v>
      </c>
      <c r="H249" s="5">
        <f>AVERAGE(EQSTYLE!W249,MOM1M!W249,VRP!W249)</f>
        <v>4.666666666666667</v>
      </c>
      <c r="I249" s="5">
        <f>AVERAGE(EQSTYLE!X249,MOM1M!X249,VRP!X249)</f>
        <v>9.6666666666666661</v>
      </c>
      <c r="J249" s="5">
        <f>AVERAGE(EQSTYLE!Y249,MOM1M!Y249,VRP!Y249)</f>
        <v>7</v>
      </c>
      <c r="K249" s="5">
        <f>AVERAGE(EQSTYLE!Z249,MOM1M!Z249,VRP!Z249)</f>
        <v>7.666666666666667</v>
      </c>
      <c r="L249" s="5">
        <f>AVERAGE(EQSTYLE!AA249,MOM1M!AA249,VRP!AA249)</f>
        <v>6.333333333333333</v>
      </c>
      <c r="M249" s="5">
        <f>AVERAGE(EQSTYLE!AB249,MOM1M!AB249,VRP!AB249)</f>
        <v>4.666666666666667</v>
      </c>
      <c r="N249" s="5">
        <f>AVERAGE(EQSTYLE!AC249,MOM1M!AC249,VRP!AC249)</f>
        <v>5.666666666666667</v>
      </c>
      <c r="O249" s="5">
        <f>AVERAGE(EQSTYLE!AD249,MOM1M!AD249,VRP!AD249)</f>
        <v>9.3333333333333339</v>
      </c>
      <c r="P249" s="2">
        <f t="shared" si="61"/>
        <v>40786</v>
      </c>
      <c r="Q249">
        <f t="shared" si="62"/>
        <v>14</v>
      </c>
      <c r="R249">
        <f t="shared" si="63"/>
        <v>7</v>
      </c>
      <c r="S249">
        <f t="shared" si="64"/>
        <v>1</v>
      </c>
      <c r="T249">
        <f t="shared" si="65"/>
        <v>2</v>
      </c>
      <c r="U249">
        <f t="shared" si="66"/>
        <v>10</v>
      </c>
      <c r="V249">
        <f t="shared" si="67"/>
        <v>5</v>
      </c>
      <c r="W249">
        <f t="shared" si="68"/>
        <v>12</v>
      </c>
      <c r="X249">
        <f t="shared" si="69"/>
        <v>3</v>
      </c>
      <c r="Y249">
        <f t="shared" si="70"/>
        <v>7</v>
      </c>
      <c r="Z249">
        <f t="shared" si="71"/>
        <v>6</v>
      </c>
      <c r="AA249">
        <f t="shared" si="72"/>
        <v>9</v>
      </c>
      <c r="AB249">
        <f t="shared" si="73"/>
        <v>12</v>
      </c>
      <c r="AC249">
        <f t="shared" si="74"/>
        <v>10</v>
      </c>
      <c r="AD249">
        <f t="shared" si="75"/>
        <v>4</v>
      </c>
      <c r="AE249" s="2">
        <f>XSRETACT!A249</f>
        <v>40786</v>
      </c>
      <c r="AF249" s="7" t="str">
        <f>IF(Q248&lt;=$AE$1,XSRETACT!B249," ")</f>
        <v xml:space="preserve"> </v>
      </c>
      <c r="AG249" s="7" t="str">
        <f>IF(R248&lt;=$AE$1,XSRETACT!C249," ")</f>
        <v xml:space="preserve"> </v>
      </c>
      <c r="AH249" s="7">
        <f>IF(S248&lt;=$AE$1,XSRETACT!D249," ")</f>
        <v>-0.113777810904483</v>
      </c>
      <c r="AI249" s="7" t="str">
        <f>IF(T248&lt;=$AE$1,XSRETACT!E249," ")</f>
        <v xml:space="preserve"> </v>
      </c>
      <c r="AJ249" s="7" t="str">
        <f>IF(U248&lt;=$AE$1,XSRETACT!F249," ")</f>
        <v xml:space="preserve"> </v>
      </c>
      <c r="AK249" s="7">
        <f>IF(V248&lt;=$AE$1,XSRETACT!G249," ")</f>
        <v>-0.15671753441053299</v>
      </c>
      <c r="AL249" s="7" t="str">
        <f>IF(W248&lt;=$AE$1,XSRETACT!H249," ")</f>
        <v xml:space="preserve"> </v>
      </c>
      <c r="AM249" s="7" t="str">
        <f>IF(X248&lt;=$AE$1,XSRETACT!I249," ")</f>
        <v xml:space="preserve"> </v>
      </c>
      <c r="AN249" s="7" t="str">
        <f>IF(Y248&lt;=$AE$1,XSRETACT!J249," ")</f>
        <v xml:space="preserve"> </v>
      </c>
      <c r="AO249" s="7">
        <f>IF(Z248&lt;=$AE$1,XSRETACT!K249," ")</f>
        <v>-9.0067181515665007E-2</v>
      </c>
      <c r="AP249" s="7" t="str">
        <f>IF(AA248&lt;=$AE$1,XSRETACT!L249," ")</f>
        <v xml:space="preserve"> </v>
      </c>
      <c r="AQ249" s="7">
        <f>IF(AB248&lt;=$AE$1,XSRETACT!M249," ")</f>
        <v>-5.1724178852255998E-2</v>
      </c>
      <c r="AR249" s="7" t="str">
        <f>IF(AC248&lt;=$AE$1,XSRETACT!N249," ")</f>
        <v xml:space="preserve"> </v>
      </c>
      <c r="AS249" s="7" t="str">
        <f>IF(AD248&lt;=$AE$1,XSRETACT!O249," ")</f>
        <v xml:space="preserve"> </v>
      </c>
      <c r="AT249">
        <f t="shared" si="76"/>
        <v>4</v>
      </c>
      <c r="AU249" s="8">
        <f t="shared" si="77"/>
        <v>-0.10307167642073424</v>
      </c>
      <c r="AV249" s="7">
        <f>AVERAGE(XSRETACT!B249:O249)</f>
        <v>-8.7640426601043972E-2</v>
      </c>
      <c r="AW249">
        <f t="shared" si="78"/>
        <v>235.88345075486529</v>
      </c>
      <c r="AX249">
        <f t="shared" si="79"/>
        <v>245.71350944319039</v>
      </c>
    </row>
    <row r="250" spans="1:50" x14ac:dyDescent="0.25">
      <c r="A250" s="2">
        <f>EQSTYLE!A250</f>
        <v>40816</v>
      </c>
      <c r="B250" s="5">
        <f>AVERAGE(EQSTYLE!Q250,MOM1M!Q250,VRP!Q250)</f>
        <v>6.666666666666667</v>
      </c>
      <c r="C250" s="5">
        <f>AVERAGE(EQSTYLE!R250,MOM1M!R250,VRP!R250)</f>
        <v>8</v>
      </c>
      <c r="D250" s="5">
        <f>AVERAGE(EQSTYLE!S250,MOM1M!S250,VRP!S250)</f>
        <v>9.6666666666666661</v>
      </c>
      <c r="E250" s="5">
        <f>AVERAGE(EQSTYLE!T250,MOM1M!T250,VRP!T250)</f>
        <v>8.3333333333333339</v>
      </c>
      <c r="F250" s="5">
        <f>AVERAGE(EQSTYLE!U250,MOM1M!U250,VRP!U250)</f>
        <v>8.3333333333333339</v>
      </c>
      <c r="G250" s="5">
        <f>AVERAGE(EQSTYLE!V250,MOM1M!V250,VRP!V250)</f>
        <v>6.333333333333333</v>
      </c>
      <c r="H250" s="5">
        <f>AVERAGE(EQSTYLE!W250,MOM1M!W250,VRP!W250)</f>
        <v>7.666666666666667</v>
      </c>
      <c r="I250" s="5">
        <f>AVERAGE(EQSTYLE!X250,MOM1M!X250,VRP!X250)</f>
        <v>9</v>
      </c>
      <c r="J250" s="5">
        <f>AVERAGE(EQSTYLE!Y250,MOM1M!Y250,VRP!Y250)</f>
        <v>4.666666666666667</v>
      </c>
      <c r="K250" s="5">
        <f>AVERAGE(EQSTYLE!Z250,MOM1M!Z250,VRP!Z250)</f>
        <v>9</v>
      </c>
      <c r="L250" s="5">
        <f>AVERAGE(EQSTYLE!AA250,MOM1M!AA250,VRP!AA250)</f>
        <v>7</v>
      </c>
      <c r="M250" s="5">
        <f>AVERAGE(EQSTYLE!AB250,MOM1M!AB250,VRP!AB250)</f>
        <v>5.666666666666667</v>
      </c>
      <c r="N250" s="5">
        <f>AVERAGE(EQSTYLE!AC250,MOM1M!AC250,VRP!AC250)</f>
        <v>7.333333333333333</v>
      </c>
      <c r="O250" s="5">
        <f>AVERAGE(EQSTYLE!AD250,MOM1M!AD250,VRP!AD250)</f>
        <v>7.333333333333333</v>
      </c>
      <c r="P250" s="2">
        <f t="shared" si="61"/>
        <v>40816</v>
      </c>
      <c r="Q250">
        <f t="shared" si="62"/>
        <v>11</v>
      </c>
      <c r="R250">
        <f t="shared" si="63"/>
        <v>6</v>
      </c>
      <c r="S250">
        <f t="shared" si="64"/>
        <v>1</v>
      </c>
      <c r="T250">
        <f t="shared" si="65"/>
        <v>4</v>
      </c>
      <c r="U250">
        <f t="shared" si="66"/>
        <v>4</v>
      </c>
      <c r="V250">
        <f t="shared" si="67"/>
        <v>12</v>
      </c>
      <c r="W250">
        <f t="shared" si="68"/>
        <v>7</v>
      </c>
      <c r="X250">
        <f t="shared" si="69"/>
        <v>2</v>
      </c>
      <c r="Y250">
        <f t="shared" si="70"/>
        <v>14</v>
      </c>
      <c r="Z250">
        <f t="shared" si="71"/>
        <v>2</v>
      </c>
      <c r="AA250">
        <f t="shared" si="72"/>
        <v>10</v>
      </c>
      <c r="AB250">
        <f t="shared" si="73"/>
        <v>13</v>
      </c>
      <c r="AC250">
        <f t="shared" si="74"/>
        <v>8</v>
      </c>
      <c r="AD250">
        <f t="shared" si="75"/>
        <v>8</v>
      </c>
      <c r="AE250" s="2">
        <f>XSRETACT!A250</f>
        <v>40816</v>
      </c>
      <c r="AF250" s="7" t="str">
        <f>IF(Q249&lt;=$AE$1,XSRETACT!B250," ")</f>
        <v xml:space="preserve"> </v>
      </c>
      <c r="AG250" s="7" t="str">
        <f>IF(R249&lt;=$AE$1,XSRETACT!C250," ")</f>
        <v xml:space="preserve"> </v>
      </c>
      <c r="AH250" s="7">
        <f>IF(S249&lt;=$AE$1,XSRETACT!D250," ")</f>
        <v>-8.1160639192599193E-2</v>
      </c>
      <c r="AI250" s="7">
        <f>IF(T249&lt;=$AE$1,XSRETACT!E250," ")</f>
        <v>-5.7060351803739903E-2</v>
      </c>
      <c r="AJ250" s="7" t="str">
        <f>IF(U249&lt;=$AE$1,XSRETACT!F250," ")</f>
        <v xml:space="preserve"> </v>
      </c>
      <c r="AK250" s="7" t="str">
        <f>IF(V249&lt;=$AE$1,XSRETACT!G250," ")</f>
        <v xml:space="preserve"> </v>
      </c>
      <c r="AL250" s="7" t="str">
        <f>IF(W249&lt;=$AE$1,XSRETACT!H250," ")</f>
        <v xml:space="preserve"> </v>
      </c>
      <c r="AM250" s="7">
        <f>IF(X249&lt;=$AE$1,XSRETACT!I250," ")</f>
        <v>-4.3713856381767502E-2</v>
      </c>
      <c r="AN250" s="7" t="str">
        <f>IF(Y249&lt;=$AE$1,XSRETACT!J250," ")</f>
        <v xml:space="preserve"> </v>
      </c>
      <c r="AO250" s="7" t="str">
        <f>IF(Z249&lt;=$AE$1,XSRETACT!K250," ")</f>
        <v xml:space="preserve"> </v>
      </c>
      <c r="AP250" s="7" t="str">
        <f>IF(AA249&lt;=$AE$1,XSRETACT!L250," ")</f>
        <v xml:space="preserve"> </v>
      </c>
      <c r="AQ250" s="7" t="str">
        <f>IF(AB249&lt;=$AE$1,XSRETACT!M250," ")</f>
        <v xml:space="preserve"> </v>
      </c>
      <c r="AR250" s="7" t="str">
        <f>IF(AC249&lt;=$AE$1,XSRETACT!N250," ")</f>
        <v xml:space="preserve"> </v>
      </c>
      <c r="AS250" s="7">
        <f>IF(AD249&lt;=$AE$1,XSRETACT!O250," ")</f>
        <v>-7.03778196675474E-2</v>
      </c>
      <c r="AT250">
        <f t="shared" si="76"/>
        <v>4</v>
      </c>
      <c r="AU250" s="8">
        <f t="shared" si="77"/>
        <v>-6.3078166761413507E-2</v>
      </c>
      <c r="AV250" s="7">
        <f>AVERAGE(XSRETACT!B250:O250)</f>
        <v>-5.6183721956026049E-2</v>
      </c>
      <c r="AW250">
        <f t="shared" si="78"/>
        <v>221.00435511189221</v>
      </c>
      <c r="AX250">
        <f t="shared" si="79"/>
        <v>231.90840994779481</v>
      </c>
    </row>
    <row r="251" spans="1:50" x14ac:dyDescent="0.25">
      <c r="A251" s="2">
        <f>EQSTYLE!A251</f>
        <v>40847</v>
      </c>
      <c r="B251" s="5">
        <f>AVERAGE(EQSTYLE!Q251,MOM1M!Q251,VRP!Q251)</f>
        <v>7.333333333333333</v>
      </c>
      <c r="C251" s="5">
        <f>AVERAGE(EQSTYLE!R251,MOM1M!R251,VRP!R251)</f>
        <v>7.666666666666667</v>
      </c>
      <c r="D251" s="5">
        <f>AVERAGE(EQSTYLE!S251,MOM1M!S251,VRP!S251)</f>
        <v>10</v>
      </c>
      <c r="E251" s="5">
        <f>AVERAGE(EQSTYLE!T251,MOM1M!T251,VRP!T251)</f>
        <v>7.333333333333333</v>
      </c>
      <c r="F251" s="5">
        <f>AVERAGE(EQSTYLE!U251,MOM1M!U251,VRP!U251)</f>
        <v>4</v>
      </c>
      <c r="G251" s="5">
        <f>AVERAGE(EQSTYLE!V251,MOM1M!V251,VRP!V251)</f>
        <v>7.333333333333333</v>
      </c>
      <c r="H251" s="5">
        <f>AVERAGE(EQSTYLE!W251,MOM1M!W251,VRP!W251)</f>
        <v>11.333333333333334</v>
      </c>
      <c r="I251" s="5">
        <f>AVERAGE(EQSTYLE!X251,MOM1M!X251,VRP!X251)</f>
        <v>7.666666666666667</v>
      </c>
      <c r="J251" s="5">
        <f>AVERAGE(EQSTYLE!Y251,MOM1M!Y251,VRP!Y251)</f>
        <v>8</v>
      </c>
      <c r="K251" s="5">
        <f>AVERAGE(EQSTYLE!Z251,MOM1M!Z251,VRP!Z251)</f>
        <v>9.3333333333333339</v>
      </c>
      <c r="L251" s="5">
        <f>AVERAGE(EQSTYLE!AA251,MOM1M!AA251,VRP!AA251)</f>
        <v>5</v>
      </c>
      <c r="M251" s="5">
        <f>AVERAGE(EQSTYLE!AB251,MOM1M!AB251,VRP!AB251)</f>
        <v>6.666666666666667</v>
      </c>
      <c r="N251" s="5">
        <f>AVERAGE(EQSTYLE!AC251,MOM1M!AC251,VRP!AC251)</f>
        <v>6</v>
      </c>
      <c r="O251" s="5">
        <f>AVERAGE(EQSTYLE!AD251,MOM1M!AD251,VRP!AD251)</f>
        <v>7.333333333333333</v>
      </c>
      <c r="P251" s="2">
        <f t="shared" si="61"/>
        <v>40847</v>
      </c>
      <c r="Q251">
        <f t="shared" si="62"/>
        <v>7</v>
      </c>
      <c r="R251">
        <f t="shared" si="63"/>
        <v>5</v>
      </c>
      <c r="S251">
        <f t="shared" si="64"/>
        <v>2</v>
      </c>
      <c r="T251">
        <f t="shared" si="65"/>
        <v>7</v>
      </c>
      <c r="U251">
        <f t="shared" si="66"/>
        <v>14</v>
      </c>
      <c r="V251">
        <f t="shared" si="67"/>
        <v>7</v>
      </c>
      <c r="W251">
        <f t="shared" si="68"/>
        <v>1</v>
      </c>
      <c r="X251">
        <f t="shared" si="69"/>
        <v>5</v>
      </c>
      <c r="Y251">
        <f t="shared" si="70"/>
        <v>4</v>
      </c>
      <c r="Z251">
        <f t="shared" si="71"/>
        <v>3</v>
      </c>
      <c r="AA251">
        <f t="shared" si="72"/>
        <v>13</v>
      </c>
      <c r="AB251">
        <f t="shared" si="73"/>
        <v>11</v>
      </c>
      <c r="AC251">
        <f t="shared" si="74"/>
        <v>12</v>
      </c>
      <c r="AD251">
        <f t="shared" si="75"/>
        <v>7</v>
      </c>
      <c r="AE251" s="2">
        <f>XSRETACT!A251</f>
        <v>40847</v>
      </c>
      <c r="AF251" s="7" t="str">
        <f>IF(Q250&lt;=$AE$1,XSRETACT!B251," ")</f>
        <v xml:space="preserve"> </v>
      </c>
      <c r="AG251" s="7" t="str">
        <f>IF(R250&lt;=$AE$1,XSRETACT!C251," ")</f>
        <v xml:space="preserve"> </v>
      </c>
      <c r="AH251" s="7">
        <f>IF(S250&lt;=$AE$1,XSRETACT!D251," ")</f>
        <v>8.6224256292905893E-2</v>
      </c>
      <c r="AI251" s="7">
        <f>IF(T250&lt;=$AE$1,XSRETACT!E251," ")</f>
        <v>0.12812882803776801</v>
      </c>
      <c r="AJ251" s="7">
        <f>IF(U250&lt;=$AE$1,XSRETACT!F251," ")</f>
        <v>0.13820734647567701</v>
      </c>
      <c r="AK251" s="7" t="str">
        <f>IF(V250&lt;=$AE$1,XSRETACT!G251," ")</f>
        <v xml:space="preserve"> </v>
      </c>
      <c r="AL251" s="7" t="str">
        <f>IF(W250&lt;=$AE$1,XSRETACT!H251," ")</f>
        <v xml:space="preserve"> </v>
      </c>
      <c r="AM251" s="7">
        <f>IF(X250&lt;=$AE$1,XSRETACT!I251," ")</f>
        <v>9.5138326746345703E-2</v>
      </c>
      <c r="AN251" s="7" t="str">
        <f>IF(Y250&lt;=$AE$1,XSRETACT!J251," ")</f>
        <v xml:space="preserve"> </v>
      </c>
      <c r="AO251" s="7">
        <f>IF(Z250&lt;=$AE$1,XSRETACT!K251," ")</f>
        <v>5.1846365463971603E-2</v>
      </c>
      <c r="AP251" s="7" t="str">
        <f>IF(AA250&lt;=$AE$1,XSRETACT!L251," ")</f>
        <v xml:space="preserve"> </v>
      </c>
      <c r="AQ251" s="7" t="str">
        <f>IF(AB250&lt;=$AE$1,XSRETACT!M251," ")</f>
        <v xml:space="preserve"> </v>
      </c>
      <c r="AR251" s="7" t="str">
        <f>IF(AC250&lt;=$AE$1,XSRETACT!N251," ")</f>
        <v xml:space="preserve"> </v>
      </c>
      <c r="AS251" s="7" t="str">
        <f>IF(AD250&lt;=$AE$1,XSRETACT!O251," ")</f>
        <v xml:space="preserve"> </v>
      </c>
      <c r="AT251">
        <f t="shared" si="76"/>
        <v>5</v>
      </c>
      <c r="AU251" s="8">
        <f t="shared" si="77"/>
        <v>9.9909024603333646E-2</v>
      </c>
      <c r="AV251" s="7">
        <f>AVERAGE(XSRETACT!B251:O251)</f>
        <v>7.8145830690793991E-2</v>
      </c>
      <c r="AW251">
        <f t="shared" si="78"/>
        <v>243.08468466421013</v>
      </c>
      <c r="AX251">
        <f t="shared" si="79"/>
        <v>250.03108528734646</v>
      </c>
    </row>
    <row r="252" spans="1:50" x14ac:dyDescent="0.25">
      <c r="A252" s="2">
        <f>EQSTYLE!A252</f>
        <v>40877</v>
      </c>
      <c r="B252" s="5">
        <f>AVERAGE(EQSTYLE!Q252,MOM1M!Q252,VRP!Q252)</f>
        <v>6.666666666666667</v>
      </c>
      <c r="C252" s="5">
        <f>AVERAGE(EQSTYLE!R252,MOM1M!R252,VRP!R252)</f>
        <v>4.333333333333333</v>
      </c>
      <c r="D252" s="5">
        <f>AVERAGE(EQSTYLE!S252,MOM1M!S252,VRP!S252)</f>
        <v>8.6666666666666661</v>
      </c>
      <c r="E252" s="5">
        <f>AVERAGE(EQSTYLE!T252,MOM1M!T252,VRP!T252)</f>
        <v>7</v>
      </c>
      <c r="F252" s="5">
        <f>AVERAGE(EQSTYLE!U252,MOM1M!U252,VRP!U252)</f>
        <v>9.3333333333333339</v>
      </c>
      <c r="G252" s="5">
        <f>AVERAGE(EQSTYLE!V252,MOM1M!V252,VRP!V252)</f>
        <v>8.3333333333333339</v>
      </c>
      <c r="H252" s="5">
        <f>AVERAGE(EQSTYLE!W252,MOM1M!W252,VRP!W252)</f>
        <v>10.666666666666666</v>
      </c>
      <c r="I252" s="5">
        <f>AVERAGE(EQSTYLE!X252,MOM1M!X252,VRP!X252)</f>
        <v>8.6666666666666661</v>
      </c>
      <c r="J252" s="5">
        <f>AVERAGE(EQSTYLE!Y252,MOM1M!Y252,VRP!Y252)</f>
        <v>9.6666666666666661</v>
      </c>
      <c r="K252" s="5">
        <f>AVERAGE(EQSTYLE!Z252,MOM1M!Z252,VRP!Z252)</f>
        <v>9.6666666666666661</v>
      </c>
      <c r="L252" s="5">
        <f>AVERAGE(EQSTYLE!AA252,MOM1M!AA252,VRP!AA252)</f>
        <v>5</v>
      </c>
      <c r="M252" s="5">
        <f>AVERAGE(EQSTYLE!AB252,MOM1M!AB252,VRP!AB252)</f>
        <v>4.333333333333333</v>
      </c>
      <c r="N252" s="5">
        <f>AVERAGE(EQSTYLE!AC252,MOM1M!AC252,VRP!AC252)</f>
        <v>3.6666666666666665</v>
      </c>
      <c r="O252" s="5">
        <f>AVERAGE(EQSTYLE!AD252,MOM1M!AD252,VRP!AD252)</f>
        <v>9</v>
      </c>
      <c r="P252" s="2">
        <f t="shared" si="61"/>
        <v>40877</v>
      </c>
      <c r="Q252">
        <f t="shared" si="62"/>
        <v>10</v>
      </c>
      <c r="R252">
        <f t="shared" si="63"/>
        <v>12</v>
      </c>
      <c r="S252">
        <f t="shared" si="64"/>
        <v>6</v>
      </c>
      <c r="T252">
        <f t="shared" si="65"/>
        <v>9</v>
      </c>
      <c r="U252">
        <f t="shared" si="66"/>
        <v>4</v>
      </c>
      <c r="V252">
        <f t="shared" si="67"/>
        <v>8</v>
      </c>
      <c r="W252">
        <f t="shared" si="68"/>
        <v>1</v>
      </c>
      <c r="X252">
        <f t="shared" si="69"/>
        <v>6</v>
      </c>
      <c r="Y252">
        <f t="shared" si="70"/>
        <v>2</v>
      </c>
      <c r="Z252">
        <f t="shared" si="71"/>
        <v>2</v>
      </c>
      <c r="AA252">
        <f t="shared" si="72"/>
        <v>11</v>
      </c>
      <c r="AB252">
        <f t="shared" si="73"/>
        <v>12</v>
      </c>
      <c r="AC252">
        <f t="shared" si="74"/>
        <v>14</v>
      </c>
      <c r="AD252">
        <f t="shared" si="75"/>
        <v>5</v>
      </c>
      <c r="AE252" s="2">
        <f>XSRETACT!A252</f>
        <v>40877</v>
      </c>
      <c r="AF252" s="7" t="str">
        <f>IF(Q251&lt;=$AE$1,XSRETACT!B252," ")</f>
        <v xml:space="preserve"> </v>
      </c>
      <c r="AG252" s="7" t="str">
        <f>IF(R251&lt;=$AE$1,XSRETACT!C252," ")</f>
        <v xml:space="preserve"> </v>
      </c>
      <c r="AH252" s="7">
        <f>IF(S251&lt;=$AE$1,XSRETACT!D252," ")</f>
        <v>-2.53223224066738E-2</v>
      </c>
      <c r="AI252" s="7" t="str">
        <f>IF(T251&lt;=$AE$1,XSRETACT!E252," ")</f>
        <v xml:space="preserve"> </v>
      </c>
      <c r="AJ252" s="7" t="str">
        <f>IF(U251&lt;=$AE$1,XSRETACT!F252," ")</f>
        <v xml:space="preserve"> </v>
      </c>
      <c r="AK252" s="7" t="str">
        <f>IF(V251&lt;=$AE$1,XSRETACT!G252," ")</f>
        <v xml:space="preserve"> </v>
      </c>
      <c r="AL252" s="7">
        <f>IF(W251&lt;=$AE$1,XSRETACT!H252," ")</f>
        <v>-4.1539695268644698E-2</v>
      </c>
      <c r="AM252" s="7" t="str">
        <f>IF(X251&lt;=$AE$1,XSRETACT!I252," ")</f>
        <v xml:space="preserve"> </v>
      </c>
      <c r="AN252" s="7">
        <f>IF(Y251&lt;=$AE$1,XSRETACT!J252," ")</f>
        <v>-5.7499709988012897E-2</v>
      </c>
      <c r="AO252" s="7">
        <f>IF(Z251&lt;=$AE$1,XSRETACT!K252," ")</f>
        <v>-4.5049123159977202E-2</v>
      </c>
      <c r="AP252" s="7" t="str">
        <f>IF(AA251&lt;=$AE$1,XSRETACT!L252," ")</f>
        <v xml:space="preserve"> </v>
      </c>
      <c r="AQ252" s="7" t="str">
        <f>IF(AB251&lt;=$AE$1,XSRETACT!M252," ")</f>
        <v xml:space="preserve"> </v>
      </c>
      <c r="AR252" s="7" t="str">
        <f>IF(AC251&lt;=$AE$1,XSRETACT!N252," ")</f>
        <v xml:space="preserve"> </v>
      </c>
      <c r="AS252" s="7" t="str">
        <f>IF(AD251&lt;=$AE$1,XSRETACT!O252," ")</f>
        <v xml:space="preserve"> </v>
      </c>
      <c r="AT252">
        <f t="shared" si="76"/>
        <v>4</v>
      </c>
      <c r="AU252" s="8">
        <f t="shared" si="77"/>
        <v>-4.2352712705827147E-2</v>
      </c>
      <c r="AV252" s="7">
        <f>AVERAGE(XSRETACT!B252:O252)</f>
        <v>-2.9677195437152998E-2</v>
      </c>
      <c r="AW252">
        <f t="shared" si="78"/>
        <v>232.78938885144024</v>
      </c>
      <c r="AX252">
        <f t="shared" si="79"/>
        <v>242.61086390391043</v>
      </c>
    </row>
    <row r="253" spans="1:50" x14ac:dyDescent="0.25">
      <c r="A253" s="2">
        <f>EQSTYLE!A253</f>
        <v>40907</v>
      </c>
      <c r="B253" s="5">
        <f>AVERAGE(EQSTYLE!Q253,MOM1M!Q253,VRP!Q253)</f>
        <v>8</v>
      </c>
      <c r="C253" s="5">
        <f>AVERAGE(EQSTYLE!R253,MOM1M!R253,VRP!R253)</f>
        <v>6.666666666666667</v>
      </c>
      <c r="D253" s="5">
        <f>AVERAGE(EQSTYLE!S253,MOM1M!S253,VRP!S253)</f>
        <v>7.666666666666667</v>
      </c>
      <c r="E253" s="5">
        <f>AVERAGE(EQSTYLE!T253,MOM1M!T253,VRP!T253)</f>
        <v>9.6666666666666661</v>
      </c>
      <c r="F253" s="5">
        <f>AVERAGE(EQSTYLE!U253,MOM1M!U253,VRP!U253)</f>
        <v>4</v>
      </c>
      <c r="G253" s="5">
        <f>AVERAGE(EQSTYLE!V253,MOM1M!V253,VRP!V253)</f>
        <v>11.666666666666666</v>
      </c>
      <c r="H253" s="5">
        <f>AVERAGE(EQSTYLE!W253,MOM1M!W253,VRP!W253)</f>
        <v>9.3333333333333339</v>
      </c>
      <c r="I253" s="5">
        <f>AVERAGE(EQSTYLE!X253,MOM1M!X253,VRP!X253)</f>
        <v>6</v>
      </c>
      <c r="J253" s="5">
        <f>AVERAGE(EQSTYLE!Y253,MOM1M!Y253,VRP!Y253)</f>
        <v>11.333333333333334</v>
      </c>
      <c r="K253" s="5">
        <f>AVERAGE(EQSTYLE!Z253,MOM1M!Z253,VRP!Z253)</f>
        <v>7</v>
      </c>
      <c r="L253" s="5">
        <f>AVERAGE(EQSTYLE!AA253,MOM1M!AA253,VRP!AA253)</f>
        <v>8.3333333333333339</v>
      </c>
      <c r="M253" s="5">
        <f>AVERAGE(EQSTYLE!AB253,MOM1M!AB253,VRP!AB253)</f>
        <v>5.666666666666667</v>
      </c>
      <c r="N253" s="5">
        <f>AVERAGE(EQSTYLE!AC253,MOM1M!AC253,VRP!AC253)</f>
        <v>6</v>
      </c>
      <c r="O253" s="5">
        <f>AVERAGE(EQSTYLE!AD253,MOM1M!AD253,VRP!AD253)</f>
        <v>3.6666666666666665</v>
      </c>
      <c r="P253" s="2">
        <f t="shared" si="61"/>
        <v>40907</v>
      </c>
      <c r="Q253">
        <f t="shared" si="62"/>
        <v>6</v>
      </c>
      <c r="R253">
        <f t="shared" si="63"/>
        <v>9</v>
      </c>
      <c r="S253">
        <f t="shared" si="64"/>
        <v>7</v>
      </c>
      <c r="T253">
        <f t="shared" si="65"/>
        <v>3</v>
      </c>
      <c r="U253">
        <f t="shared" si="66"/>
        <v>13</v>
      </c>
      <c r="V253">
        <f t="shared" si="67"/>
        <v>1</v>
      </c>
      <c r="W253">
        <f t="shared" si="68"/>
        <v>4</v>
      </c>
      <c r="X253">
        <f t="shared" si="69"/>
        <v>10</v>
      </c>
      <c r="Y253">
        <f t="shared" si="70"/>
        <v>2</v>
      </c>
      <c r="Z253">
        <f t="shared" si="71"/>
        <v>8</v>
      </c>
      <c r="AA253">
        <f t="shared" si="72"/>
        <v>5</v>
      </c>
      <c r="AB253">
        <f t="shared" si="73"/>
        <v>12</v>
      </c>
      <c r="AC253">
        <f t="shared" si="74"/>
        <v>10</v>
      </c>
      <c r="AD253">
        <f t="shared" si="75"/>
        <v>14</v>
      </c>
      <c r="AE253" s="2">
        <f>XSRETACT!A253</f>
        <v>40907</v>
      </c>
      <c r="AF253" s="7" t="str">
        <f>IF(Q252&lt;=$AE$1,XSRETACT!B253," ")</f>
        <v xml:space="preserve"> </v>
      </c>
      <c r="AG253" s="7" t="str">
        <f>IF(R252&lt;=$AE$1,XSRETACT!C253," ")</f>
        <v xml:space="preserve"> </v>
      </c>
      <c r="AH253" s="7" t="str">
        <f>IF(S252&lt;=$AE$1,XSRETACT!D253," ")</f>
        <v xml:space="preserve"> </v>
      </c>
      <c r="AI253" s="7" t="str">
        <f>IF(T252&lt;=$AE$1,XSRETACT!E253," ")</f>
        <v xml:space="preserve"> </v>
      </c>
      <c r="AJ253" s="7">
        <f>IF(U252&lt;=$AE$1,XSRETACT!F253," ")</f>
        <v>2.0775151556433401E-2</v>
      </c>
      <c r="AK253" s="7" t="str">
        <f>IF(V252&lt;=$AE$1,XSRETACT!G253," ")</f>
        <v xml:space="preserve"> </v>
      </c>
      <c r="AL253" s="7">
        <f>IF(W252&lt;=$AE$1,XSRETACT!H253," ")</f>
        <v>2.67737617135211E-3</v>
      </c>
      <c r="AM253" s="7" t="str">
        <f>IF(X252&lt;=$AE$1,XSRETACT!I253," ")</f>
        <v xml:space="preserve"> </v>
      </c>
      <c r="AN253" s="7">
        <f>IF(Y252&lt;=$AE$1,XSRETACT!J253," ")</f>
        <v>-1.66981209485523E-2</v>
      </c>
      <c r="AO253" s="7">
        <f>IF(Z252&lt;=$AE$1,XSRETACT!K253," ")</f>
        <v>1.46596674801174E-2</v>
      </c>
      <c r="AP253" s="7" t="str">
        <f>IF(AA252&lt;=$AE$1,XSRETACT!L253," ")</f>
        <v xml:space="preserve"> </v>
      </c>
      <c r="AQ253" s="7" t="str">
        <f>IF(AB252&lt;=$AE$1,XSRETACT!M253," ")</f>
        <v xml:space="preserve"> </v>
      </c>
      <c r="AR253" s="7" t="str">
        <f>IF(AC252&lt;=$AE$1,XSRETACT!N253," ")</f>
        <v xml:space="preserve"> </v>
      </c>
      <c r="AS253" s="7" t="str">
        <f>IF(AD252&lt;=$AE$1,XSRETACT!O253," ")</f>
        <v xml:space="preserve"> </v>
      </c>
      <c r="AT253">
        <f t="shared" si="76"/>
        <v>4</v>
      </c>
      <c r="AU253" s="8">
        <f t="shared" si="77"/>
        <v>5.3535185648376539E-3</v>
      </c>
      <c r="AV253" s="7">
        <f>AVERAGE(XSRETACT!B253:O253)</f>
        <v>5.6154797004538126E-3</v>
      </c>
      <c r="AW253">
        <f t="shared" si="78"/>
        <v>234.03563116635365</v>
      </c>
      <c r="AX253">
        <f t="shared" si="79"/>
        <v>243.97324028527237</v>
      </c>
    </row>
    <row r="254" spans="1:50" x14ac:dyDescent="0.25">
      <c r="A254" s="2">
        <f>EQSTYLE!A254</f>
        <v>40939</v>
      </c>
      <c r="B254" s="5">
        <f>AVERAGE(EQSTYLE!Q254,MOM1M!Q254,VRP!Q254)</f>
        <v>6.666666666666667</v>
      </c>
      <c r="C254" s="5">
        <f>AVERAGE(EQSTYLE!R254,MOM1M!R254,VRP!R254)</f>
        <v>4.333333333333333</v>
      </c>
      <c r="D254" s="5">
        <f>AVERAGE(EQSTYLE!S254,MOM1M!S254,VRP!S254)</f>
        <v>8.6666666666666661</v>
      </c>
      <c r="E254" s="5">
        <f>AVERAGE(EQSTYLE!T254,MOM1M!T254,VRP!T254)</f>
        <v>5.666666666666667</v>
      </c>
      <c r="F254" s="5">
        <f>AVERAGE(EQSTYLE!U254,MOM1M!U254,VRP!U254)</f>
        <v>2</v>
      </c>
      <c r="G254" s="5">
        <f>AVERAGE(EQSTYLE!V254,MOM1M!V254,VRP!V254)</f>
        <v>10.666666666666666</v>
      </c>
      <c r="H254" s="5">
        <f>AVERAGE(EQSTYLE!W254,MOM1M!W254,VRP!W254)</f>
        <v>8.6666666666666661</v>
      </c>
      <c r="I254" s="5">
        <f>AVERAGE(EQSTYLE!X254,MOM1M!X254,VRP!X254)</f>
        <v>9.6666666666666661</v>
      </c>
      <c r="J254" s="5">
        <f>AVERAGE(EQSTYLE!Y254,MOM1M!Y254,VRP!Y254)</f>
        <v>4.333333333333333</v>
      </c>
      <c r="K254" s="5">
        <f>AVERAGE(EQSTYLE!Z254,MOM1M!Z254,VRP!Z254)</f>
        <v>10.666666666666666</v>
      </c>
      <c r="L254" s="5">
        <f>AVERAGE(EQSTYLE!AA254,MOM1M!AA254,VRP!AA254)</f>
        <v>7.666666666666667</v>
      </c>
      <c r="M254" s="5">
        <f>AVERAGE(EQSTYLE!AB254,MOM1M!AB254,VRP!AB254)</f>
        <v>12</v>
      </c>
      <c r="N254" s="5">
        <f>AVERAGE(EQSTYLE!AC254,MOM1M!AC254,VRP!AC254)</f>
        <v>9</v>
      </c>
      <c r="O254" s="5">
        <f>AVERAGE(EQSTYLE!AD254,MOM1M!AD254,VRP!AD254)</f>
        <v>5</v>
      </c>
      <c r="P254" s="2">
        <f t="shared" si="61"/>
        <v>40939</v>
      </c>
      <c r="Q254">
        <f t="shared" si="62"/>
        <v>9</v>
      </c>
      <c r="R254">
        <f t="shared" si="63"/>
        <v>12</v>
      </c>
      <c r="S254">
        <f t="shared" si="64"/>
        <v>6</v>
      </c>
      <c r="T254">
        <f t="shared" si="65"/>
        <v>10</v>
      </c>
      <c r="U254">
        <f t="shared" si="66"/>
        <v>14</v>
      </c>
      <c r="V254">
        <f t="shared" si="67"/>
        <v>2</v>
      </c>
      <c r="W254">
        <f t="shared" si="68"/>
        <v>6</v>
      </c>
      <c r="X254">
        <f t="shared" si="69"/>
        <v>4</v>
      </c>
      <c r="Y254">
        <f t="shared" si="70"/>
        <v>12</v>
      </c>
      <c r="Z254">
        <f t="shared" si="71"/>
        <v>2</v>
      </c>
      <c r="AA254">
        <f t="shared" si="72"/>
        <v>8</v>
      </c>
      <c r="AB254">
        <f t="shared" si="73"/>
        <v>1</v>
      </c>
      <c r="AC254">
        <f t="shared" si="74"/>
        <v>5</v>
      </c>
      <c r="AD254">
        <f t="shared" si="75"/>
        <v>11</v>
      </c>
      <c r="AE254" s="2">
        <f>XSRETACT!A254</f>
        <v>40939</v>
      </c>
      <c r="AF254" s="7" t="str">
        <f>IF(Q253&lt;=$AE$1,XSRETACT!B254," ")</f>
        <v xml:space="preserve"> </v>
      </c>
      <c r="AG254" s="7" t="str">
        <f>IF(R253&lt;=$AE$1,XSRETACT!C254," ")</f>
        <v xml:space="preserve"> </v>
      </c>
      <c r="AH254" s="7" t="str">
        <f>IF(S253&lt;=$AE$1,XSRETACT!D254," ")</f>
        <v xml:space="preserve"> </v>
      </c>
      <c r="AI254" s="7">
        <f>IF(T253&lt;=$AE$1,XSRETACT!E254," ")</f>
        <v>9.63550404659963E-2</v>
      </c>
      <c r="AJ254" s="7" t="str">
        <f>IF(U253&lt;=$AE$1,XSRETACT!F254," ")</f>
        <v xml:space="preserve"> </v>
      </c>
      <c r="AK254" s="7">
        <f>IF(V253&lt;=$AE$1,XSRETACT!G254," ")</f>
        <v>4.7365571995670298E-2</v>
      </c>
      <c r="AL254" s="7">
        <f>IF(W253&lt;=$AE$1,XSRETACT!H254," ")</f>
        <v>3.9218958611482203E-2</v>
      </c>
      <c r="AM254" s="7" t="str">
        <f>IF(X253&lt;=$AE$1,XSRETACT!I254," ")</f>
        <v xml:space="preserve"> </v>
      </c>
      <c r="AN254" s="7">
        <f>IF(Y253&lt;=$AE$1,XSRETACT!J254," ")</f>
        <v>0.110902490925021</v>
      </c>
      <c r="AO254" s="7" t="str">
        <f>IF(Z253&lt;=$AE$1,XSRETACT!K254," ")</f>
        <v xml:space="preserve"> </v>
      </c>
      <c r="AP254" s="7" t="str">
        <f>IF(AA253&lt;=$AE$1,XSRETACT!L254," ")</f>
        <v xml:space="preserve"> </v>
      </c>
      <c r="AQ254" s="7" t="str">
        <f>IF(AB253&lt;=$AE$1,XSRETACT!M254," ")</f>
        <v xml:space="preserve"> </v>
      </c>
      <c r="AR254" s="7" t="str">
        <f>IF(AC253&lt;=$AE$1,XSRETACT!N254," ")</f>
        <v xml:space="preserve"> </v>
      </c>
      <c r="AS254" s="7" t="str">
        <f>IF(AD253&lt;=$AE$1,XSRETACT!O254," ")</f>
        <v xml:space="preserve"> </v>
      </c>
      <c r="AT254">
        <f t="shared" si="76"/>
        <v>4</v>
      </c>
      <c r="AU254" s="8">
        <f t="shared" si="77"/>
        <v>7.3460515499542439E-2</v>
      </c>
      <c r="AV254" s="7">
        <f>AVERAGE(XSRETACT!B254:O254)</f>
        <v>4.7166769531722046E-2</v>
      </c>
      <c r="AW254">
        <f t="shared" si="78"/>
        <v>251.22800927709477</v>
      </c>
      <c r="AX254">
        <f t="shared" si="79"/>
        <v>255.48066988171522</v>
      </c>
    </row>
    <row r="255" spans="1:50" x14ac:dyDescent="0.25">
      <c r="A255" s="2">
        <f>EQSTYLE!A255</f>
        <v>40968</v>
      </c>
      <c r="B255" s="5">
        <f>AVERAGE(EQSTYLE!Q255,MOM1M!Q255,VRP!Q255)</f>
        <v>11</v>
      </c>
      <c r="C255" s="5">
        <f>AVERAGE(EQSTYLE!R255,MOM1M!R255,VRP!R255)</f>
        <v>6</v>
      </c>
      <c r="D255" s="5">
        <f>AVERAGE(EQSTYLE!S255,MOM1M!S255,VRP!S255)</f>
        <v>9.6666666666666661</v>
      </c>
      <c r="E255" s="5">
        <f>AVERAGE(EQSTYLE!T255,MOM1M!T255,VRP!T255)</f>
        <v>6.666666666666667</v>
      </c>
      <c r="F255" s="5">
        <f>AVERAGE(EQSTYLE!U255,MOM1M!U255,VRP!U255)</f>
        <v>2.3333333333333335</v>
      </c>
      <c r="G255" s="5">
        <f>AVERAGE(EQSTYLE!V255,MOM1M!V255,VRP!V255)</f>
        <v>9.6666666666666661</v>
      </c>
      <c r="H255" s="5">
        <f>AVERAGE(EQSTYLE!W255,MOM1M!W255,VRP!W255)</f>
        <v>5.666666666666667</v>
      </c>
      <c r="I255" s="5">
        <f>AVERAGE(EQSTYLE!X255,MOM1M!X255,VRP!X255)</f>
        <v>8</v>
      </c>
      <c r="J255" s="5">
        <f>AVERAGE(EQSTYLE!Y255,MOM1M!Y255,VRP!Y255)</f>
        <v>6</v>
      </c>
      <c r="K255" s="5">
        <f>AVERAGE(EQSTYLE!Z255,MOM1M!Z255,VRP!Z255)</f>
        <v>9</v>
      </c>
      <c r="L255" s="5">
        <f>AVERAGE(EQSTYLE!AA255,MOM1M!AA255,VRP!AA255)</f>
        <v>4.666666666666667</v>
      </c>
      <c r="M255" s="5">
        <f>AVERAGE(EQSTYLE!AB255,MOM1M!AB255,VRP!AB255)</f>
        <v>10.333333333333334</v>
      </c>
      <c r="N255" s="5">
        <f>AVERAGE(EQSTYLE!AC255,MOM1M!AC255,VRP!AC255)</f>
        <v>9.3333333333333339</v>
      </c>
      <c r="O255" s="5">
        <f>AVERAGE(EQSTYLE!AD255,MOM1M!AD255,VRP!AD255)</f>
        <v>6.666666666666667</v>
      </c>
      <c r="P255" s="2">
        <f t="shared" si="61"/>
        <v>40968</v>
      </c>
      <c r="Q255">
        <f t="shared" si="62"/>
        <v>1</v>
      </c>
      <c r="R255">
        <f t="shared" si="63"/>
        <v>10</v>
      </c>
      <c r="S255">
        <f t="shared" si="64"/>
        <v>3</v>
      </c>
      <c r="T255">
        <f t="shared" si="65"/>
        <v>8</v>
      </c>
      <c r="U255">
        <f t="shared" si="66"/>
        <v>14</v>
      </c>
      <c r="V255">
        <f t="shared" si="67"/>
        <v>3</v>
      </c>
      <c r="W255">
        <f t="shared" si="68"/>
        <v>12</v>
      </c>
      <c r="X255">
        <f t="shared" si="69"/>
        <v>7</v>
      </c>
      <c r="Y255">
        <f t="shared" si="70"/>
        <v>10</v>
      </c>
      <c r="Z255">
        <f t="shared" si="71"/>
        <v>6</v>
      </c>
      <c r="AA255">
        <f t="shared" si="72"/>
        <v>13</v>
      </c>
      <c r="AB255">
        <f t="shared" si="73"/>
        <v>2</v>
      </c>
      <c r="AC255">
        <f t="shared" si="74"/>
        <v>5</v>
      </c>
      <c r="AD255">
        <f t="shared" si="75"/>
        <v>8</v>
      </c>
      <c r="AE255" s="2">
        <f>XSRETACT!A255</f>
        <v>40968</v>
      </c>
      <c r="AF255" s="7" t="str">
        <f>IF(Q254&lt;=$AE$1,XSRETACT!B255," ")</f>
        <v xml:space="preserve"> </v>
      </c>
      <c r="AG255" s="7" t="str">
        <f>IF(R254&lt;=$AE$1,XSRETACT!C255," ")</f>
        <v xml:space="preserve"> </v>
      </c>
      <c r="AH255" s="7" t="str">
        <f>IF(S254&lt;=$AE$1,XSRETACT!D255," ")</f>
        <v xml:space="preserve"> </v>
      </c>
      <c r="AI255" s="7" t="str">
        <f>IF(T254&lt;=$AE$1,XSRETACT!E255," ")</f>
        <v xml:space="preserve"> </v>
      </c>
      <c r="AJ255" s="7" t="str">
        <f>IF(U254&lt;=$AE$1,XSRETACT!F255," ")</f>
        <v xml:space="preserve"> </v>
      </c>
      <c r="AK255" s="7">
        <f>IF(V254&lt;=$AE$1,XSRETACT!G255," ")</f>
        <v>3.3508484796278798E-2</v>
      </c>
      <c r="AL255" s="7" t="str">
        <f>IF(W254&lt;=$AE$1,XSRETACT!H255," ")</f>
        <v xml:space="preserve"> </v>
      </c>
      <c r="AM255" s="7">
        <f>IF(X254&lt;=$AE$1,XSRETACT!I255," ")</f>
        <v>2.0924879681941899E-2</v>
      </c>
      <c r="AN255" s="7" t="str">
        <f>IF(Y254&lt;=$AE$1,XSRETACT!J255," ")</f>
        <v xml:space="preserve"> </v>
      </c>
      <c r="AO255" s="7">
        <f>IF(Z254&lt;=$AE$1,XSRETACT!K255," ")</f>
        <v>-6.0540204905311602E-3</v>
      </c>
      <c r="AP255" s="7" t="str">
        <f>IF(AA254&lt;=$AE$1,XSRETACT!L255," ")</f>
        <v xml:space="preserve"> </v>
      </c>
      <c r="AQ255" s="7">
        <f>IF(AB254&lt;=$AE$1,XSRETACT!M255," ")</f>
        <v>3.34684242315271E-2</v>
      </c>
      <c r="AR255" s="7" t="str">
        <f>IF(AC254&lt;=$AE$1,XSRETACT!N255," ")</f>
        <v xml:space="preserve"> </v>
      </c>
      <c r="AS255" s="7" t="str">
        <f>IF(AD254&lt;=$AE$1,XSRETACT!O255," ")</f>
        <v xml:space="preserve"> </v>
      </c>
      <c r="AT255">
        <f t="shared" si="76"/>
        <v>4</v>
      </c>
      <c r="AU255" s="8">
        <f t="shared" si="77"/>
        <v>2.0461942054804158E-2</v>
      </c>
      <c r="AV255" s="7">
        <f>AVERAGE(XSRETACT!B255:O255)</f>
        <v>4.0824513988950685E-2</v>
      </c>
      <c r="AW255">
        <f t="shared" si="78"/>
        <v>256.3686222454665</v>
      </c>
      <c r="AX255">
        <f t="shared" si="79"/>
        <v>265.91054406320779</v>
      </c>
    </row>
    <row r="256" spans="1:50" x14ac:dyDescent="0.25">
      <c r="A256" s="2">
        <f>EQSTYLE!A256</f>
        <v>40998</v>
      </c>
      <c r="B256" s="5">
        <f>AVERAGE(EQSTYLE!Q256,MOM1M!Q256,VRP!Q256)</f>
        <v>6</v>
      </c>
      <c r="C256" s="5">
        <f>AVERAGE(EQSTYLE!R256,MOM1M!R256,VRP!R256)</f>
        <v>6.333333333333333</v>
      </c>
      <c r="D256" s="5">
        <f>AVERAGE(EQSTYLE!S256,MOM1M!S256,VRP!S256)</f>
        <v>11.333333333333334</v>
      </c>
      <c r="E256" s="5">
        <f>AVERAGE(EQSTYLE!T256,MOM1M!T256,VRP!T256)</f>
        <v>6.666666666666667</v>
      </c>
      <c r="F256" s="5">
        <f>AVERAGE(EQSTYLE!U256,MOM1M!U256,VRP!U256)</f>
        <v>7.333333333333333</v>
      </c>
      <c r="G256" s="5">
        <f>AVERAGE(EQSTYLE!V256,MOM1M!V256,VRP!V256)</f>
        <v>12</v>
      </c>
      <c r="H256" s="5">
        <f>AVERAGE(EQSTYLE!W256,MOM1M!W256,VRP!W256)</f>
        <v>6.666666666666667</v>
      </c>
      <c r="I256" s="5">
        <f>AVERAGE(EQSTYLE!X256,MOM1M!X256,VRP!X256)</f>
        <v>5</v>
      </c>
      <c r="J256" s="5">
        <f>AVERAGE(EQSTYLE!Y256,MOM1M!Y256,VRP!Y256)</f>
        <v>5</v>
      </c>
      <c r="K256" s="5">
        <f>AVERAGE(EQSTYLE!Z256,MOM1M!Z256,VRP!Z256)</f>
        <v>10.666666666666666</v>
      </c>
      <c r="L256" s="5">
        <f>AVERAGE(EQSTYLE!AA256,MOM1M!AA256,VRP!AA256)</f>
        <v>6.333333333333333</v>
      </c>
      <c r="M256" s="5">
        <f>AVERAGE(EQSTYLE!AB256,MOM1M!AB256,VRP!AB256)</f>
        <v>5.333333333333333</v>
      </c>
      <c r="N256" s="5">
        <f>AVERAGE(EQSTYLE!AC256,MOM1M!AC256,VRP!AC256)</f>
        <v>9.6666666666666661</v>
      </c>
      <c r="O256" s="5">
        <f>AVERAGE(EQSTYLE!AD256,MOM1M!AD256,VRP!AD256)</f>
        <v>6.666666666666667</v>
      </c>
      <c r="P256" s="2">
        <f t="shared" si="61"/>
        <v>40998</v>
      </c>
      <c r="Q256">
        <f t="shared" si="62"/>
        <v>11</v>
      </c>
      <c r="R256">
        <f t="shared" si="63"/>
        <v>9</v>
      </c>
      <c r="S256">
        <f t="shared" si="64"/>
        <v>2</v>
      </c>
      <c r="T256">
        <f t="shared" si="65"/>
        <v>6</v>
      </c>
      <c r="U256">
        <f t="shared" si="66"/>
        <v>5</v>
      </c>
      <c r="V256">
        <f t="shared" si="67"/>
        <v>1</v>
      </c>
      <c r="W256">
        <f t="shared" si="68"/>
        <v>6</v>
      </c>
      <c r="X256">
        <f t="shared" si="69"/>
        <v>13</v>
      </c>
      <c r="Y256">
        <f t="shared" si="70"/>
        <v>13</v>
      </c>
      <c r="Z256">
        <f t="shared" si="71"/>
        <v>3</v>
      </c>
      <c r="AA256">
        <f t="shared" si="72"/>
        <v>9</v>
      </c>
      <c r="AB256">
        <f t="shared" si="73"/>
        <v>12</v>
      </c>
      <c r="AC256">
        <f t="shared" si="74"/>
        <v>4</v>
      </c>
      <c r="AD256">
        <f t="shared" si="75"/>
        <v>6</v>
      </c>
      <c r="AE256" s="2">
        <f>XSRETACT!A256</f>
        <v>40998</v>
      </c>
      <c r="AF256" s="7">
        <f>IF(Q255&lt;=$AE$1,XSRETACT!B256," ")</f>
        <v>9.6815714365665606E-3</v>
      </c>
      <c r="AG256" s="7" t="str">
        <f>IF(R255&lt;=$AE$1,XSRETACT!C256," ")</f>
        <v xml:space="preserve"> </v>
      </c>
      <c r="AH256" s="7">
        <f>IF(S255&lt;=$AE$1,XSRETACT!D256," ")</f>
        <v>-5.5570882434087298E-3</v>
      </c>
      <c r="AI256" s="7" t="str">
        <f>IF(T255&lt;=$AE$1,XSRETACT!E256," ")</f>
        <v xml:space="preserve"> </v>
      </c>
      <c r="AJ256" s="7" t="str">
        <f>IF(U255&lt;=$AE$1,XSRETACT!F256," ")</f>
        <v xml:space="preserve"> </v>
      </c>
      <c r="AK256" s="7">
        <f>IF(V255&lt;=$AE$1,XSRETACT!G256," ")</f>
        <v>-2.2170361726953899E-2</v>
      </c>
      <c r="AL256" s="7" t="str">
        <f>IF(W255&lt;=$AE$1,XSRETACT!H256," ")</f>
        <v xml:space="preserve"> </v>
      </c>
      <c r="AM256" s="7" t="str">
        <f>IF(X255&lt;=$AE$1,XSRETACT!I256," ")</f>
        <v xml:space="preserve"> </v>
      </c>
      <c r="AN256" s="7" t="str">
        <f>IF(Y255&lt;=$AE$1,XSRETACT!J256," ")</f>
        <v xml:space="preserve"> </v>
      </c>
      <c r="AO256" s="7" t="str">
        <f>IF(Z255&lt;=$AE$1,XSRETACT!K256," ")</f>
        <v xml:space="preserve"> </v>
      </c>
      <c r="AP256" s="7" t="str">
        <f>IF(AA255&lt;=$AE$1,XSRETACT!L256," ")</f>
        <v xml:space="preserve"> </v>
      </c>
      <c r="AQ256" s="7">
        <f>IF(AB255&lt;=$AE$1,XSRETACT!M256," ")</f>
        <v>2.39281730983716E-2</v>
      </c>
      <c r="AR256" s="7" t="str">
        <f>IF(AC255&lt;=$AE$1,XSRETACT!N256," ")</f>
        <v xml:space="preserve"> </v>
      </c>
      <c r="AS256" s="7" t="str">
        <f>IF(AD255&lt;=$AE$1,XSRETACT!O256," ")</f>
        <v xml:space="preserve"> </v>
      </c>
      <c r="AT256">
        <f t="shared" si="76"/>
        <v>4</v>
      </c>
      <c r="AU256" s="8">
        <f t="shared" si="77"/>
        <v>1.470573641143883E-3</v>
      </c>
      <c r="AV256" s="7">
        <f>AVERAGE(XSRETACT!B256:O256)</f>
        <v>-4.3503217723716552E-3</v>
      </c>
      <c r="AW256">
        <f t="shared" si="78"/>
        <v>256.74563118375704</v>
      </c>
      <c r="AX256">
        <f t="shared" si="79"/>
        <v>264.75374763386645</v>
      </c>
    </row>
    <row r="257" spans="1:50" x14ac:dyDescent="0.25">
      <c r="A257" s="2">
        <f>EQSTYLE!A257</f>
        <v>41029</v>
      </c>
      <c r="B257" s="5">
        <f>AVERAGE(EQSTYLE!Q257,MOM1M!Q257,VRP!Q257)</f>
        <v>4.333333333333333</v>
      </c>
      <c r="C257" s="5">
        <f>AVERAGE(EQSTYLE!R257,MOM1M!R257,VRP!R257)</f>
        <v>5.333333333333333</v>
      </c>
      <c r="D257" s="5">
        <f>AVERAGE(EQSTYLE!S257,MOM1M!S257,VRP!S257)</f>
        <v>12</v>
      </c>
      <c r="E257" s="5">
        <f>AVERAGE(EQSTYLE!T257,MOM1M!T257,VRP!T257)</f>
        <v>9.3333333333333339</v>
      </c>
      <c r="F257" s="5">
        <f>AVERAGE(EQSTYLE!U257,MOM1M!U257,VRP!U257)</f>
        <v>2.3333333333333335</v>
      </c>
      <c r="G257" s="5">
        <f>AVERAGE(EQSTYLE!V257,MOM1M!V257,VRP!V257)</f>
        <v>12.333333333333334</v>
      </c>
      <c r="H257" s="5">
        <f>AVERAGE(EQSTYLE!W257,MOM1M!W257,VRP!W257)</f>
        <v>11.333333333333334</v>
      </c>
      <c r="I257" s="5">
        <f>AVERAGE(EQSTYLE!X257,MOM1M!X257,VRP!X257)</f>
        <v>9.3333333333333339</v>
      </c>
      <c r="J257" s="5">
        <f>AVERAGE(EQSTYLE!Y257,MOM1M!Y257,VRP!Y257)</f>
        <v>5.333333333333333</v>
      </c>
      <c r="K257" s="5">
        <f>AVERAGE(EQSTYLE!Z257,MOM1M!Z257,VRP!Z257)</f>
        <v>10.333333333333334</v>
      </c>
      <c r="L257" s="5">
        <f>AVERAGE(EQSTYLE!AA257,MOM1M!AA257,VRP!AA257)</f>
        <v>3</v>
      </c>
      <c r="M257" s="5">
        <f>AVERAGE(EQSTYLE!AB257,MOM1M!AB257,VRP!AB257)</f>
        <v>5.333333333333333</v>
      </c>
      <c r="N257" s="5">
        <f>AVERAGE(EQSTYLE!AC257,MOM1M!AC257,VRP!AC257)</f>
        <v>8</v>
      </c>
      <c r="O257" s="5">
        <f>AVERAGE(EQSTYLE!AD257,MOM1M!AD257,VRP!AD257)</f>
        <v>6.666666666666667</v>
      </c>
      <c r="P257" s="2">
        <f t="shared" si="61"/>
        <v>41029</v>
      </c>
      <c r="Q257">
        <f t="shared" si="62"/>
        <v>12</v>
      </c>
      <c r="R257">
        <f t="shared" si="63"/>
        <v>9</v>
      </c>
      <c r="S257">
        <f t="shared" si="64"/>
        <v>2</v>
      </c>
      <c r="T257">
        <f t="shared" si="65"/>
        <v>5</v>
      </c>
      <c r="U257">
        <f t="shared" si="66"/>
        <v>14</v>
      </c>
      <c r="V257">
        <f t="shared" si="67"/>
        <v>1</v>
      </c>
      <c r="W257">
        <f t="shared" si="68"/>
        <v>3</v>
      </c>
      <c r="X257">
        <f t="shared" si="69"/>
        <v>5</v>
      </c>
      <c r="Y257">
        <f t="shared" si="70"/>
        <v>9</v>
      </c>
      <c r="Z257">
        <f t="shared" si="71"/>
        <v>4</v>
      </c>
      <c r="AA257">
        <f t="shared" si="72"/>
        <v>13</v>
      </c>
      <c r="AB257">
        <f t="shared" si="73"/>
        <v>9</v>
      </c>
      <c r="AC257">
        <f t="shared" si="74"/>
        <v>7</v>
      </c>
      <c r="AD257">
        <f t="shared" si="75"/>
        <v>8</v>
      </c>
      <c r="AE257" s="2">
        <f>XSRETACT!A257</f>
        <v>41029</v>
      </c>
      <c r="AF257" s="7" t="str">
        <f>IF(Q256&lt;=$AE$1,XSRETACT!B257," ")</f>
        <v xml:space="preserve"> </v>
      </c>
      <c r="AG257" s="7" t="str">
        <f>IF(R256&lt;=$AE$1,XSRETACT!C257," ")</f>
        <v xml:space="preserve"> </v>
      </c>
      <c r="AH257" s="7">
        <f>IF(S256&lt;=$AE$1,XSRETACT!D257," ")</f>
        <v>-6.05183893468609E-2</v>
      </c>
      <c r="AI257" s="7" t="str">
        <f>IF(T256&lt;=$AE$1,XSRETACT!E257," ")</f>
        <v xml:space="preserve"> </v>
      </c>
      <c r="AJ257" s="7" t="str">
        <f>IF(U256&lt;=$AE$1,XSRETACT!F257," ")</f>
        <v xml:space="preserve"> </v>
      </c>
      <c r="AK257" s="7">
        <f>IF(V256&lt;=$AE$1,XSRETACT!G257," ")</f>
        <v>-8.8390726218888799E-2</v>
      </c>
      <c r="AL257" s="7" t="str">
        <f>IF(W256&lt;=$AE$1,XSRETACT!H257," ")</f>
        <v xml:space="preserve"> </v>
      </c>
      <c r="AM257" s="7" t="str">
        <f>IF(X256&lt;=$AE$1,XSRETACT!I257," ")</f>
        <v xml:space="preserve"> </v>
      </c>
      <c r="AN257" s="7" t="str">
        <f>IF(Y256&lt;=$AE$1,XSRETACT!J257," ")</f>
        <v xml:space="preserve"> </v>
      </c>
      <c r="AO257" s="7">
        <f>IF(Z256&lt;=$AE$1,XSRETACT!K257," ")</f>
        <v>-0.120190808182736</v>
      </c>
      <c r="AP257" s="7" t="str">
        <f>IF(AA256&lt;=$AE$1,XSRETACT!L257," ")</f>
        <v xml:space="preserve"> </v>
      </c>
      <c r="AQ257" s="7" t="str">
        <f>IF(AB256&lt;=$AE$1,XSRETACT!M257," ")</f>
        <v xml:space="preserve"> </v>
      </c>
      <c r="AR257" s="7">
        <f>IF(AC256&lt;=$AE$1,XSRETACT!N257," ")</f>
        <v>-2.5210854418772398E-3</v>
      </c>
      <c r="AS257" s="7" t="str">
        <f>IF(AD256&lt;=$AE$1,XSRETACT!O257," ")</f>
        <v xml:space="preserve"> </v>
      </c>
      <c r="AT257">
        <f t="shared" si="76"/>
        <v>4</v>
      </c>
      <c r="AU257" s="8">
        <f t="shared" si="77"/>
        <v>-6.7905252297590729E-2</v>
      </c>
      <c r="AV257" s="7">
        <f>AVERAGE(XSRETACT!B257:O257)</f>
        <v>-2.7810256157475961E-2</v>
      </c>
      <c r="AW257">
        <f t="shared" si="78"/>
        <v>239.31125432191985</v>
      </c>
      <c r="AX257">
        <f t="shared" si="79"/>
        <v>257.39087809351685</v>
      </c>
    </row>
    <row r="258" spans="1:50" x14ac:dyDescent="0.25">
      <c r="A258" s="2">
        <f>EQSTYLE!A258</f>
        <v>41060</v>
      </c>
      <c r="B258" s="5">
        <f>AVERAGE(EQSTYLE!Q258,MOM1M!Q258,VRP!Q258)</f>
        <v>6</v>
      </c>
      <c r="C258" s="5">
        <f>AVERAGE(EQSTYLE!R258,MOM1M!R258,VRP!R258)</f>
        <v>4</v>
      </c>
      <c r="D258" s="5">
        <f>AVERAGE(EQSTYLE!S258,MOM1M!S258,VRP!S258)</f>
        <v>7.333333333333333</v>
      </c>
      <c r="E258" s="5">
        <f>AVERAGE(EQSTYLE!T258,MOM1M!T258,VRP!T258)</f>
        <v>8</v>
      </c>
      <c r="F258" s="5">
        <f>AVERAGE(EQSTYLE!U258,MOM1M!U258,VRP!U258)</f>
        <v>5.333333333333333</v>
      </c>
      <c r="G258" s="5">
        <f>AVERAGE(EQSTYLE!V258,MOM1M!V258,VRP!V258)</f>
        <v>11</v>
      </c>
      <c r="H258" s="5">
        <f>AVERAGE(EQSTYLE!W258,MOM1M!W258,VRP!W258)</f>
        <v>12.666666666666666</v>
      </c>
      <c r="I258" s="5">
        <f>AVERAGE(EQSTYLE!X258,MOM1M!X258,VRP!X258)</f>
        <v>8.3333333333333339</v>
      </c>
      <c r="J258" s="5">
        <f>AVERAGE(EQSTYLE!Y258,MOM1M!Y258,VRP!Y258)</f>
        <v>4.333333333333333</v>
      </c>
      <c r="K258" s="5">
        <f>AVERAGE(EQSTYLE!Z258,MOM1M!Z258,VRP!Z258)</f>
        <v>12.333333333333334</v>
      </c>
      <c r="L258" s="5">
        <f>AVERAGE(EQSTYLE!AA258,MOM1M!AA258,VRP!AA258)</f>
        <v>7</v>
      </c>
      <c r="M258" s="5">
        <f>AVERAGE(EQSTYLE!AB258,MOM1M!AB258,VRP!AB258)</f>
        <v>5.333333333333333</v>
      </c>
      <c r="N258" s="5">
        <f>AVERAGE(EQSTYLE!AC258,MOM1M!AC258,VRP!AC258)</f>
        <v>9.3333333333333339</v>
      </c>
      <c r="O258" s="5">
        <f>AVERAGE(EQSTYLE!AD258,MOM1M!AD258,VRP!AD258)</f>
        <v>4</v>
      </c>
      <c r="P258" s="2">
        <f t="shared" si="61"/>
        <v>41060</v>
      </c>
      <c r="Q258">
        <f t="shared" si="62"/>
        <v>9</v>
      </c>
      <c r="R258">
        <f t="shared" si="63"/>
        <v>13</v>
      </c>
      <c r="S258">
        <f t="shared" si="64"/>
        <v>7</v>
      </c>
      <c r="T258">
        <f t="shared" si="65"/>
        <v>6</v>
      </c>
      <c r="U258">
        <f t="shared" si="66"/>
        <v>10</v>
      </c>
      <c r="V258">
        <f t="shared" si="67"/>
        <v>3</v>
      </c>
      <c r="W258">
        <f t="shared" si="68"/>
        <v>1</v>
      </c>
      <c r="X258">
        <f t="shared" si="69"/>
        <v>5</v>
      </c>
      <c r="Y258">
        <f t="shared" si="70"/>
        <v>12</v>
      </c>
      <c r="Z258">
        <f t="shared" si="71"/>
        <v>2</v>
      </c>
      <c r="AA258">
        <f t="shared" si="72"/>
        <v>8</v>
      </c>
      <c r="AB258">
        <f t="shared" si="73"/>
        <v>10</v>
      </c>
      <c r="AC258">
        <f t="shared" si="74"/>
        <v>4</v>
      </c>
      <c r="AD258">
        <f t="shared" si="75"/>
        <v>13</v>
      </c>
      <c r="AE258" s="2">
        <f>XSRETACT!A258</f>
        <v>41060</v>
      </c>
      <c r="AF258" s="7" t="str">
        <f>IF(Q257&lt;=$AE$1,XSRETACT!B258," ")</f>
        <v xml:space="preserve"> </v>
      </c>
      <c r="AG258" s="7" t="str">
        <f>IF(R257&lt;=$AE$1,XSRETACT!C258," ")</f>
        <v xml:space="preserve"> </v>
      </c>
      <c r="AH258" s="7">
        <f>IF(S257&lt;=$AE$1,XSRETACT!D258," ")</f>
        <v>-4.1636785488293901E-2</v>
      </c>
      <c r="AI258" s="7" t="str">
        <f>IF(T257&lt;=$AE$1,XSRETACT!E258," ")</f>
        <v xml:space="preserve"> </v>
      </c>
      <c r="AJ258" s="7" t="str">
        <f>IF(U257&lt;=$AE$1,XSRETACT!F258," ")</f>
        <v xml:space="preserve"> </v>
      </c>
      <c r="AK258" s="7">
        <f>IF(V257&lt;=$AE$1,XSRETACT!G258," ")</f>
        <v>-0.10359981299672701</v>
      </c>
      <c r="AL258" s="7">
        <f>IF(W257&lt;=$AE$1,XSRETACT!H258," ")</f>
        <v>-0.10661874812818201</v>
      </c>
      <c r="AM258" s="7" t="str">
        <f>IF(X257&lt;=$AE$1,XSRETACT!I258," ")</f>
        <v xml:space="preserve"> </v>
      </c>
      <c r="AN258" s="7" t="str">
        <f>IF(Y257&lt;=$AE$1,XSRETACT!J258," ")</f>
        <v xml:space="preserve"> </v>
      </c>
      <c r="AO258" s="7">
        <f>IF(Z257&lt;=$AE$1,XSRETACT!K258," ")</f>
        <v>-0.116319806481211</v>
      </c>
      <c r="AP258" s="7" t="str">
        <f>IF(AA257&lt;=$AE$1,XSRETACT!L258," ")</f>
        <v xml:space="preserve"> </v>
      </c>
      <c r="AQ258" s="7" t="str">
        <f>IF(AB257&lt;=$AE$1,XSRETACT!M258," ")</f>
        <v xml:space="preserve"> </v>
      </c>
      <c r="AR258" s="7" t="str">
        <f>IF(AC257&lt;=$AE$1,XSRETACT!N258," ")</f>
        <v xml:space="preserve"> </v>
      </c>
      <c r="AS258" s="7" t="str">
        <f>IF(AD257&lt;=$AE$1,XSRETACT!O258," ")</f>
        <v xml:space="preserve"> </v>
      </c>
      <c r="AT258">
        <f t="shared" si="76"/>
        <v>4</v>
      </c>
      <c r="AU258" s="8">
        <f t="shared" si="77"/>
        <v>-9.2043788273603475E-2</v>
      </c>
      <c r="AV258" s="7">
        <f>AVERAGE(XSRETACT!B258:O258)</f>
        <v>-7.4776867823135973E-2</v>
      </c>
      <c r="AW258">
        <f t="shared" si="78"/>
        <v>217.28413989762257</v>
      </c>
      <c r="AX258">
        <f t="shared" si="79"/>
        <v>238.14399442343702</v>
      </c>
    </row>
    <row r="259" spans="1:50" x14ac:dyDescent="0.25">
      <c r="A259" s="2">
        <f>EQSTYLE!A259</f>
        <v>41089</v>
      </c>
      <c r="B259" s="5">
        <f>AVERAGE(EQSTYLE!Q259,MOM1M!Q259,VRP!Q259)</f>
        <v>8.6666666666666661</v>
      </c>
      <c r="C259" s="5">
        <f>AVERAGE(EQSTYLE!R259,MOM1M!R259,VRP!R259)</f>
        <v>10.666666666666666</v>
      </c>
      <c r="D259" s="5">
        <f>AVERAGE(EQSTYLE!S259,MOM1M!S259,VRP!S259)</f>
        <v>8.6666666666666661</v>
      </c>
      <c r="E259" s="5">
        <f>AVERAGE(EQSTYLE!T259,MOM1M!T259,VRP!T259)</f>
        <v>9.3333333333333339</v>
      </c>
      <c r="F259" s="5">
        <f>AVERAGE(EQSTYLE!U259,MOM1M!U259,VRP!U259)</f>
        <v>4.666666666666667</v>
      </c>
      <c r="G259" s="5">
        <f>AVERAGE(EQSTYLE!V259,MOM1M!V259,VRP!V259)</f>
        <v>4.666666666666667</v>
      </c>
      <c r="H259" s="5">
        <f>AVERAGE(EQSTYLE!W259,MOM1M!W259,VRP!W259)</f>
        <v>9.6666666666666661</v>
      </c>
      <c r="I259" s="5">
        <f>AVERAGE(EQSTYLE!X259,MOM1M!X259,VRP!X259)</f>
        <v>8</v>
      </c>
      <c r="J259" s="5">
        <f>AVERAGE(EQSTYLE!Y259,MOM1M!Y259,VRP!Y259)</f>
        <v>6.666666666666667</v>
      </c>
      <c r="K259" s="5">
        <f>AVERAGE(EQSTYLE!Z259,MOM1M!Z259,VRP!Z259)</f>
        <v>6</v>
      </c>
      <c r="L259" s="5">
        <f>AVERAGE(EQSTYLE!AA259,MOM1M!AA259,VRP!AA259)</f>
        <v>4.333333333333333</v>
      </c>
      <c r="M259" s="5">
        <f>AVERAGE(EQSTYLE!AB259,MOM1M!AB259,VRP!AB259)</f>
        <v>7.333333333333333</v>
      </c>
      <c r="N259" s="5">
        <f>AVERAGE(EQSTYLE!AC259,MOM1M!AC259,VRP!AC259)</f>
        <v>6</v>
      </c>
      <c r="O259" s="5">
        <f>AVERAGE(EQSTYLE!AD259,MOM1M!AD259,VRP!AD259)</f>
        <v>10.333333333333334</v>
      </c>
      <c r="P259" s="2">
        <f t="shared" ref="P259:P322" si="80">A259</f>
        <v>41089</v>
      </c>
      <c r="Q259">
        <f t="shared" ref="Q259:Q322" si="81">RANK(B259,$B259:$O259)</f>
        <v>5</v>
      </c>
      <c r="R259">
        <f t="shared" ref="R259:R322" si="82">RANK(C259,$B259:$O259)</f>
        <v>1</v>
      </c>
      <c r="S259">
        <f t="shared" ref="S259:S322" si="83">RANK(D259,$B259:$O259)</f>
        <v>5</v>
      </c>
      <c r="T259">
        <f t="shared" ref="T259:T322" si="84">RANK(E259,$B259:$O259)</f>
        <v>4</v>
      </c>
      <c r="U259">
        <f t="shared" ref="U259:U322" si="85">RANK(F259,$B259:$O259)</f>
        <v>12</v>
      </c>
      <c r="V259">
        <f t="shared" ref="V259:V322" si="86">RANK(G259,$B259:$O259)</f>
        <v>12</v>
      </c>
      <c r="W259">
        <f t="shared" ref="W259:W322" si="87">RANK(H259,$B259:$O259)</f>
        <v>3</v>
      </c>
      <c r="X259">
        <f t="shared" ref="X259:X322" si="88">RANK(I259,$B259:$O259)</f>
        <v>7</v>
      </c>
      <c r="Y259">
        <f t="shared" ref="Y259:Y322" si="89">RANK(J259,$B259:$O259)</f>
        <v>9</v>
      </c>
      <c r="Z259">
        <f t="shared" ref="Z259:Z322" si="90">RANK(K259,$B259:$O259)</f>
        <v>10</v>
      </c>
      <c r="AA259">
        <f t="shared" ref="AA259:AA322" si="91">RANK(L259,$B259:$O259)</f>
        <v>14</v>
      </c>
      <c r="AB259">
        <f t="shared" ref="AB259:AB322" si="92">RANK(M259,$B259:$O259)</f>
        <v>8</v>
      </c>
      <c r="AC259">
        <f t="shared" ref="AC259:AC322" si="93">RANK(N259,$B259:$O259)</f>
        <v>10</v>
      </c>
      <c r="AD259">
        <f t="shared" ref="AD259:AD322" si="94">RANK(O259,$B259:$O259)</f>
        <v>2</v>
      </c>
      <c r="AE259" s="2">
        <f>XSRETACT!A259</f>
        <v>41089</v>
      </c>
      <c r="AF259" s="7" t="str">
        <f>IF(Q258&lt;=$AE$1,XSRETACT!B259," ")</f>
        <v xml:space="preserve"> </v>
      </c>
      <c r="AG259" s="7" t="str">
        <f>IF(R258&lt;=$AE$1,XSRETACT!C259," ")</f>
        <v xml:space="preserve"> </v>
      </c>
      <c r="AH259" s="7" t="str">
        <f>IF(S258&lt;=$AE$1,XSRETACT!D259," ")</f>
        <v xml:space="preserve"> </v>
      </c>
      <c r="AI259" s="7" t="str">
        <f>IF(T258&lt;=$AE$1,XSRETACT!E259," ")</f>
        <v xml:space="preserve"> </v>
      </c>
      <c r="AJ259" s="7" t="str">
        <f>IF(U258&lt;=$AE$1,XSRETACT!F259," ")</f>
        <v xml:space="preserve"> </v>
      </c>
      <c r="AK259" s="7">
        <f>IF(V258&lt;=$AE$1,XSRETACT!G259," ")</f>
        <v>0.12381349744445699</v>
      </c>
      <c r="AL259" s="7">
        <f>IF(W258&lt;=$AE$1,XSRETACT!H259," ")</f>
        <v>7.4924572577941703E-2</v>
      </c>
      <c r="AM259" s="7" t="str">
        <f>IF(X258&lt;=$AE$1,XSRETACT!I259," ")</f>
        <v xml:space="preserve"> </v>
      </c>
      <c r="AN259" s="7" t="str">
        <f>IF(Y258&lt;=$AE$1,XSRETACT!J259," ")</f>
        <v xml:space="preserve"> </v>
      </c>
      <c r="AO259" s="7">
        <f>IF(Z258&lt;=$AE$1,XSRETACT!K259," ")</f>
        <v>0.17573626581083701</v>
      </c>
      <c r="AP259" s="7" t="str">
        <f>IF(AA258&lt;=$AE$1,XSRETACT!L259," ")</f>
        <v xml:space="preserve"> </v>
      </c>
      <c r="AQ259" s="7" t="str">
        <f>IF(AB258&lt;=$AE$1,XSRETACT!M259," ")</f>
        <v xml:space="preserve"> </v>
      </c>
      <c r="AR259" s="7">
        <f>IF(AC258&lt;=$AE$1,XSRETACT!N259," ")</f>
        <v>5.2713909718429E-2</v>
      </c>
      <c r="AS259" s="7" t="str">
        <f>IF(AD258&lt;=$AE$1,XSRETACT!O259," ")</f>
        <v xml:space="preserve"> </v>
      </c>
      <c r="AT259">
        <f t="shared" si="76"/>
        <v>4</v>
      </c>
      <c r="AU259" s="8">
        <f t="shared" si="77"/>
        <v>0.10679706138791617</v>
      </c>
      <c r="AV259" s="7">
        <f>AVERAGE(XSRETACT!B259:O259)</f>
        <v>5.9385547295499441E-2</v>
      </c>
      <c r="AW259">
        <f t="shared" si="78"/>
        <v>240.48944752488953</v>
      </c>
      <c r="AX259">
        <f t="shared" si="79"/>
        <v>252.28630586740917</v>
      </c>
    </row>
    <row r="260" spans="1:50" x14ac:dyDescent="0.25">
      <c r="A260" s="2">
        <f>EQSTYLE!A260</f>
        <v>41121</v>
      </c>
      <c r="B260" s="5">
        <f>AVERAGE(EQSTYLE!Q260,MOM1M!Q260,VRP!Q260)</f>
        <v>5.333333333333333</v>
      </c>
      <c r="C260" s="5">
        <f>AVERAGE(EQSTYLE!R260,MOM1M!R260,VRP!R260)</f>
        <v>9.3333333333333339</v>
      </c>
      <c r="D260" s="5">
        <f>AVERAGE(EQSTYLE!S260,MOM1M!S260,VRP!S260)</f>
        <v>7.333333333333333</v>
      </c>
      <c r="E260" s="5">
        <f>AVERAGE(EQSTYLE!T260,MOM1M!T260,VRP!T260)</f>
        <v>6.333333333333333</v>
      </c>
      <c r="F260" s="5">
        <f>AVERAGE(EQSTYLE!U260,MOM1M!U260,VRP!U260)</f>
        <v>3.6666666666666665</v>
      </c>
      <c r="G260" s="5">
        <f>AVERAGE(EQSTYLE!V260,MOM1M!V260,VRP!V260)</f>
        <v>10</v>
      </c>
      <c r="H260" s="5">
        <f>AVERAGE(EQSTYLE!W260,MOM1M!W260,VRP!W260)</f>
        <v>13.333333333333334</v>
      </c>
      <c r="I260" s="5">
        <f>AVERAGE(EQSTYLE!X260,MOM1M!X260,VRP!X260)</f>
        <v>6.333333333333333</v>
      </c>
      <c r="J260" s="5">
        <f>AVERAGE(EQSTYLE!Y260,MOM1M!Y260,VRP!Y260)</f>
        <v>4.666666666666667</v>
      </c>
      <c r="K260" s="5">
        <f>AVERAGE(EQSTYLE!Z260,MOM1M!Z260,VRP!Z260)</f>
        <v>12</v>
      </c>
      <c r="L260" s="5">
        <f>AVERAGE(EQSTYLE!AA260,MOM1M!AA260,VRP!AA260)</f>
        <v>4.666666666666667</v>
      </c>
      <c r="M260" s="5">
        <f>AVERAGE(EQSTYLE!AB260,MOM1M!AB260,VRP!AB260)</f>
        <v>5.666666666666667</v>
      </c>
      <c r="N260" s="5">
        <f>AVERAGE(EQSTYLE!AC260,MOM1M!AC260,VRP!AC260)</f>
        <v>9.3333333333333339</v>
      </c>
      <c r="O260" s="5">
        <f>AVERAGE(EQSTYLE!AD260,MOM1M!AD260,VRP!AD260)</f>
        <v>7</v>
      </c>
      <c r="P260" s="2">
        <f t="shared" si="80"/>
        <v>41121</v>
      </c>
      <c r="Q260">
        <f t="shared" si="81"/>
        <v>11</v>
      </c>
      <c r="R260">
        <f t="shared" si="82"/>
        <v>4</v>
      </c>
      <c r="S260">
        <f t="shared" si="83"/>
        <v>6</v>
      </c>
      <c r="T260">
        <f t="shared" si="84"/>
        <v>8</v>
      </c>
      <c r="U260">
        <f t="shared" si="85"/>
        <v>14</v>
      </c>
      <c r="V260">
        <f t="shared" si="86"/>
        <v>3</v>
      </c>
      <c r="W260">
        <f t="shared" si="87"/>
        <v>1</v>
      </c>
      <c r="X260">
        <f t="shared" si="88"/>
        <v>8</v>
      </c>
      <c r="Y260">
        <f t="shared" si="89"/>
        <v>12</v>
      </c>
      <c r="Z260">
        <f t="shared" si="90"/>
        <v>2</v>
      </c>
      <c r="AA260">
        <f t="shared" si="91"/>
        <v>12</v>
      </c>
      <c r="AB260">
        <f t="shared" si="92"/>
        <v>10</v>
      </c>
      <c r="AC260">
        <f t="shared" si="93"/>
        <v>4</v>
      </c>
      <c r="AD260">
        <f t="shared" si="94"/>
        <v>7</v>
      </c>
      <c r="AE260" s="2">
        <f>XSRETACT!A260</f>
        <v>41121</v>
      </c>
      <c r="AF260" s="7" t="str">
        <f>IF(Q259&lt;=$AE$1,XSRETACT!B260," ")</f>
        <v xml:space="preserve"> </v>
      </c>
      <c r="AG260" s="7">
        <f>IF(R259&lt;=$AE$1,XSRETACT!C260," ")</f>
        <v>4.0931184446153504E-3</v>
      </c>
      <c r="AH260" s="7" t="str">
        <f>IF(S259&lt;=$AE$1,XSRETACT!D260," ")</f>
        <v xml:space="preserve"> </v>
      </c>
      <c r="AI260" s="7">
        <f>IF(T259&lt;=$AE$1,XSRETACT!E260," ")</f>
        <v>5.8098904994790201E-2</v>
      </c>
      <c r="AJ260" s="7" t="str">
        <f>IF(U259&lt;=$AE$1,XSRETACT!F260," ")</f>
        <v xml:space="preserve"> </v>
      </c>
      <c r="AK260" s="7" t="str">
        <f>IF(V259&lt;=$AE$1,XSRETACT!G260," ")</f>
        <v xml:space="preserve"> </v>
      </c>
      <c r="AL260" s="7">
        <f>IF(W259&lt;=$AE$1,XSRETACT!H260," ")</f>
        <v>-4.5532512084827698E-2</v>
      </c>
      <c r="AM260" s="7" t="str">
        <f>IF(X259&lt;=$AE$1,XSRETACT!I260," ")</f>
        <v xml:space="preserve"> </v>
      </c>
      <c r="AN260" s="7" t="str">
        <f>IF(Y259&lt;=$AE$1,XSRETACT!J260," ")</f>
        <v xml:space="preserve"> </v>
      </c>
      <c r="AO260" s="7" t="str">
        <f>IF(Z259&lt;=$AE$1,XSRETACT!K260," ")</f>
        <v xml:space="preserve"> </v>
      </c>
      <c r="AP260" s="7" t="str">
        <f>IF(AA259&lt;=$AE$1,XSRETACT!L260," ")</f>
        <v xml:space="preserve"> </v>
      </c>
      <c r="AQ260" s="7" t="str">
        <f>IF(AB259&lt;=$AE$1,XSRETACT!M260," ")</f>
        <v xml:space="preserve"> </v>
      </c>
      <c r="AR260" s="7" t="str">
        <f>IF(AC259&lt;=$AE$1,XSRETACT!N260," ")</f>
        <v xml:space="preserve"> </v>
      </c>
      <c r="AS260" s="7">
        <f>IF(AD259&lt;=$AE$1,XSRETACT!O260," ")</f>
        <v>1.3271068118461999E-2</v>
      </c>
      <c r="AT260">
        <f t="shared" ref="AT260:AT323" si="95">COUNT(AF260:AS260)</f>
        <v>4</v>
      </c>
      <c r="AU260" s="8">
        <f t="shared" ref="AU260:AU323" si="96">AVERAGE(AF260:AS260)</f>
        <v>7.482644868259964E-3</v>
      </c>
      <c r="AV260" s="7">
        <f>AVERAGE(XSRETACT!B260:O260)</f>
        <v>1.9927674346610101E-2</v>
      </c>
      <c r="AW260">
        <f t="shared" ref="AW260:AW323" si="97">AW259*(1+AU260)</f>
        <v>242.28894465528231</v>
      </c>
      <c r="AX260">
        <f t="shared" ref="AX260:AX323" si="98">AX259*(1+AV260)</f>
        <v>257.31378521284415</v>
      </c>
    </row>
    <row r="261" spans="1:50" x14ac:dyDescent="0.25">
      <c r="A261" s="2">
        <f>EQSTYLE!A261</f>
        <v>41152</v>
      </c>
      <c r="B261" s="5">
        <f>AVERAGE(EQSTYLE!Q261,MOM1M!Q261,VRP!Q261)</f>
        <v>6.333333333333333</v>
      </c>
      <c r="C261" s="5">
        <f>AVERAGE(EQSTYLE!R261,MOM1M!R261,VRP!R261)</f>
        <v>6</v>
      </c>
      <c r="D261" s="5">
        <f>AVERAGE(EQSTYLE!S261,MOM1M!S261,VRP!S261)</f>
        <v>5</v>
      </c>
      <c r="E261" s="5">
        <f>AVERAGE(EQSTYLE!T261,MOM1M!T261,VRP!T261)</f>
        <v>7</v>
      </c>
      <c r="F261" s="5">
        <f>AVERAGE(EQSTYLE!U261,MOM1M!U261,VRP!U261)</f>
        <v>6</v>
      </c>
      <c r="G261" s="5">
        <f>AVERAGE(EQSTYLE!V261,MOM1M!V261,VRP!V261)</f>
        <v>6</v>
      </c>
      <c r="H261" s="5">
        <f>AVERAGE(EQSTYLE!W261,MOM1M!W261,VRP!W261)</f>
        <v>13.333333333333334</v>
      </c>
      <c r="I261" s="5">
        <f>AVERAGE(EQSTYLE!X261,MOM1M!X261,VRP!X261)</f>
        <v>6.333333333333333</v>
      </c>
      <c r="J261" s="5">
        <f>AVERAGE(EQSTYLE!Y261,MOM1M!Y261,VRP!Y261)</f>
        <v>9.3333333333333339</v>
      </c>
      <c r="K261" s="5">
        <f>AVERAGE(EQSTYLE!Z261,MOM1M!Z261,VRP!Z261)</f>
        <v>6.333333333333333</v>
      </c>
      <c r="L261" s="5">
        <f>AVERAGE(EQSTYLE!AA261,MOM1M!AA261,VRP!AA261)</f>
        <v>7.666666666666667</v>
      </c>
      <c r="M261" s="5">
        <f>AVERAGE(EQSTYLE!AB261,MOM1M!AB261,VRP!AB261)</f>
        <v>9.6666666666666661</v>
      </c>
      <c r="N261" s="5">
        <f>AVERAGE(EQSTYLE!AC261,MOM1M!AC261,VRP!AC261)</f>
        <v>9</v>
      </c>
      <c r="O261" s="5">
        <f>AVERAGE(EQSTYLE!AD261,MOM1M!AD261,VRP!AD261)</f>
        <v>7</v>
      </c>
      <c r="P261" s="2">
        <f t="shared" si="80"/>
        <v>41152</v>
      </c>
      <c r="Q261">
        <f t="shared" si="81"/>
        <v>8</v>
      </c>
      <c r="R261">
        <f t="shared" si="82"/>
        <v>11</v>
      </c>
      <c r="S261">
        <f t="shared" si="83"/>
        <v>14</v>
      </c>
      <c r="T261">
        <f t="shared" si="84"/>
        <v>6</v>
      </c>
      <c r="U261">
        <f t="shared" si="85"/>
        <v>11</v>
      </c>
      <c r="V261">
        <f t="shared" si="86"/>
        <v>11</v>
      </c>
      <c r="W261">
        <f t="shared" si="87"/>
        <v>1</v>
      </c>
      <c r="X261">
        <f t="shared" si="88"/>
        <v>8</v>
      </c>
      <c r="Y261">
        <f t="shared" si="89"/>
        <v>3</v>
      </c>
      <c r="Z261">
        <f t="shared" si="90"/>
        <v>8</v>
      </c>
      <c r="AA261">
        <f t="shared" si="91"/>
        <v>5</v>
      </c>
      <c r="AB261">
        <f t="shared" si="92"/>
        <v>2</v>
      </c>
      <c r="AC261">
        <f t="shared" si="93"/>
        <v>4</v>
      </c>
      <c r="AD261">
        <f t="shared" si="94"/>
        <v>6</v>
      </c>
      <c r="AE261" s="2">
        <f>XSRETACT!A261</f>
        <v>41152</v>
      </c>
      <c r="AF261" s="7" t="str">
        <f>IF(Q260&lt;=$AE$1,XSRETACT!B261," ")</f>
        <v xml:space="preserve"> </v>
      </c>
      <c r="AG261" s="7">
        <f>IF(R260&lt;=$AE$1,XSRETACT!C261," ")</f>
        <v>2.8007279344858499E-2</v>
      </c>
      <c r="AH261" s="7" t="str">
        <f>IF(S260&lt;=$AE$1,XSRETACT!D261," ")</f>
        <v xml:space="preserve"> </v>
      </c>
      <c r="AI261" s="7" t="str">
        <f>IF(T260&lt;=$AE$1,XSRETACT!E261," ")</f>
        <v xml:space="preserve"> </v>
      </c>
      <c r="AJ261" s="7" t="str">
        <f>IF(U260&lt;=$AE$1,XSRETACT!F261," ")</f>
        <v xml:space="preserve"> </v>
      </c>
      <c r="AK261" s="7">
        <f>IF(V260&lt;=$AE$1,XSRETACT!G261," ")</f>
        <v>8.9056820355845098E-2</v>
      </c>
      <c r="AL261" s="7">
        <f>IF(W260&lt;=$AE$1,XSRETACT!H261," ")</f>
        <v>-1.0129063878450801E-2</v>
      </c>
      <c r="AM261" s="7" t="str">
        <f>IF(X260&lt;=$AE$1,XSRETACT!I261," ")</f>
        <v xml:space="preserve"> </v>
      </c>
      <c r="AN261" s="7" t="str">
        <f>IF(Y260&lt;=$AE$1,XSRETACT!J261," ")</f>
        <v xml:space="preserve"> </v>
      </c>
      <c r="AO261" s="7">
        <f>IF(Z260&lt;=$AE$1,XSRETACT!K261," ")</f>
        <v>0.104476676141114</v>
      </c>
      <c r="AP261" s="7" t="str">
        <f>IF(AA260&lt;=$AE$1,XSRETACT!L261," ")</f>
        <v xml:space="preserve"> </v>
      </c>
      <c r="AQ261" s="7" t="str">
        <f>IF(AB260&lt;=$AE$1,XSRETACT!M261," ")</f>
        <v xml:space="preserve"> </v>
      </c>
      <c r="AR261" s="7">
        <f>IF(AC260&lt;=$AE$1,XSRETACT!N261," ")</f>
        <v>1.64985825161501E-2</v>
      </c>
      <c r="AS261" s="7" t="str">
        <f>IF(AD260&lt;=$AE$1,XSRETACT!O261," ")</f>
        <v xml:space="preserve"> </v>
      </c>
      <c r="AT261">
        <f t="shared" si="95"/>
        <v>5</v>
      </c>
      <c r="AU261" s="8">
        <f t="shared" si="96"/>
        <v>4.5582058895903374E-2</v>
      </c>
      <c r="AV261" s="7">
        <f>AVERAGE(XSRETACT!B261:O261)</f>
        <v>2.2076798466089228E-2</v>
      </c>
      <c r="AW261">
        <f t="shared" si="97"/>
        <v>253.33297360038563</v>
      </c>
      <c r="AX261">
        <f t="shared" si="98"/>
        <v>262.99444979153469</v>
      </c>
    </row>
    <row r="262" spans="1:50" x14ac:dyDescent="0.25">
      <c r="A262" s="2">
        <f>EQSTYLE!A262</f>
        <v>41180</v>
      </c>
      <c r="B262" s="5">
        <f>AVERAGE(EQSTYLE!Q262,MOM1M!Q262,VRP!Q262)</f>
        <v>7.666666666666667</v>
      </c>
      <c r="C262" s="5">
        <f>AVERAGE(EQSTYLE!R262,MOM1M!R262,VRP!R262)</f>
        <v>6.666666666666667</v>
      </c>
      <c r="D262" s="5">
        <f>AVERAGE(EQSTYLE!S262,MOM1M!S262,VRP!S262)</f>
        <v>9.3333333333333339</v>
      </c>
      <c r="E262" s="5">
        <f>AVERAGE(EQSTYLE!T262,MOM1M!T262,VRP!T262)</f>
        <v>8</v>
      </c>
      <c r="F262" s="5">
        <f>AVERAGE(EQSTYLE!U262,MOM1M!U262,VRP!U262)</f>
        <v>1</v>
      </c>
      <c r="G262" s="5">
        <f>AVERAGE(EQSTYLE!V262,MOM1M!V262,VRP!V262)</f>
        <v>11</v>
      </c>
      <c r="H262" s="5">
        <f>AVERAGE(EQSTYLE!W262,MOM1M!W262,VRP!W262)</f>
        <v>11.333333333333334</v>
      </c>
      <c r="I262" s="5">
        <f>AVERAGE(EQSTYLE!X262,MOM1M!X262,VRP!X262)</f>
        <v>6.666666666666667</v>
      </c>
      <c r="J262" s="5">
        <f>AVERAGE(EQSTYLE!Y262,MOM1M!Y262,VRP!Y262)</f>
        <v>9.3333333333333339</v>
      </c>
      <c r="K262" s="5">
        <f>AVERAGE(EQSTYLE!Z262,MOM1M!Z262,VRP!Z262)</f>
        <v>7.333333333333333</v>
      </c>
      <c r="L262" s="5">
        <f>AVERAGE(EQSTYLE!AA262,MOM1M!AA262,VRP!AA262)</f>
        <v>4.333333333333333</v>
      </c>
      <c r="M262" s="5">
        <f>AVERAGE(EQSTYLE!AB262,MOM1M!AB262,VRP!AB262)</f>
        <v>6</v>
      </c>
      <c r="N262" s="5">
        <f>AVERAGE(EQSTYLE!AC262,MOM1M!AC262,VRP!AC262)</f>
        <v>9</v>
      </c>
      <c r="O262" s="5">
        <f>AVERAGE(EQSTYLE!AD262,MOM1M!AD262,VRP!AD262)</f>
        <v>7.333333333333333</v>
      </c>
      <c r="P262" s="2">
        <f t="shared" si="80"/>
        <v>41180</v>
      </c>
      <c r="Q262">
        <f t="shared" si="81"/>
        <v>7</v>
      </c>
      <c r="R262">
        <f t="shared" si="82"/>
        <v>10</v>
      </c>
      <c r="S262">
        <f t="shared" si="83"/>
        <v>3</v>
      </c>
      <c r="T262">
        <f t="shared" si="84"/>
        <v>6</v>
      </c>
      <c r="U262">
        <f t="shared" si="85"/>
        <v>14</v>
      </c>
      <c r="V262">
        <f t="shared" si="86"/>
        <v>2</v>
      </c>
      <c r="W262">
        <f t="shared" si="87"/>
        <v>1</v>
      </c>
      <c r="X262">
        <f t="shared" si="88"/>
        <v>10</v>
      </c>
      <c r="Y262">
        <f t="shared" si="89"/>
        <v>3</v>
      </c>
      <c r="Z262">
        <f t="shared" si="90"/>
        <v>8</v>
      </c>
      <c r="AA262">
        <f t="shared" si="91"/>
        <v>13</v>
      </c>
      <c r="AB262">
        <f t="shared" si="92"/>
        <v>12</v>
      </c>
      <c r="AC262">
        <f t="shared" si="93"/>
        <v>5</v>
      </c>
      <c r="AD262">
        <f t="shared" si="94"/>
        <v>8</v>
      </c>
      <c r="AE262" s="2">
        <f>XSRETACT!A262</f>
        <v>41180</v>
      </c>
      <c r="AF262" s="7" t="str">
        <f>IF(Q261&lt;=$AE$1,XSRETACT!B262," ")</f>
        <v xml:space="preserve"> </v>
      </c>
      <c r="AG262" s="7" t="str">
        <f>IF(R261&lt;=$AE$1,XSRETACT!C262," ")</f>
        <v xml:space="preserve"> </v>
      </c>
      <c r="AH262" s="7" t="str">
        <f>IF(S261&lt;=$AE$1,XSRETACT!D262," ")</f>
        <v xml:space="preserve"> </v>
      </c>
      <c r="AI262" s="7" t="str">
        <f>IF(T261&lt;=$AE$1,XSRETACT!E262," ")</f>
        <v xml:space="preserve"> </v>
      </c>
      <c r="AJ262" s="7" t="str">
        <f>IF(U261&lt;=$AE$1,XSRETACT!F262," ")</f>
        <v xml:space="preserve"> </v>
      </c>
      <c r="AK262" s="7" t="str">
        <f>IF(V261&lt;=$AE$1,XSRETACT!G262," ")</f>
        <v xml:space="preserve"> </v>
      </c>
      <c r="AL262" s="7">
        <f>IF(W261&lt;=$AE$1,XSRETACT!H262," ")</f>
        <v>2.19508169664961E-2</v>
      </c>
      <c r="AM262" s="7" t="str">
        <f>IF(X261&lt;=$AE$1,XSRETACT!I262," ")</f>
        <v xml:space="preserve"> </v>
      </c>
      <c r="AN262" s="7">
        <f>IF(Y261&lt;=$AE$1,XSRETACT!J262," ")</f>
        <v>1.3269508289043301E-2</v>
      </c>
      <c r="AO262" s="7" t="str">
        <f>IF(Z261&lt;=$AE$1,XSRETACT!K262," ")</f>
        <v xml:space="preserve"> </v>
      </c>
      <c r="AP262" s="7" t="str">
        <f>IF(AA261&lt;=$AE$1,XSRETACT!L262," ")</f>
        <v xml:space="preserve"> </v>
      </c>
      <c r="AQ262" s="7">
        <f>IF(AB261&lt;=$AE$1,XSRETACT!M262," ")</f>
        <v>1.70385294111517E-2</v>
      </c>
      <c r="AR262" s="7">
        <f>IF(AC261&lt;=$AE$1,XSRETACT!N262," ")</f>
        <v>7.3381492318946896E-3</v>
      </c>
      <c r="AS262" s="7" t="str">
        <f>IF(AD261&lt;=$AE$1,XSRETACT!O262," ")</f>
        <v xml:space="preserve"> </v>
      </c>
      <c r="AT262">
        <f t="shared" si="95"/>
        <v>4</v>
      </c>
      <c r="AU262" s="8">
        <f t="shared" si="96"/>
        <v>1.4899250974646446E-2</v>
      </c>
      <c r="AV262" s="7">
        <f>AVERAGE(XSRETACT!B262:O262)</f>
        <v>2.0945066570894018E-2</v>
      </c>
      <c r="AW262">
        <f t="shared" si="97"/>
        <v>257.10744515421123</v>
      </c>
      <c r="AX262">
        <f t="shared" si="98"/>
        <v>268.50288605019404</v>
      </c>
    </row>
    <row r="263" spans="1:50" x14ac:dyDescent="0.25">
      <c r="A263" s="2">
        <f>EQSTYLE!A263</f>
        <v>41213</v>
      </c>
      <c r="B263" s="5">
        <f>AVERAGE(EQSTYLE!Q263,MOM1M!Q263,VRP!Q263)</f>
        <v>8</v>
      </c>
      <c r="C263" s="5">
        <f>AVERAGE(EQSTYLE!R263,MOM1M!R263,VRP!R263)</f>
        <v>7.666666666666667</v>
      </c>
      <c r="D263" s="5">
        <f>AVERAGE(EQSTYLE!S263,MOM1M!S263,VRP!S263)</f>
        <v>6</v>
      </c>
      <c r="E263" s="5">
        <f>AVERAGE(EQSTYLE!T263,MOM1M!T263,VRP!T263)</f>
        <v>7.666666666666667</v>
      </c>
      <c r="F263" s="5">
        <f>AVERAGE(EQSTYLE!U263,MOM1M!U263,VRP!U263)</f>
        <v>3.6666666666666665</v>
      </c>
      <c r="G263" s="5">
        <f>AVERAGE(EQSTYLE!V263,MOM1M!V263,VRP!V263)</f>
        <v>5.333333333333333</v>
      </c>
      <c r="H263" s="5">
        <f>AVERAGE(EQSTYLE!W263,MOM1M!W263,VRP!W263)</f>
        <v>12</v>
      </c>
      <c r="I263" s="5">
        <f>AVERAGE(EQSTYLE!X263,MOM1M!X263,VRP!X263)</f>
        <v>4.666666666666667</v>
      </c>
      <c r="J263" s="5">
        <f>AVERAGE(EQSTYLE!Y263,MOM1M!Y263,VRP!Y263)</f>
        <v>11.333333333333334</v>
      </c>
      <c r="K263" s="5">
        <f>AVERAGE(EQSTYLE!Z263,MOM1M!Z263,VRP!Z263)</f>
        <v>5.666666666666667</v>
      </c>
      <c r="L263" s="5">
        <f>AVERAGE(EQSTYLE!AA263,MOM1M!AA263,VRP!AA263)</f>
        <v>10</v>
      </c>
      <c r="M263" s="5">
        <f>AVERAGE(EQSTYLE!AB263,MOM1M!AB263,VRP!AB263)</f>
        <v>7</v>
      </c>
      <c r="N263" s="5">
        <f>AVERAGE(EQSTYLE!AC263,MOM1M!AC263,VRP!AC263)</f>
        <v>8.6666666666666661</v>
      </c>
      <c r="O263" s="5">
        <f>AVERAGE(EQSTYLE!AD263,MOM1M!AD263,VRP!AD263)</f>
        <v>7.333333333333333</v>
      </c>
      <c r="P263" s="2">
        <f t="shared" si="80"/>
        <v>41213</v>
      </c>
      <c r="Q263">
        <f t="shared" si="81"/>
        <v>5</v>
      </c>
      <c r="R263">
        <f t="shared" si="82"/>
        <v>6</v>
      </c>
      <c r="S263">
        <f t="shared" si="83"/>
        <v>10</v>
      </c>
      <c r="T263">
        <f t="shared" si="84"/>
        <v>6</v>
      </c>
      <c r="U263">
        <f t="shared" si="85"/>
        <v>14</v>
      </c>
      <c r="V263">
        <f t="shared" si="86"/>
        <v>12</v>
      </c>
      <c r="W263">
        <f t="shared" si="87"/>
        <v>1</v>
      </c>
      <c r="X263">
        <f t="shared" si="88"/>
        <v>13</v>
      </c>
      <c r="Y263">
        <f t="shared" si="89"/>
        <v>2</v>
      </c>
      <c r="Z263">
        <f t="shared" si="90"/>
        <v>11</v>
      </c>
      <c r="AA263">
        <f t="shared" si="91"/>
        <v>3</v>
      </c>
      <c r="AB263">
        <f t="shared" si="92"/>
        <v>9</v>
      </c>
      <c r="AC263">
        <f t="shared" si="93"/>
        <v>4</v>
      </c>
      <c r="AD263">
        <f t="shared" si="94"/>
        <v>8</v>
      </c>
      <c r="AE263" s="2">
        <f>XSRETACT!A263</f>
        <v>41213</v>
      </c>
      <c r="AF263" s="7" t="str">
        <f>IF(Q262&lt;=$AE$1,XSRETACT!B263," ")</f>
        <v xml:space="preserve"> </v>
      </c>
      <c r="AG263" s="7" t="str">
        <f>IF(R262&lt;=$AE$1,XSRETACT!C263," ")</f>
        <v xml:space="preserve"> </v>
      </c>
      <c r="AH263" s="7">
        <f>IF(S262&lt;=$AE$1,XSRETACT!D263," ")</f>
        <v>2.1901229748194001E-2</v>
      </c>
      <c r="AI263" s="7" t="str">
        <f>IF(T262&lt;=$AE$1,XSRETACT!E263," ")</f>
        <v xml:space="preserve"> </v>
      </c>
      <c r="AJ263" s="7" t="str">
        <f>IF(U262&lt;=$AE$1,XSRETACT!F263," ")</f>
        <v xml:space="preserve"> </v>
      </c>
      <c r="AK263" s="7">
        <f>IF(V262&lt;=$AE$1,XSRETACT!G263," ")</f>
        <v>3.0852835480760701E-2</v>
      </c>
      <c r="AL263" s="7">
        <f>IF(W262&lt;=$AE$1,XSRETACT!H263," ")</f>
        <v>8.2364341085270406E-3</v>
      </c>
      <c r="AM263" s="7" t="str">
        <f>IF(X262&lt;=$AE$1,XSRETACT!I263," ")</f>
        <v xml:space="preserve"> </v>
      </c>
      <c r="AN263" s="7">
        <f>IF(Y262&lt;=$AE$1,XSRETACT!J263," ")</f>
        <v>-2.2717799082951701E-2</v>
      </c>
      <c r="AO263" s="7" t="str">
        <f>IF(Z262&lt;=$AE$1,XSRETACT!K263," ")</f>
        <v xml:space="preserve"> </v>
      </c>
      <c r="AP263" s="7" t="str">
        <f>IF(AA262&lt;=$AE$1,XSRETACT!L263," ")</f>
        <v xml:space="preserve"> </v>
      </c>
      <c r="AQ263" s="7" t="str">
        <f>IF(AB262&lt;=$AE$1,XSRETACT!M263," ")</f>
        <v xml:space="preserve"> </v>
      </c>
      <c r="AR263" s="7" t="str">
        <f>IF(AC262&lt;=$AE$1,XSRETACT!N263," ")</f>
        <v xml:space="preserve"> </v>
      </c>
      <c r="AS263" s="7" t="str">
        <f>IF(AD262&lt;=$AE$1,XSRETACT!O263," ")</f>
        <v xml:space="preserve"> </v>
      </c>
      <c r="AT263">
        <f t="shared" si="95"/>
        <v>4</v>
      </c>
      <c r="AU263" s="8">
        <f t="shared" si="96"/>
        <v>9.5681750636325107E-3</v>
      </c>
      <c r="AV263" s="7">
        <f>AVERAGE(XSRETACT!B263:O263)</f>
        <v>1.0065263601069243E-2</v>
      </c>
      <c r="AW263">
        <f t="shared" si="97"/>
        <v>259.56749419961</v>
      </c>
      <c r="AX263">
        <f t="shared" si="98"/>
        <v>271.20543837593709</v>
      </c>
    </row>
    <row r="264" spans="1:50" x14ac:dyDescent="0.25">
      <c r="A264" s="2">
        <f>EQSTYLE!A264</f>
        <v>41243</v>
      </c>
      <c r="B264" s="5">
        <f>AVERAGE(EQSTYLE!Q264,MOM1M!Q264,VRP!Q264)</f>
        <v>11.666666666666666</v>
      </c>
      <c r="C264" s="5">
        <f>AVERAGE(EQSTYLE!R264,MOM1M!R264,VRP!R264)</f>
        <v>7.333333333333333</v>
      </c>
      <c r="D264" s="5">
        <f>AVERAGE(EQSTYLE!S264,MOM1M!S264,VRP!S264)</f>
        <v>6.333333333333333</v>
      </c>
      <c r="E264" s="5">
        <f>AVERAGE(EQSTYLE!T264,MOM1M!T264,VRP!T264)</f>
        <v>9</v>
      </c>
      <c r="F264" s="5">
        <f>AVERAGE(EQSTYLE!U264,MOM1M!U264,VRP!U264)</f>
        <v>7</v>
      </c>
      <c r="G264" s="5">
        <f>AVERAGE(EQSTYLE!V264,MOM1M!V264,VRP!V264)</f>
        <v>7</v>
      </c>
      <c r="H264" s="5">
        <f>AVERAGE(EQSTYLE!W264,MOM1M!W264,VRP!W264)</f>
        <v>7.666666666666667</v>
      </c>
      <c r="I264" s="5">
        <f>AVERAGE(EQSTYLE!X264,MOM1M!X264,VRP!X264)</f>
        <v>6.333333333333333</v>
      </c>
      <c r="J264" s="5">
        <f>AVERAGE(EQSTYLE!Y264,MOM1M!Y264,VRP!Y264)</f>
        <v>8</v>
      </c>
      <c r="K264" s="5">
        <f>AVERAGE(EQSTYLE!Z264,MOM1M!Z264,VRP!Z264)</f>
        <v>9.3333333333333339</v>
      </c>
      <c r="L264" s="5">
        <f>AVERAGE(EQSTYLE!AA264,MOM1M!AA264,VRP!AA264)</f>
        <v>6</v>
      </c>
      <c r="M264" s="5">
        <f>AVERAGE(EQSTYLE!AB264,MOM1M!AB264,VRP!AB264)</f>
        <v>3.3333333333333335</v>
      </c>
      <c r="N264" s="5">
        <f>AVERAGE(EQSTYLE!AC264,MOM1M!AC264,VRP!AC264)</f>
        <v>7</v>
      </c>
      <c r="O264" s="5">
        <f>AVERAGE(EQSTYLE!AD264,MOM1M!AD264,VRP!AD264)</f>
        <v>9</v>
      </c>
      <c r="P264" s="2">
        <f t="shared" si="80"/>
        <v>41243</v>
      </c>
      <c r="Q264">
        <f t="shared" si="81"/>
        <v>1</v>
      </c>
      <c r="R264">
        <f t="shared" si="82"/>
        <v>7</v>
      </c>
      <c r="S264">
        <f t="shared" si="83"/>
        <v>11</v>
      </c>
      <c r="T264">
        <f t="shared" si="84"/>
        <v>3</v>
      </c>
      <c r="U264">
        <f t="shared" si="85"/>
        <v>8</v>
      </c>
      <c r="V264">
        <f t="shared" si="86"/>
        <v>8</v>
      </c>
      <c r="W264">
        <f t="shared" si="87"/>
        <v>6</v>
      </c>
      <c r="X264">
        <f t="shared" si="88"/>
        <v>11</v>
      </c>
      <c r="Y264">
        <f t="shared" si="89"/>
        <v>5</v>
      </c>
      <c r="Z264">
        <f t="shared" si="90"/>
        <v>2</v>
      </c>
      <c r="AA264">
        <f t="shared" si="91"/>
        <v>13</v>
      </c>
      <c r="AB264">
        <f t="shared" si="92"/>
        <v>14</v>
      </c>
      <c r="AC264">
        <f t="shared" si="93"/>
        <v>8</v>
      </c>
      <c r="AD264">
        <f t="shared" si="94"/>
        <v>3</v>
      </c>
      <c r="AE264" s="2">
        <f>XSRETACT!A264</f>
        <v>41243</v>
      </c>
      <c r="AF264" s="7" t="str">
        <f>IF(Q263&lt;=$AE$1,XSRETACT!B264," ")</f>
        <v xml:space="preserve"> </v>
      </c>
      <c r="AG264" s="7" t="str">
        <f>IF(R263&lt;=$AE$1,XSRETACT!C264," ")</f>
        <v xml:space="preserve"> </v>
      </c>
      <c r="AH264" s="7" t="str">
        <f>IF(S263&lt;=$AE$1,XSRETACT!D264," ")</f>
        <v xml:space="preserve"> </v>
      </c>
      <c r="AI264" s="7" t="str">
        <f>IF(T263&lt;=$AE$1,XSRETACT!E264," ")</f>
        <v xml:space="preserve"> </v>
      </c>
      <c r="AJ264" s="7" t="str">
        <f>IF(U263&lt;=$AE$1,XSRETACT!F264," ")</f>
        <v xml:space="preserve"> </v>
      </c>
      <c r="AK264" s="7" t="str">
        <f>IF(V263&lt;=$AE$1,XSRETACT!G264," ")</f>
        <v xml:space="preserve"> </v>
      </c>
      <c r="AL264" s="7">
        <f>IF(W263&lt;=$AE$1,XSRETACT!H264," ")</f>
        <v>5.3980458113086702E-2</v>
      </c>
      <c r="AM264" s="7" t="str">
        <f>IF(X263&lt;=$AE$1,XSRETACT!I264," ")</f>
        <v xml:space="preserve"> </v>
      </c>
      <c r="AN264" s="7">
        <f>IF(Y263&lt;=$AE$1,XSRETACT!J264," ")</f>
        <v>1.51773654652734E-2</v>
      </c>
      <c r="AO264" s="7" t="str">
        <f>IF(Z263&lt;=$AE$1,XSRETACT!K264," ")</f>
        <v xml:space="preserve"> </v>
      </c>
      <c r="AP264" s="7">
        <f>IF(AA263&lt;=$AE$1,XSRETACT!L264," ")</f>
        <v>3.1756850568619703E-2</v>
      </c>
      <c r="AQ264" s="7" t="str">
        <f>IF(AB263&lt;=$AE$1,XSRETACT!M264," ")</f>
        <v xml:space="preserve"> </v>
      </c>
      <c r="AR264" s="7">
        <f>IF(AC263&lt;=$AE$1,XSRETACT!N264," ")</f>
        <v>1.90067029555985E-2</v>
      </c>
      <c r="AS264" s="7" t="str">
        <f>IF(AD263&lt;=$AE$1,XSRETACT!O264," ")</f>
        <v xml:space="preserve"> </v>
      </c>
      <c r="AT264">
        <f t="shared" si="95"/>
        <v>4</v>
      </c>
      <c r="AU264" s="8">
        <f t="shared" si="96"/>
        <v>2.9980344275644576E-2</v>
      </c>
      <c r="AV264" s="7">
        <f>AVERAGE(XSRETACT!B264:O264)</f>
        <v>1.9859299794895074E-2</v>
      </c>
      <c r="AW264">
        <f t="shared" si="97"/>
        <v>267.34941703848068</v>
      </c>
      <c r="AX264">
        <f t="shared" si="98"/>
        <v>276.59138848265076</v>
      </c>
    </row>
    <row r="265" spans="1:50" x14ac:dyDescent="0.25">
      <c r="A265" s="2">
        <f>EQSTYLE!A265</f>
        <v>41274</v>
      </c>
      <c r="B265" s="5">
        <f>AVERAGE(EQSTYLE!Q265,MOM1M!Q265,VRP!Q265)</f>
        <v>8.6666666666666661</v>
      </c>
      <c r="C265" s="5">
        <f>AVERAGE(EQSTYLE!R265,MOM1M!R265,VRP!R265)</f>
        <v>6</v>
      </c>
      <c r="D265" s="5">
        <f>AVERAGE(EQSTYLE!S265,MOM1M!S265,VRP!S265)</f>
        <v>9.6666666666666661</v>
      </c>
      <c r="E265" s="5">
        <f>AVERAGE(EQSTYLE!T265,MOM1M!T265,VRP!T265)</f>
        <v>9.3333333333333339</v>
      </c>
      <c r="F265" s="5">
        <f>AVERAGE(EQSTYLE!U265,MOM1M!U265,VRP!U265)</f>
        <v>6.333333333333333</v>
      </c>
      <c r="G265" s="5">
        <f>AVERAGE(EQSTYLE!V265,MOM1M!V265,VRP!V265)</f>
        <v>5.666666666666667</v>
      </c>
      <c r="H265" s="5">
        <f>AVERAGE(EQSTYLE!W265,MOM1M!W265,VRP!W265)</f>
        <v>6</v>
      </c>
      <c r="I265" s="5">
        <f>AVERAGE(EQSTYLE!X265,MOM1M!X265,VRP!X265)</f>
        <v>7.333333333333333</v>
      </c>
      <c r="J265" s="5">
        <f>AVERAGE(EQSTYLE!Y265,MOM1M!Y265,VRP!Y265)</f>
        <v>6.333333333333333</v>
      </c>
      <c r="K265" s="5">
        <f>AVERAGE(EQSTYLE!Z265,MOM1M!Z265,VRP!Z265)</f>
        <v>6.333333333333333</v>
      </c>
      <c r="L265" s="5">
        <f>AVERAGE(EQSTYLE!AA265,MOM1M!AA265,VRP!AA265)</f>
        <v>7.666666666666667</v>
      </c>
      <c r="M265" s="5">
        <f>AVERAGE(EQSTYLE!AB265,MOM1M!AB265,VRP!AB265)</f>
        <v>9.3333333333333339</v>
      </c>
      <c r="N265" s="5">
        <f>AVERAGE(EQSTYLE!AC265,MOM1M!AC265,VRP!AC265)</f>
        <v>9.6666666666666661</v>
      </c>
      <c r="O265" s="5">
        <f>AVERAGE(EQSTYLE!AD265,MOM1M!AD265,VRP!AD265)</f>
        <v>6.666666666666667</v>
      </c>
      <c r="P265" s="2">
        <f t="shared" si="80"/>
        <v>41274</v>
      </c>
      <c r="Q265">
        <f t="shared" si="81"/>
        <v>5</v>
      </c>
      <c r="R265">
        <f t="shared" si="82"/>
        <v>12</v>
      </c>
      <c r="S265">
        <f t="shared" si="83"/>
        <v>1</v>
      </c>
      <c r="T265">
        <f t="shared" si="84"/>
        <v>3</v>
      </c>
      <c r="U265">
        <f t="shared" si="85"/>
        <v>9</v>
      </c>
      <c r="V265">
        <f t="shared" si="86"/>
        <v>14</v>
      </c>
      <c r="W265">
        <f t="shared" si="87"/>
        <v>12</v>
      </c>
      <c r="X265">
        <f t="shared" si="88"/>
        <v>7</v>
      </c>
      <c r="Y265">
        <f t="shared" si="89"/>
        <v>9</v>
      </c>
      <c r="Z265">
        <f t="shared" si="90"/>
        <v>9</v>
      </c>
      <c r="AA265">
        <f t="shared" si="91"/>
        <v>6</v>
      </c>
      <c r="AB265">
        <f t="shared" si="92"/>
        <v>3</v>
      </c>
      <c r="AC265">
        <f t="shared" si="93"/>
        <v>1</v>
      </c>
      <c r="AD265">
        <f t="shared" si="94"/>
        <v>8</v>
      </c>
      <c r="AE265" s="2">
        <f>XSRETACT!A265</f>
        <v>41274</v>
      </c>
      <c r="AF265" s="7">
        <f>IF(Q264&lt;=$AE$1,XSRETACT!B265," ")</f>
        <v>2.7559575762384301E-2</v>
      </c>
      <c r="AG265" s="7" t="str">
        <f>IF(R264&lt;=$AE$1,XSRETACT!C265," ")</f>
        <v xml:space="preserve"> </v>
      </c>
      <c r="AH265" s="7" t="str">
        <f>IF(S264&lt;=$AE$1,XSRETACT!D265," ")</f>
        <v xml:space="preserve"> </v>
      </c>
      <c r="AI265" s="7">
        <f>IF(T264&lt;=$AE$1,XSRETACT!E265," ")</f>
        <v>2.60873406521029E-2</v>
      </c>
      <c r="AJ265" s="7" t="str">
        <f>IF(U264&lt;=$AE$1,XSRETACT!F265," ")</f>
        <v xml:space="preserve"> </v>
      </c>
      <c r="AK265" s="7" t="str">
        <f>IF(V264&lt;=$AE$1,XSRETACT!G265," ")</f>
        <v xml:space="preserve"> </v>
      </c>
      <c r="AL265" s="7" t="str">
        <f>IF(W264&lt;=$AE$1,XSRETACT!H265," ")</f>
        <v xml:space="preserve"> </v>
      </c>
      <c r="AM265" s="7" t="str">
        <f>IF(X264&lt;=$AE$1,XSRETACT!I265," ")</f>
        <v xml:space="preserve"> </v>
      </c>
      <c r="AN265" s="7" t="str">
        <f>IF(Y264&lt;=$AE$1,XSRETACT!J265," ")</f>
        <v xml:space="preserve"> </v>
      </c>
      <c r="AO265" s="7">
        <f>IF(Z264&lt;=$AE$1,XSRETACT!K265," ")</f>
        <v>3.1874188226208598E-2</v>
      </c>
      <c r="AP265" s="7" t="str">
        <f>IF(AA264&lt;=$AE$1,XSRETACT!L265," ")</f>
        <v xml:space="preserve"> </v>
      </c>
      <c r="AQ265" s="7" t="str">
        <f>IF(AB264&lt;=$AE$1,XSRETACT!M265," ")</f>
        <v xml:space="preserve"> </v>
      </c>
      <c r="AR265" s="7" t="str">
        <f>IF(AC264&lt;=$AE$1,XSRETACT!N265," ")</f>
        <v xml:space="preserve"> </v>
      </c>
      <c r="AS265" s="7">
        <f>IF(AD264&lt;=$AE$1,XSRETACT!O265," ")</f>
        <v>7.1969179900197603E-3</v>
      </c>
      <c r="AT265">
        <f t="shared" si="95"/>
        <v>4</v>
      </c>
      <c r="AU265" s="8">
        <f t="shared" si="96"/>
        <v>2.3179505657678887E-2</v>
      </c>
      <c r="AV265" s="7">
        <f>AVERAGE(XSRETACT!B265:O265)</f>
        <v>2.6508272138515063E-2</v>
      </c>
      <c r="AW265">
        <f t="shared" si="97"/>
        <v>273.5464443633013</v>
      </c>
      <c r="AX265">
        <f t="shared" si="98"/>
        <v>283.9233482797186</v>
      </c>
    </row>
    <row r="266" spans="1:50" x14ac:dyDescent="0.25">
      <c r="A266" s="2">
        <f>EQSTYLE!A266</f>
        <v>41305</v>
      </c>
      <c r="B266" s="5">
        <f>AVERAGE(EQSTYLE!Q266,MOM1M!Q266,VRP!Q266)</f>
        <v>8.3333333333333339</v>
      </c>
      <c r="C266" s="5">
        <f>AVERAGE(EQSTYLE!R266,MOM1M!R266,VRP!R266)</f>
        <v>8</v>
      </c>
      <c r="D266" s="5">
        <f>AVERAGE(EQSTYLE!S266,MOM1M!S266,VRP!S266)</f>
        <v>12</v>
      </c>
      <c r="E266" s="5">
        <f>AVERAGE(EQSTYLE!T266,MOM1M!T266,VRP!T266)</f>
        <v>11.666666666666666</v>
      </c>
      <c r="F266" s="5">
        <f>AVERAGE(EQSTYLE!U266,MOM1M!U266,VRP!U266)</f>
        <v>5.333333333333333</v>
      </c>
      <c r="G266" s="5">
        <f>AVERAGE(EQSTYLE!V266,MOM1M!V266,VRP!V266)</f>
        <v>5.666666666666667</v>
      </c>
      <c r="H266" s="5">
        <f>AVERAGE(EQSTYLE!W266,MOM1M!W266,VRP!W266)</f>
        <v>6.333333333333333</v>
      </c>
      <c r="I266" s="5">
        <f>AVERAGE(EQSTYLE!X266,MOM1M!X266,VRP!X266)</f>
        <v>6.666666666666667</v>
      </c>
      <c r="J266" s="5">
        <f>AVERAGE(EQSTYLE!Y266,MOM1M!Y266,VRP!Y266)</f>
        <v>10.666666666666666</v>
      </c>
      <c r="K266" s="5">
        <f>AVERAGE(EQSTYLE!Z266,MOM1M!Z266,VRP!Z266)</f>
        <v>6.333333333333333</v>
      </c>
      <c r="L266" s="5">
        <f>AVERAGE(EQSTYLE!AA266,MOM1M!AA266,VRP!AA266)</f>
        <v>3</v>
      </c>
      <c r="M266" s="5">
        <f>AVERAGE(EQSTYLE!AB266,MOM1M!AB266,VRP!AB266)</f>
        <v>5.666666666666667</v>
      </c>
      <c r="N266" s="5">
        <f>AVERAGE(EQSTYLE!AC266,MOM1M!AC266,VRP!AC266)</f>
        <v>8</v>
      </c>
      <c r="O266" s="5">
        <f>AVERAGE(EQSTYLE!AD266,MOM1M!AD266,VRP!AD266)</f>
        <v>7.333333333333333</v>
      </c>
      <c r="P266" s="2">
        <f t="shared" si="80"/>
        <v>41305</v>
      </c>
      <c r="Q266">
        <f t="shared" si="81"/>
        <v>4</v>
      </c>
      <c r="R266">
        <f t="shared" si="82"/>
        <v>5</v>
      </c>
      <c r="S266">
        <f t="shared" si="83"/>
        <v>1</v>
      </c>
      <c r="T266">
        <f t="shared" si="84"/>
        <v>2</v>
      </c>
      <c r="U266">
        <f t="shared" si="85"/>
        <v>13</v>
      </c>
      <c r="V266">
        <f t="shared" si="86"/>
        <v>11</v>
      </c>
      <c r="W266">
        <f t="shared" si="87"/>
        <v>9</v>
      </c>
      <c r="X266">
        <f t="shared" si="88"/>
        <v>8</v>
      </c>
      <c r="Y266">
        <f t="shared" si="89"/>
        <v>3</v>
      </c>
      <c r="Z266">
        <f t="shared" si="90"/>
        <v>9</v>
      </c>
      <c r="AA266">
        <f t="shared" si="91"/>
        <v>14</v>
      </c>
      <c r="AB266">
        <f t="shared" si="92"/>
        <v>11</v>
      </c>
      <c r="AC266">
        <f t="shared" si="93"/>
        <v>5</v>
      </c>
      <c r="AD266">
        <f t="shared" si="94"/>
        <v>7</v>
      </c>
      <c r="AE266" s="2">
        <f>XSRETACT!A266</f>
        <v>41305</v>
      </c>
      <c r="AF266" s="7" t="str">
        <f>IF(Q265&lt;=$AE$1,XSRETACT!B266," ")</f>
        <v xml:space="preserve"> </v>
      </c>
      <c r="AG266" s="7" t="str">
        <f>IF(R265&lt;=$AE$1,XSRETACT!C266," ")</f>
        <v xml:space="preserve"> </v>
      </c>
      <c r="AH266" s="7">
        <f>IF(S265&lt;=$AE$1,XSRETACT!D266," ")</f>
        <v>2.45913392601089E-2</v>
      </c>
      <c r="AI266" s="7">
        <f>IF(T265&lt;=$AE$1,XSRETACT!E266," ")</f>
        <v>2.3298896175818901E-2</v>
      </c>
      <c r="AJ266" s="7" t="str">
        <f>IF(U265&lt;=$AE$1,XSRETACT!F266," ")</f>
        <v xml:space="preserve"> </v>
      </c>
      <c r="AK266" s="7" t="str">
        <f>IF(V265&lt;=$AE$1,XSRETACT!G266," ")</f>
        <v xml:space="preserve"> </v>
      </c>
      <c r="AL266" s="7" t="str">
        <f>IF(W265&lt;=$AE$1,XSRETACT!H266," ")</f>
        <v xml:space="preserve"> </v>
      </c>
      <c r="AM266" s="7" t="str">
        <f>IF(X265&lt;=$AE$1,XSRETACT!I266," ")</f>
        <v xml:space="preserve"> </v>
      </c>
      <c r="AN266" s="7" t="str">
        <f>IF(Y265&lt;=$AE$1,XSRETACT!J266," ")</f>
        <v xml:space="preserve"> </v>
      </c>
      <c r="AO266" s="7" t="str">
        <f>IF(Z265&lt;=$AE$1,XSRETACT!K266," ")</f>
        <v xml:space="preserve"> </v>
      </c>
      <c r="AP266" s="7" t="str">
        <f>IF(AA265&lt;=$AE$1,XSRETACT!L266," ")</f>
        <v xml:space="preserve"> </v>
      </c>
      <c r="AQ266" s="7">
        <f>IF(AB265&lt;=$AE$1,XSRETACT!M266," ")</f>
        <v>8.7851797124054706E-2</v>
      </c>
      <c r="AR266" s="7">
        <f>IF(AC265&lt;=$AE$1,XSRETACT!N266," ")</f>
        <v>7.0456347458374396E-2</v>
      </c>
      <c r="AS266" s="7" t="str">
        <f>IF(AD265&lt;=$AE$1,XSRETACT!O266," ")</f>
        <v xml:space="preserve"> </v>
      </c>
      <c r="AT266">
        <f t="shared" si="95"/>
        <v>4</v>
      </c>
      <c r="AU266" s="8">
        <f t="shared" si="96"/>
        <v>5.1549595004589228E-2</v>
      </c>
      <c r="AV266" s="7">
        <f>AVERAGE(XSRETACT!B266:O266)</f>
        <v>4.891048619732967E-2</v>
      </c>
      <c r="AW266">
        <f t="shared" si="97"/>
        <v>287.6476527851749</v>
      </c>
      <c r="AX266">
        <f t="shared" si="98"/>
        <v>297.81017728685339</v>
      </c>
    </row>
    <row r="267" spans="1:50" x14ac:dyDescent="0.25">
      <c r="A267" s="2">
        <f>EQSTYLE!A267</f>
        <v>41333</v>
      </c>
      <c r="B267" s="5">
        <f>AVERAGE(EQSTYLE!Q267,MOM1M!Q267,VRP!Q267)</f>
        <v>5</v>
      </c>
      <c r="C267" s="5">
        <f>AVERAGE(EQSTYLE!R267,MOM1M!R267,VRP!R267)</f>
        <v>6.333333333333333</v>
      </c>
      <c r="D267" s="5">
        <f>AVERAGE(EQSTYLE!S267,MOM1M!S267,VRP!S267)</f>
        <v>11.333333333333334</v>
      </c>
      <c r="E267" s="5">
        <f>AVERAGE(EQSTYLE!T267,MOM1M!T267,VRP!T267)</f>
        <v>9.6666666666666661</v>
      </c>
      <c r="F267" s="5">
        <f>AVERAGE(EQSTYLE!U267,MOM1M!U267,VRP!U267)</f>
        <v>7</v>
      </c>
      <c r="G267" s="5">
        <f>AVERAGE(EQSTYLE!V267,MOM1M!V267,VRP!V267)</f>
        <v>10</v>
      </c>
      <c r="H267" s="5">
        <f>AVERAGE(EQSTYLE!W267,MOM1M!W267,VRP!W267)</f>
        <v>7</v>
      </c>
      <c r="I267" s="5">
        <f>AVERAGE(EQSTYLE!X267,MOM1M!X267,VRP!X267)</f>
        <v>10.666666666666666</v>
      </c>
      <c r="J267" s="5">
        <f>AVERAGE(EQSTYLE!Y267,MOM1M!Y267,VRP!Y267)</f>
        <v>8.6666666666666661</v>
      </c>
      <c r="K267" s="5">
        <f>AVERAGE(EQSTYLE!Z267,MOM1M!Z267,VRP!Z267)</f>
        <v>8.3333333333333339</v>
      </c>
      <c r="L267" s="5">
        <f>AVERAGE(EQSTYLE!AA267,MOM1M!AA267,VRP!AA267)</f>
        <v>2.3333333333333335</v>
      </c>
      <c r="M267" s="5">
        <f>AVERAGE(EQSTYLE!AB267,MOM1M!AB267,VRP!AB267)</f>
        <v>4</v>
      </c>
      <c r="N267" s="5">
        <f>AVERAGE(EQSTYLE!AC267,MOM1M!AC267,VRP!AC267)</f>
        <v>9.3333333333333339</v>
      </c>
      <c r="O267" s="5">
        <f>AVERAGE(EQSTYLE!AD267,MOM1M!AD267,VRP!AD267)</f>
        <v>5.333333333333333</v>
      </c>
      <c r="P267" s="2">
        <f t="shared" si="80"/>
        <v>41333</v>
      </c>
      <c r="Q267">
        <f t="shared" si="81"/>
        <v>12</v>
      </c>
      <c r="R267">
        <f t="shared" si="82"/>
        <v>10</v>
      </c>
      <c r="S267">
        <f t="shared" si="83"/>
        <v>1</v>
      </c>
      <c r="T267">
        <f t="shared" si="84"/>
        <v>4</v>
      </c>
      <c r="U267">
        <f t="shared" si="85"/>
        <v>8</v>
      </c>
      <c r="V267">
        <f t="shared" si="86"/>
        <v>3</v>
      </c>
      <c r="W267">
        <f t="shared" si="87"/>
        <v>8</v>
      </c>
      <c r="X267">
        <f t="shared" si="88"/>
        <v>2</v>
      </c>
      <c r="Y267">
        <f t="shared" si="89"/>
        <v>6</v>
      </c>
      <c r="Z267">
        <f t="shared" si="90"/>
        <v>7</v>
      </c>
      <c r="AA267">
        <f t="shared" si="91"/>
        <v>14</v>
      </c>
      <c r="AB267">
        <f t="shared" si="92"/>
        <v>13</v>
      </c>
      <c r="AC267">
        <f t="shared" si="93"/>
        <v>5</v>
      </c>
      <c r="AD267">
        <f t="shared" si="94"/>
        <v>11</v>
      </c>
      <c r="AE267" s="2">
        <f>XSRETACT!A267</f>
        <v>41333</v>
      </c>
      <c r="AF267" s="7">
        <f>IF(Q266&lt;=$AE$1,XSRETACT!B267," ")</f>
        <v>4.9536514787384703E-2</v>
      </c>
      <c r="AG267" s="7" t="str">
        <f>IF(R266&lt;=$AE$1,XSRETACT!C267," ")</f>
        <v xml:space="preserve"> </v>
      </c>
      <c r="AH267" s="7">
        <f>IF(S266&lt;=$AE$1,XSRETACT!D267," ")</f>
        <v>-2.1342103421730899E-3</v>
      </c>
      <c r="AI267" s="7">
        <f>IF(T266&lt;=$AE$1,XSRETACT!E267," ")</f>
        <v>-5.8364865829654304E-3</v>
      </c>
      <c r="AJ267" s="7" t="str">
        <f>IF(U266&lt;=$AE$1,XSRETACT!F267," ")</f>
        <v xml:space="preserve"> </v>
      </c>
      <c r="AK267" s="7" t="str">
        <f>IF(V266&lt;=$AE$1,XSRETACT!G267," ")</f>
        <v xml:space="preserve"> </v>
      </c>
      <c r="AL267" s="7" t="str">
        <f>IF(W266&lt;=$AE$1,XSRETACT!H267," ")</f>
        <v xml:space="preserve"> </v>
      </c>
      <c r="AM267" s="7" t="str">
        <f>IF(X266&lt;=$AE$1,XSRETACT!I267," ")</f>
        <v xml:space="preserve"> </v>
      </c>
      <c r="AN267" s="7">
        <f>IF(Y266&lt;=$AE$1,XSRETACT!J267," ")</f>
        <v>1.09576304954162E-3</v>
      </c>
      <c r="AO267" s="7" t="str">
        <f>IF(Z266&lt;=$AE$1,XSRETACT!K267," ")</f>
        <v xml:space="preserve"> </v>
      </c>
      <c r="AP267" s="7" t="str">
        <f>IF(AA266&lt;=$AE$1,XSRETACT!L267," ")</f>
        <v xml:space="preserve"> </v>
      </c>
      <c r="AQ267" s="7" t="str">
        <f>IF(AB266&lt;=$AE$1,XSRETACT!M267," ")</f>
        <v xml:space="preserve"> </v>
      </c>
      <c r="AR267" s="7" t="str">
        <f>IF(AC266&lt;=$AE$1,XSRETACT!N267," ")</f>
        <v xml:space="preserve"> </v>
      </c>
      <c r="AS267" s="7" t="str">
        <f>IF(AD266&lt;=$AE$1,XSRETACT!O267," ")</f>
        <v xml:space="preserve"> </v>
      </c>
      <c r="AT267">
        <f t="shared" si="95"/>
        <v>4</v>
      </c>
      <c r="AU267" s="8">
        <f t="shared" si="96"/>
        <v>1.0665395227946951E-2</v>
      </c>
      <c r="AV267" s="7">
        <f>AVERAGE(XSRETACT!B267:O267)</f>
        <v>5.0282457051453635E-4</v>
      </c>
      <c r="AW267">
        <f t="shared" si="97"/>
        <v>290.71552868852007</v>
      </c>
      <c r="AX267">
        <f t="shared" si="98"/>
        <v>297.95992356134252</v>
      </c>
    </row>
    <row r="268" spans="1:50" x14ac:dyDescent="0.25">
      <c r="A268" s="2">
        <f>EQSTYLE!A268</f>
        <v>41362</v>
      </c>
      <c r="B268" s="5">
        <f>AVERAGE(EQSTYLE!Q268,MOM1M!Q268,VRP!Q268)</f>
        <v>7.666666666666667</v>
      </c>
      <c r="C268" s="5">
        <f>AVERAGE(EQSTYLE!R268,MOM1M!R268,VRP!R268)</f>
        <v>8</v>
      </c>
      <c r="D268" s="5">
        <f>AVERAGE(EQSTYLE!S268,MOM1M!S268,VRP!S268)</f>
        <v>11</v>
      </c>
      <c r="E268" s="5">
        <f>AVERAGE(EQSTYLE!T268,MOM1M!T268,VRP!T268)</f>
        <v>9</v>
      </c>
      <c r="F268" s="5">
        <f>AVERAGE(EQSTYLE!U268,MOM1M!U268,VRP!U268)</f>
        <v>7.333333333333333</v>
      </c>
      <c r="G268" s="5">
        <f>AVERAGE(EQSTYLE!V268,MOM1M!V268,VRP!V268)</f>
        <v>12</v>
      </c>
      <c r="H268" s="5">
        <f>AVERAGE(EQSTYLE!W268,MOM1M!W268,VRP!W268)</f>
        <v>7</v>
      </c>
      <c r="I268" s="5">
        <f>AVERAGE(EQSTYLE!X268,MOM1M!X268,VRP!X268)</f>
        <v>7.333333333333333</v>
      </c>
      <c r="J268" s="5">
        <f>AVERAGE(EQSTYLE!Y268,MOM1M!Y268,VRP!Y268)</f>
        <v>6.333333333333333</v>
      </c>
      <c r="K268" s="5">
        <f>AVERAGE(EQSTYLE!Z268,MOM1M!Z268,VRP!Z268)</f>
        <v>10.666666666666666</v>
      </c>
      <c r="L268" s="5">
        <f>AVERAGE(EQSTYLE!AA268,MOM1M!AA268,VRP!AA268)</f>
        <v>3</v>
      </c>
      <c r="M268" s="5">
        <f>AVERAGE(EQSTYLE!AB268,MOM1M!AB268,VRP!AB268)</f>
        <v>3.3333333333333335</v>
      </c>
      <c r="N268" s="5">
        <f>AVERAGE(EQSTYLE!AC268,MOM1M!AC268,VRP!AC268)</f>
        <v>8.6666666666666661</v>
      </c>
      <c r="O268" s="5">
        <f>AVERAGE(EQSTYLE!AD268,MOM1M!AD268,VRP!AD268)</f>
        <v>3.6666666666666665</v>
      </c>
      <c r="P268" s="2">
        <f t="shared" si="80"/>
        <v>41362</v>
      </c>
      <c r="Q268">
        <f t="shared" si="81"/>
        <v>7</v>
      </c>
      <c r="R268">
        <f t="shared" si="82"/>
        <v>6</v>
      </c>
      <c r="S268">
        <f t="shared" si="83"/>
        <v>2</v>
      </c>
      <c r="T268">
        <f t="shared" si="84"/>
        <v>4</v>
      </c>
      <c r="U268">
        <f t="shared" si="85"/>
        <v>8</v>
      </c>
      <c r="V268">
        <f t="shared" si="86"/>
        <v>1</v>
      </c>
      <c r="W268">
        <f t="shared" si="87"/>
        <v>10</v>
      </c>
      <c r="X268">
        <f t="shared" si="88"/>
        <v>8</v>
      </c>
      <c r="Y268">
        <f t="shared" si="89"/>
        <v>11</v>
      </c>
      <c r="Z268">
        <f t="shared" si="90"/>
        <v>3</v>
      </c>
      <c r="AA268">
        <f t="shared" si="91"/>
        <v>14</v>
      </c>
      <c r="AB268">
        <f t="shared" si="92"/>
        <v>13</v>
      </c>
      <c r="AC268">
        <f t="shared" si="93"/>
        <v>5</v>
      </c>
      <c r="AD268">
        <f t="shared" si="94"/>
        <v>12</v>
      </c>
      <c r="AE268" s="2">
        <f>XSRETACT!A268</f>
        <v>41362</v>
      </c>
      <c r="AF268" s="7" t="str">
        <f>IF(Q267&lt;=$AE$1,XSRETACT!B268," ")</f>
        <v xml:space="preserve"> </v>
      </c>
      <c r="AG268" s="7" t="str">
        <f>IF(R267&lt;=$AE$1,XSRETACT!C268," ")</f>
        <v xml:space="preserve"> </v>
      </c>
      <c r="AH268" s="7">
        <f>IF(S267&lt;=$AE$1,XSRETACT!D268," ")</f>
        <v>3.8568072648224E-3</v>
      </c>
      <c r="AI268" s="7">
        <f>IF(T267&lt;=$AE$1,XSRETACT!E268," ")</f>
        <v>4.8102200826367599E-3</v>
      </c>
      <c r="AJ268" s="7" t="str">
        <f>IF(U267&lt;=$AE$1,XSRETACT!F268," ")</f>
        <v xml:space="preserve"> </v>
      </c>
      <c r="AK268" s="7">
        <f>IF(V267&lt;=$AE$1,XSRETACT!G268," ")</f>
        <v>-3.92969656773339E-2</v>
      </c>
      <c r="AL268" s="7" t="str">
        <f>IF(W267&lt;=$AE$1,XSRETACT!H268," ")</f>
        <v xml:space="preserve"> </v>
      </c>
      <c r="AM268" s="7">
        <f>IF(X267&lt;=$AE$1,XSRETACT!I268," ")</f>
        <v>2.2296838451671502E-2</v>
      </c>
      <c r="AN268" s="7" t="str">
        <f>IF(Y267&lt;=$AE$1,XSRETACT!J268," ")</f>
        <v xml:space="preserve"> </v>
      </c>
      <c r="AO268" s="7" t="str">
        <f>IF(Z267&lt;=$AE$1,XSRETACT!K268," ")</f>
        <v xml:space="preserve"> </v>
      </c>
      <c r="AP268" s="7" t="str">
        <f>IF(AA267&lt;=$AE$1,XSRETACT!L268," ")</f>
        <v xml:space="preserve"> </v>
      </c>
      <c r="AQ268" s="7" t="str">
        <f>IF(AB267&lt;=$AE$1,XSRETACT!M268," ")</f>
        <v xml:space="preserve"> </v>
      </c>
      <c r="AR268" s="7" t="str">
        <f>IF(AC267&lt;=$AE$1,XSRETACT!N268," ")</f>
        <v xml:space="preserve"> </v>
      </c>
      <c r="AS268" s="7" t="str">
        <f>IF(AD267&lt;=$AE$1,XSRETACT!O268," ")</f>
        <v xml:space="preserve"> </v>
      </c>
      <c r="AT268">
        <f t="shared" si="95"/>
        <v>4</v>
      </c>
      <c r="AU268" s="8">
        <f t="shared" si="96"/>
        <v>-2.0832749695508098E-3</v>
      </c>
      <c r="AV268" s="7">
        <f>AVERAGE(XSRETACT!B268:O268)</f>
        <v>5.1314269630697512E-3</v>
      </c>
      <c r="AW268">
        <f t="shared" si="97"/>
        <v>290.10988830434354</v>
      </c>
      <c r="AX268">
        <f t="shared" si="98"/>
        <v>299.48888314701941</v>
      </c>
    </row>
    <row r="269" spans="1:50" x14ac:dyDescent="0.25">
      <c r="A269" s="2">
        <f>EQSTYLE!A269</f>
        <v>41394</v>
      </c>
      <c r="B269" s="5">
        <f>AVERAGE(EQSTYLE!Q269,MOM1M!Q269,VRP!Q269)</f>
        <v>5</v>
      </c>
      <c r="C269" s="5">
        <f>AVERAGE(EQSTYLE!R269,MOM1M!R269,VRP!R269)</f>
        <v>9.3333333333333339</v>
      </c>
      <c r="D269" s="5">
        <f>AVERAGE(EQSTYLE!S269,MOM1M!S269,VRP!S269)</f>
        <v>8.3333333333333339</v>
      </c>
      <c r="E269" s="5">
        <f>AVERAGE(EQSTYLE!T269,MOM1M!T269,VRP!T269)</f>
        <v>9.3333333333333339</v>
      </c>
      <c r="F269" s="5">
        <f>AVERAGE(EQSTYLE!U269,MOM1M!U269,VRP!U269)</f>
        <v>7.666666666666667</v>
      </c>
      <c r="G269" s="5">
        <f>AVERAGE(EQSTYLE!V269,MOM1M!V269,VRP!V269)</f>
        <v>9.3333333333333339</v>
      </c>
      <c r="H269" s="5">
        <f>AVERAGE(EQSTYLE!W269,MOM1M!W269,VRP!W269)</f>
        <v>8.3333333333333339</v>
      </c>
      <c r="I269" s="5">
        <f>AVERAGE(EQSTYLE!X269,MOM1M!X269,VRP!X269)</f>
        <v>10</v>
      </c>
      <c r="J269" s="5">
        <f>AVERAGE(EQSTYLE!Y269,MOM1M!Y269,VRP!Y269)</f>
        <v>5</v>
      </c>
      <c r="K269" s="5">
        <f>AVERAGE(EQSTYLE!Z269,MOM1M!Z269,VRP!Z269)</f>
        <v>6</v>
      </c>
      <c r="L269" s="5">
        <f>AVERAGE(EQSTYLE!AA269,MOM1M!AA269,VRP!AA269)</f>
        <v>4.333333333333333</v>
      </c>
      <c r="M269" s="5">
        <f>AVERAGE(EQSTYLE!AB269,MOM1M!AB269,VRP!AB269)</f>
        <v>4.666666666666667</v>
      </c>
      <c r="N269" s="5">
        <f>AVERAGE(EQSTYLE!AC269,MOM1M!AC269,VRP!AC269)</f>
        <v>9.6666666666666661</v>
      </c>
      <c r="O269" s="5">
        <f>AVERAGE(EQSTYLE!AD269,MOM1M!AD269,VRP!AD269)</f>
        <v>8</v>
      </c>
      <c r="P269" s="2">
        <f t="shared" si="80"/>
        <v>41394</v>
      </c>
      <c r="Q269">
        <f t="shared" si="81"/>
        <v>11</v>
      </c>
      <c r="R269">
        <f t="shared" si="82"/>
        <v>3</v>
      </c>
      <c r="S269">
        <f t="shared" si="83"/>
        <v>6</v>
      </c>
      <c r="T269">
        <f t="shared" si="84"/>
        <v>3</v>
      </c>
      <c r="U269">
        <f t="shared" si="85"/>
        <v>9</v>
      </c>
      <c r="V269">
        <f t="shared" si="86"/>
        <v>3</v>
      </c>
      <c r="W269">
        <f t="shared" si="87"/>
        <v>6</v>
      </c>
      <c r="X269">
        <f t="shared" si="88"/>
        <v>1</v>
      </c>
      <c r="Y269">
        <f t="shared" si="89"/>
        <v>11</v>
      </c>
      <c r="Z269">
        <f t="shared" si="90"/>
        <v>10</v>
      </c>
      <c r="AA269">
        <f t="shared" si="91"/>
        <v>14</v>
      </c>
      <c r="AB269">
        <f t="shared" si="92"/>
        <v>13</v>
      </c>
      <c r="AC269">
        <f t="shared" si="93"/>
        <v>2</v>
      </c>
      <c r="AD269">
        <f t="shared" si="94"/>
        <v>8</v>
      </c>
      <c r="AE269" s="2">
        <f>XSRETACT!A269</f>
        <v>41394</v>
      </c>
      <c r="AF269" s="7" t="str">
        <f>IF(Q268&lt;=$AE$1,XSRETACT!B269," ")</f>
        <v xml:space="preserve"> </v>
      </c>
      <c r="AG269" s="7" t="str">
        <f>IF(R268&lt;=$AE$1,XSRETACT!C269," ")</f>
        <v xml:space="preserve"> </v>
      </c>
      <c r="AH269" s="7">
        <f>IF(S268&lt;=$AE$1,XSRETACT!D269," ")</f>
        <v>3.67783172086198E-2</v>
      </c>
      <c r="AI269" s="7">
        <f>IF(T268&lt;=$AE$1,XSRETACT!E269," ")</f>
        <v>1.5447661856501401E-2</v>
      </c>
      <c r="AJ269" s="7" t="str">
        <f>IF(U268&lt;=$AE$1,XSRETACT!F269," ")</f>
        <v xml:space="preserve"> </v>
      </c>
      <c r="AK269" s="7">
        <f>IF(V268&lt;=$AE$1,XSRETACT!G269," ")</f>
        <v>0.10139799792889199</v>
      </c>
      <c r="AL269" s="7" t="str">
        <f>IF(W268&lt;=$AE$1,XSRETACT!H269," ")</f>
        <v xml:space="preserve"> </v>
      </c>
      <c r="AM269" s="7" t="str">
        <f>IF(X268&lt;=$AE$1,XSRETACT!I269," ")</f>
        <v xml:space="preserve"> </v>
      </c>
      <c r="AN269" s="7" t="str">
        <f>IF(Y268&lt;=$AE$1,XSRETACT!J269," ")</f>
        <v xml:space="preserve"> </v>
      </c>
      <c r="AO269" s="7">
        <f>IF(Z268&lt;=$AE$1,XSRETACT!K269," ")</f>
        <v>7.5773393186484406E-2</v>
      </c>
      <c r="AP269" s="7" t="str">
        <f>IF(AA268&lt;=$AE$1,XSRETACT!L269," ")</f>
        <v xml:space="preserve"> </v>
      </c>
      <c r="AQ269" s="7" t="str">
        <f>IF(AB268&lt;=$AE$1,XSRETACT!M269," ")</f>
        <v xml:space="preserve"> </v>
      </c>
      <c r="AR269" s="7" t="str">
        <f>IF(AC268&lt;=$AE$1,XSRETACT!N269," ")</f>
        <v xml:space="preserve"> </v>
      </c>
      <c r="AS269" s="7" t="str">
        <f>IF(AD268&lt;=$AE$1,XSRETACT!O269," ")</f>
        <v xml:space="preserve"> </v>
      </c>
      <c r="AT269">
        <f t="shared" si="95"/>
        <v>4</v>
      </c>
      <c r="AU269" s="8">
        <f t="shared" si="96"/>
        <v>5.7349342545124402E-2</v>
      </c>
      <c r="AV269" s="7">
        <f>AVERAGE(XSRETACT!B269:O269)</f>
        <v>3.5385291557515457E-2</v>
      </c>
      <c r="AW269">
        <f t="shared" si="97"/>
        <v>306.7474996644371</v>
      </c>
      <c r="AX269">
        <f t="shared" si="98"/>
        <v>310.08638459541135</v>
      </c>
    </row>
    <row r="270" spans="1:50" x14ac:dyDescent="0.25">
      <c r="A270" s="2">
        <f>EQSTYLE!A270</f>
        <v>41425</v>
      </c>
      <c r="B270" s="5">
        <f>AVERAGE(EQSTYLE!Q270,MOM1M!Q270,VRP!Q270)</f>
        <v>9.3333333333333339</v>
      </c>
      <c r="C270" s="5">
        <f>AVERAGE(EQSTYLE!R270,MOM1M!R270,VRP!R270)</f>
        <v>8</v>
      </c>
      <c r="D270" s="5">
        <f>AVERAGE(EQSTYLE!S270,MOM1M!S270,VRP!S270)</f>
        <v>6.333333333333333</v>
      </c>
      <c r="E270" s="5">
        <f>AVERAGE(EQSTYLE!T270,MOM1M!T270,VRP!T270)</f>
        <v>4.333333333333333</v>
      </c>
      <c r="F270" s="5">
        <f>AVERAGE(EQSTYLE!U270,MOM1M!U270,VRP!U270)</f>
        <v>8.3333333333333339</v>
      </c>
      <c r="G270" s="5">
        <f>AVERAGE(EQSTYLE!V270,MOM1M!V270,VRP!V270)</f>
        <v>9.6666666666666661</v>
      </c>
      <c r="H270" s="5">
        <f>AVERAGE(EQSTYLE!W270,MOM1M!W270,VRP!W270)</f>
        <v>13</v>
      </c>
      <c r="I270" s="5">
        <f>AVERAGE(EQSTYLE!X270,MOM1M!X270,VRP!X270)</f>
        <v>3.6666666666666665</v>
      </c>
      <c r="J270" s="5">
        <f>AVERAGE(EQSTYLE!Y270,MOM1M!Y270,VRP!Y270)</f>
        <v>7.666666666666667</v>
      </c>
      <c r="K270" s="5">
        <f>AVERAGE(EQSTYLE!Z270,MOM1M!Z270,VRP!Z270)</f>
        <v>8</v>
      </c>
      <c r="L270" s="5">
        <f>AVERAGE(EQSTYLE!AA270,MOM1M!AA270,VRP!AA270)</f>
        <v>4</v>
      </c>
      <c r="M270" s="5">
        <f>AVERAGE(EQSTYLE!AB270,MOM1M!AB270,VRP!AB270)</f>
        <v>7.333333333333333</v>
      </c>
      <c r="N270" s="5">
        <f>AVERAGE(EQSTYLE!AC270,MOM1M!AC270,VRP!AC270)</f>
        <v>9.3333333333333339</v>
      </c>
      <c r="O270" s="5">
        <f>AVERAGE(EQSTYLE!AD270,MOM1M!AD270,VRP!AD270)</f>
        <v>6</v>
      </c>
      <c r="P270" s="2">
        <f t="shared" si="80"/>
        <v>41425</v>
      </c>
      <c r="Q270">
        <f t="shared" si="81"/>
        <v>3</v>
      </c>
      <c r="R270">
        <f t="shared" si="82"/>
        <v>6</v>
      </c>
      <c r="S270">
        <f t="shared" si="83"/>
        <v>10</v>
      </c>
      <c r="T270">
        <f t="shared" si="84"/>
        <v>12</v>
      </c>
      <c r="U270">
        <f t="shared" si="85"/>
        <v>5</v>
      </c>
      <c r="V270">
        <f t="shared" si="86"/>
        <v>2</v>
      </c>
      <c r="W270">
        <f t="shared" si="87"/>
        <v>1</v>
      </c>
      <c r="X270">
        <f t="shared" si="88"/>
        <v>14</v>
      </c>
      <c r="Y270">
        <f t="shared" si="89"/>
        <v>8</v>
      </c>
      <c r="Z270">
        <f t="shared" si="90"/>
        <v>6</v>
      </c>
      <c r="AA270">
        <f t="shared" si="91"/>
        <v>13</v>
      </c>
      <c r="AB270">
        <f t="shared" si="92"/>
        <v>9</v>
      </c>
      <c r="AC270">
        <f t="shared" si="93"/>
        <v>3</v>
      </c>
      <c r="AD270">
        <f t="shared" si="94"/>
        <v>11</v>
      </c>
      <c r="AE270" s="2">
        <f>XSRETACT!A270</f>
        <v>41425</v>
      </c>
      <c r="AF270" s="7" t="str">
        <f>IF(Q269&lt;=$AE$1,XSRETACT!B270," ")</f>
        <v xml:space="preserve"> </v>
      </c>
      <c r="AG270" s="7">
        <f>IF(R269&lt;=$AE$1,XSRETACT!C270," ")</f>
        <v>2.2848694600315699E-2</v>
      </c>
      <c r="AH270" s="7" t="str">
        <f>IF(S269&lt;=$AE$1,XSRETACT!D270," ")</f>
        <v xml:space="preserve"> </v>
      </c>
      <c r="AI270" s="7">
        <f>IF(T269&lt;=$AE$1,XSRETACT!E270," ")</f>
        <v>5.6243111004420102E-2</v>
      </c>
      <c r="AJ270" s="7" t="str">
        <f>IF(U269&lt;=$AE$1,XSRETACT!F270," ")</f>
        <v xml:space="preserve"> </v>
      </c>
      <c r="AK270" s="7">
        <f>IF(V269&lt;=$AE$1,XSRETACT!G270," ")</f>
        <v>4.0507717621249398E-2</v>
      </c>
      <c r="AL270" s="7" t="str">
        <f>IF(W269&lt;=$AE$1,XSRETACT!H270," ")</f>
        <v xml:space="preserve"> </v>
      </c>
      <c r="AM270" s="7">
        <f>IF(X269&lt;=$AE$1,XSRETACT!I270," ")</f>
        <v>4.6187363834422603E-2</v>
      </c>
      <c r="AN270" s="7" t="str">
        <f>IF(Y269&lt;=$AE$1,XSRETACT!J270," ")</f>
        <v xml:space="preserve"> </v>
      </c>
      <c r="AO270" s="7" t="str">
        <f>IF(Z269&lt;=$AE$1,XSRETACT!K270," ")</f>
        <v xml:space="preserve"> </v>
      </c>
      <c r="AP270" s="7" t="str">
        <f>IF(AA269&lt;=$AE$1,XSRETACT!L270," ")</f>
        <v xml:space="preserve"> </v>
      </c>
      <c r="AQ270" s="7" t="str">
        <f>IF(AB269&lt;=$AE$1,XSRETACT!M270," ")</f>
        <v xml:space="preserve"> </v>
      </c>
      <c r="AR270" s="7">
        <f>IF(AC269&lt;=$AE$1,XSRETACT!N270," ")</f>
        <v>2.97607158550721E-2</v>
      </c>
      <c r="AS270" s="7" t="str">
        <f>IF(AD269&lt;=$AE$1,XSRETACT!O270," ")</f>
        <v xml:space="preserve"> </v>
      </c>
      <c r="AT270">
        <f t="shared" si="95"/>
        <v>5</v>
      </c>
      <c r="AU270" s="8">
        <f t="shared" si="96"/>
        <v>3.9109520583095983E-2</v>
      </c>
      <c r="AV270" s="7">
        <f>AVERAGE(XSRETACT!B270:O270)</f>
        <v>1.1815438847372076E-2</v>
      </c>
      <c r="AW270">
        <f t="shared" si="97"/>
        <v>318.74424731637663</v>
      </c>
      <c r="AX270">
        <f t="shared" si="98"/>
        <v>313.75019131000113</v>
      </c>
    </row>
    <row r="271" spans="1:50" x14ac:dyDescent="0.25">
      <c r="A271" s="2">
        <f>EQSTYLE!A271</f>
        <v>41453</v>
      </c>
      <c r="B271" s="5">
        <f>AVERAGE(EQSTYLE!Q271,MOM1M!Q271,VRP!Q271)</f>
        <v>6.333333333333333</v>
      </c>
      <c r="C271" s="5">
        <f>AVERAGE(EQSTYLE!R271,MOM1M!R271,VRP!R271)</f>
        <v>6.666666666666667</v>
      </c>
      <c r="D271" s="5">
        <f>AVERAGE(EQSTYLE!S271,MOM1M!S271,VRP!S271)</f>
        <v>7.666666666666667</v>
      </c>
      <c r="E271" s="5">
        <f>AVERAGE(EQSTYLE!T271,MOM1M!T271,VRP!T271)</f>
        <v>8</v>
      </c>
      <c r="F271" s="5">
        <f>AVERAGE(EQSTYLE!U271,MOM1M!U271,VRP!U271)</f>
        <v>8.6666666666666661</v>
      </c>
      <c r="G271" s="5">
        <f>AVERAGE(EQSTYLE!V271,MOM1M!V271,VRP!V271)</f>
        <v>9.6666666666666661</v>
      </c>
      <c r="H271" s="5">
        <f>AVERAGE(EQSTYLE!W271,MOM1M!W271,VRP!W271)</f>
        <v>9.6666666666666661</v>
      </c>
      <c r="I271" s="5">
        <f>AVERAGE(EQSTYLE!X271,MOM1M!X271,VRP!X271)</f>
        <v>4.666666666666667</v>
      </c>
      <c r="J271" s="5">
        <f>AVERAGE(EQSTYLE!Y271,MOM1M!Y271,VRP!Y271)</f>
        <v>5.333333333333333</v>
      </c>
      <c r="K271" s="5">
        <f>AVERAGE(EQSTYLE!Z271,MOM1M!Z271,VRP!Z271)</f>
        <v>8.3333333333333339</v>
      </c>
      <c r="L271" s="5">
        <f>AVERAGE(EQSTYLE!AA271,MOM1M!AA271,VRP!AA271)</f>
        <v>7</v>
      </c>
      <c r="M271" s="5">
        <f>AVERAGE(EQSTYLE!AB271,MOM1M!AB271,VRP!AB271)</f>
        <v>6.333333333333333</v>
      </c>
      <c r="N271" s="5">
        <f>AVERAGE(EQSTYLE!AC271,MOM1M!AC271,VRP!AC271)</f>
        <v>10.333333333333334</v>
      </c>
      <c r="O271" s="5">
        <f>AVERAGE(EQSTYLE!AD271,MOM1M!AD271,VRP!AD271)</f>
        <v>6.333333333333333</v>
      </c>
      <c r="P271" s="2">
        <f t="shared" si="80"/>
        <v>41453</v>
      </c>
      <c r="Q271">
        <f t="shared" si="81"/>
        <v>10</v>
      </c>
      <c r="R271">
        <f t="shared" si="82"/>
        <v>9</v>
      </c>
      <c r="S271">
        <f t="shared" si="83"/>
        <v>7</v>
      </c>
      <c r="T271">
        <f t="shared" si="84"/>
        <v>6</v>
      </c>
      <c r="U271">
        <f t="shared" si="85"/>
        <v>4</v>
      </c>
      <c r="V271">
        <f t="shared" si="86"/>
        <v>2</v>
      </c>
      <c r="W271">
        <f t="shared" si="87"/>
        <v>2</v>
      </c>
      <c r="X271">
        <f t="shared" si="88"/>
        <v>14</v>
      </c>
      <c r="Y271">
        <f t="shared" si="89"/>
        <v>13</v>
      </c>
      <c r="Z271">
        <f t="shared" si="90"/>
        <v>5</v>
      </c>
      <c r="AA271">
        <f t="shared" si="91"/>
        <v>8</v>
      </c>
      <c r="AB271">
        <f t="shared" si="92"/>
        <v>10</v>
      </c>
      <c r="AC271">
        <f t="shared" si="93"/>
        <v>1</v>
      </c>
      <c r="AD271">
        <f t="shared" si="94"/>
        <v>10</v>
      </c>
      <c r="AE271" s="2">
        <f>XSRETACT!A271</f>
        <v>41453</v>
      </c>
      <c r="AF271" s="7">
        <f>IF(Q270&lt;=$AE$1,XSRETACT!B271," ")</f>
        <v>-2.5790248967665901E-2</v>
      </c>
      <c r="AG271" s="7" t="str">
        <f>IF(R270&lt;=$AE$1,XSRETACT!C271," ")</f>
        <v xml:space="preserve"> </v>
      </c>
      <c r="AH271" s="7" t="str">
        <f>IF(S270&lt;=$AE$1,XSRETACT!D271," ")</f>
        <v xml:space="preserve"> </v>
      </c>
      <c r="AI271" s="7" t="str">
        <f>IF(T270&lt;=$AE$1,XSRETACT!E271," ")</f>
        <v xml:space="preserve"> </v>
      </c>
      <c r="AJ271" s="7" t="str">
        <f>IF(U270&lt;=$AE$1,XSRETACT!F271," ")</f>
        <v xml:space="preserve"> </v>
      </c>
      <c r="AK271" s="7">
        <f>IF(V270&lt;=$AE$1,XSRETACT!G271," ")</f>
        <v>-0.11009036144578301</v>
      </c>
      <c r="AL271" s="7">
        <f>IF(W270&lt;=$AE$1,XSRETACT!H271," ")</f>
        <v>-1.76605028049037E-3</v>
      </c>
      <c r="AM271" s="7" t="str">
        <f>IF(X270&lt;=$AE$1,XSRETACT!I271," ")</f>
        <v xml:space="preserve"> </v>
      </c>
      <c r="AN271" s="7" t="str">
        <f>IF(Y270&lt;=$AE$1,XSRETACT!J271," ")</f>
        <v xml:space="preserve"> </v>
      </c>
      <c r="AO271" s="7" t="str">
        <f>IF(Z270&lt;=$AE$1,XSRETACT!K271," ")</f>
        <v xml:space="preserve"> </v>
      </c>
      <c r="AP271" s="7" t="str">
        <f>IF(AA270&lt;=$AE$1,XSRETACT!L271," ")</f>
        <v xml:space="preserve"> </v>
      </c>
      <c r="AQ271" s="7" t="str">
        <f>IF(AB270&lt;=$AE$1,XSRETACT!M271," ")</f>
        <v xml:space="preserve"> </v>
      </c>
      <c r="AR271" s="7">
        <f>IF(AC270&lt;=$AE$1,XSRETACT!N271," ")</f>
        <v>-5.6230118705873203E-2</v>
      </c>
      <c r="AS271" s="7" t="str">
        <f>IF(AD270&lt;=$AE$1,XSRETACT!O271," ")</f>
        <v xml:space="preserve"> </v>
      </c>
      <c r="AT271">
        <f t="shared" si="95"/>
        <v>4</v>
      </c>
      <c r="AU271" s="8">
        <f t="shared" si="96"/>
        <v>-4.8469194849953115E-2</v>
      </c>
      <c r="AV271" s="7">
        <f>AVERAGE(XSRETACT!B271:O271)</f>
        <v>-4.7477129041107E-2</v>
      </c>
      <c r="AW271">
        <f t="shared" si="97"/>
        <v>303.29497028589753</v>
      </c>
      <c r="AX271">
        <f t="shared" si="98"/>
        <v>298.85423299050422</v>
      </c>
    </row>
    <row r="272" spans="1:50" x14ac:dyDescent="0.25">
      <c r="A272" s="2">
        <f>EQSTYLE!A272</f>
        <v>41486</v>
      </c>
      <c r="B272" s="5">
        <f>AVERAGE(EQSTYLE!Q272,MOM1M!Q272,VRP!Q272)</f>
        <v>10.333333333333334</v>
      </c>
      <c r="C272" s="5">
        <f>AVERAGE(EQSTYLE!R272,MOM1M!R272,VRP!R272)</f>
        <v>7.666666666666667</v>
      </c>
      <c r="D272" s="5">
        <f>AVERAGE(EQSTYLE!S272,MOM1M!S272,VRP!S272)</f>
        <v>6</v>
      </c>
      <c r="E272" s="5">
        <f>AVERAGE(EQSTYLE!T272,MOM1M!T272,VRP!T272)</f>
        <v>7.333333333333333</v>
      </c>
      <c r="F272" s="5">
        <f>AVERAGE(EQSTYLE!U272,MOM1M!U272,VRP!U272)</f>
        <v>7</v>
      </c>
      <c r="G272" s="5">
        <f>AVERAGE(EQSTYLE!V272,MOM1M!V272,VRP!V272)</f>
        <v>9.6666666666666661</v>
      </c>
      <c r="H272" s="5">
        <f>AVERAGE(EQSTYLE!W272,MOM1M!W272,VRP!W272)</f>
        <v>13</v>
      </c>
      <c r="I272" s="5">
        <f>AVERAGE(EQSTYLE!X272,MOM1M!X272,VRP!X272)</f>
        <v>2.6666666666666665</v>
      </c>
      <c r="J272" s="5">
        <f>AVERAGE(EQSTYLE!Y272,MOM1M!Y272,VRP!Y272)</f>
        <v>8</v>
      </c>
      <c r="K272" s="5">
        <f>AVERAGE(EQSTYLE!Z272,MOM1M!Z272,VRP!Z272)</f>
        <v>5</v>
      </c>
      <c r="L272" s="5">
        <f>AVERAGE(EQSTYLE!AA272,MOM1M!AA272,VRP!AA272)</f>
        <v>5.333333333333333</v>
      </c>
      <c r="M272" s="5">
        <f>AVERAGE(EQSTYLE!AB272,MOM1M!AB272,VRP!AB272)</f>
        <v>8.3333333333333339</v>
      </c>
      <c r="N272" s="5">
        <f>AVERAGE(EQSTYLE!AC272,MOM1M!AC272,VRP!AC272)</f>
        <v>8</v>
      </c>
      <c r="O272" s="5">
        <f>AVERAGE(EQSTYLE!AD272,MOM1M!AD272,VRP!AD272)</f>
        <v>6.666666666666667</v>
      </c>
      <c r="P272" s="2">
        <f t="shared" si="80"/>
        <v>41486</v>
      </c>
      <c r="Q272">
        <f t="shared" si="81"/>
        <v>2</v>
      </c>
      <c r="R272">
        <f t="shared" si="82"/>
        <v>7</v>
      </c>
      <c r="S272">
        <f t="shared" si="83"/>
        <v>11</v>
      </c>
      <c r="T272">
        <f t="shared" si="84"/>
        <v>8</v>
      </c>
      <c r="U272">
        <f t="shared" si="85"/>
        <v>9</v>
      </c>
      <c r="V272">
        <f t="shared" si="86"/>
        <v>3</v>
      </c>
      <c r="W272">
        <f t="shared" si="87"/>
        <v>1</v>
      </c>
      <c r="X272">
        <f t="shared" si="88"/>
        <v>14</v>
      </c>
      <c r="Y272">
        <f t="shared" si="89"/>
        <v>5</v>
      </c>
      <c r="Z272">
        <f t="shared" si="90"/>
        <v>13</v>
      </c>
      <c r="AA272">
        <f t="shared" si="91"/>
        <v>12</v>
      </c>
      <c r="AB272">
        <f t="shared" si="92"/>
        <v>4</v>
      </c>
      <c r="AC272">
        <f t="shared" si="93"/>
        <v>5</v>
      </c>
      <c r="AD272">
        <f t="shared" si="94"/>
        <v>10</v>
      </c>
      <c r="AE272" s="2">
        <f>XSRETACT!A272</f>
        <v>41486</v>
      </c>
      <c r="AF272" s="7" t="str">
        <f>IF(Q271&lt;=$AE$1,XSRETACT!B272," ")</f>
        <v xml:space="preserve"> </v>
      </c>
      <c r="AG272" s="7" t="str">
        <f>IF(R271&lt;=$AE$1,XSRETACT!C272," ")</f>
        <v xml:space="preserve"> </v>
      </c>
      <c r="AH272" s="7" t="str">
        <f>IF(S271&lt;=$AE$1,XSRETACT!D272," ")</f>
        <v xml:space="preserve"> </v>
      </c>
      <c r="AI272" s="7" t="str">
        <f>IF(T271&lt;=$AE$1,XSRETACT!E272," ")</f>
        <v xml:space="preserve"> </v>
      </c>
      <c r="AJ272" s="7">
        <f>IF(U271&lt;=$AE$1,XSRETACT!F272," ")</f>
        <v>5.6762598111705302E-2</v>
      </c>
      <c r="AK272" s="7">
        <f>IF(V271&lt;=$AE$1,XSRETACT!G272," ")</f>
        <v>8.1401252326960105E-2</v>
      </c>
      <c r="AL272" s="7">
        <f>IF(W271&lt;=$AE$1,XSRETACT!H272," ")</f>
        <v>-4.7871786866476897E-3</v>
      </c>
      <c r="AM272" s="7" t="str">
        <f>IF(X271&lt;=$AE$1,XSRETACT!I272," ")</f>
        <v xml:space="preserve"> </v>
      </c>
      <c r="AN272" s="7" t="str">
        <f>IF(Y271&lt;=$AE$1,XSRETACT!J272," ")</f>
        <v xml:space="preserve"> </v>
      </c>
      <c r="AO272" s="7" t="str">
        <f>IF(Z271&lt;=$AE$1,XSRETACT!K272," ")</f>
        <v xml:space="preserve"> </v>
      </c>
      <c r="AP272" s="7" t="str">
        <f>IF(AA271&lt;=$AE$1,XSRETACT!L272," ")</f>
        <v xml:space="preserve"> </v>
      </c>
      <c r="AQ272" s="7" t="str">
        <f>IF(AB271&lt;=$AE$1,XSRETACT!M272," ")</f>
        <v xml:space="preserve"> </v>
      </c>
      <c r="AR272" s="7">
        <f>IF(AC271&lt;=$AE$1,XSRETACT!N272," ")</f>
        <v>6.5252687177590002E-2</v>
      </c>
      <c r="AS272" s="7" t="str">
        <f>IF(AD271&lt;=$AE$1,XSRETACT!O272," ")</f>
        <v xml:space="preserve"> </v>
      </c>
      <c r="AT272">
        <f t="shared" si="95"/>
        <v>4</v>
      </c>
      <c r="AU272" s="8">
        <f t="shared" si="96"/>
        <v>4.9657339732401932E-2</v>
      </c>
      <c r="AV272" s="7">
        <f>AVERAGE(XSRETACT!B272:O272)</f>
        <v>5.2864340301228906E-2</v>
      </c>
      <c r="AW272">
        <f t="shared" si="97"/>
        <v>318.35579166451305</v>
      </c>
      <c r="AX272">
        <f t="shared" si="98"/>
        <v>314.65296486377702</v>
      </c>
    </row>
    <row r="273" spans="1:50" x14ac:dyDescent="0.25">
      <c r="A273" s="2">
        <f>EQSTYLE!A273</f>
        <v>41516</v>
      </c>
      <c r="B273" s="5">
        <f>AVERAGE(EQSTYLE!Q273,MOM1M!Q273,VRP!Q273)</f>
        <v>5.333333333333333</v>
      </c>
      <c r="C273" s="5">
        <f>AVERAGE(EQSTYLE!R273,MOM1M!R273,VRP!R273)</f>
        <v>3.3333333333333335</v>
      </c>
      <c r="D273" s="5">
        <f>AVERAGE(EQSTYLE!S273,MOM1M!S273,VRP!S273)</f>
        <v>6.666666666666667</v>
      </c>
      <c r="E273" s="5">
        <f>AVERAGE(EQSTYLE!T273,MOM1M!T273,VRP!T273)</f>
        <v>10</v>
      </c>
      <c r="F273" s="5">
        <f>AVERAGE(EQSTYLE!U273,MOM1M!U273,VRP!U273)</f>
        <v>4.666666666666667</v>
      </c>
      <c r="G273" s="5">
        <f>AVERAGE(EQSTYLE!V273,MOM1M!V273,VRP!V273)</f>
        <v>9</v>
      </c>
      <c r="H273" s="5">
        <f>AVERAGE(EQSTYLE!W273,MOM1M!W273,VRP!W273)</f>
        <v>10.666666666666666</v>
      </c>
      <c r="I273" s="5">
        <f>AVERAGE(EQSTYLE!X273,MOM1M!X273,VRP!X273)</f>
        <v>4.666666666666667</v>
      </c>
      <c r="J273" s="5">
        <f>AVERAGE(EQSTYLE!Y273,MOM1M!Y273,VRP!Y273)</f>
        <v>9.6666666666666661</v>
      </c>
      <c r="K273" s="5">
        <f>AVERAGE(EQSTYLE!Z273,MOM1M!Z273,VRP!Z273)</f>
        <v>8</v>
      </c>
      <c r="L273" s="5">
        <f>AVERAGE(EQSTYLE!AA273,MOM1M!AA273,VRP!AA273)</f>
        <v>8.3333333333333339</v>
      </c>
      <c r="M273" s="5">
        <f>AVERAGE(EQSTYLE!AB273,MOM1M!AB273,VRP!AB273)</f>
        <v>5.666666666666667</v>
      </c>
      <c r="N273" s="5">
        <f>AVERAGE(EQSTYLE!AC273,MOM1M!AC273,VRP!AC273)</f>
        <v>9.6666666666666661</v>
      </c>
      <c r="O273" s="5">
        <f>AVERAGE(EQSTYLE!AD273,MOM1M!AD273,VRP!AD273)</f>
        <v>9.3333333333333339</v>
      </c>
      <c r="P273" s="2">
        <f t="shared" si="80"/>
        <v>41516</v>
      </c>
      <c r="Q273">
        <f t="shared" si="81"/>
        <v>11</v>
      </c>
      <c r="R273">
        <f t="shared" si="82"/>
        <v>14</v>
      </c>
      <c r="S273">
        <f t="shared" si="83"/>
        <v>9</v>
      </c>
      <c r="T273">
        <f t="shared" si="84"/>
        <v>2</v>
      </c>
      <c r="U273">
        <f t="shared" si="85"/>
        <v>12</v>
      </c>
      <c r="V273">
        <f t="shared" si="86"/>
        <v>6</v>
      </c>
      <c r="W273">
        <f t="shared" si="87"/>
        <v>1</v>
      </c>
      <c r="X273">
        <f t="shared" si="88"/>
        <v>12</v>
      </c>
      <c r="Y273">
        <f t="shared" si="89"/>
        <v>3</v>
      </c>
      <c r="Z273">
        <f t="shared" si="90"/>
        <v>8</v>
      </c>
      <c r="AA273">
        <f t="shared" si="91"/>
        <v>7</v>
      </c>
      <c r="AB273">
        <f t="shared" si="92"/>
        <v>10</v>
      </c>
      <c r="AC273">
        <f t="shared" si="93"/>
        <v>3</v>
      </c>
      <c r="AD273">
        <f t="shared" si="94"/>
        <v>5</v>
      </c>
      <c r="AE273" s="2">
        <f>XSRETACT!A273</f>
        <v>41516</v>
      </c>
      <c r="AF273" s="7">
        <f>IF(Q272&lt;=$AE$1,XSRETACT!B273," ")</f>
        <v>2.15657590486527E-2</v>
      </c>
      <c r="AG273" s="7" t="str">
        <f>IF(R272&lt;=$AE$1,XSRETACT!C273," ")</f>
        <v xml:space="preserve"> </v>
      </c>
      <c r="AH273" s="7" t="str">
        <f>IF(S272&lt;=$AE$1,XSRETACT!D273," ")</f>
        <v xml:space="preserve"> </v>
      </c>
      <c r="AI273" s="7" t="str">
        <f>IF(T272&lt;=$AE$1,XSRETACT!E273," ")</f>
        <v xml:space="preserve"> </v>
      </c>
      <c r="AJ273" s="7" t="str">
        <f>IF(U272&lt;=$AE$1,XSRETACT!F273," ")</f>
        <v xml:space="preserve"> </v>
      </c>
      <c r="AK273" s="7">
        <f>IF(V272&lt;=$AE$1,XSRETACT!G273," ")</f>
        <v>1.11893583724572E-2</v>
      </c>
      <c r="AL273" s="7">
        <f>IF(W272&lt;=$AE$1,XSRETACT!H273," ")</f>
        <v>-2.04956603576282E-2</v>
      </c>
      <c r="AM273" s="7" t="str">
        <f>IF(X272&lt;=$AE$1,XSRETACT!I273," ")</f>
        <v xml:space="preserve"> </v>
      </c>
      <c r="AN273" s="7" t="str">
        <f>IF(Y272&lt;=$AE$1,XSRETACT!J273," ")</f>
        <v xml:space="preserve"> </v>
      </c>
      <c r="AO273" s="7" t="str">
        <f>IF(Z272&lt;=$AE$1,XSRETACT!K273," ")</f>
        <v xml:space="preserve"> </v>
      </c>
      <c r="AP273" s="7" t="str">
        <f>IF(AA272&lt;=$AE$1,XSRETACT!L273," ")</f>
        <v xml:space="preserve"> </v>
      </c>
      <c r="AQ273" s="7">
        <f>IF(AB272&lt;=$AE$1,XSRETACT!M273," ")</f>
        <v>-7.2825378672023398E-3</v>
      </c>
      <c r="AR273" s="7" t="str">
        <f>IF(AC272&lt;=$AE$1,XSRETACT!N273," ")</f>
        <v xml:space="preserve"> </v>
      </c>
      <c r="AS273" s="7" t="str">
        <f>IF(AD272&lt;=$AE$1,XSRETACT!O273," ")</f>
        <v xml:space="preserve"> </v>
      </c>
      <c r="AT273">
        <f t="shared" si="95"/>
        <v>4</v>
      </c>
      <c r="AU273" s="8">
        <f t="shared" si="96"/>
        <v>1.2442297990698393E-3</v>
      </c>
      <c r="AV273" s="7">
        <f>AVERAGE(XSRETACT!B273:O273)</f>
        <v>-1.2191812608211103E-2</v>
      </c>
      <c r="AW273">
        <f t="shared" si="97"/>
        <v>318.75189942720851</v>
      </c>
      <c r="AX273">
        <f t="shared" si="98"/>
        <v>310.81677487953982</v>
      </c>
    </row>
    <row r="274" spans="1:50" x14ac:dyDescent="0.25">
      <c r="A274" s="2">
        <f>EQSTYLE!A274</f>
        <v>41547</v>
      </c>
      <c r="B274" s="5">
        <f>AVERAGE(EQSTYLE!Q274,MOM1M!Q274,VRP!Q274)</f>
        <v>11.333333333333334</v>
      </c>
      <c r="C274" s="5">
        <f>AVERAGE(EQSTYLE!R274,MOM1M!R274,VRP!R274)</f>
        <v>8</v>
      </c>
      <c r="D274" s="5">
        <f>AVERAGE(EQSTYLE!S274,MOM1M!S274,VRP!S274)</f>
        <v>6</v>
      </c>
      <c r="E274" s="5">
        <f>AVERAGE(EQSTYLE!T274,MOM1M!T274,VRP!T274)</f>
        <v>4</v>
      </c>
      <c r="F274" s="5">
        <f>AVERAGE(EQSTYLE!U274,MOM1M!U274,VRP!U274)</f>
        <v>4.666666666666667</v>
      </c>
      <c r="G274" s="5">
        <f>AVERAGE(EQSTYLE!V274,MOM1M!V274,VRP!V274)</f>
        <v>9.6666666666666661</v>
      </c>
      <c r="H274" s="5">
        <f>AVERAGE(EQSTYLE!W274,MOM1M!W274,VRP!W274)</f>
        <v>8</v>
      </c>
      <c r="I274" s="5">
        <f>AVERAGE(EQSTYLE!X274,MOM1M!X274,VRP!X274)</f>
        <v>5</v>
      </c>
      <c r="J274" s="5">
        <f>AVERAGE(EQSTYLE!Y274,MOM1M!Y274,VRP!Y274)</f>
        <v>7.333333333333333</v>
      </c>
      <c r="K274" s="5">
        <f>AVERAGE(EQSTYLE!Z274,MOM1M!Z274,VRP!Z274)</f>
        <v>4.666666666666667</v>
      </c>
      <c r="L274" s="5">
        <f>AVERAGE(EQSTYLE!AA274,MOM1M!AA274,VRP!AA274)</f>
        <v>8</v>
      </c>
      <c r="M274" s="5">
        <f>AVERAGE(EQSTYLE!AB274,MOM1M!AB274,VRP!AB274)</f>
        <v>8.6666666666666661</v>
      </c>
      <c r="N274" s="5">
        <f>AVERAGE(EQSTYLE!AC274,MOM1M!AC274,VRP!AC274)</f>
        <v>10.666666666666666</v>
      </c>
      <c r="O274" s="5">
        <f>AVERAGE(EQSTYLE!AD274,MOM1M!AD274,VRP!AD274)</f>
        <v>9</v>
      </c>
      <c r="P274" s="2">
        <f t="shared" si="80"/>
        <v>41547</v>
      </c>
      <c r="Q274">
        <f t="shared" si="81"/>
        <v>1</v>
      </c>
      <c r="R274">
        <f t="shared" si="82"/>
        <v>6</v>
      </c>
      <c r="S274">
        <f t="shared" si="83"/>
        <v>10</v>
      </c>
      <c r="T274">
        <f t="shared" si="84"/>
        <v>14</v>
      </c>
      <c r="U274">
        <f t="shared" si="85"/>
        <v>12</v>
      </c>
      <c r="V274">
        <f t="shared" si="86"/>
        <v>3</v>
      </c>
      <c r="W274">
        <f t="shared" si="87"/>
        <v>6</v>
      </c>
      <c r="X274">
        <f t="shared" si="88"/>
        <v>11</v>
      </c>
      <c r="Y274">
        <f t="shared" si="89"/>
        <v>9</v>
      </c>
      <c r="Z274">
        <f t="shared" si="90"/>
        <v>12</v>
      </c>
      <c r="AA274">
        <f t="shared" si="91"/>
        <v>6</v>
      </c>
      <c r="AB274">
        <f t="shared" si="92"/>
        <v>5</v>
      </c>
      <c r="AC274">
        <f t="shared" si="93"/>
        <v>2</v>
      </c>
      <c r="AD274">
        <f t="shared" si="94"/>
        <v>4</v>
      </c>
      <c r="AE274" s="2">
        <f>XSRETACT!A274</f>
        <v>41547</v>
      </c>
      <c r="AF274" s="7" t="str">
        <f>IF(Q273&lt;=$AE$1,XSRETACT!B274," ")</f>
        <v xml:space="preserve"> </v>
      </c>
      <c r="AG274" s="7" t="str">
        <f>IF(R273&lt;=$AE$1,XSRETACT!C274," ")</f>
        <v xml:space="preserve"> </v>
      </c>
      <c r="AH274" s="7" t="str">
        <f>IF(S273&lt;=$AE$1,XSRETACT!D274," ")</f>
        <v xml:space="preserve"> </v>
      </c>
      <c r="AI274" s="7">
        <f>IF(T273&lt;=$AE$1,XSRETACT!E274," ")</f>
        <v>5.7223588098180803E-2</v>
      </c>
      <c r="AJ274" s="7" t="str">
        <f>IF(U273&lt;=$AE$1,XSRETACT!F274," ")</f>
        <v xml:space="preserve"> </v>
      </c>
      <c r="AK274" s="7" t="str">
        <f>IF(V273&lt;=$AE$1,XSRETACT!G274," ")</f>
        <v xml:space="preserve"> </v>
      </c>
      <c r="AL274" s="7">
        <f>IF(W273&lt;=$AE$1,XSRETACT!H274," ")</f>
        <v>9.0850859400021702E-2</v>
      </c>
      <c r="AM274" s="7" t="str">
        <f>IF(X273&lt;=$AE$1,XSRETACT!I274," ")</f>
        <v xml:space="preserve"> </v>
      </c>
      <c r="AN274" s="7">
        <f>IF(Y273&lt;=$AE$1,XSRETACT!J274," ")</f>
        <v>5.2019307566760098E-2</v>
      </c>
      <c r="AO274" s="7" t="str">
        <f>IF(Z273&lt;=$AE$1,XSRETACT!K274," ")</f>
        <v xml:space="preserve"> </v>
      </c>
      <c r="AP274" s="7" t="str">
        <f>IF(AA273&lt;=$AE$1,XSRETACT!L274," ")</f>
        <v xml:space="preserve"> </v>
      </c>
      <c r="AQ274" s="7" t="str">
        <f>IF(AB273&lt;=$AE$1,XSRETACT!M274," ")</f>
        <v xml:space="preserve"> </v>
      </c>
      <c r="AR274" s="7">
        <f>IF(AC273&lt;=$AE$1,XSRETACT!N274," ")</f>
        <v>7.7266619239586597E-3</v>
      </c>
      <c r="AS274" s="7" t="str">
        <f>IF(AD273&lt;=$AE$1,XSRETACT!O274," ")</f>
        <v xml:space="preserve"> </v>
      </c>
      <c r="AT274">
        <f t="shared" si="95"/>
        <v>4</v>
      </c>
      <c r="AU274" s="8">
        <f t="shared" si="96"/>
        <v>5.1955104247230315E-2</v>
      </c>
      <c r="AV274" s="7">
        <f>AVERAGE(XSRETACT!B274:O274)</f>
        <v>4.5953764493506112E-2</v>
      </c>
      <c r="AW274">
        <f t="shared" si="97"/>
        <v>335.31268759095184</v>
      </c>
      <c r="AX274">
        <f t="shared" si="98"/>
        <v>325.0999757529853</v>
      </c>
    </row>
    <row r="275" spans="1:50" x14ac:dyDescent="0.25">
      <c r="A275" s="2">
        <f>EQSTYLE!A275</f>
        <v>41578</v>
      </c>
      <c r="B275" s="5">
        <f>AVERAGE(EQSTYLE!Q275,MOM1M!Q275,VRP!Q275)</f>
        <v>9.3333333333333339</v>
      </c>
      <c r="C275" s="5">
        <f>AVERAGE(EQSTYLE!R275,MOM1M!R275,VRP!R275)</f>
        <v>5.666666666666667</v>
      </c>
      <c r="D275" s="5">
        <f>AVERAGE(EQSTYLE!S275,MOM1M!S275,VRP!S275)</f>
        <v>7</v>
      </c>
      <c r="E275" s="5">
        <f>AVERAGE(EQSTYLE!T275,MOM1M!T275,VRP!T275)</f>
        <v>4</v>
      </c>
      <c r="F275" s="5">
        <f>AVERAGE(EQSTYLE!U275,MOM1M!U275,VRP!U275)</f>
        <v>9.3333333333333339</v>
      </c>
      <c r="G275" s="5">
        <f>AVERAGE(EQSTYLE!V275,MOM1M!V275,VRP!V275)</f>
        <v>6</v>
      </c>
      <c r="H275" s="5">
        <f>AVERAGE(EQSTYLE!W275,MOM1M!W275,VRP!W275)</f>
        <v>13.333333333333334</v>
      </c>
      <c r="I275" s="5">
        <f>AVERAGE(EQSTYLE!X275,MOM1M!X275,VRP!X275)</f>
        <v>4.333333333333333</v>
      </c>
      <c r="J275" s="5">
        <f>AVERAGE(EQSTYLE!Y275,MOM1M!Y275,VRP!Y275)</f>
        <v>9.6666666666666661</v>
      </c>
      <c r="K275" s="5">
        <f>AVERAGE(EQSTYLE!Z275,MOM1M!Z275,VRP!Z275)</f>
        <v>4.333333333333333</v>
      </c>
      <c r="L275" s="5">
        <f>AVERAGE(EQSTYLE!AA275,MOM1M!AA275,VRP!AA275)</f>
        <v>6.333333333333333</v>
      </c>
      <c r="M275" s="5">
        <f>AVERAGE(EQSTYLE!AB275,MOM1M!AB275,VRP!AB275)</f>
        <v>7.333333333333333</v>
      </c>
      <c r="N275" s="5">
        <f>AVERAGE(EQSTYLE!AC275,MOM1M!AC275,VRP!AC275)</f>
        <v>9.3333333333333339</v>
      </c>
      <c r="O275" s="5">
        <f>AVERAGE(EQSTYLE!AD275,MOM1M!AD275,VRP!AD275)</f>
        <v>9</v>
      </c>
      <c r="P275" s="2">
        <f t="shared" si="80"/>
        <v>41578</v>
      </c>
      <c r="Q275">
        <f t="shared" si="81"/>
        <v>3</v>
      </c>
      <c r="R275">
        <f t="shared" si="82"/>
        <v>11</v>
      </c>
      <c r="S275">
        <f t="shared" si="83"/>
        <v>8</v>
      </c>
      <c r="T275">
        <f t="shared" si="84"/>
        <v>14</v>
      </c>
      <c r="U275">
        <f t="shared" si="85"/>
        <v>3</v>
      </c>
      <c r="V275">
        <f t="shared" si="86"/>
        <v>10</v>
      </c>
      <c r="W275">
        <f t="shared" si="87"/>
        <v>1</v>
      </c>
      <c r="X275">
        <f t="shared" si="88"/>
        <v>12</v>
      </c>
      <c r="Y275">
        <f t="shared" si="89"/>
        <v>2</v>
      </c>
      <c r="Z275">
        <f t="shared" si="90"/>
        <v>12</v>
      </c>
      <c r="AA275">
        <f t="shared" si="91"/>
        <v>9</v>
      </c>
      <c r="AB275">
        <f t="shared" si="92"/>
        <v>7</v>
      </c>
      <c r="AC275">
        <f t="shared" si="93"/>
        <v>3</v>
      </c>
      <c r="AD275">
        <f t="shared" si="94"/>
        <v>6</v>
      </c>
      <c r="AE275" s="2">
        <f>XSRETACT!A275</f>
        <v>41578</v>
      </c>
      <c r="AF275" s="7">
        <f>IF(Q274&lt;=$AE$1,XSRETACT!B275," ")</f>
        <v>3.6957358635838898E-2</v>
      </c>
      <c r="AG275" s="7" t="str">
        <f>IF(R274&lt;=$AE$1,XSRETACT!C275," ")</f>
        <v xml:space="preserve"> </v>
      </c>
      <c r="AH275" s="7" t="str">
        <f>IF(S274&lt;=$AE$1,XSRETACT!D275," ")</f>
        <v xml:space="preserve"> </v>
      </c>
      <c r="AI275" s="7" t="str">
        <f>IF(T274&lt;=$AE$1,XSRETACT!E275," ")</f>
        <v xml:space="preserve"> </v>
      </c>
      <c r="AJ275" s="7" t="str">
        <f>IF(U274&lt;=$AE$1,XSRETACT!F275," ")</f>
        <v xml:space="preserve"> </v>
      </c>
      <c r="AK275" s="7">
        <f>IF(V274&lt;=$AE$1,XSRETACT!G275," ")</f>
        <v>0.110643947776057</v>
      </c>
      <c r="AL275" s="7" t="str">
        <f>IF(W274&lt;=$AE$1,XSRETACT!H275," ")</f>
        <v xml:space="preserve"> </v>
      </c>
      <c r="AM275" s="7" t="str">
        <f>IF(X274&lt;=$AE$1,XSRETACT!I275," ")</f>
        <v xml:space="preserve"> </v>
      </c>
      <c r="AN275" s="7" t="str">
        <f>IF(Y274&lt;=$AE$1,XSRETACT!J275," ")</f>
        <v xml:space="preserve"> </v>
      </c>
      <c r="AO275" s="7" t="str">
        <f>IF(Z274&lt;=$AE$1,XSRETACT!K275," ")</f>
        <v xml:space="preserve"> </v>
      </c>
      <c r="AP275" s="7" t="str">
        <f>IF(AA274&lt;=$AE$1,XSRETACT!L275," ")</f>
        <v xml:space="preserve"> </v>
      </c>
      <c r="AQ275" s="7" t="str">
        <f>IF(AB274&lt;=$AE$1,XSRETACT!M275," ")</f>
        <v xml:space="preserve"> </v>
      </c>
      <c r="AR275" s="7">
        <f>IF(AC274&lt;=$AE$1,XSRETACT!N275," ")</f>
        <v>4.3376801647220499E-2</v>
      </c>
      <c r="AS275" s="7">
        <f>IF(AD274&lt;=$AE$1,XSRETACT!O275," ")</f>
        <v>4.58417798659927E-2</v>
      </c>
      <c r="AT275">
        <f t="shared" si="95"/>
        <v>4</v>
      </c>
      <c r="AU275" s="8">
        <f t="shared" si="96"/>
        <v>5.920497198127727E-2</v>
      </c>
      <c r="AV275" s="7">
        <f>AVERAGE(XSRETACT!B275:O275)</f>
        <v>4.223280909883665E-2</v>
      </c>
      <c r="AW275">
        <f t="shared" si="97"/>
        <v>355.16486586474093</v>
      </c>
      <c r="AX275">
        <f t="shared" si="98"/>
        <v>338.82986096699756</v>
      </c>
    </row>
    <row r="276" spans="1:50" x14ac:dyDescent="0.25">
      <c r="A276" s="2">
        <f>EQSTYLE!A276</f>
        <v>41607</v>
      </c>
      <c r="B276" s="5">
        <f>AVERAGE(EQSTYLE!Q276,MOM1M!Q276,VRP!Q276)</f>
        <v>10.666666666666666</v>
      </c>
      <c r="C276" s="5">
        <f>AVERAGE(EQSTYLE!R276,MOM1M!R276,VRP!R276)</f>
        <v>8</v>
      </c>
      <c r="D276" s="5">
        <f>AVERAGE(EQSTYLE!S276,MOM1M!S276,VRP!S276)</f>
        <v>7</v>
      </c>
      <c r="E276" s="5">
        <f>AVERAGE(EQSTYLE!T276,MOM1M!T276,VRP!T276)</f>
        <v>4.666666666666667</v>
      </c>
      <c r="F276" s="5">
        <f>AVERAGE(EQSTYLE!U276,MOM1M!U276,VRP!U276)</f>
        <v>6.333333333333333</v>
      </c>
      <c r="G276" s="5">
        <f>AVERAGE(EQSTYLE!V276,MOM1M!V276,VRP!V276)</f>
        <v>9.6666666666666661</v>
      </c>
      <c r="H276" s="5">
        <f>AVERAGE(EQSTYLE!W276,MOM1M!W276,VRP!W276)</f>
        <v>9.3333333333333339</v>
      </c>
      <c r="I276" s="5">
        <f>AVERAGE(EQSTYLE!X276,MOM1M!X276,VRP!X276)</f>
        <v>4.333333333333333</v>
      </c>
      <c r="J276" s="5">
        <f>AVERAGE(EQSTYLE!Y276,MOM1M!Y276,VRP!Y276)</f>
        <v>9.6666666666666661</v>
      </c>
      <c r="K276" s="5">
        <f>AVERAGE(EQSTYLE!Z276,MOM1M!Z276,VRP!Z276)</f>
        <v>7</v>
      </c>
      <c r="L276" s="5">
        <f>AVERAGE(EQSTYLE!AA276,MOM1M!AA276,VRP!AA276)</f>
        <v>3.6666666666666665</v>
      </c>
      <c r="M276" s="5">
        <f>AVERAGE(EQSTYLE!AB276,MOM1M!AB276,VRP!AB276)</f>
        <v>6</v>
      </c>
      <c r="N276" s="5">
        <f>AVERAGE(EQSTYLE!AC276,MOM1M!AC276,VRP!AC276)</f>
        <v>11.666666666666666</v>
      </c>
      <c r="O276" s="5">
        <f>AVERAGE(EQSTYLE!AD276,MOM1M!AD276,VRP!AD276)</f>
        <v>7</v>
      </c>
      <c r="P276" s="2">
        <f t="shared" si="80"/>
        <v>41607</v>
      </c>
      <c r="Q276">
        <f t="shared" si="81"/>
        <v>2</v>
      </c>
      <c r="R276">
        <f t="shared" si="82"/>
        <v>6</v>
      </c>
      <c r="S276">
        <f t="shared" si="83"/>
        <v>7</v>
      </c>
      <c r="T276">
        <f t="shared" si="84"/>
        <v>12</v>
      </c>
      <c r="U276">
        <f t="shared" si="85"/>
        <v>10</v>
      </c>
      <c r="V276">
        <f t="shared" si="86"/>
        <v>3</v>
      </c>
      <c r="W276">
        <f t="shared" si="87"/>
        <v>5</v>
      </c>
      <c r="X276">
        <f t="shared" si="88"/>
        <v>13</v>
      </c>
      <c r="Y276">
        <f t="shared" si="89"/>
        <v>3</v>
      </c>
      <c r="Z276">
        <f t="shared" si="90"/>
        <v>7</v>
      </c>
      <c r="AA276">
        <f t="shared" si="91"/>
        <v>14</v>
      </c>
      <c r="AB276">
        <f t="shared" si="92"/>
        <v>11</v>
      </c>
      <c r="AC276">
        <f t="shared" si="93"/>
        <v>1</v>
      </c>
      <c r="AD276">
        <f t="shared" si="94"/>
        <v>7</v>
      </c>
      <c r="AE276" s="2">
        <f>XSRETACT!A276</f>
        <v>41607</v>
      </c>
      <c r="AF276" s="7">
        <f>IF(Q275&lt;=$AE$1,XSRETACT!B276," ")</f>
        <v>-1.6073027450809501E-2</v>
      </c>
      <c r="AG276" s="7" t="str">
        <f>IF(R275&lt;=$AE$1,XSRETACT!C276," ")</f>
        <v xml:space="preserve"> </v>
      </c>
      <c r="AH276" s="7" t="str">
        <f>IF(S275&lt;=$AE$1,XSRETACT!D276," ")</f>
        <v xml:space="preserve"> </v>
      </c>
      <c r="AI276" s="7" t="str">
        <f>IF(T275&lt;=$AE$1,XSRETACT!E276," ")</f>
        <v xml:space="preserve"> </v>
      </c>
      <c r="AJ276" s="7">
        <f>IF(U275&lt;=$AE$1,XSRETACT!F276," ")</f>
        <v>2.77791782203178E-2</v>
      </c>
      <c r="AK276" s="7" t="str">
        <f>IF(V275&lt;=$AE$1,XSRETACT!G276," ")</f>
        <v xml:space="preserve"> </v>
      </c>
      <c r="AL276" s="7">
        <f>IF(W275&lt;=$AE$1,XSRETACT!H276," ")</f>
        <v>5.2518547442405701E-2</v>
      </c>
      <c r="AM276" s="7" t="str">
        <f>IF(X275&lt;=$AE$1,XSRETACT!I276," ")</f>
        <v xml:space="preserve"> </v>
      </c>
      <c r="AN276" s="7">
        <f>IF(Y275&lt;=$AE$1,XSRETACT!J276," ")</f>
        <v>-1.3226659784506499E-3</v>
      </c>
      <c r="AO276" s="7" t="str">
        <f>IF(Z275&lt;=$AE$1,XSRETACT!K276," ")</f>
        <v xml:space="preserve"> </v>
      </c>
      <c r="AP276" s="7" t="str">
        <f>IF(AA275&lt;=$AE$1,XSRETACT!L276," ")</f>
        <v xml:space="preserve"> </v>
      </c>
      <c r="AQ276" s="7" t="str">
        <f>IF(AB275&lt;=$AE$1,XSRETACT!M276," ")</f>
        <v xml:space="preserve"> </v>
      </c>
      <c r="AR276" s="7">
        <f>IF(AC275&lt;=$AE$1,XSRETACT!N276," ")</f>
        <v>-8.5703009002576803E-3</v>
      </c>
      <c r="AS276" s="7" t="str">
        <f>IF(AD275&lt;=$AE$1,XSRETACT!O276," ")</f>
        <v xml:space="preserve"> </v>
      </c>
      <c r="AT276">
        <f t="shared" si="95"/>
        <v>5</v>
      </c>
      <c r="AU276" s="8">
        <f t="shared" si="96"/>
        <v>1.0866346266641133E-2</v>
      </c>
      <c r="AV276" s="7">
        <f>AVERAGE(XSRETACT!B276:O276)</f>
        <v>1.0982274704371348E-2</v>
      </c>
      <c r="AW276">
        <f t="shared" si="97"/>
        <v>359.02421027897236</v>
      </c>
      <c r="AX276">
        <f t="shared" si="98"/>
        <v>342.55098357818105</v>
      </c>
    </row>
    <row r="277" spans="1:50" x14ac:dyDescent="0.25">
      <c r="A277" s="2">
        <f>EQSTYLE!A277</f>
        <v>41639</v>
      </c>
      <c r="B277" s="5">
        <f>AVERAGE(EQSTYLE!Q277,MOM1M!Q277,VRP!Q277)</f>
        <v>9</v>
      </c>
      <c r="C277" s="5">
        <f>AVERAGE(EQSTYLE!R277,MOM1M!R277,VRP!R277)</f>
        <v>7.666666666666667</v>
      </c>
      <c r="D277" s="5">
        <f>AVERAGE(EQSTYLE!S277,MOM1M!S277,VRP!S277)</f>
        <v>8</v>
      </c>
      <c r="E277" s="5">
        <f>AVERAGE(EQSTYLE!T277,MOM1M!T277,VRP!T277)</f>
        <v>7.333333333333333</v>
      </c>
      <c r="F277" s="5">
        <f>AVERAGE(EQSTYLE!U277,MOM1M!U277,VRP!U277)</f>
        <v>9.6666666666666661</v>
      </c>
      <c r="G277" s="5">
        <f>AVERAGE(EQSTYLE!V277,MOM1M!V277,VRP!V277)</f>
        <v>9.3333333333333339</v>
      </c>
      <c r="H277" s="5">
        <f>AVERAGE(EQSTYLE!W277,MOM1M!W277,VRP!W277)</f>
        <v>9.3333333333333339</v>
      </c>
      <c r="I277" s="5">
        <f>AVERAGE(EQSTYLE!X277,MOM1M!X277,VRP!X277)</f>
        <v>4.666666666666667</v>
      </c>
      <c r="J277" s="5">
        <f>AVERAGE(EQSTYLE!Y277,MOM1M!Y277,VRP!Y277)</f>
        <v>9.3333333333333339</v>
      </c>
      <c r="K277" s="5">
        <f>AVERAGE(EQSTYLE!Z277,MOM1M!Z277,VRP!Z277)</f>
        <v>6</v>
      </c>
      <c r="L277" s="5">
        <f>AVERAGE(EQSTYLE!AA277,MOM1M!AA277,VRP!AA277)</f>
        <v>2.3333333333333335</v>
      </c>
      <c r="M277" s="5">
        <f>AVERAGE(EQSTYLE!AB277,MOM1M!AB277,VRP!AB277)</f>
        <v>7</v>
      </c>
      <c r="N277" s="5">
        <f>AVERAGE(EQSTYLE!AC277,MOM1M!AC277,VRP!AC277)</f>
        <v>9.6666666666666661</v>
      </c>
      <c r="O277" s="5">
        <f>AVERAGE(EQSTYLE!AD277,MOM1M!AD277,VRP!AD277)</f>
        <v>5.666666666666667</v>
      </c>
      <c r="P277" s="2">
        <f t="shared" si="80"/>
        <v>41639</v>
      </c>
      <c r="Q277">
        <f t="shared" si="81"/>
        <v>6</v>
      </c>
      <c r="R277">
        <f t="shared" si="82"/>
        <v>8</v>
      </c>
      <c r="S277">
        <f t="shared" si="83"/>
        <v>7</v>
      </c>
      <c r="T277">
        <f t="shared" si="84"/>
        <v>9</v>
      </c>
      <c r="U277">
        <f t="shared" si="85"/>
        <v>1</v>
      </c>
      <c r="V277">
        <f t="shared" si="86"/>
        <v>3</v>
      </c>
      <c r="W277">
        <f t="shared" si="87"/>
        <v>3</v>
      </c>
      <c r="X277">
        <f t="shared" si="88"/>
        <v>13</v>
      </c>
      <c r="Y277">
        <f t="shared" si="89"/>
        <v>3</v>
      </c>
      <c r="Z277">
        <f t="shared" si="90"/>
        <v>11</v>
      </c>
      <c r="AA277">
        <f t="shared" si="91"/>
        <v>14</v>
      </c>
      <c r="AB277">
        <f t="shared" si="92"/>
        <v>10</v>
      </c>
      <c r="AC277">
        <f t="shared" si="93"/>
        <v>1</v>
      </c>
      <c r="AD277">
        <f t="shared" si="94"/>
        <v>12</v>
      </c>
      <c r="AE277" s="2">
        <f>XSRETACT!A277</f>
        <v>41639</v>
      </c>
      <c r="AF277" s="7">
        <f>IF(Q276&lt;=$AE$1,XSRETACT!B277," ")</f>
        <v>4.4390189768064303E-3</v>
      </c>
      <c r="AG277" s="7" t="str">
        <f>IF(R276&lt;=$AE$1,XSRETACT!C277," ")</f>
        <v xml:space="preserve"> </v>
      </c>
      <c r="AH277" s="7" t="str">
        <f>IF(S276&lt;=$AE$1,XSRETACT!D277," ")</f>
        <v xml:space="preserve"> </v>
      </c>
      <c r="AI277" s="7" t="str">
        <f>IF(T276&lt;=$AE$1,XSRETACT!E277," ")</f>
        <v xml:space="preserve"> </v>
      </c>
      <c r="AJ277" s="7" t="str">
        <f>IF(U276&lt;=$AE$1,XSRETACT!F277," ")</f>
        <v xml:space="preserve"> </v>
      </c>
      <c r="AK277" s="7">
        <f>IF(V276&lt;=$AE$1,XSRETACT!G277," ")</f>
        <v>-2.1595356998242998E-3</v>
      </c>
      <c r="AL277" s="7" t="str">
        <f>IF(W276&lt;=$AE$1,XSRETACT!H277," ")</f>
        <v xml:space="preserve"> </v>
      </c>
      <c r="AM277" s="7" t="str">
        <f>IF(X276&lt;=$AE$1,XSRETACT!I277," ")</f>
        <v xml:space="preserve"> </v>
      </c>
      <c r="AN277" s="7">
        <f>IF(Y276&lt;=$AE$1,XSRETACT!J277," ")</f>
        <v>-7.6234777271700898E-3</v>
      </c>
      <c r="AO277" s="7" t="str">
        <f>IF(Z276&lt;=$AE$1,XSRETACT!K277," ")</f>
        <v xml:space="preserve"> </v>
      </c>
      <c r="AP277" s="7" t="str">
        <f>IF(AA276&lt;=$AE$1,XSRETACT!L277," ")</f>
        <v xml:space="preserve"> </v>
      </c>
      <c r="AQ277" s="7" t="str">
        <f>IF(AB276&lt;=$AE$1,XSRETACT!M277," ")</f>
        <v xml:space="preserve"> </v>
      </c>
      <c r="AR277" s="7">
        <f>IF(AC276&lt;=$AE$1,XSRETACT!N277," ")</f>
        <v>1.4824363519174899E-2</v>
      </c>
      <c r="AS277" s="7" t="str">
        <f>IF(AD276&lt;=$AE$1,XSRETACT!O277," ")</f>
        <v xml:space="preserve"> </v>
      </c>
      <c r="AT277">
        <f t="shared" si="95"/>
        <v>4</v>
      </c>
      <c r="AU277" s="8">
        <f t="shared" si="96"/>
        <v>2.370092267246735E-3</v>
      </c>
      <c r="AV277" s="7">
        <f>AVERAGE(XSRETACT!B277:O277)</f>
        <v>7.7962530928941754E-3</v>
      </c>
      <c r="AW277">
        <f t="shared" si="97"/>
        <v>359.87513078350889</v>
      </c>
      <c r="AX277">
        <f t="shared" si="98"/>
        <v>345.22159774337638</v>
      </c>
    </row>
    <row r="278" spans="1:50" x14ac:dyDescent="0.25">
      <c r="A278" s="2">
        <f>EQSTYLE!A278</f>
        <v>41670</v>
      </c>
      <c r="B278" s="5">
        <f>AVERAGE(EQSTYLE!Q278,MOM1M!Q278,VRP!Q278)</f>
        <v>10.333333333333334</v>
      </c>
      <c r="C278" s="5">
        <f>AVERAGE(EQSTYLE!R278,MOM1M!R278,VRP!R278)</f>
        <v>8</v>
      </c>
      <c r="D278" s="5">
        <f>AVERAGE(EQSTYLE!S278,MOM1M!S278,VRP!S278)</f>
        <v>8</v>
      </c>
      <c r="E278" s="5">
        <f>AVERAGE(EQSTYLE!T278,MOM1M!T278,VRP!T278)</f>
        <v>8</v>
      </c>
      <c r="F278" s="5">
        <f>AVERAGE(EQSTYLE!U278,MOM1M!U278,VRP!U278)</f>
        <v>9.3333333333333339</v>
      </c>
      <c r="G278" s="5">
        <f>AVERAGE(EQSTYLE!V278,MOM1M!V278,VRP!V278)</f>
        <v>8</v>
      </c>
      <c r="H278" s="5">
        <f>AVERAGE(EQSTYLE!W278,MOM1M!W278,VRP!W278)</f>
        <v>12</v>
      </c>
      <c r="I278" s="5">
        <f>AVERAGE(EQSTYLE!X278,MOM1M!X278,VRP!X278)</f>
        <v>6.666666666666667</v>
      </c>
      <c r="J278" s="5">
        <f>AVERAGE(EQSTYLE!Y278,MOM1M!Y278,VRP!Y278)</f>
        <v>8.6666666666666661</v>
      </c>
      <c r="K278" s="5">
        <f>AVERAGE(EQSTYLE!Z278,MOM1M!Z278,VRP!Z278)</f>
        <v>2.6666666666666665</v>
      </c>
      <c r="L278" s="5">
        <f>AVERAGE(EQSTYLE!AA278,MOM1M!AA278,VRP!AA278)</f>
        <v>4.333333333333333</v>
      </c>
      <c r="M278" s="5">
        <f>AVERAGE(EQSTYLE!AB278,MOM1M!AB278,VRP!AB278)</f>
        <v>4</v>
      </c>
      <c r="N278" s="5">
        <f>AVERAGE(EQSTYLE!AC278,MOM1M!AC278,VRP!AC278)</f>
        <v>8</v>
      </c>
      <c r="O278" s="5">
        <f>AVERAGE(EQSTYLE!AD278,MOM1M!AD278,VRP!AD278)</f>
        <v>7</v>
      </c>
      <c r="P278" s="2">
        <f t="shared" si="80"/>
        <v>41670</v>
      </c>
      <c r="Q278">
        <f t="shared" si="81"/>
        <v>2</v>
      </c>
      <c r="R278">
        <f t="shared" si="82"/>
        <v>5</v>
      </c>
      <c r="S278">
        <f t="shared" si="83"/>
        <v>5</v>
      </c>
      <c r="T278">
        <f t="shared" si="84"/>
        <v>5</v>
      </c>
      <c r="U278">
        <f t="shared" si="85"/>
        <v>3</v>
      </c>
      <c r="V278">
        <f t="shared" si="86"/>
        <v>5</v>
      </c>
      <c r="W278">
        <f t="shared" si="87"/>
        <v>1</v>
      </c>
      <c r="X278">
        <f t="shared" si="88"/>
        <v>11</v>
      </c>
      <c r="Y278">
        <f t="shared" si="89"/>
        <v>4</v>
      </c>
      <c r="Z278">
        <f t="shared" si="90"/>
        <v>14</v>
      </c>
      <c r="AA278">
        <f t="shared" si="91"/>
        <v>12</v>
      </c>
      <c r="AB278">
        <f t="shared" si="92"/>
        <v>13</v>
      </c>
      <c r="AC278">
        <f t="shared" si="93"/>
        <v>5</v>
      </c>
      <c r="AD278">
        <f t="shared" si="94"/>
        <v>10</v>
      </c>
      <c r="AE278" s="2">
        <f>XSRETACT!A278</f>
        <v>41670</v>
      </c>
      <c r="AF278" s="7" t="str">
        <f>IF(Q277&lt;=$AE$1,XSRETACT!B278," ")</f>
        <v xml:space="preserve"> </v>
      </c>
      <c r="AG278" s="7" t="str">
        <f>IF(R277&lt;=$AE$1,XSRETACT!C278," ")</f>
        <v xml:space="preserve"> </v>
      </c>
      <c r="AH278" s="7" t="str">
        <f>IF(S277&lt;=$AE$1,XSRETACT!D278," ")</f>
        <v xml:space="preserve"> </v>
      </c>
      <c r="AI278" s="7" t="str">
        <f>IF(T277&lt;=$AE$1,XSRETACT!E278," ")</f>
        <v xml:space="preserve"> </v>
      </c>
      <c r="AJ278" s="7">
        <f>IF(U277&lt;=$AE$1,XSRETACT!F278," ")</f>
        <v>-5.6984646362949899E-2</v>
      </c>
      <c r="AK278" s="7">
        <f>IF(V277&lt;=$AE$1,XSRETACT!G278," ")</f>
        <v>1.9680779115379701E-2</v>
      </c>
      <c r="AL278" s="7">
        <f>IF(W277&lt;=$AE$1,XSRETACT!H278," ")</f>
        <v>-6.7146714671467295E-2</v>
      </c>
      <c r="AM278" s="7" t="str">
        <f>IF(X277&lt;=$AE$1,XSRETACT!I278," ")</f>
        <v xml:space="preserve"> </v>
      </c>
      <c r="AN278" s="7">
        <f>IF(Y277&lt;=$AE$1,XSRETACT!J278," ")</f>
        <v>-5.6671332313401199E-2</v>
      </c>
      <c r="AO278" s="7" t="str">
        <f>IF(Z277&lt;=$AE$1,XSRETACT!K278," ")</f>
        <v xml:space="preserve"> </v>
      </c>
      <c r="AP278" s="7" t="str">
        <f>IF(AA277&lt;=$AE$1,XSRETACT!L278," ")</f>
        <v xml:space="preserve"> </v>
      </c>
      <c r="AQ278" s="7" t="str">
        <f>IF(AB277&lt;=$AE$1,XSRETACT!M278," ")</f>
        <v xml:space="preserve"> </v>
      </c>
      <c r="AR278" s="7">
        <f>IF(AC277&lt;=$AE$1,XSRETACT!N278," ")</f>
        <v>-3.5697607083481603E-2</v>
      </c>
      <c r="AS278" s="7" t="str">
        <f>IF(AD277&lt;=$AE$1,XSRETACT!O278," ")</f>
        <v xml:space="preserve"> </v>
      </c>
      <c r="AT278">
        <f t="shared" si="95"/>
        <v>5</v>
      </c>
      <c r="AU278" s="8">
        <f t="shared" si="96"/>
        <v>-3.9363904263184063E-2</v>
      </c>
      <c r="AV278" s="7">
        <f>AVERAGE(XSRETACT!B278:O278)</f>
        <v>-2.7097270202313069E-2</v>
      </c>
      <c r="AW278">
        <f t="shared" si="97"/>
        <v>345.70904058864602</v>
      </c>
      <c r="AX278">
        <f t="shared" si="98"/>
        <v>335.86703482964987</v>
      </c>
    </row>
    <row r="279" spans="1:50" x14ac:dyDescent="0.25">
      <c r="A279" s="2">
        <f>EQSTYLE!A279</f>
        <v>41698</v>
      </c>
      <c r="B279" s="5">
        <f>AVERAGE(EQSTYLE!Q279,MOM1M!Q279,VRP!Q279)</f>
        <v>8.6666666666666661</v>
      </c>
      <c r="C279" s="5">
        <f>AVERAGE(EQSTYLE!R279,MOM1M!R279,VRP!R279)</f>
        <v>10.333333333333334</v>
      </c>
      <c r="D279" s="5">
        <f>AVERAGE(EQSTYLE!S279,MOM1M!S279,VRP!S279)</f>
        <v>5.666666666666667</v>
      </c>
      <c r="E279" s="5">
        <f>AVERAGE(EQSTYLE!T279,MOM1M!T279,VRP!T279)</f>
        <v>7</v>
      </c>
      <c r="F279" s="5">
        <f>AVERAGE(EQSTYLE!U279,MOM1M!U279,VRP!U279)</f>
        <v>7.333333333333333</v>
      </c>
      <c r="G279" s="5">
        <f>AVERAGE(EQSTYLE!V279,MOM1M!V279,VRP!V279)</f>
        <v>8</v>
      </c>
      <c r="H279" s="5">
        <f>AVERAGE(EQSTYLE!W279,MOM1M!W279,VRP!W279)</f>
        <v>12</v>
      </c>
      <c r="I279" s="5">
        <f>AVERAGE(EQSTYLE!X279,MOM1M!X279,VRP!X279)</f>
        <v>6.333333333333333</v>
      </c>
      <c r="J279" s="5">
        <f>AVERAGE(EQSTYLE!Y279,MOM1M!Y279,VRP!Y279)</f>
        <v>9.3333333333333339</v>
      </c>
      <c r="K279" s="5">
        <f>AVERAGE(EQSTYLE!Z279,MOM1M!Z279,VRP!Z279)</f>
        <v>6</v>
      </c>
      <c r="L279" s="5">
        <f>AVERAGE(EQSTYLE!AA279,MOM1M!AA279,VRP!AA279)</f>
        <v>2.3333333333333335</v>
      </c>
      <c r="M279" s="5">
        <f>AVERAGE(EQSTYLE!AB279,MOM1M!AB279,VRP!AB279)</f>
        <v>6.666666666666667</v>
      </c>
      <c r="N279" s="5">
        <f>AVERAGE(EQSTYLE!AC279,MOM1M!AC279,VRP!AC279)</f>
        <v>6.666666666666667</v>
      </c>
      <c r="O279" s="5">
        <f>AVERAGE(EQSTYLE!AD279,MOM1M!AD279,VRP!AD279)</f>
        <v>8.6666666666666661</v>
      </c>
      <c r="P279" s="2">
        <f t="shared" si="80"/>
        <v>41698</v>
      </c>
      <c r="Q279">
        <f t="shared" si="81"/>
        <v>4</v>
      </c>
      <c r="R279">
        <f t="shared" si="82"/>
        <v>2</v>
      </c>
      <c r="S279">
        <f t="shared" si="83"/>
        <v>13</v>
      </c>
      <c r="T279">
        <f t="shared" si="84"/>
        <v>8</v>
      </c>
      <c r="U279">
        <f t="shared" si="85"/>
        <v>7</v>
      </c>
      <c r="V279">
        <f t="shared" si="86"/>
        <v>6</v>
      </c>
      <c r="W279">
        <f t="shared" si="87"/>
        <v>1</v>
      </c>
      <c r="X279">
        <f t="shared" si="88"/>
        <v>11</v>
      </c>
      <c r="Y279">
        <f t="shared" si="89"/>
        <v>3</v>
      </c>
      <c r="Z279">
        <f t="shared" si="90"/>
        <v>12</v>
      </c>
      <c r="AA279">
        <f t="shared" si="91"/>
        <v>14</v>
      </c>
      <c r="AB279">
        <f t="shared" si="92"/>
        <v>9</v>
      </c>
      <c r="AC279">
        <f t="shared" si="93"/>
        <v>9</v>
      </c>
      <c r="AD279">
        <f t="shared" si="94"/>
        <v>4</v>
      </c>
      <c r="AE279" s="2">
        <f>XSRETACT!A279</f>
        <v>41698</v>
      </c>
      <c r="AF279" s="7">
        <f>IF(Q278&lt;=$AE$1,XSRETACT!B279," ")</f>
        <v>4.91934378284513E-2</v>
      </c>
      <c r="AG279" s="7" t="str">
        <f>IF(R278&lt;=$AE$1,XSRETACT!C279," ")</f>
        <v xml:space="preserve"> </v>
      </c>
      <c r="AH279" s="7" t="str">
        <f>IF(S278&lt;=$AE$1,XSRETACT!D279," ")</f>
        <v xml:space="preserve"> </v>
      </c>
      <c r="AI279" s="7" t="str">
        <f>IF(T278&lt;=$AE$1,XSRETACT!E279," ")</f>
        <v xml:space="preserve"> </v>
      </c>
      <c r="AJ279" s="7">
        <f>IF(U278&lt;=$AE$1,XSRETACT!F279," ")</f>
        <v>3.9449100517802801E-2</v>
      </c>
      <c r="AK279" s="7" t="str">
        <f>IF(V278&lt;=$AE$1,XSRETACT!G279," ")</f>
        <v xml:space="preserve"> </v>
      </c>
      <c r="AL279" s="7">
        <f>IF(W278&lt;=$AE$1,XSRETACT!H279," ")</f>
        <v>-3.3770744886143498E-3</v>
      </c>
      <c r="AM279" s="7" t="str">
        <f>IF(X278&lt;=$AE$1,XSRETACT!I279," ")</f>
        <v xml:space="preserve"> </v>
      </c>
      <c r="AN279" s="7">
        <f>IF(Y278&lt;=$AE$1,XSRETACT!J279," ")</f>
        <v>2.3809523809523499E-2</v>
      </c>
      <c r="AO279" s="7" t="str">
        <f>IF(Z278&lt;=$AE$1,XSRETACT!K279," ")</f>
        <v xml:space="preserve"> </v>
      </c>
      <c r="AP279" s="7" t="str">
        <f>IF(AA278&lt;=$AE$1,XSRETACT!L279," ")</f>
        <v xml:space="preserve"> </v>
      </c>
      <c r="AQ279" s="7" t="str">
        <f>IF(AB278&lt;=$AE$1,XSRETACT!M279," ")</f>
        <v xml:space="preserve"> </v>
      </c>
      <c r="AR279" s="7" t="str">
        <f>IF(AC278&lt;=$AE$1,XSRETACT!N279," ")</f>
        <v xml:space="preserve"> </v>
      </c>
      <c r="AS279" s="7" t="str">
        <f>IF(AD278&lt;=$AE$1,XSRETACT!O279," ")</f>
        <v xml:space="preserve"> </v>
      </c>
      <c r="AT279">
        <f t="shared" si="95"/>
        <v>4</v>
      </c>
      <c r="AU279" s="8">
        <f t="shared" si="96"/>
        <v>2.7268746916790813E-2</v>
      </c>
      <c r="AV279" s="7">
        <f>AVERAGE(XSRETACT!B279:O279)</f>
        <v>3.7717448240346223E-2</v>
      </c>
      <c r="AW279">
        <f t="shared" si="97"/>
        <v>355.13609292330432</v>
      </c>
      <c r="AX279">
        <f t="shared" si="98"/>
        <v>348.53508233147573</v>
      </c>
    </row>
    <row r="280" spans="1:50" x14ac:dyDescent="0.25">
      <c r="A280" s="2">
        <f>EQSTYLE!A280</f>
        <v>41729</v>
      </c>
      <c r="B280" s="5">
        <f>AVERAGE(EQSTYLE!Q280,MOM1M!Q280,VRP!Q280)</f>
        <v>9</v>
      </c>
      <c r="C280" s="5">
        <f>AVERAGE(EQSTYLE!R280,MOM1M!R280,VRP!R280)</f>
        <v>9</v>
      </c>
      <c r="D280" s="5">
        <f>AVERAGE(EQSTYLE!S280,MOM1M!S280,VRP!S280)</f>
        <v>8.6666666666666661</v>
      </c>
      <c r="E280" s="5">
        <f>AVERAGE(EQSTYLE!T280,MOM1M!T280,VRP!T280)</f>
        <v>7.333333333333333</v>
      </c>
      <c r="F280" s="5">
        <f>AVERAGE(EQSTYLE!U280,MOM1M!U280,VRP!U280)</f>
        <v>5.666666666666667</v>
      </c>
      <c r="G280" s="5">
        <f>AVERAGE(EQSTYLE!V280,MOM1M!V280,VRP!V280)</f>
        <v>9</v>
      </c>
      <c r="H280" s="5">
        <f>AVERAGE(EQSTYLE!W280,MOM1M!W280,VRP!W280)</f>
        <v>11.333333333333334</v>
      </c>
      <c r="I280" s="5">
        <f>AVERAGE(EQSTYLE!X280,MOM1M!X280,VRP!X280)</f>
        <v>6.333333333333333</v>
      </c>
      <c r="J280" s="5">
        <f>AVERAGE(EQSTYLE!Y280,MOM1M!Y280,VRP!Y280)</f>
        <v>6.666666666666667</v>
      </c>
      <c r="K280" s="5">
        <f>AVERAGE(EQSTYLE!Z280,MOM1M!Z280,VRP!Z280)</f>
        <v>2.3333333333333335</v>
      </c>
      <c r="L280" s="5">
        <f>AVERAGE(EQSTYLE!AA280,MOM1M!AA280,VRP!AA280)</f>
        <v>4.666666666666667</v>
      </c>
      <c r="M280" s="5">
        <f>AVERAGE(EQSTYLE!AB280,MOM1M!AB280,VRP!AB280)</f>
        <v>7.666666666666667</v>
      </c>
      <c r="N280" s="5">
        <f>AVERAGE(EQSTYLE!AC280,MOM1M!AC280,VRP!AC280)</f>
        <v>11.333333333333334</v>
      </c>
      <c r="O280" s="5">
        <f>AVERAGE(EQSTYLE!AD280,MOM1M!AD280,VRP!AD280)</f>
        <v>6</v>
      </c>
      <c r="P280" s="2">
        <f t="shared" si="80"/>
        <v>41729</v>
      </c>
      <c r="Q280">
        <f t="shared" si="81"/>
        <v>3</v>
      </c>
      <c r="R280">
        <f t="shared" si="82"/>
        <v>3</v>
      </c>
      <c r="S280">
        <f t="shared" si="83"/>
        <v>6</v>
      </c>
      <c r="T280">
        <f t="shared" si="84"/>
        <v>8</v>
      </c>
      <c r="U280">
        <f t="shared" si="85"/>
        <v>12</v>
      </c>
      <c r="V280">
        <f t="shared" si="86"/>
        <v>3</v>
      </c>
      <c r="W280">
        <f t="shared" si="87"/>
        <v>1</v>
      </c>
      <c r="X280">
        <f t="shared" si="88"/>
        <v>10</v>
      </c>
      <c r="Y280">
        <f t="shared" si="89"/>
        <v>9</v>
      </c>
      <c r="Z280">
        <f t="shared" si="90"/>
        <v>14</v>
      </c>
      <c r="AA280">
        <f t="shared" si="91"/>
        <v>13</v>
      </c>
      <c r="AB280">
        <f t="shared" si="92"/>
        <v>7</v>
      </c>
      <c r="AC280">
        <f t="shared" si="93"/>
        <v>1</v>
      </c>
      <c r="AD280">
        <f t="shared" si="94"/>
        <v>11</v>
      </c>
      <c r="AE280" s="2">
        <f>XSRETACT!A280</f>
        <v>41729</v>
      </c>
      <c r="AF280" s="7">
        <f>IF(Q279&lt;=$AE$1,XSRETACT!B280," ")</f>
        <v>-1.13242884209108E-3</v>
      </c>
      <c r="AG280" s="7">
        <f>IF(R279&lt;=$AE$1,XSRETACT!C280," ")</f>
        <v>1.1360519667989601E-2</v>
      </c>
      <c r="AH280" s="7" t="str">
        <f>IF(S279&lt;=$AE$1,XSRETACT!D280," ")</f>
        <v xml:space="preserve"> </v>
      </c>
      <c r="AI280" s="7" t="str">
        <f>IF(T279&lt;=$AE$1,XSRETACT!E280," ")</f>
        <v xml:space="preserve"> </v>
      </c>
      <c r="AJ280" s="7" t="str">
        <f>IF(U279&lt;=$AE$1,XSRETACT!F280," ")</f>
        <v xml:space="preserve"> </v>
      </c>
      <c r="AK280" s="7" t="str">
        <f>IF(V279&lt;=$AE$1,XSRETACT!G280," ")</f>
        <v xml:space="preserve"> </v>
      </c>
      <c r="AL280" s="7">
        <f>IF(W279&lt;=$AE$1,XSRETACT!H280," ")</f>
        <v>7.7451834640340799E-4</v>
      </c>
      <c r="AM280" s="7" t="str">
        <f>IF(X279&lt;=$AE$1,XSRETACT!I280," ")</f>
        <v xml:space="preserve"> </v>
      </c>
      <c r="AN280" s="7">
        <f>IF(Y279&lt;=$AE$1,XSRETACT!J280," ")</f>
        <v>2.61543646781262E-2</v>
      </c>
      <c r="AO280" s="7" t="str">
        <f>IF(Z279&lt;=$AE$1,XSRETACT!K280," ")</f>
        <v xml:space="preserve"> </v>
      </c>
      <c r="AP280" s="7" t="str">
        <f>IF(AA279&lt;=$AE$1,XSRETACT!L280," ")</f>
        <v xml:space="preserve"> </v>
      </c>
      <c r="AQ280" s="7" t="str">
        <f>IF(AB279&lt;=$AE$1,XSRETACT!M280," ")</f>
        <v xml:space="preserve"> </v>
      </c>
      <c r="AR280" s="7" t="str">
        <f>IF(AC279&lt;=$AE$1,XSRETACT!N280," ")</f>
        <v xml:space="preserve"> </v>
      </c>
      <c r="AS280" s="7">
        <f>IF(AD279&lt;=$AE$1,XSRETACT!O280," ")</f>
        <v>7.5382870107771902E-3</v>
      </c>
      <c r="AT280">
        <f t="shared" si="95"/>
        <v>5</v>
      </c>
      <c r="AU280" s="8">
        <f t="shared" si="96"/>
        <v>8.9390521722410628E-3</v>
      </c>
      <c r="AV280" s="7">
        <f>AVERAGE(XSRETACT!B280:O280)</f>
        <v>6.6473985205041455E-3</v>
      </c>
      <c r="AW280">
        <f t="shared" si="97"/>
        <v>358.31067298619155</v>
      </c>
      <c r="AX280">
        <f t="shared" si="98"/>
        <v>350.85193392210982</v>
      </c>
    </row>
    <row r="281" spans="1:50" x14ac:dyDescent="0.25">
      <c r="A281" s="2">
        <f>EQSTYLE!A281</f>
        <v>41759</v>
      </c>
      <c r="B281" s="5">
        <f>AVERAGE(EQSTYLE!Q281,MOM1M!Q281,VRP!Q281)</f>
        <v>7</v>
      </c>
      <c r="C281" s="5">
        <f>AVERAGE(EQSTYLE!R281,MOM1M!R281,VRP!R281)</f>
        <v>8</v>
      </c>
      <c r="D281" s="5">
        <f>AVERAGE(EQSTYLE!S281,MOM1M!S281,VRP!S281)</f>
        <v>7</v>
      </c>
      <c r="E281" s="5">
        <f>AVERAGE(EQSTYLE!T281,MOM1M!T281,VRP!T281)</f>
        <v>8</v>
      </c>
      <c r="F281" s="5">
        <f>AVERAGE(EQSTYLE!U281,MOM1M!U281,VRP!U281)</f>
        <v>5</v>
      </c>
      <c r="G281" s="5">
        <f>AVERAGE(EQSTYLE!V281,MOM1M!V281,VRP!V281)</f>
        <v>11.666666666666666</v>
      </c>
      <c r="H281" s="5">
        <f>AVERAGE(EQSTYLE!W281,MOM1M!W281,VRP!W281)</f>
        <v>12</v>
      </c>
      <c r="I281" s="5">
        <f>AVERAGE(EQSTYLE!X281,MOM1M!X281,VRP!X281)</f>
        <v>8.6666666666666661</v>
      </c>
      <c r="J281" s="5">
        <f>AVERAGE(EQSTYLE!Y281,MOM1M!Y281,VRP!Y281)</f>
        <v>7.666666666666667</v>
      </c>
      <c r="K281" s="5">
        <f>AVERAGE(EQSTYLE!Z281,MOM1M!Z281,VRP!Z281)</f>
        <v>4.333333333333333</v>
      </c>
      <c r="L281" s="5">
        <f>AVERAGE(EQSTYLE!AA281,MOM1M!AA281,VRP!AA281)</f>
        <v>4</v>
      </c>
      <c r="M281" s="5">
        <f>AVERAGE(EQSTYLE!AB281,MOM1M!AB281,VRP!AB281)</f>
        <v>7</v>
      </c>
      <c r="N281" s="5">
        <f>AVERAGE(EQSTYLE!AC281,MOM1M!AC281,VRP!AC281)</f>
        <v>7.666666666666667</v>
      </c>
      <c r="O281" s="5">
        <f>AVERAGE(EQSTYLE!AD281,MOM1M!AD281,VRP!AD281)</f>
        <v>7</v>
      </c>
      <c r="P281" s="2">
        <f t="shared" si="80"/>
        <v>41759</v>
      </c>
      <c r="Q281">
        <f t="shared" si="81"/>
        <v>8</v>
      </c>
      <c r="R281">
        <f t="shared" si="82"/>
        <v>4</v>
      </c>
      <c r="S281">
        <f t="shared" si="83"/>
        <v>8</v>
      </c>
      <c r="T281">
        <f t="shared" si="84"/>
        <v>4</v>
      </c>
      <c r="U281">
        <f t="shared" si="85"/>
        <v>12</v>
      </c>
      <c r="V281">
        <f t="shared" si="86"/>
        <v>2</v>
      </c>
      <c r="W281">
        <f t="shared" si="87"/>
        <v>1</v>
      </c>
      <c r="X281">
        <f t="shared" si="88"/>
        <v>3</v>
      </c>
      <c r="Y281">
        <f t="shared" si="89"/>
        <v>6</v>
      </c>
      <c r="Z281">
        <f t="shared" si="90"/>
        <v>13</v>
      </c>
      <c r="AA281">
        <f t="shared" si="91"/>
        <v>14</v>
      </c>
      <c r="AB281">
        <f t="shared" si="92"/>
        <v>8</v>
      </c>
      <c r="AC281">
        <f t="shared" si="93"/>
        <v>6</v>
      </c>
      <c r="AD281">
        <f t="shared" si="94"/>
        <v>8</v>
      </c>
      <c r="AE281" s="2">
        <f>XSRETACT!A281</f>
        <v>41759</v>
      </c>
      <c r="AF281" s="7">
        <f>IF(Q280&lt;=$AE$1,XSRETACT!B281," ")</f>
        <v>1.41060021366122E-2</v>
      </c>
      <c r="AG281" s="7">
        <f>IF(R280&lt;=$AE$1,XSRETACT!C281," ")</f>
        <v>2.2137535325854399E-2</v>
      </c>
      <c r="AH281" s="7" t="str">
        <f>IF(S280&lt;=$AE$1,XSRETACT!D281," ")</f>
        <v xml:space="preserve"> </v>
      </c>
      <c r="AI281" s="7" t="str">
        <f>IF(T280&lt;=$AE$1,XSRETACT!E281," ")</f>
        <v xml:space="preserve"> </v>
      </c>
      <c r="AJ281" s="7" t="str">
        <f>IF(U280&lt;=$AE$1,XSRETACT!F281," ")</f>
        <v xml:space="preserve"> </v>
      </c>
      <c r="AK281" s="7">
        <f>IF(V280&lt;=$AE$1,XSRETACT!G281," ")</f>
        <v>4.0896159317209699E-3</v>
      </c>
      <c r="AL281" s="7">
        <f>IF(W280&lt;=$AE$1,XSRETACT!H281," ")</f>
        <v>-3.9469865531585803E-2</v>
      </c>
      <c r="AM281" s="7" t="str">
        <f>IF(X280&lt;=$AE$1,XSRETACT!I281," ")</f>
        <v xml:space="preserve"> </v>
      </c>
      <c r="AN281" s="7" t="str">
        <f>IF(Y280&lt;=$AE$1,XSRETACT!J281," ")</f>
        <v xml:space="preserve"> </v>
      </c>
      <c r="AO281" s="7" t="str">
        <f>IF(Z280&lt;=$AE$1,XSRETACT!K281," ")</f>
        <v xml:space="preserve"> </v>
      </c>
      <c r="AP281" s="7" t="str">
        <f>IF(AA280&lt;=$AE$1,XSRETACT!L281," ")</f>
        <v xml:space="preserve"> </v>
      </c>
      <c r="AQ281" s="7" t="str">
        <f>IF(AB280&lt;=$AE$1,XSRETACT!M281," ")</f>
        <v xml:space="preserve"> </v>
      </c>
      <c r="AR281" s="7">
        <f>IF(AC280&lt;=$AE$1,XSRETACT!N281," ")</f>
        <v>3.0723451033907799E-2</v>
      </c>
      <c r="AS281" s="7" t="str">
        <f>IF(AD280&lt;=$AE$1,XSRETACT!O281," ")</f>
        <v xml:space="preserve"> </v>
      </c>
      <c r="AT281">
        <f t="shared" si="95"/>
        <v>5</v>
      </c>
      <c r="AU281" s="8">
        <f t="shared" si="96"/>
        <v>6.317347779301913E-3</v>
      </c>
      <c r="AV281" s="7">
        <f>AVERAGE(XSRETACT!B281:O281)</f>
        <v>9.9152114394673446E-3</v>
      </c>
      <c r="AW281">
        <f t="shared" si="97"/>
        <v>360.57424612048106</v>
      </c>
      <c r="AX281">
        <f t="shared" si="98"/>
        <v>354.33070503089357</v>
      </c>
    </row>
    <row r="282" spans="1:50" x14ac:dyDescent="0.25">
      <c r="A282" s="2">
        <f>EQSTYLE!A282</f>
        <v>41789</v>
      </c>
      <c r="B282" s="5">
        <f>AVERAGE(EQSTYLE!Q282,MOM1M!Q282,VRP!Q282)</f>
        <v>10.333333333333334</v>
      </c>
      <c r="C282" s="5">
        <f>AVERAGE(EQSTYLE!R282,MOM1M!R282,VRP!R282)</f>
        <v>11</v>
      </c>
      <c r="D282" s="5">
        <f>AVERAGE(EQSTYLE!S282,MOM1M!S282,VRP!S282)</f>
        <v>11</v>
      </c>
      <c r="E282" s="5">
        <f>AVERAGE(EQSTYLE!T282,MOM1M!T282,VRP!T282)</f>
        <v>5</v>
      </c>
      <c r="F282" s="5">
        <f>AVERAGE(EQSTYLE!U282,MOM1M!U282,VRP!U282)</f>
        <v>1</v>
      </c>
      <c r="G282" s="5">
        <f>AVERAGE(EQSTYLE!V282,MOM1M!V282,VRP!V282)</f>
        <v>11.666666666666666</v>
      </c>
      <c r="H282" s="5">
        <f>AVERAGE(EQSTYLE!W282,MOM1M!W282,VRP!W282)</f>
        <v>8.3333333333333339</v>
      </c>
      <c r="I282" s="5">
        <f>AVERAGE(EQSTYLE!X282,MOM1M!X282,VRP!X282)</f>
        <v>8.6666666666666661</v>
      </c>
      <c r="J282" s="5">
        <f>AVERAGE(EQSTYLE!Y282,MOM1M!Y282,VRP!Y282)</f>
        <v>8.3333333333333339</v>
      </c>
      <c r="K282" s="5">
        <f>AVERAGE(EQSTYLE!Z282,MOM1M!Z282,VRP!Z282)</f>
        <v>5</v>
      </c>
      <c r="L282" s="5">
        <f>AVERAGE(EQSTYLE!AA282,MOM1M!AA282,VRP!AA282)</f>
        <v>3.6666666666666665</v>
      </c>
      <c r="M282" s="5">
        <f>AVERAGE(EQSTYLE!AB282,MOM1M!AB282,VRP!AB282)</f>
        <v>3.6666666666666665</v>
      </c>
      <c r="N282" s="5">
        <f>AVERAGE(EQSTYLE!AC282,MOM1M!AC282,VRP!AC282)</f>
        <v>11.333333333333334</v>
      </c>
      <c r="O282" s="5">
        <f>AVERAGE(EQSTYLE!AD282,MOM1M!AD282,VRP!AD282)</f>
        <v>6</v>
      </c>
      <c r="P282" s="2">
        <f t="shared" si="80"/>
        <v>41789</v>
      </c>
      <c r="Q282">
        <f t="shared" si="81"/>
        <v>5</v>
      </c>
      <c r="R282">
        <f t="shared" si="82"/>
        <v>3</v>
      </c>
      <c r="S282">
        <f t="shared" si="83"/>
        <v>3</v>
      </c>
      <c r="T282">
        <f t="shared" si="84"/>
        <v>10</v>
      </c>
      <c r="U282">
        <f t="shared" si="85"/>
        <v>14</v>
      </c>
      <c r="V282">
        <f t="shared" si="86"/>
        <v>1</v>
      </c>
      <c r="W282">
        <f t="shared" si="87"/>
        <v>7</v>
      </c>
      <c r="X282">
        <f t="shared" si="88"/>
        <v>6</v>
      </c>
      <c r="Y282">
        <f t="shared" si="89"/>
        <v>7</v>
      </c>
      <c r="Z282">
        <f t="shared" si="90"/>
        <v>10</v>
      </c>
      <c r="AA282">
        <f t="shared" si="91"/>
        <v>12</v>
      </c>
      <c r="AB282">
        <f t="shared" si="92"/>
        <v>12</v>
      </c>
      <c r="AC282">
        <f t="shared" si="93"/>
        <v>2</v>
      </c>
      <c r="AD282">
        <f t="shared" si="94"/>
        <v>9</v>
      </c>
      <c r="AE282" s="2">
        <f>XSRETACT!A282</f>
        <v>41789</v>
      </c>
      <c r="AF282" s="7" t="str">
        <f>IF(Q281&lt;=$AE$1,XSRETACT!B282," ")</f>
        <v xml:space="preserve"> </v>
      </c>
      <c r="AG282" s="7">
        <f>IF(R281&lt;=$AE$1,XSRETACT!C282," ")</f>
        <v>-7.2612514487602198E-4</v>
      </c>
      <c r="AH282" s="7" t="str">
        <f>IF(S281&lt;=$AE$1,XSRETACT!D282," ")</f>
        <v xml:space="preserve"> </v>
      </c>
      <c r="AI282" s="7">
        <f>IF(T281&lt;=$AE$1,XSRETACT!E282," ")</f>
        <v>3.3482417072170402E-2</v>
      </c>
      <c r="AJ282" s="7" t="str">
        <f>IF(U281&lt;=$AE$1,XSRETACT!F282," ")</f>
        <v xml:space="preserve"> </v>
      </c>
      <c r="AK282" s="7">
        <f>IF(V281&lt;=$AE$1,XSRETACT!G282," ")</f>
        <v>6.4931231922560296E-3</v>
      </c>
      <c r="AL282" s="7">
        <f>IF(W281&lt;=$AE$1,XSRETACT!H282," ")</f>
        <v>3.9782455433578397E-2</v>
      </c>
      <c r="AM282" s="7">
        <f>IF(X281&lt;=$AE$1,XSRETACT!I282," ")</f>
        <v>2.7854719741059498E-2</v>
      </c>
      <c r="AN282" s="7" t="str">
        <f>IF(Y281&lt;=$AE$1,XSRETACT!J282," ")</f>
        <v xml:space="preserve"> </v>
      </c>
      <c r="AO282" s="7" t="str">
        <f>IF(Z281&lt;=$AE$1,XSRETACT!K282," ")</f>
        <v xml:space="preserve"> </v>
      </c>
      <c r="AP282" s="7" t="str">
        <f>IF(AA281&lt;=$AE$1,XSRETACT!L282," ")</f>
        <v xml:space="preserve"> </v>
      </c>
      <c r="AQ282" s="7" t="str">
        <f>IF(AB281&lt;=$AE$1,XSRETACT!M282," ")</f>
        <v xml:space="preserve"> </v>
      </c>
      <c r="AR282" s="7" t="str">
        <f>IF(AC281&lt;=$AE$1,XSRETACT!N282," ")</f>
        <v xml:space="preserve"> </v>
      </c>
      <c r="AS282" s="7" t="str">
        <f>IF(AD281&lt;=$AE$1,XSRETACT!O282," ")</f>
        <v xml:space="preserve"> </v>
      </c>
      <c r="AT282">
        <f t="shared" si="95"/>
        <v>5</v>
      </c>
      <c r="AU282" s="8">
        <f t="shared" si="96"/>
        <v>2.1377318058837656E-2</v>
      </c>
      <c r="AV282" s="7">
        <f>AVERAGE(XSRETACT!B282:O282)</f>
        <v>2.4100020089106201E-2</v>
      </c>
      <c r="AW282">
        <f t="shared" si="97"/>
        <v>368.28235646362418</v>
      </c>
      <c r="AX282">
        <f t="shared" si="98"/>
        <v>362.87008214032528</v>
      </c>
    </row>
    <row r="283" spans="1:50" x14ac:dyDescent="0.25">
      <c r="A283" s="2">
        <f>EQSTYLE!A283</f>
        <v>41820</v>
      </c>
      <c r="B283" s="5">
        <f>AVERAGE(EQSTYLE!Q283,MOM1M!Q283,VRP!Q283)</f>
        <v>10</v>
      </c>
      <c r="C283" s="5">
        <f>AVERAGE(EQSTYLE!R283,MOM1M!R283,VRP!R283)</f>
        <v>6</v>
      </c>
      <c r="D283" s="5">
        <f>AVERAGE(EQSTYLE!S283,MOM1M!S283,VRP!S283)</f>
        <v>12</v>
      </c>
      <c r="E283" s="5">
        <f>AVERAGE(EQSTYLE!T283,MOM1M!T283,VRP!T283)</f>
        <v>7</v>
      </c>
      <c r="F283" s="5">
        <f>AVERAGE(EQSTYLE!U283,MOM1M!U283,VRP!U283)</f>
        <v>3.3333333333333335</v>
      </c>
      <c r="G283" s="5">
        <f>AVERAGE(EQSTYLE!V283,MOM1M!V283,VRP!V283)</f>
        <v>8</v>
      </c>
      <c r="H283" s="5">
        <f>AVERAGE(EQSTYLE!W283,MOM1M!W283,VRP!W283)</f>
        <v>6.333333333333333</v>
      </c>
      <c r="I283" s="5">
        <f>AVERAGE(EQSTYLE!X283,MOM1M!X283,VRP!X283)</f>
        <v>7.333333333333333</v>
      </c>
      <c r="J283" s="5">
        <f>AVERAGE(EQSTYLE!Y283,MOM1M!Y283,VRP!Y283)</f>
        <v>8.6666666666666661</v>
      </c>
      <c r="K283" s="5">
        <f>AVERAGE(EQSTYLE!Z283,MOM1M!Z283,VRP!Z283)</f>
        <v>5</v>
      </c>
      <c r="L283" s="5">
        <f>AVERAGE(EQSTYLE!AA283,MOM1M!AA283,VRP!AA283)</f>
        <v>7.666666666666667</v>
      </c>
      <c r="M283" s="5">
        <f>AVERAGE(EQSTYLE!AB283,MOM1M!AB283,VRP!AB283)</f>
        <v>5.333333333333333</v>
      </c>
      <c r="N283" s="5">
        <f>AVERAGE(EQSTYLE!AC283,MOM1M!AC283,VRP!AC283)</f>
        <v>11.666666666666666</v>
      </c>
      <c r="O283" s="5">
        <f>AVERAGE(EQSTYLE!AD283,MOM1M!AD283,VRP!AD283)</f>
        <v>6.666666666666667</v>
      </c>
      <c r="P283" s="2">
        <f t="shared" si="80"/>
        <v>41820</v>
      </c>
      <c r="Q283">
        <f t="shared" si="81"/>
        <v>3</v>
      </c>
      <c r="R283">
        <f t="shared" si="82"/>
        <v>11</v>
      </c>
      <c r="S283">
        <f t="shared" si="83"/>
        <v>1</v>
      </c>
      <c r="T283">
        <f t="shared" si="84"/>
        <v>8</v>
      </c>
      <c r="U283">
        <f t="shared" si="85"/>
        <v>14</v>
      </c>
      <c r="V283">
        <f t="shared" si="86"/>
        <v>5</v>
      </c>
      <c r="W283">
        <f t="shared" si="87"/>
        <v>10</v>
      </c>
      <c r="X283">
        <f t="shared" si="88"/>
        <v>7</v>
      </c>
      <c r="Y283">
        <f t="shared" si="89"/>
        <v>4</v>
      </c>
      <c r="Z283">
        <f t="shared" si="90"/>
        <v>13</v>
      </c>
      <c r="AA283">
        <f t="shared" si="91"/>
        <v>6</v>
      </c>
      <c r="AB283">
        <f t="shared" si="92"/>
        <v>12</v>
      </c>
      <c r="AC283">
        <f t="shared" si="93"/>
        <v>2</v>
      </c>
      <c r="AD283">
        <f t="shared" si="94"/>
        <v>9</v>
      </c>
      <c r="AE283" s="2">
        <f>XSRETACT!A283</f>
        <v>41820</v>
      </c>
      <c r="AF283" s="7" t="str">
        <f>IF(Q282&lt;=$AE$1,XSRETACT!B283," ")</f>
        <v xml:space="preserve"> </v>
      </c>
      <c r="AG283" s="7">
        <f>IF(R282&lt;=$AE$1,XSRETACT!C283," ")</f>
        <v>3.8093374882967497E-2</v>
      </c>
      <c r="AH283" s="7">
        <f>IF(S282&lt;=$AE$1,XSRETACT!D283," ")</f>
        <v>-1.69161594560512E-2</v>
      </c>
      <c r="AI283" s="7" t="str">
        <f>IF(T282&lt;=$AE$1,XSRETACT!E283," ")</f>
        <v xml:space="preserve"> </v>
      </c>
      <c r="AJ283" s="7" t="str">
        <f>IF(U282&lt;=$AE$1,XSRETACT!F283," ")</f>
        <v xml:space="preserve"> </v>
      </c>
      <c r="AK283" s="7">
        <f>IF(V282&lt;=$AE$1,XSRETACT!G283," ")</f>
        <v>-1.20227552636203E-2</v>
      </c>
      <c r="AL283" s="7" t="str">
        <f>IF(W282&lt;=$AE$1,XSRETACT!H283," ")</f>
        <v xml:space="preserve"> </v>
      </c>
      <c r="AM283" s="7" t="str">
        <f>IF(X282&lt;=$AE$1,XSRETACT!I283," ")</f>
        <v xml:space="preserve"> </v>
      </c>
      <c r="AN283" s="7" t="str">
        <f>IF(Y282&lt;=$AE$1,XSRETACT!J283," ")</f>
        <v xml:space="preserve"> </v>
      </c>
      <c r="AO283" s="7" t="str">
        <f>IF(Z282&lt;=$AE$1,XSRETACT!K283," ")</f>
        <v xml:space="preserve"> </v>
      </c>
      <c r="AP283" s="7" t="str">
        <f>IF(AA282&lt;=$AE$1,XSRETACT!L283," ")</f>
        <v xml:space="preserve"> </v>
      </c>
      <c r="AQ283" s="7" t="str">
        <f>IF(AB282&lt;=$AE$1,XSRETACT!M283," ")</f>
        <v xml:space="preserve"> </v>
      </c>
      <c r="AR283" s="7">
        <f>IF(AC282&lt;=$AE$1,XSRETACT!N283," ")</f>
        <v>-9.3072294631982907E-3</v>
      </c>
      <c r="AS283" s="7" t="str">
        <f>IF(AD282&lt;=$AE$1,XSRETACT!O283," ")</f>
        <v xml:space="preserve"> </v>
      </c>
      <c r="AT283">
        <f t="shared" si="95"/>
        <v>4</v>
      </c>
      <c r="AU283" s="8">
        <f t="shared" si="96"/>
        <v>-3.8192324975573622E-5</v>
      </c>
      <c r="AV283" s="7">
        <f>AVERAGE(XSRETACT!B283:O283)</f>
        <v>3.4775825613433268E-3</v>
      </c>
      <c r="AW283">
        <f t="shared" si="97"/>
        <v>368.26829090418335</v>
      </c>
      <c r="AX283">
        <f t="shared" si="98"/>
        <v>364.13199281000971</v>
      </c>
    </row>
    <row r="284" spans="1:50" x14ac:dyDescent="0.25">
      <c r="A284" s="2">
        <f>EQSTYLE!A284</f>
        <v>41851</v>
      </c>
      <c r="B284" s="5">
        <f>AVERAGE(EQSTYLE!Q284,MOM1M!Q284,VRP!Q284)</f>
        <v>7.333333333333333</v>
      </c>
      <c r="C284" s="5">
        <f>AVERAGE(EQSTYLE!R284,MOM1M!R284,VRP!R284)</f>
        <v>5.666666666666667</v>
      </c>
      <c r="D284" s="5">
        <f>AVERAGE(EQSTYLE!S284,MOM1M!S284,VRP!S284)</f>
        <v>10</v>
      </c>
      <c r="E284" s="5">
        <f>AVERAGE(EQSTYLE!T284,MOM1M!T284,VRP!T284)</f>
        <v>10.666666666666666</v>
      </c>
      <c r="F284" s="5">
        <f>AVERAGE(EQSTYLE!U284,MOM1M!U284,VRP!U284)</f>
        <v>1.6666666666666667</v>
      </c>
      <c r="G284" s="5">
        <f>AVERAGE(EQSTYLE!V284,MOM1M!V284,VRP!V284)</f>
        <v>8.6666666666666661</v>
      </c>
      <c r="H284" s="5">
        <f>AVERAGE(EQSTYLE!W284,MOM1M!W284,VRP!W284)</f>
        <v>10</v>
      </c>
      <c r="I284" s="5">
        <f>AVERAGE(EQSTYLE!X284,MOM1M!X284,VRP!X284)</f>
        <v>10.666666666666666</v>
      </c>
      <c r="J284" s="5">
        <f>AVERAGE(EQSTYLE!Y284,MOM1M!Y284,VRP!Y284)</f>
        <v>6.666666666666667</v>
      </c>
      <c r="K284" s="5">
        <f>AVERAGE(EQSTYLE!Z284,MOM1M!Z284,VRP!Z284)</f>
        <v>5</v>
      </c>
      <c r="L284" s="5">
        <f>AVERAGE(EQSTYLE!AA284,MOM1M!AA284,VRP!AA284)</f>
        <v>4</v>
      </c>
      <c r="M284" s="5">
        <f>AVERAGE(EQSTYLE!AB284,MOM1M!AB284,VRP!AB284)</f>
        <v>6.333333333333333</v>
      </c>
      <c r="N284" s="5">
        <f>AVERAGE(EQSTYLE!AC284,MOM1M!AC284,VRP!AC284)</f>
        <v>10</v>
      </c>
      <c r="O284" s="5">
        <f>AVERAGE(EQSTYLE!AD284,MOM1M!AD284,VRP!AD284)</f>
        <v>8.3333333333333339</v>
      </c>
      <c r="P284" s="2">
        <f t="shared" si="80"/>
        <v>41851</v>
      </c>
      <c r="Q284">
        <f t="shared" si="81"/>
        <v>8</v>
      </c>
      <c r="R284">
        <f t="shared" si="82"/>
        <v>11</v>
      </c>
      <c r="S284">
        <f t="shared" si="83"/>
        <v>3</v>
      </c>
      <c r="T284">
        <f t="shared" si="84"/>
        <v>1</v>
      </c>
      <c r="U284">
        <f t="shared" si="85"/>
        <v>14</v>
      </c>
      <c r="V284">
        <f t="shared" si="86"/>
        <v>6</v>
      </c>
      <c r="W284">
        <f t="shared" si="87"/>
        <v>3</v>
      </c>
      <c r="X284">
        <f t="shared" si="88"/>
        <v>1</v>
      </c>
      <c r="Y284">
        <f t="shared" si="89"/>
        <v>9</v>
      </c>
      <c r="Z284">
        <f t="shared" si="90"/>
        <v>12</v>
      </c>
      <c r="AA284">
        <f t="shared" si="91"/>
        <v>13</v>
      </c>
      <c r="AB284">
        <f t="shared" si="92"/>
        <v>10</v>
      </c>
      <c r="AC284">
        <f t="shared" si="93"/>
        <v>3</v>
      </c>
      <c r="AD284">
        <f t="shared" si="94"/>
        <v>7</v>
      </c>
      <c r="AE284" s="2">
        <f>XSRETACT!A284</f>
        <v>41851</v>
      </c>
      <c r="AF284" s="7">
        <f>IF(Q283&lt;=$AE$1,XSRETACT!B284," ")</f>
        <v>4.0333645490776997E-2</v>
      </c>
      <c r="AG284" s="7" t="str">
        <f>IF(R283&lt;=$AE$1,XSRETACT!C284," ")</f>
        <v xml:space="preserve"> </v>
      </c>
      <c r="AH284" s="7">
        <f>IF(S283&lt;=$AE$1,XSRETACT!D284," ")</f>
        <v>-4.0131633990573401E-2</v>
      </c>
      <c r="AI284" s="7" t="str">
        <f>IF(T283&lt;=$AE$1,XSRETACT!E284," ")</f>
        <v xml:space="preserve"> </v>
      </c>
      <c r="AJ284" s="7" t="str">
        <f>IF(U283&lt;=$AE$1,XSRETACT!F284," ")</f>
        <v xml:space="preserve"> </v>
      </c>
      <c r="AK284" s="7" t="str">
        <f>IF(V283&lt;=$AE$1,XSRETACT!G284," ")</f>
        <v xml:space="preserve"> </v>
      </c>
      <c r="AL284" s="7" t="str">
        <f>IF(W283&lt;=$AE$1,XSRETACT!H284," ")</f>
        <v xml:space="preserve"> </v>
      </c>
      <c r="AM284" s="7" t="str">
        <f>IF(X283&lt;=$AE$1,XSRETACT!I284," ")</f>
        <v xml:space="preserve"> </v>
      </c>
      <c r="AN284" s="7">
        <f>IF(Y283&lt;=$AE$1,XSRETACT!J284," ")</f>
        <v>4.1921452436487303E-2</v>
      </c>
      <c r="AO284" s="7" t="str">
        <f>IF(Z283&lt;=$AE$1,XSRETACT!K284," ")</f>
        <v xml:space="preserve"> </v>
      </c>
      <c r="AP284" s="7" t="str">
        <f>IF(AA283&lt;=$AE$1,XSRETACT!L284," ")</f>
        <v xml:space="preserve"> </v>
      </c>
      <c r="AQ284" s="7" t="str">
        <f>IF(AB283&lt;=$AE$1,XSRETACT!M284," ")</f>
        <v xml:space="preserve"> </v>
      </c>
      <c r="AR284" s="7">
        <f>IF(AC283&lt;=$AE$1,XSRETACT!N284," ")</f>
        <v>-4.2569588432812598E-3</v>
      </c>
      <c r="AS284" s="7" t="str">
        <f>IF(AD283&lt;=$AE$1,XSRETACT!O284," ")</f>
        <v xml:space="preserve"> </v>
      </c>
      <c r="AT284">
        <f t="shared" si="95"/>
        <v>4</v>
      </c>
      <c r="AU284" s="8">
        <f t="shared" si="96"/>
        <v>9.466626273352409E-3</v>
      </c>
      <c r="AV284" s="7">
        <f>AVERAGE(XSRETACT!B284:O284)</f>
        <v>1.0839348174642965E-3</v>
      </c>
      <c r="AW284">
        <f t="shared" si="97"/>
        <v>371.75454918249949</v>
      </c>
      <c r="AX284">
        <f t="shared" si="98"/>
        <v>364.5266881551691</v>
      </c>
    </row>
    <row r="285" spans="1:50" x14ac:dyDescent="0.25">
      <c r="A285" s="2">
        <f>EQSTYLE!A285</f>
        <v>41880</v>
      </c>
      <c r="B285" s="5">
        <f>AVERAGE(EQSTYLE!Q285,MOM1M!Q285,VRP!Q285)</f>
        <v>7.666666666666667</v>
      </c>
      <c r="C285" s="5">
        <f>AVERAGE(EQSTYLE!R285,MOM1M!R285,VRP!R285)</f>
        <v>7.333333333333333</v>
      </c>
      <c r="D285" s="5">
        <f>AVERAGE(EQSTYLE!S285,MOM1M!S285,VRP!S285)</f>
        <v>5.666666666666667</v>
      </c>
      <c r="E285" s="5">
        <f>AVERAGE(EQSTYLE!T285,MOM1M!T285,VRP!T285)</f>
        <v>9</v>
      </c>
      <c r="F285" s="5">
        <f>AVERAGE(EQSTYLE!U285,MOM1M!U285,VRP!U285)</f>
        <v>5.333333333333333</v>
      </c>
      <c r="G285" s="5">
        <f>AVERAGE(EQSTYLE!V285,MOM1M!V285,VRP!V285)</f>
        <v>8.6666666666666661</v>
      </c>
      <c r="H285" s="5">
        <f>AVERAGE(EQSTYLE!W285,MOM1M!W285,VRP!W285)</f>
        <v>13.333333333333334</v>
      </c>
      <c r="I285" s="5">
        <f>AVERAGE(EQSTYLE!X285,MOM1M!X285,VRP!X285)</f>
        <v>7.666666666666667</v>
      </c>
      <c r="J285" s="5">
        <f>AVERAGE(EQSTYLE!Y285,MOM1M!Y285,VRP!Y285)</f>
        <v>9.3333333333333339</v>
      </c>
      <c r="K285" s="5">
        <f>AVERAGE(EQSTYLE!Z285,MOM1M!Z285,VRP!Z285)</f>
        <v>5.333333333333333</v>
      </c>
      <c r="L285" s="5">
        <f>AVERAGE(EQSTYLE!AA285,MOM1M!AA285,VRP!AA285)</f>
        <v>7</v>
      </c>
      <c r="M285" s="5">
        <f>AVERAGE(EQSTYLE!AB285,MOM1M!AB285,VRP!AB285)</f>
        <v>4.333333333333333</v>
      </c>
      <c r="N285" s="5">
        <f>AVERAGE(EQSTYLE!AC285,MOM1M!AC285,VRP!AC285)</f>
        <v>8</v>
      </c>
      <c r="O285" s="5">
        <f>AVERAGE(EQSTYLE!AD285,MOM1M!AD285,VRP!AD285)</f>
        <v>6.333333333333333</v>
      </c>
      <c r="P285" s="2">
        <f t="shared" si="80"/>
        <v>41880</v>
      </c>
      <c r="Q285">
        <f t="shared" si="81"/>
        <v>6</v>
      </c>
      <c r="R285">
        <f t="shared" si="82"/>
        <v>8</v>
      </c>
      <c r="S285">
        <f t="shared" si="83"/>
        <v>11</v>
      </c>
      <c r="T285">
        <f t="shared" si="84"/>
        <v>3</v>
      </c>
      <c r="U285">
        <f t="shared" si="85"/>
        <v>12</v>
      </c>
      <c r="V285">
        <f t="shared" si="86"/>
        <v>4</v>
      </c>
      <c r="W285">
        <f t="shared" si="87"/>
        <v>1</v>
      </c>
      <c r="X285">
        <f t="shared" si="88"/>
        <v>6</v>
      </c>
      <c r="Y285">
        <f t="shared" si="89"/>
        <v>2</v>
      </c>
      <c r="Z285">
        <f t="shared" si="90"/>
        <v>12</v>
      </c>
      <c r="AA285">
        <f t="shared" si="91"/>
        <v>9</v>
      </c>
      <c r="AB285">
        <f t="shared" si="92"/>
        <v>14</v>
      </c>
      <c r="AC285">
        <f t="shared" si="93"/>
        <v>5</v>
      </c>
      <c r="AD285">
        <f t="shared" si="94"/>
        <v>10</v>
      </c>
      <c r="AE285" s="2">
        <f>XSRETACT!A285</f>
        <v>41880</v>
      </c>
      <c r="AF285" s="7" t="str">
        <f>IF(Q284&lt;=$AE$1,XSRETACT!B285," ")</f>
        <v xml:space="preserve"> </v>
      </c>
      <c r="AG285" s="7" t="str">
        <f>IF(R284&lt;=$AE$1,XSRETACT!C285," ")</f>
        <v xml:space="preserve"> </v>
      </c>
      <c r="AH285" s="7">
        <f>IF(S284&lt;=$AE$1,XSRETACT!D285," ")</f>
        <v>3.16694752745659E-2</v>
      </c>
      <c r="AI285" s="7">
        <f>IF(T284&lt;=$AE$1,XSRETACT!E285," ")</f>
        <v>2.3362944837488401E-3</v>
      </c>
      <c r="AJ285" s="7" t="str">
        <f>IF(U284&lt;=$AE$1,XSRETACT!F285," ")</f>
        <v xml:space="preserve"> </v>
      </c>
      <c r="AK285" s="7" t="str">
        <f>IF(V284&lt;=$AE$1,XSRETACT!G285," ")</f>
        <v xml:space="preserve"> </v>
      </c>
      <c r="AL285" s="7">
        <f>IF(W284&lt;=$AE$1,XSRETACT!H285," ")</f>
        <v>-1.27015584181601E-2</v>
      </c>
      <c r="AM285" s="7">
        <f>IF(X284&lt;=$AE$1,XSRETACT!I285," ")</f>
        <v>2.59680815355041E-2</v>
      </c>
      <c r="AN285" s="7" t="str">
        <f>IF(Y284&lt;=$AE$1,XSRETACT!J285," ")</f>
        <v xml:space="preserve"> </v>
      </c>
      <c r="AO285" s="7" t="str">
        <f>IF(Z284&lt;=$AE$1,XSRETACT!K285," ")</f>
        <v xml:space="preserve"> </v>
      </c>
      <c r="AP285" s="7" t="str">
        <f>IF(AA284&lt;=$AE$1,XSRETACT!L285," ")</f>
        <v xml:space="preserve"> </v>
      </c>
      <c r="AQ285" s="7" t="str">
        <f>IF(AB284&lt;=$AE$1,XSRETACT!M285," ")</f>
        <v xml:space="preserve"> </v>
      </c>
      <c r="AR285" s="7">
        <f>IF(AC284&lt;=$AE$1,XSRETACT!N285," ")</f>
        <v>1.78193008642453E-2</v>
      </c>
      <c r="AS285" s="7" t="str">
        <f>IF(AD284&lt;=$AE$1,XSRETACT!O285," ")</f>
        <v xml:space="preserve"> </v>
      </c>
      <c r="AT285">
        <f t="shared" si="95"/>
        <v>5</v>
      </c>
      <c r="AU285" s="8">
        <f t="shared" si="96"/>
        <v>1.3018318747980808E-2</v>
      </c>
      <c r="AV285" s="7">
        <f>AVERAGE(XSRETACT!B285:O285)</f>
        <v>9.7695240620033433E-3</v>
      </c>
      <c r="AW285">
        <f t="shared" si="97"/>
        <v>376.59416839976922</v>
      </c>
      <c r="AX285">
        <f t="shared" si="98"/>
        <v>368.08794040634336</v>
      </c>
    </row>
    <row r="286" spans="1:50" x14ac:dyDescent="0.25">
      <c r="A286" s="2">
        <f>EQSTYLE!A286</f>
        <v>41912</v>
      </c>
      <c r="B286" s="5">
        <f>AVERAGE(EQSTYLE!Q286,MOM1M!Q286,VRP!Q286)</f>
        <v>11.333333333333334</v>
      </c>
      <c r="C286" s="5">
        <f>AVERAGE(EQSTYLE!R286,MOM1M!R286,VRP!R286)</f>
        <v>10.666666666666666</v>
      </c>
      <c r="D286" s="5">
        <f>AVERAGE(EQSTYLE!S286,MOM1M!S286,VRP!S286)</f>
        <v>6.333333333333333</v>
      </c>
      <c r="E286" s="5">
        <f>AVERAGE(EQSTYLE!T286,MOM1M!T286,VRP!T286)</f>
        <v>9</v>
      </c>
      <c r="F286" s="5">
        <f>AVERAGE(EQSTYLE!U286,MOM1M!U286,VRP!U286)</f>
        <v>5.333333333333333</v>
      </c>
      <c r="G286" s="5">
        <f>AVERAGE(EQSTYLE!V286,MOM1M!V286,VRP!V286)</f>
        <v>7.666666666666667</v>
      </c>
      <c r="H286" s="5">
        <f>AVERAGE(EQSTYLE!W286,MOM1M!W286,VRP!W286)</f>
        <v>9</v>
      </c>
      <c r="I286" s="5">
        <f>AVERAGE(EQSTYLE!X286,MOM1M!X286,VRP!X286)</f>
        <v>8</v>
      </c>
      <c r="J286" s="5">
        <f>AVERAGE(EQSTYLE!Y286,MOM1M!Y286,VRP!Y286)</f>
        <v>7.333333333333333</v>
      </c>
      <c r="K286" s="5">
        <f>AVERAGE(EQSTYLE!Z286,MOM1M!Z286,VRP!Z286)</f>
        <v>5</v>
      </c>
      <c r="L286" s="5">
        <f>AVERAGE(EQSTYLE!AA286,MOM1M!AA286,VRP!AA286)</f>
        <v>4.666666666666667</v>
      </c>
      <c r="M286" s="5">
        <f>AVERAGE(EQSTYLE!AB286,MOM1M!AB286,VRP!AB286)</f>
        <v>3.6666666666666665</v>
      </c>
      <c r="N286" s="5">
        <f>AVERAGE(EQSTYLE!AC286,MOM1M!AC286,VRP!AC286)</f>
        <v>10</v>
      </c>
      <c r="O286" s="5">
        <f>AVERAGE(EQSTYLE!AD286,MOM1M!AD286,VRP!AD286)</f>
        <v>7</v>
      </c>
      <c r="P286" s="2">
        <f t="shared" si="80"/>
        <v>41912</v>
      </c>
      <c r="Q286">
        <f t="shared" si="81"/>
        <v>1</v>
      </c>
      <c r="R286">
        <f t="shared" si="82"/>
        <v>2</v>
      </c>
      <c r="S286">
        <f t="shared" si="83"/>
        <v>10</v>
      </c>
      <c r="T286">
        <f t="shared" si="84"/>
        <v>4</v>
      </c>
      <c r="U286">
        <f t="shared" si="85"/>
        <v>11</v>
      </c>
      <c r="V286">
        <f t="shared" si="86"/>
        <v>7</v>
      </c>
      <c r="W286">
        <f t="shared" si="87"/>
        <v>4</v>
      </c>
      <c r="X286">
        <f t="shared" si="88"/>
        <v>6</v>
      </c>
      <c r="Y286">
        <f t="shared" si="89"/>
        <v>8</v>
      </c>
      <c r="Z286">
        <f t="shared" si="90"/>
        <v>12</v>
      </c>
      <c r="AA286">
        <f t="shared" si="91"/>
        <v>13</v>
      </c>
      <c r="AB286">
        <f t="shared" si="92"/>
        <v>14</v>
      </c>
      <c r="AC286">
        <f t="shared" si="93"/>
        <v>3</v>
      </c>
      <c r="AD286">
        <f t="shared" si="94"/>
        <v>9</v>
      </c>
      <c r="AE286" s="2">
        <f>XSRETACT!A286</f>
        <v>41912</v>
      </c>
      <c r="AF286" s="7" t="str">
        <f>IF(Q285&lt;=$AE$1,XSRETACT!B286," ")</f>
        <v xml:space="preserve"> </v>
      </c>
      <c r="AG286" s="7" t="str">
        <f>IF(R285&lt;=$AE$1,XSRETACT!C286," ")</f>
        <v xml:space="preserve"> </v>
      </c>
      <c r="AH286" s="7" t="str">
        <f>IF(S285&lt;=$AE$1,XSRETACT!D286," ")</f>
        <v xml:space="preserve"> </v>
      </c>
      <c r="AI286" s="7">
        <f>IF(T285&lt;=$AE$1,XSRETACT!E286," ")</f>
        <v>4.9833040738909203E-3</v>
      </c>
      <c r="AJ286" s="7" t="str">
        <f>IF(U285&lt;=$AE$1,XSRETACT!F286," ")</f>
        <v xml:space="preserve"> </v>
      </c>
      <c r="AK286" s="7">
        <f>IF(V285&lt;=$AE$1,XSRETACT!G286," ")</f>
        <v>2.6483509683806802E-2</v>
      </c>
      <c r="AL286" s="7">
        <f>IF(W285&lt;=$AE$1,XSRETACT!H286," ")</f>
        <v>4.6350364963503497E-2</v>
      </c>
      <c r="AM286" s="7" t="str">
        <f>IF(X285&lt;=$AE$1,XSRETACT!I286," ")</f>
        <v xml:space="preserve"> </v>
      </c>
      <c r="AN286" s="7">
        <f>IF(Y285&lt;=$AE$1,XSRETACT!J286," ")</f>
        <v>-2.0916395755382199E-2</v>
      </c>
      <c r="AO286" s="7" t="str">
        <f>IF(Z285&lt;=$AE$1,XSRETACT!K286," ")</f>
        <v xml:space="preserve"> </v>
      </c>
      <c r="AP286" s="7" t="str">
        <f>IF(AA285&lt;=$AE$1,XSRETACT!L286," ")</f>
        <v xml:space="preserve"> </v>
      </c>
      <c r="AQ286" s="7" t="str">
        <f>IF(AB285&lt;=$AE$1,XSRETACT!M286," ")</f>
        <v xml:space="preserve"> </v>
      </c>
      <c r="AR286" s="7" t="str">
        <f>IF(AC285&lt;=$AE$1,XSRETACT!N286," ")</f>
        <v xml:space="preserve"> </v>
      </c>
      <c r="AS286" s="7" t="str">
        <f>IF(AD285&lt;=$AE$1,XSRETACT!O286," ")</f>
        <v xml:space="preserve"> </v>
      </c>
      <c r="AT286">
        <f t="shared" si="95"/>
        <v>4</v>
      </c>
      <c r="AU286" s="8">
        <f t="shared" si="96"/>
        <v>1.4225195741454756E-2</v>
      </c>
      <c r="AV286" s="7">
        <f>AVERAGE(XSRETACT!B286:O286)</f>
        <v>-4.9846529078972053E-3</v>
      </c>
      <c r="AW286">
        <f t="shared" si="97"/>
        <v>381.95129416034632</v>
      </c>
      <c r="AX286">
        <f t="shared" si="98"/>
        <v>366.253149783835</v>
      </c>
    </row>
    <row r="287" spans="1:50" x14ac:dyDescent="0.25">
      <c r="A287" s="2">
        <f>EQSTYLE!A287</f>
        <v>41943</v>
      </c>
      <c r="B287" s="5">
        <f>AVERAGE(EQSTYLE!Q287,MOM1M!Q287,VRP!Q287)</f>
        <v>5.666666666666667</v>
      </c>
      <c r="C287" s="5">
        <f>AVERAGE(EQSTYLE!R287,MOM1M!R287,VRP!R287)</f>
        <v>10.333333333333334</v>
      </c>
      <c r="D287" s="5">
        <f>AVERAGE(EQSTYLE!S287,MOM1M!S287,VRP!S287)</f>
        <v>12</v>
      </c>
      <c r="E287" s="5">
        <f>AVERAGE(EQSTYLE!T287,MOM1M!T287,VRP!T287)</f>
        <v>10</v>
      </c>
      <c r="F287" s="5">
        <f>AVERAGE(EQSTYLE!U287,MOM1M!U287,VRP!U287)</f>
        <v>1.6666666666666667</v>
      </c>
      <c r="G287" s="5">
        <f>AVERAGE(EQSTYLE!V287,MOM1M!V287,VRP!V287)</f>
        <v>10.666666666666666</v>
      </c>
      <c r="H287" s="5">
        <f>AVERAGE(EQSTYLE!W287,MOM1M!W287,VRP!W287)</f>
        <v>9</v>
      </c>
      <c r="I287" s="5">
        <f>AVERAGE(EQSTYLE!X287,MOM1M!X287,VRP!X287)</f>
        <v>7.666666666666667</v>
      </c>
      <c r="J287" s="5">
        <f>AVERAGE(EQSTYLE!Y287,MOM1M!Y287,VRP!Y287)</f>
        <v>5.666666666666667</v>
      </c>
      <c r="K287" s="5">
        <f>AVERAGE(EQSTYLE!Z287,MOM1M!Z287,VRP!Z287)</f>
        <v>8</v>
      </c>
      <c r="L287" s="5">
        <f>AVERAGE(EQSTYLE!AA287,MOM1M!AA287,VRP!AA287)</f>
        <v>3.6666666666666665</v>
      </c>
      <c r="M287" s="5">
        <f>AVERAGE(EQSTYLE!AB287,MOM1M!AB287,VRP!AB287)</f>
        <v>3.6666666666666665</v>
      </c>
      <c r="N287" s="5">
        <f>AVERAGE(EQSTYLE!AC287,MOM1M!AC287,VRP!AC287)</f>
        <v>8.3333333333333339</v>
      </c>
      <c r="O287" s="5">
        <f>AVERAGE(EQSTYLE!AD287,MOM1M!AD287,VRP!AD287)</f>
        <v>8.6666666666666661</v>
      </c>
      <c r="P287" s="2">
        <f t="shared" si="80"/>
        <v>41943</v>
      </c>
      <c r="Q287">
        <f t="shared" si="81"/>
        <v>10</v>
      </c>
      <c r="R287">
        <f t="shared" si="82"/>
        <v>3</v>
      </c>
      <c r="S287">
        <f t="shared" si="83"/>
        <v>1</v>
      </c>
      <c r="T287">
        <f t="shared" si="84"/>
        <v>4</v>
      </c>
      <c r="U287">
        <f t="shared" si="85"/>
        <v>14</v>
      </c>
      <c r="V287">
        <f t="shared" si="86"/>
        <v>2</v>
      </c>
      <c r="W287">
        <f t="shared" si="87"/>
        <v>5</v>
      </c>
      <c r="X287">
        <f t="shared" si="88"/>
        <v>9</v>
      </c>
      <c r="Y287">
        <f t="shared" si="89"/>
        <v>10</v>
      </c>
      <c r="Z287">
        <f t="shared" si="90"/>
        <v>8</v>
      </c>
      <c r="AA287">
        <f t="shared" si="91"/>
        <v>12</v>
      </c>
      <c r="AB287">
        <f t="shared" si="92"/>
        <v>12</v>
      </c>
      <c r="AC287">
        <f t="shared" si="93"/>
        <v>7</v>
      </c>
      <c r="AD287">
        <f t="shared" si="94"/>
        <v>6</v>
      </c>
      <c r="AE287" s="2">
        <f>XSRETACT!A287</f>
        <v>41943</v>
      </c>
      <c r="AF287" s="7">
        <f>IF(Q286&lt;=$AE$1,XSRETACT!B287," ")</f>
        <v>4.4487598199311799E-2</v>
      </c>
      <c r="AG287" s="7">
        <f>IF(R286&lt;=$AE$1,XSRETACT!C287," ")</f>
        <v>-1.55535839113833E-2</v>
      </c>
      <c r="AH287" s="7" t="str">
        <f>IF(S286&lt;=$AE$1,XSRETACT!D287," ")</f>
        <v xml:space="preserve"> </v>
      </c>
      <c r="AI287" s="7">
        <f>IF(T286&lt;=$AE$1,XSRETACT!E287," ")</f>
        <v>-1.9124647116041799E-2</v>
      </c>
      <c r="AJ287" s="7" t="str">
        <f>IF(U286&lt;=$AE$1,XSRETACT!F287," ")</f>
        <v xml:space="preserve"> </v>
      </c>
      <c r="AK287" s="7" t="str">
        <f>IF(V286&lt;=$AE$1,XSRETACT!G287," ")</f>
        <v xml:space="preserve"> </v>
      </c>
      <c r="AL287" s="7">
        <f>IF(W286&lt;=$AE$1,XSRETACT!H287," ")</f>
        <v>7.9351238228113595E-3</v>
      </c>
      <c r="AM287" s="7" t="str">
        <f>IF(X286&lt;=$AE$1,XSRETACT!I287," ")</f>
        <v xml:space="preserve"> </v>
      </c>
      <c r="AN287" s="7" t="str">
        <f>IF(Y286&lt;=$AE$1,XSRETACT!J287," ")</f>
        <v xml:space="preserve"> </v>
      </c>
      <c r="AO287" s="7" t="str">
        <f>IF(Z286&lt;=$AE$1,XSRETACT!K287," ")</f>
        <v xml:space="preserve"> </v>
      </c>
      <c r="AP287" s="7" t="str">
        <f>IF(AA286&lt;=$AE$1,XSRETACT!L287," ")</f>
        <v xml:space="preserve"> </v>
      </c>
      <c r="AQ287" s="7" t="str">
        <f>IF(AB286&lt;=$AE$1,XSRETACT!M287," ")</f>
        <v xml:space="preserve"> </v>
      </c>
      <c r="AR287" s="7">
        <f>IF(AC286&lt;=$AE$1,XSRETACT!N287," ")</f>
        <v>-1.513519536473E-2</v>
      </c>
      <c r="AS287" s="7" t="str">
        <f>IF(AD286&lt;=$AE$1,XSRETACT!O287," ")</f>
        <v xml:space="preserve"> </v>
      </c>
      <c r="AT287">
        <f t="shared" si="95"/>
        <v>5</v>
      </c>
      <c r="AU287" s="8">
        <f t="shared" si="96"/>
        <v>5.218591259936123E-4</v>
      </c>
      <c r="AV287" s="7">
        <f>AVERAGE(XSRETACT!B287:O287)</f>
        <v>-5.1475848726629881E-3</v>
      </c>
      <c r="AW287">
        <f t="shared" si="97"/>
        <v>382.150618928889</v>
      </c>
      <c r="AX287">
        <f t="shared" si="98"/>
        <v>364.36783061044258</v>
      </c>
    </row>
    <row r="288" spans="1:50" x14ac:dyDescent="0.25">
      <c r="A288" s="2">
        <f>EQSTYLE!A288</f>
        <v>41971</v>
      </c>
      <c r="B288" s="5">
        <f>AVERAGE(EQSTYLE!Q288,MOM1M!Q288,VRP!Q288)</f>
        <v>9.3333333333333339</v>
      </c>
      <c r="C288" s="5">
        <f>AVERAGE(EQSTYLE!R288,MOM1M!R288,VRP!R288)</f>
        <v>10.666666666666666</v>
      </c>
      <c r="D288" s="5">
        <f>AVERAGE(EQSTYLE!S288,MOM1M!S288,VRP!S288)</f>
        <v>9</v>
      </c>
      <c r="E288" s="5">
        <f>AVERAGE(EQSTYLE!T288,MOM1M!T288,VRP!T288)</f>
        <v>6.333333333333333</v>
      </c>
      <c r="F288" s="5">
        <f>AVERAGE(EQSTYLE!U288,MOM1M!U288,VRP!U288)</f>
        <v>5.333333333333333</v>
      </c>
      <c r="G288" s="5">
        <f>AVERAGE(EQSTYLE!V288,MOM1M!V288,VRP!V288)</f>
        <v>11.333333333333334</v>
      </c>
      <c r="H288" s="5">
        <f>AVERAGE(EQSTYLE!W288,MOM1M!W288,VRP!W288)</f>
        <v>9.3333333333333339</v>
      </c>
      <c r="I288" s="5">
        <f>AVERAGE(EQSTYLE!X288,MOM1M!X288,VRP!X288)</f>
        <v>5.333333333333333</v>
      </c>
      <c r="J288" s="5">
        <f>AVERAGE(EQSTYLE!Y288,MOM1M!Y288,VRP!Y288)</f>
        <v>7.666666666666667</v>
      </c>
      <c r="K288" s="5">
        <f>AVERAGE(EQSTYLE!Z288,MOM1M!Z288,VRP!Z288)</f>
        <v>6</v>
      </c>
      <c r="L288" s="5">
        <f>AVERAGE(EQSTYLE!AA288,MOM1M!AA288,VRP!AA288)</f>
        <v>2.6666666666666665</v>
      </c>
      <c r="M288" s="5">
        <f>AVERAGE(EQSTYLE!AB288,MOM1M!AB288,VRP!AB288)</f>
        <v>5.333333333333333</v>
      </c>
      <c r="N288" s="5">
        <f>AVERAGE(EQSTYLE!AC288,MOM1M!AC288,VRP!AC288)</f>
        <v>10</v>
      </c>
      <c r="O288" s="5">
        <f>AVERAGE(EQSTYLE!AD288,MOM1M!AD288,VRP!AD288)</f>
        <v>6.666666666666667</v>
      </c>
      <c r="P288" s="2">
        <f t="shared" si="80"/>
        <v>41971</v>
      </c>
      <c r="Q288">
        <f t="shared" si="81"/>
        <v>4</v>
      </c>
      <c r="R288">
        <f t="shared" si="82"/>
        <v>2</v>
      </c>
      <c r="S288">
        <f t="shared" si="83"/>
        <v>6</v>
      </c>
      <c r="T288">
        <f t="shared" si="84"/>
        <v>9</v>
      </c>
      <c r="U288">
        <f t="shared" si="85"/>
        <v>11</v>
      </c>
      <c r="V288">
        <f t="shared" si="86"/>
        <v>1</v>
      </c>
      <c r="W288">
        <f t="shared" si="87"/>
        <v>4</v>
      </c>
      <c r="X288">
        <f t="shared" si="88"/>
        <v>11</v>
      </c>
      <c r="Y288">
        <f t="shared" si="89"/>
        <v>7</v>
      </c>
      <c r="Z288">
        <f t="shared" si="90"/>
        <v>10</v>
      </c>
      <c r="AA288">
        <f t="shared" si="91"/>
        <v>14</v>
      </c>
      <c r="AB288">
        <f t="shared" si="92"/>
        <v>11</v>
      </c>
      <c r="AC288">
        <f t="shared" si="93"/>
        <v>3</v>
      </c>
      <c r="AD288">
        <f t="shared" si="94"/>
        <v>8</v>
      </c>
      <c r="AE288" s="2">
        <f>XSRETACT!A288</f>
        <v>41971</v>
      </c>
      <c r="AF288" s="7" t="str">
        <f>IF(Q287&lt;=$AE$1,XSRETACT!B288," ")</f>
        <v xml:space="preserve"> </v>
      </c>
      <c r="AG288" s="7">
        <f>IF(R287&lt;=$AE$1,XSRETACT!C288," ")</f>
        <v>1.6632300528464299E-2</v>
      </c>
      <c r="AH288" s="7">
        <f>IF(S287&lt;=$AE$1,XSRETACT!D288," ")</f>
        <v>3.8619245645156002E-2</v>
      </c>
      <c r="AI288" s="7">
        <f>IF(T287&lt;=$AE$1,XSRETACT!E288," ")</f>
        <v>7.1489868455195907E-2</v>
      </c>
      <c r="AJ288" s="7" t="str">
        <f>IF(U287&lt;=$AE$1,XSRETACT!F288," ")</f>
        <v xml:space="preserve"> </v>
      </c>
      <c r="AK288" s="7">
        <f>IF(V287&lt;=$AE$1,XSRETACT!G288," ")</f>
        <v>1.6466683686494801E-2</v>
      </c>
      <c r="AL288" s="7" t="str">
        <f>IF(W287&lt;=$AE$1,XSRETACT!H288," ")</f>
        <v xml:space="preserve"> </v>
      </c>
      <c r="AM288" s="7" t="str">
        <f>IF(X287&lt;=$AE$1,XSRETACT!I288," ")</f>
        <v xml:space="preserve"> </v>
      </c>
      <c r="AN288" s="7" t="str">
        <f>IF(Y287&lt;=$AE$1,XSRETACT!J288," ")</f>
        <v xml:space="preserve"> </v>
      </c>
      <c r="AO288" s="7" t="str">
        <f>IF(Z287&lt;=$AE$1,XSRETACT!K288," ")</f>
        <v xml:space="preserve"> </v>
      </c>
      <c r="AP288" s="7" t="str">
        <f>IF(AA287&lt;=$AE$1,XSRETACT!L288," ")</f>
        <v xml:space="preserve"> </v>
      </c>
      <c r="AQ288" s="7" t="str">
        <f>IF(AB287&lt;=$AE$1,XSRETACT!M288," ")</f>
        <v xml:space="preserve"> </v>
      </c>
      <c r="AR288" s="7" t="str">
        <f>IF(AC287&lt;=$AE$1,XSRETACT!N288," ")</f>
        <v xml:space="preserve"> </v>
      </c>
      <c r="AS288" s="7" t="str">
        <f>IF(AD287&lt;=$AE$1,XSRETACT!O288," ")</f>
        <v xml:space="preserve"> </v>
      </c>
      <c r="AT288">
        <f t="shared" si="95"/>
        <v>4</v>
      </c>
      <c r="AU288" s="8">
        <f t="shared" si="96"/>
        <v>3.5802024578827751E-2</v>
      </c>
      <c r="AV288" s="7">
        <f>AVERAGE(XSRETACT!B288:O288)</f>
        <v>2.8380596834558392E-2</v>
      </c>
      <c r="AW288">
        <f t="shared" si="97"/>
        <v>395.83238478059531</v>
      </c>
      <c r="AX288">
        <f t="shared" si="98"/>
        <v>374.70880711048017</v>
      </c>
    </row>
    <row r="289" spans="1:53" x14ac:dyDescent="0.25">
      <c r="A289" s="2">
        <f>EQSTYLE!A289</f>
        <v>42004</v>
      </c>
      <c r="B289" s="5">
        <f>AVERAGE(EQSTYLE!Q289,MOM1M!Q289,VRP!Q289)</f>
        <v>4.333333333333333</v>
      </c>
      <c r="C289" s="5">
        <f>AVERAGE(EQSTYLE!R289,MOM1M!R289,VRP!R289)</f>
        <v>9.3333333333333339</v>
      </c>
      <c r="D289" s="5">
        <f>AVERAGE(EQSTYLE!S289,MOM1M!S289,VRP!S289)</f>
        <v>12</v>
      </c>
      <c r="E289" s="5">
        <f>AVERAGE(EQSTYLE!T289,MOM1M!T289,VRP!T289)</f>
        <v>8.3333333333333339</v>
      </c>
      <c r="F289" s="5">
        <f>AVERAGE(EQSTYLE!U289,MOM1M!U289,VRP!U289)</f>
        <v>3.6666666666666665</v>
      </c>
      <c r="G289" s="5">
        <f>AVERAGE(EQSTYLE!V289,MOM1M!V289,VRP!V289)</f>
        <v>13</v>
      </c>
      <c r="H289" s="5">
        <f>AVERAGE(EQSTYLE!W289,MOM1M!W289,VRP!W289)</f>
        <v>10</v>
      </c>
      <c r="I289" s="5">
        <f>AVERAGE(EQSTYLE!X289,MOM1M!X289,VRP!X289)</f>
        <v>4.666666666666667</v>
      </c>
      <c r="J289" s="5">
        <f>AVERAGE(EQSTYLE!Y289,MOM1M!Y289,VRP!Y289)</f>
        <v>4.666666666666667</v>
      </c>
      <c r="K289" s="5">
        <f>AVERAGE(EQSTYLE!Z289,MOM1M!Z289,VRP!Z289)</f>
        <v>8</v>
      </c>
      <c r="L289" s="5">
        <f>AVERAGE(EQSTYLE!AA289,MOM1M!AA289,VRP!AA289)</f>
        <v>4</v>
      </c>
      <c r="M289" s="5">
        <f>AVERAGE(EQSTYLE!AB289,MOM1M!AB289,VRP!AB289)</f>
        <v>6</v>
      </c>
      <c r="N289" s="5">
        <f>AVERAGE(EQSTYLE!AC289,MOM1M!AC289,VRP!AC289)</f>
        <v>10.333333333333334</v>
      </c>
      <c r="O289" s="5">
        <f>AVERAGE(EQSTYLE!AD289,MOM1M!AD289,VRP!AD289)</f>
        <v>6.666666666666667</v>
      </c>
      <c r="P289" s="2">
        <f t="shared" si="80"/>
        <v>42004</v>
      </c>
      <c r="Q289">
        <f t="shared" si="81"/>
        <v>12</v>
      </c>
      <c r="R289">
        <f t="shared" si="82"/>
        <v>5</v>
      </c>
      <c r="S289">
        <f t="shared" si="83"/>
        <v>2</v>
      </c>
      <c r="T289">
        <f t="shared" si="84"/>
        <v>6</v>
      </c>
      <c r="U289">
        <f t="shared" si="85"/>
        <v>14</v>
      </c>
      <c r="V289">
        <f t="shared" si="86"/>
        <v>1</v>
      </c>
      <c r="W289">
        <f t="shared" si="87"/>
        <v>4</v>
      </c>
      <c r="X289">
        <f t="shared" si="88"/>
        <v>10</v>
      </c>
      <c r="Y289">
        <f t="shared" si="89"/>
        <v>10</v>
      </c>
      <c r="Z289">
        <f t="shared" si="90"/>
        <v>7</v>
      </c>
      <c r="AA289">
        <f t="shared" si="91"/>
        <v>13</v>
      </c>
      <c r="AB289">
        <f t="shared" si="92"/>
        <v>9</v>
      </c>
      <c r="AC289">
        <f t="shared" si="93"/>
        <v>3</v>
      </c>
      <c r="AD289">
        <f t="shared" si="94"/>
        <v>8</v>
      </c>
      <c r="AE289" s="2">
        <f>XSRETACT!A289</f>
        <v>42004</v>
      </c>
      <c r="AF289" s="7">
        <f>IF(Q288&lt;=$AE$1,XSRETACT!B289," ")</f>
        <v>1.6685594478903099E-2</v>
      </c>
      <c r="AG289" s="7">
        <f>IF(R288&lt;=$AE$1,XSRETACT!C289," ")</f>
        <v>-6.9980792220174504E-3</v>
      </c>
      <c r="AH289" s="7" t="str">
        <f>IF(S288&lt;=$AE$1,XSRETACT!D289," ")</f>
        <v xml:space="preserve"> </v>
      </c>
      <c r="AI289" s="7" t="str">
        <f>IF(T288&lt;=$AE$1,XSRETACT!E289," ")</f>
        <v xml:space="preserve"> </v>
      </c>
      <c r="AJ289" s="7" t="str">
        <f>IF(U288&lt;=$AE$1,XSRETACT!F289," ")</f>
        <v xml:space="preserve"> </v>
      </c>
      <c r="AK289" s="7">
        <f>IF(V288&lt;=$AE$1,XSRETACT!G289," ")</f>
        <v>-4.9667210850181699E-2</v>
      </c>
      <c r="AL289" s="7">
        <f>IF(W288&lt;=$AE$1,XSRETACT!H289," ")</f>
        <v>-2.8700287002870798E-3</v>
      </c>
      <c r="AM289" s="7" t="str">
        <f>IF(X288&lt;=$AE$1,XSRETACT!I289," ")</f>
        <v xml:space="preserve"> </v>
      </c>
      <c r="AN289" s="7" t="str">
        <f>IF(Y288&lt;=$AE$1,XSRETACT!J289," ")</f>
        <v xml:space="preserve"> </v>
      </c>
      <c r="AO289" s="7" t="str">
        <f>IF(Z288&lt;=$AE$1,XSRETACT!K289," ")</f>
        <v xml:space="preserve"> </v>
      </c>
      <c r="AP289" s="7" t="str">
        <f>IF(AA288&lt;=$AE$1,XSRETACT!L289," ")</f>
        <v xml:space="preserve"> </v>
      </c>
      <c r="AQ289" s="7" t="str">
        <f>IF(AB288&lt;=$AE$1,XSRETACT!M289," ")</f>
        <v xml:space="preserve"> </v>
      </c>
      <c r="AR289" s="7">
        <f>IF(AC288&lt;=$AE$1,XSRETACT!N289," ")</f>
        <v>-2.2397988008238001E-2</v>
      </c>
      <c r="AS289" s="7" t="str">
        <f>IF(AD288&lt;=$AE$1,XSRETACT!O289," ")</f>
        <v xml:space="preserve"> </v>
      </c>
      <c r="AT289">
        <f t="shared" si="95"/>
        <v>5</v>
      </c>
      <c r="AU289" s="8">
        <f t="shared" si="96"/>
        <v>-1.3049542460364227E-2</v>
      </c>
      <c r="AV289" s="7">
        <f>AVERAGE(XSRETACT!B289:O289)</f>
        <v>-1.2271358660804059E-2</v>
      </c>
      <c r="AW289">
        <f t="shared" si="97"/>
        <v>390.66695326821366</v>
      </c>
      <c r="AX289">
        <f t="shared" si="98"/>
        <v>370.11062094506542</v>
      </c>
    </row>
    <row r="290" spans="1:53" x14ac:dyDescent="0.25">
      <c r="A290" s="2">
        <f>EQSTYLE!A290</f>
        <v>42034</v>
      </c>
      <c r="B290" s="5">
        <f>AVERAGE(EQSTYLE!Q290,MOM1M!Q290,VRP!Q290)</f>
        <v>7</v>
      </c>
      <c r="C290" s="5">
        <f>AVERAGE(EQSTYLE!R290,MOM1M!R290,VRP!R290)</f>
        <v>11</v>
      </c>
      <c r="D290" s="5">
        <f>AVERAGE(EQSTYLE!S290,MOM1M!S290,VRP!S290)</f>
        <v>8</v>
      </c>
      <c r="E290" s="5">
        <f>AVERAGE(EQSTYLE!T290,MOM1M!T290,VRP!T290)</f>
        <v>4.333333333333333</v>
      </c>
      <c r="F290" s="5">
        <f>AVERAGE(EQSTYLE!U290,MOM1M!U290,VRP!U290)</f>
        <v>2.6666666666666665</v>
      </c>
      <c r="G290" s="5">
        <f>AVERAGE(EQSTYLE!V290,MOM1M!V290,VRP!V290)</f>
        <v>8.6666666666666661</v>
      </c>
      <c r="H290" s="5">
        <f>AVERAGE(EQSTYLE!W290,MOM1M!W290,VRP!W290)</f>
        <v>10.333333333333334</v>
      </c>
      <c r="I290" s="5">
        <f>AVERAGE(EQSTYLE!X290,MOM1M!X290,VRP!X290)</f>
        <v>7.666666666666667</v>
      </c>
      <c r="J290" s="5">
        <f>AVERAGE(EQSTYLE!Y290,MOM1M!Y290,VRP!Y290)</f>
        <v>7.666666666666667</v>
      </c>
      <c r="K290" s="5">
        <f>AVERAGE(EQSTYLE!Z290,MOM1M!Z290,VRP!Z290)</f>
        <v>7</v>
      </c>
      <c r="L290" s="5">
        <f>AVERAGE(EQSTYLE!AA290,MOM1M!AA290,VRP!AA290)</f>
        <v>5</v>
      </c>
      <c r="M290" s="5">
        <f>AVERAGE(EQSTYLE!AB290,MOM1M!AB290,VRP!AB290)</f>
        <v>7.333333333333333</v>
      </c>
      <c r="N290" s="5">
        <f>AVERAGE(EQSTYLE!AC290,MOM1M!AC290,VRP!AC290)</f>
        <v>10.333333333333334</v>
      </c>
      <c r="O290" s="5">
        <f>AVERAGE(EQSTYLE!AD290,MOM1M!AD290,VRP!AD290)</f>
        <v>8</v>
      </c>
      <c r="P290" s="2">
        <f t="shared" si="80"/>
        <v>42034</v>
      </c>
      <c r="Q290">
        <f t="shared" si="81"/>
        <v>10</v>
      </c>
      <c r="R290">
        <f t="shared" si="82"/>
        <v>1</v>
      </c>
      <c r="S290">
        <f t="shared" si="83"/>
        <v>5</v>
      </c>
      <c r="T290">
        <f t="shared" si="84"/>
        <v>13</v>
      </c>
      <c r="U290">
        <f t="shared" si="85"/>
        <v>14</v>
      </c>
      <c r="V290">
        <f t="shared" si="86"/>
        <v>4</v>
      </c>
      <c r="W290">
        <f t="shared" si="87"/>
        <v>2</v>
      </c>
      <c r="X290">
        <f t="shared" si="88"/>
        <v>7</v>
      </c>
      <c r="Y290">
        <f t="shared" si="89"/>
        <v>7</v>
      </c>
      <c r="Z290">
        <f t="shared" si="90"/>
        <v>10</v>
      </c>
      <c r="AA290">
        <f t="shared" si="91"/>
        <v>12</v>
      </c>
      <c r="AB290">
        <f t="shared" si="92"/>
        <v>9</v>
      </c>
      <c r="AC290">
        <f t="shared" si="93"/>
        <v>2</v>
      </c>
      <c r="AD290">
        <f t="shared" si="94"/>
        <v>5</v>
      </c>
      <c r="AE290" s="2">
        <f>XSRETACT!A290</f>
        <v>42034</v>
      </c>
      <c r="AF290" s="7" t="str">
        <f>IF(Q289&lt;=$AE$1,XSRETACT!B290," ")</f>
        <v xml:space="preserve"> </v>
      </c>
      <c r="AG290" s="7" t="str">
        <f>IF(R289&lt;=$AE$1,XSRETACT!C290," ")</f>
        <v xml:space="preserve"> </v>
      </c>
      <c r="AH290" s="7">
        <f>IF(S289&lt;=$AE$1,XSRETACT!D290," ")</f>
        <v>7.73956479301834E-2</v>
      </c>
      <c r="AI290" s="7" t="str">
        <f>IF(T289&lt;=$AE$1,XSRETACT!E290," ")</f>
        <v xml:space="preserve"> </v>
      </c>
      <c r="AJ290" s="7" t="str">
        <f>IF(U289&lt;=$AE$1,XSRETACT!F290," ")</f>
        <v xml:space="preserve"> </v>
      </c>
      <c r="AK290" s="7">
        <f>IF(V289&lt;=$AE$1,XSRETACT!G290," ")</f>
        <v>7.4397092831186798E-2</v>
      </c>
      <c r="AL290" s="7">
        <f>IF(W289&lt;=$AE$1,XSRETACT!H290," ")</f>
        <v>5.0164473684211099E-3</v>
      </c>
      <c r="AM290" s="7" t="str">
        <f>IF(X289&lt;=$AE$1,XSRETACT!I290," ")</f>
        <v xml:space="preserve"> </v>
      </c>
      <c r="AN290" s="7" t="str">
        <f>IF(Y289&lt;=$AE$1,XSRETACT!J290," ")</f>
        <v xml:space="preserve"> </v>
      </c>
      <c r="AO290" s="7" t="str">
        <f>IF(Z289&lt;=$AE$1,XSRETACT!K290," ")</f>
        <v xml:space="preserve"> </v>
      </c>
      <c r="AP290" s="7" t="str">
        <f>IF(AA289&lt;=$AE$1,XSRETACT!L290," ")</f>
        <v xml:space="preserve"> </v>
      </c>
      <c r="AQ290" s="7" t="str">
        <f>IF(AB289&lt;=$AE$1,XSRETACT!M290," ")</f>
        <v xml:space="preserve"> </v>
      </c>
      <c r="AR290" s="7">
        <f>IF(AC289&lt;=$AE$1,XSRETACT!N290," ")</f>
        <v>2.8130942172178298E-2</v>
      </c>
      <c r="AS290" s="7" t="str">
        <f>IF(AD289&lt;=$AE$1,XSRETACT!O290," ")</f>
        <v xml:space="preserve"> </v>
      </c>
      <c r="AT290">
        <f t="shared" si="95"/>
        <v>4</v>
      </c>
      <c r="AU290" s="8">
        <f t="shared" si="96"/>
        <v>4.6235032575492399E-2</v>
      </c>
      <c r="AV290" s="7">
        <f>AVERAGE(XSRETACT!B290:O290)</f>
        <v>2.7576342241559023E-2</v>
      </c>
      <c r="AW290">
        <f t="shared" si="97"/>
        <v>408.72945257873783</v>
      </c>
      <c r="AX290">
        <f t="shared" si="98"/>
        <v>380.31691809548244</v>
      </c>
    </row>
    <row r="291" spans="1:53" x14ac:dyDescent="0.25">
      <c r="A291" s="2">
        <f>EQSTYLE!A291</f>
        <v>42062</v>
      </c>
      <c r="B291" s="5">
        <f>AVERAGE(EQSTYLE!Q291,MOM1M!Q291,VRP!Q291)</f>
        <v>7.666666666666667</v>
      </c>
      <c r="C291" s="5">
        <f>AVERAGE(EQSTYLE!R291,MOM1M!R291,VRP!R291)</f>
        <v>11</v>
      </c>
      <c r="D291" s="5">
        <f>AVERAGE(EQSTYLE!S291,MOM1M!S291,VRP!S291)</f>
        <v>9</v>
      </c>
      <c r="E291" s="5">
        <f>AVERAGE(EQSTYLE!T291,MOM1M!T291,VRP!T291)</f>
        <v>7</v>
      </c>
      <c r="F291" s="5">
        <f>AVERAGE(EQSTYLE!U291,MOM1M!U291,VRP!U291)</f>
        <v>5</v>
      </c>
      <c r="G291" s="5">
        <f>AVERAGE(EQSTYLE!V291,MOM1M!V291,VRP!V291)</f>
        <v>9</v>
      </c>
      <c r="H291" s="5">
        <f>AVERAGE(EQSTYLE!W291,MOM1M!W291,VRP!W291)</f>
        <v>6.666666666666667</v>
      </c>
      <c r="I291" s="5">
        <f>AVERAGE(EQSTYLE!X291,MOM1M!X291,VRP!X291)</f>
        <v>5</v>
      </c>
      <c r="J291" s="5">
        <f>AVERAGE(EQSTYLE!Y291,MOM1M!Y291,VRP!Y291)</f>
        <v>8.3333333333333339</v>
      </c>
      <c r="K291" s="5">
        <f>AVERAGE(EQSTYLE!Z291,MOM1M!Z291,VRP!Z291)</f>
        <v>8</v>
      </c>
      <c r="L291" s="5">
        <f>AVERAGE(EQSTYLE!AA291,MOM1M!AA291,VRP!AA291)</f>
        <v>4.666666666666667</v>
      </c>
      <c r="M291" s="5">
        <f>AVERAGE(EQSTYLE!AB291,MOM1M!AB291,VRP!AB291)</f>
        <v>4.333333333333333</v>
      </c>
      <c r="N291" s="5">
        <f>AVERAGE(EQSTYLE!AC291,MOM1M!AC291,VRP!AC291)</f>
        <v>10.666666666666666</v>
      </c>
      <c r="O291" s="5">
        <f>AVERAGE(EQSTYLE!AD291,MOM1M!AD291,VRP!AD291)</f>
        <v>8.6666666666666661</v>
      </c>
      <c r="P291" s="2">
        <f t="shared" si="80"/>
        <v>42062</v>
      </c>
      <c r="Q291">
        <f t="shared" si="81"/>
        <v>8</v>
      </c>
      <c r="R291">
        <f t="shared" si="82"/>
        <v>1</v>
      </c>
      <c r="S291">
        <f t="shared" si="83"/>
        <v>3</v>
      </c>
      <c r="T291">
        <f t="shared" si="84"/>
        <v>9</v>
      </c>
      <c r="U291">
        <f t="shared" si="85"/>
        <v>11</v>
      </c>
      <c r="V291">
        <f t="shared" si="86"/>
        <v>3</v>
      </c>
      <c r="W291">
        <f t="shared" si="87"/>
        <v>10</v>
      </c>
      <c r="X291">
        <f t="shared" si="88"/>
        <v>11</v>
      </c>
      <c r="Y291">
        <f t="shared" si="89"/>
        <v>6</v>
      </c>
      <c r="Z291">
        <f t="shared" si="90"/>
        <v>7</v>
      </c>
      <c r="AA291">
        <f t="shared" si="91"/>
        <v>13</v>
      </c>
      <c r="AB291">
        <f t="shared" si="92"/>
        <v>14</v>
      </c>
      <c r="AC291">
        <f t="shared" si="93"/>
        <v>2</v>
      </c>
      <c r="AD291">
        <f t="shared" si="94"/>
        <v>5</v>
      </c>
      <c r="AE291" s="2">
        <f>XSRETACT!A291</f>
        <v>42062</v>
      </c>
      <c r="AF291" s="7" t="str">
        <f>IF(Q290&lt;=$AE$1,XSRETACT!B291," ")</f>
        <v xml:space="preserve"> </v>
      </c>
      <c r="AG291" s="7">
        <f>IF(R290&lt;=$AE$1,XSRETACT!C291," ")</f>
        <v>3.9277731397947803E-2</v>
      </c>
      <c r="AH291" s="7" t="str">
        <f>IF(S290&lt;=$AE$1,XSRETACT!D291," ")</f>
        <v xml:space="preserve"> </v>
      </c>
      <c r="AI291" s="7" t="str">
        <f>IF(T290&lt;=$AE$1,XSRETACT!E291," ")</f>
        <v xml:space="preserve"> </v>
      </c>
      <c r="AJ291" s="7" t="str">
        <f>IF(U290&lt;=$AE$1,XSRETACT!F291," ")</f>
        <v xml:space="preserve"> </v>
      </c>
      <c r="AK291" s="7">
        <f>IF(V290&lt;=$AE$1,XSRETACT!G291," ")</f>
        <v>9.0646331713917006E-2</v>
      </c>
      <c r="AL291" s="7">
        <f>IF(W290&lt;=$AE$1,XSRETACT!H291," ")</f>
        <v>7.8471483511988002E-2</v>
      </c>
      <c r="AM291" s="7" t="str">
        <f>IF(X290&lt;=$AE$1,XSRETACT!I291," ")</f>
        <v xml:space="preserve"> </v>
      </c>
      <c r="AN291" s="7" t="str">
        <f>IF(Y290&lt;=$AE$1,XSRETACT!J291," ")</f>
        <v xml:space="preserve"> </v>
      </c>
      <c r="AO291" s="7" t="str">
        <f>IF(Z290&lt;=$AE$1,XSRETACT!K291," ")</f>
        <v xml:space="preserve"> </v>
      </c>
      <c r="AP291" s="7" t="str">
        <f>IF(AA290&lt;=$AE$1,XSRETACT!L291," ")</f>
        <v xml:space="preserve"> </v>
      </c>
      <c r="AQ291" s="7" t="str">
        <f>IF(AB290&lt;=$AE$1,XSRETACT!M291," ")</f>
        <v xml:space="preserve"> </v>
      </c>
      <c r="AR291" s="7">
        <f>IF(AC290&lt;=$AE$1,XSRETACT!N291," ")</f>
        <v>3.1912385994814899E-2</v>
      </c>
      <c r="AS291" s="7" t="str">
        <f>IF(AD290&lt;=$AE$1,XSRETACT!O291," ")</f>
        <v xml:space="preserve"> </v>
      </c>
      <c r="AT291">
        <f t="shared" si="95"/>
        <v>4</v>
      </c>
      <c r="AU291" s="8">
        <f t="shared" si="96"/>
        <v>6.0076983154666919E-2</v>
      </c>
      <c r="AV291" s="7">
        <f>AVERAGE(XSRETACT!B291:O291)</f>
        <v>5.8938701521598406E-2</v>
      </c>
      <c r="AW291">
        <f t="shared" si="97"/>
        <v>433.28468501612696</v>
      </c>
      <c r="AX291">
        <f t="shared" si="98"/>
        <v>402.73230341472623</v>
      </c>
    </row>
    <row r="292" spans="1:53" x14ac:dyDescent="0.25">
      <c r="A292" s="2">
        <f>EQSTYLE!A292</f>
        <v>42094</v>
      </c>
      <c r="B292" s="5">
        <f>AVERAGE(EQSTYLE!Q292,MOM1M!Q292,VRP!Q292)</f>
        <v>8.3333333333333339</v>
      </c>
      <c r="C292" s="5">
        <f>AVERAGE(EQSTYLE!R292,MOM1M!R292,VRP!R292)</f>
        <v>11</v>
      </c>
      <c r="D292" s="5">
        <f>AVERAGE(EQSTYLE!S292,MOM1M!S292,VRP!S292)</f>
        <v>9</v>
      </c>
      <c r="E292" s="5">
        <f>AVERAGE(EQSTYLE!T292,MOM1M!T292,VRP!T292)</f>
        <v>4</v>
      </c>
      <c r="F292" s="5">
        <f>AVERAGE(EQSTYLE!U292,MOM1M!U292,VRP!U292)</f>
        <v>5.333333333333333</v>
      </c>
      <c r="G292" s="5">
        <f>AVERAGE(EQSTYLE!V292,MOM1M!V292,VRP!V292)</f>
        <v>9.6666666666666661</v>
      </c>
      <c r="H292" s="5">
        <f>AVERAGE(EQSTYLE!W292,MOM1M!W292,VRP!W292)</f>
        <v>7.666666666666667</v>
      </c>
      <c r="I292" s="5">
        <f>AVERAGE(EQSTYLE!X292,MOM1M!X292,VRP!X292)</f>
        <v>6</v>
      </c>
      <c r="J292" s="5">
        <f>AVERAGE(EQSTYLE!Y292,MOM1M!Y292,VRP!Y292)</f>
        <v>6.333333333333333</v>
      </c>
      <c r="K292" s="5">
        <f>AVERAGE(EQSTYLE!Z292,MOM1M!Z292,VRP!Z292)</f>
        <v>6.666666666666667</v>
      </c>
      <c r="L292" s="5">
        <f>AVERAGE(EQSTYLE!AA292,MOM1M!AA292,VRP!AA292)</f>
        <v>6.666666666666667</v>
      </c>
      <c r="M292" s="5">
        <f>AVERAGE(EQSTYLE!AB292,MOM1M!AB292,VRP!AB292)</f>
        <v>3.3333333333333335</v>
      </c>
      <c r="N292" s="5">
        <f>AVERAGE(EQSTYLE!AC292,MOM1M!AC292,VRP!AC292)</f>
        <v>10.666666666666666</v>
      </c>
      <c r="O292" s="5">
        <f>AVERAGE(EQSTYLE!AD292,MOM1M!AD292,VRP!AD292)</f>
        <v>10.333333333333334</v>
      </c>
      <c r="P292" s="2">
        <f t="shared" si="80"/>
        <v>42094</v>
      </c>
      <c r="Q292">
        <f t="shared" si="81"/>
        <v>6</v>
      </c>
      <c r="R292">
        <f t="shared" si="82"/>
        <v>1</v>
      </c>
      <c r="S292">
        <f t="shared" si="83"/>
        <v>5</v>
      </c>
      <c r="T292">
        <f t="shared" si="84"/>
        <v>13</v>
      </c>
      <c r="U292">
        <f t="shared" si="85"/>
        <v>12</v>
      </c>
      <c r="V292">
        <f t="shared" si="86"/>
        <v>4</v>
      </c>
      <c r="W292">
        <f t="shared" si="87"/>
        <v>7</v>
      </c>
      <c r="X292">
        <f t="shared" si="88"/>
        <v>11</v>
      </c>
      <c r="Y292">
        <f t="shared" si="89"/>
        <v>10</v>
      </c>
      <c r="Z292">
        <f t="shared" si="90"/>
        <v>8</v>
      </c>
      <c r="AA292">
        <f t="shared" si="91"/>
        <v>8</v>
      </c>
      <c r="AB292">
        <f t="shared" si="92"/>
        <v>14</v>
      </c>
      <c r="AC292">
        <f t="shared" si="93"/>
        <v>2</v>
      </c>
      <c r="AD292">
        <f t="shared" si="94"/>
        <v>3</v>
      </c>
      <c r="AE292" s="2">
        <f>XSRETACT!A292</f>
        <v>42094</v>
      </c>
      <c r="AF292" s="7" t="str">
        <f>IF(Q291&lt;=$AE$1,XSRETACT!B292," ")</f>
        <v xml:space="preserve"> </v>
      </c>
      <c r="AG292" s="7">
        <f>IF(R291&lt;=$AE$1,XSRETACT!C292," ")</f>
        <v>-2.11445525569103E-2</v>
      </c>
      <c r="AH292" s="7">
        <f>IF(S291&lt;=$AE$1,XSRETACT!D292," ")</f>
        <v>1.8475349667692199E-2</v>
      </c>
      <c r="AI292" s="7" t="str">
        <f>IF(T291&lt;=$AE$1,XSRETACT!E292," ")</f>
        <v xml:space="preserve"> </v>
      </c>
      <c r="AJ292" s="7" t="str">
        <f>IF(U291&lt;=$AE$1,XSRETACT!F292," ")</f>
        <v xml:space="preserve"> </v>
      </c>
      <c r="AK292" s="7">
        <f>IF(V291&lt;=$AE$1,XSRETACT!G292," ")</f>
        <v>3.7496475895123303E-2</v>
      </c>
      <c r="AL292" s="7" t="str">
        <f>IF(W291&lt;=$AE$1,XSRETACT!H292," ")</f>
        <v xml:space="preserve"> </v>
      </c>
      <c r="AM292" s="7" t="str">
        <f>IF(X291&lt;=$AE$1,XSRETACT!I292," ")</f>
        <v xml:space="preserve"> </v>
      </c>
      <c r="AN292" s="7" t="str">
        <f>IF(Y291&lt;=$AE$1,XSRETACT!J292," ")</f>
        <v xml:space="preserve"> </v>
      </c>
      <c r="AO292" s="7" t="str">
        <f>IF(Z291&lt;=$AE$1,XSRETACT!K292," ")</f>
        <v xml:space="preserve"> </v>
      </c>
      <c r="AP292" s="7" t="str">
        <f>IF(AA291&lt;=$AE$1,XSRETACT!L292," ")</f>
        <v xml:space="preserve"> </v>
      </c>
      <c r="AQ292" s="7" t="str">
        <f>IF(AB291&lt;=$AE$1,XSRETACT!M292," ")</f>
        <v xml:space="preserve"> </v>
      </c>
      <c r="AR292" s="7">
        <f>IF(AC291&lt;=$AE$1,XSRETACT!N292," ")</f>
        <v>-1.9627137108819099E-2</v>
      </c>
      <c r="AS292" s="7" t="str">
        <f>IF(AD291&lt;=$AE$1,XSRETACT!O292," ")</f>
        <v xml:space="preserve"> </v>
      </c>
      <c r="AT292">
        <f t="shared" si="95"/>
        <v>4</v>
      </c>
      <c r="AU292" s="8">
        <f t="shared" si="96"/>
        <v>3.800033974271525E-3</v>
      </c>
      <c r="AV292" s="7">
        <f>AVERAGE(XSRETACT!B292:O292)</f>
        <v>1.0980114266990042E-2</v>
      </c>
      <c r="AW292">
        <f t="shared" si="97"/>
        <v>434.93118153971972</v>
      </c>
      <c r="AX292">
        <f t="shared" si="98"/>
        <v>407.15435012522806</v>
      </c>
    </row>
    <row r="293" spans="1:53" x14ac:dyDescent="0.25">
      <c r="A293" s="2">
        <f>EQSTYLE!A293</f>
        <v>42124</v>
      </c>
      <c r="B293" s="5">
        <f>AVERAGE(EQSTYLE!Q293,MOM1M!Q293,VRP!Q293)</f>
        <v>11</v>
      </c>
      <c r="C293" s="5">
        <f>AVERAGE(EQSTYLE!R293,MOM1M!R293,VRP!R293)</f>
        <v>6.666666666666667</v>
      </c>
      <c r="D293" s="5">
        <f>AVERAGE(EQSTYLE!S293,MOM1M!S293,VRP!S293)</f>
        <v>9</v>
      </c>
      <c r="E293" s="5">
        <f>AVERAGE(EQSTYLE!T293,MOM1M!T293,VRP!T293)</f>
        <v>8.3333333333333339</v>
      </c>
      <c r="F293" s="5">
        <f>AVERAGE(EQSTYLE!U293,MOM1M!U293,VRP!U293)</f>
        <v>5.333333333333333</v>
      </c>
      <c r="G293" s="5">
        <f>AVERAGE(EQSTYLE!V293,MOM1M!V293,VRP!V293)</f>
        <v>12</v>
      </c>
      <c r="H293" s="5">
        <f>AVERAGE(EQSTYLE!W293,MOM1M!W293,VRP!W293)</f>
        <v>6.333333333333333</v>
      </c>
      <c r="I293" s="5">
        <f>AVERAGE(EQSTYLE!X293,MOM1M!X293,VRP!X293)</f>
        <v>5.333333333333333</v>
      </c>
      <c r="J293" s="5">
        <f>AVERAGE(EQSTYLE!Y293,MOM1M!Y293,VRP!Y293)</f>
        <v>5.666666666666667</v>
      </c>
      <c r="K293" s="5">
        <f>AVERAGE(EQSTYLE!Z293,MOM1M!Z293,VRP!Z293)</f>
        <v>9.6666666666666661</v>
      </c>
      <c r="L293" s="5">
        <f>AVERAGE(EQSTYLE!AA293,MOM1M!AA293,VRP!AA293)</f>
        <v>5.666666666666667</v>
      </c>
      <c r="M293" s="5">
        <f>AVERAGE(EQSTYLE!AB293,MOM1M!AB293,VRP!AB293)</f>
        <v>7.333333333333333</v>
      </c>
      <c r="N293" s="5">
        <f>AVERAGE(EQSTYLE!AC293,MOM1M!AC293,VRP!AC293)</f>
        <v>6.666666666666667</v>
      </c>
      <c r="O293" s="5">
        <f>AVERAGE(EQSTYLE!AD293,MOM1M!AD293,VRP!AD293)</f>
        <v>6</v>
      </c>
      <c r="P293" s="2">
        <f t="shared" si="80"/>
        <v>42124</v>
      </c>
      <c r="Q293">
        <f t="shared" si="81"/>
        <v>2</v>
      </c>
      <c r="R293">
        <f t="shared" si="82"/>
        <v>7</v>
      </c>
      <c r="S293">
        <f t="shared" si="83"/>
        <v>4</v>
      </c>
      <c r="T293">
        <f t="shared" si="84"/>
        <v>5</v>
      </c>
      <c r="U293">
        <f t="shared" si="85"/>
        <v>13</v>
      </c>
      <c r="V293">
        <f t="shared" si="86"/>
        <v>1</v>
      </c>
      <c r="W293">
        <f t="shared" si="87"/>
        <v>9</v>
      </c>
      <c r="X293">
        <f t="shared" si="88"/>
        <v>13</v>
      </c>
      <c r="Y293">
        <f t="shared" si="89"/>
        <v>11</v>
      </c>
      <c r="Z293">
        <f t="shared" si="90"/>
        <v>3</v>
      </c>
      <c r="AA293">
        <f t="shared" si="91"/>
        <v>11</v>
      </c>
      <c r="AB293">
        <f t="shared" si="92"/>
        <v>6</v>
      </c>
      <c r="AC293">
        <f t="shared" si="93"/>
        <v>7</v>
      </c>
      <c r="AD293">
        <f t="shared" si="94"/>
        <v>10</v>
      </c>
      <c r="AE293" s="2">
        <f>XSRETACT!A293</f>
        <v>42124</v>
      </c>
      <c r="AF293" s="7" t="str">
        <f>IF(Q292&lt;=$AE$1,XSRETACT!B293," ")</f>
        <v xml:space="preserve"> </v>
      </c>
      <c r="AG293" s="7">
        <f>IF(R292&lt;=$AE$1,XSRETACT!C293," ")</f>
        <v>2.2421940146391199E-2</v>
      </c>
      <c r="AH293" s="7" t="str">
        <f>IF(S292&lt;=$AE$1,XSRETACT!D293," ")</f>
        <v xml:space="preserve"> </v>
      </c>
      <c r="AI293" s="7" t="str">
        <f>IF(T292&lt;=$AE$1,XSRETACT!E293," ")</f>
        <v xml:space="preserve"> </v>
      </c>
      <c r="AJ293" s="7" t="str">
        <f>IF(U292&lt;=$AE$1,XSRETACT!F293," ")</f>
        <v xml:space="preserve"> </v>
      </c>
      <c r="AK293" s="7">
        <f>IF(V292&lt;=$AE$1,XSRETACT!G293," ")</f>
        <v>-6.46739130434793E-3</v>
      </c>
      <c r="AL293" s="7" t="str">
        <f>IF(W292&lt;=$AE$1,XSRETACT!H293," ")</f>
        <v xml:space="preserve"> </v>
      </c>
      <c r="AM293" s="7" t="str">
        <f>IF(X292&lt;=$AE$1,XSRETACT!I293," ")</f>
        <v xml:space="preserve"> </v>
      </c>
      <c r="AN293" s="7" t="str">
        <f>IF(Y292&lt;=$AE$1,XSRETACT!J293," ")</f>
        <v xml:space="preserve"> </v>
      </c>
      <c r="AO293" s="7" t="str">
        <f>IF(Z292&lt;=$AE$1,XSRETACT!K293," ")</f>
        <v xml:space="preserve"> </v>
      </c>
      <c r="AP293" s="7" t="str">
        <f>IF(AA292&lt;=$AE$1,XSRETACT!L293," ")</f>
        <v xml:space="preserve"> </v>
      </c>
      <c r="AQ293" s="7" t="str">
        <f>IF(AB292&lt;=$AE$1,XSRETACT!M293," ")</f>
        <v xml:space="preserve"> </v>
      </c>
      <c r="AR293" s="7">
        <f>IF(AC292&lt;=$AE$1,XSRETACT!N293," ")</f>
        <v>3.0021149227515299E-2</v>
      </c>
      <c r="AS293" s="7">
        <f>IF(AD292&lt;=$AE$1,XSRETACT!O293," ")</f>
        <v>8.8587466328238201E-3</v>
      </c>
      <c r="AT293">
        <f t="shared" si="95"/>
        <v>4</v>
      </c>
      <c r="AU293" s="8">
        <f t="shared" si="96"/>
        <v>1.3708611175595596E-2</v>
      </c>
      <c r="AV293" s="7">
        <f>AVERAGE(XSRETACT!B293:O293)</f>
        <v>1.2301292284314961E-2</v>
      </c>
      <c r="AW293">
        <f t="shared" si="97"/>
        <v>440.89348399559009</v>
      </c>
      <c r="AX293">
        <f t="shared" si="98"/>
        <v>412.16287479094876</v>
      </c>
    </row>
    <row r="294" spans="1:53" x14ac:dyDescent="0.25">
      <c r="A294" s="2">
        <f>EQSTYLE!A294</f>
        <v>42153</v>
      </c>
      <c r="B294" s="5">
        <f>AVERAGE(EQSTYLE!Q294,MOM1M!Q294,VRP!Q294)</f>
        <v>9.6666666666666661</v>
      </c>
      <c r="C294" s="5">
        <f>AVERAGE(EQSTYLE!R294,MOM1M!R294,VRP!R294)</f>
        <v>9</v>
      </c>
      <c r="D294" s="5">
        <f>AVERAGE(EQSTYLE!S294,MOM1M!S294,VRP!S294)</f>
        <v>9.3333333333333339</v>
      </c>
      <c r="E294" s="5">
        <f>AVERAGE(EQSTYLE!T294,MOM1M!T294,VRP!T294)</f>
        <v>9.3333333333333339</v>
      </c>
      <c r="F294" s="5">
        <f>AVERAGE(EQSTYLE!U294,MOM1M!U294,VRP!U294)</f>
        <v>9.3333333333333339</v>
      </c>
      <c r="G294" s="5">
        <f>AVERAGE(EQSTYLE!V294,MOM1M!V294,VRP!V294)</f>
        <v>9.3333333333333339</v>
      </c>
      <c r="H294" s="5">
        <f>AVERAGE(EQSTYLE!W294,MOM1M!W294,VRP!W294)</f>
        <v>5.333333333333333</v>
      </c>
      <c r="I294" s="5">
        <f>AVERAGE(EQSTYLE!X294,MOM1M!X294,VRP!X294)</f>
        <v>3.6666666666666665</v>
      </c>
      <c r="J294" s="5">
        <f>AVERAGE(EQSTYLE!Y294,MOM1M!Y294,VRP!Y294)</f>
        <v>9.6666666666666661</v>
      </c>
      <c r="K294" s="5">
        <f>AVERAGE(EQSTYLE!Z294,MOM1M!Z294,VRP!Z294)</f>
        <v>9.3333333333333339</v>
      </c>
      <c r="L294" s="5">
        <f>AVERAGE(EQSTYLE!AA294,MOM1M!AA294,VRP!AA294)</f>
        <v>3</v>
      </c>
      <c r="M294" s="5">
        <f>AVERAGE(EQSTYLE!AB294,MOM1M!AB294,VRP!AB294)</f>
        <v>4.333333333333333</v>
      </c>
      <c r="N294" s="5">
        <f>AVERAGE(EQSTYLE!AC294,MOM1M!AC294,VRP!AC294)</f>
        <v>7.666666666666667</v>
      </c>
      <c r="O294" s="5">
        <f>AVERAGE(EQSTYLE!AD294,MOM1M!AD294,VRP!AD294)</f>
        <v>6</v>
      </c>
      <c r="P294" s="2">
        <f t="shared" si="80"/>
        <v>42153</v>
      </c>
      <c r="Q294">
        <f t="shared" si="81"/>
        <v>1</v>
      </c>
      <c r="R294">
        <f t="shared" si="82"/>
        <v>8</v>
      </c>
      <c r="S294">
        <f t="shared" si="83"/>
        <v>3</v>
      </c>
      <c r="T294">
        <f t="shared" si="84"/>
        <v>3</v>
      </c>
      <c r="U294">
        <f t="shared" si="85"/>
        <v>3</v>
      </c>
      <c r="V294">
        <f t="shared" si="86"/>
        <v>3</v>
      </c>
      <c r="W294">
        <f t="shared" si="87"/>
        <v>11</v>
      </c>
      <c r="X294">
        <f t="shared" si="88"/>
        <v>13</v>
      </c>
      <c r="Y294">
        <f t="shared" si="89"/>
        <v>1</v>
      </c>
      <c r="Z294">
        <f t="shared" si="90"/>
        <v>3</v>
      </c>
      <c r="AA294">
        <f t="shared" si="91"/>
        <v>14</v>
      </c>
      <c r="AB294">
        <f t="shared" si="92"/>
        <v>12</v>
      </c>
      <c r="AC294">
        <f t="shared" si="93"/>
        <v>9</v>
      </c>
      <c r="AD294">
        <f t="shared" si="94"/>
        <v>10</v>
      </c>
      <c r="AE294" s="2">
        <f>XSRETACT!A294</f>
        <v>42153</v>
      </c>
      <c r="AF294" s="7">
        <f>IF(Q293&lt;=$AE$1,XSRETACT!B294," ")</f>
        <v>3.65564616558856E-3</v>
      </c>
      <c r="AG294" s="7" t="str">
        <f>IF(R293&lt;=$AE$1,XSRETACT!C294," ")</f>
        <v xml:space="preserve"> </v>
      </c>
      <c r="AH294" s="7">
        <f>IF(S293&lt;=$AE$1,XSRETACT!D294," ")</f>
        <v>3.3851584979569501E-3</v>
      </c>
      <c r="AI294" s="7" t="str">
        <f>IF(T293&lt;=$AE$1,XSRETACT!E294," ")</f>
        <v xml:space="preserve"> </v>
      </c>
      <c r="AJ294" s="7" t="str">
        <f>IF(U293&lt;=$AE$1,XSRETACT!F294," ")</f>
        <v xml:space="preserve"> </v>
      </c>
      <c r="AK294" s="7">
        <f>IF(V293&lt;=$AE$1,XSRETACT!G294," ")</f>
        <v>3.7634702696788903E-2</v>
      </c>
      <c r="AL294" s="7" t="str">
        <f>IF(W293&lt;=$AE$1,XSRETACT!H294," ")</f>
        <v xml:space="preserve"> </v>
      </c>
      <c r="AM294" s="7" t="str">
        <f>IF(X293&lt;=$AE$1,XSRETACT!I294," ")</f>
        <v xml:space="preserve"> </v>
      </c>
      <c r="AN294" s="7" t="str">
        <f>IF(Y293&lt;=$AE$1,XSRETACT!J294," ")</f>
        <v xml:space="preserve"> </v>
      </c>
      <c r="AO294" s="7">
        <f>IF(Z293&lt;=$AE$1,XSRETACT!K294," ")</f>
        <v>-1.4271816754737199E-2</v>
      </c>
      <c r="AP294" s="7" t="str">
        <f>IF(AA293&lt;=$AE$1,XSRETACT!L294," ")</f>
        <v xml:space="preserve"> </v>
      </c>
      <c r="AQ294" s="7" t="str">
        <f>IF(AB293&lt;=$AE$1,XSRETACT!M294," ")</f>
        <v xml:space="preserve"> </v>
      </c>
      <c r="AR294" s="7" t="str">
        <f>IF(AC293&lt;=$AE$1,XSRETACT!N294," ")</f>
        <v xml:space="preserve"> </v>
      </c>
      <c r="AS294" s="7" t="str">
        <f>IF(AD293&lt;=$AE$1,XSRETACT!O294," ")</f>
        <v xml:space="preserve"> </v>
      </c>
      <c r="AT294">
        <f t="shared" si="95"/>
        <v>4</v>
      </c>
      <c r="AU294" s="8">
        <f t="shared" si="96"/>
        <v>7.600922651399303E-3</v>
      </c>
      <c r="AV294" s="7">
        <f>AVERAGE(XSRETACT!B294:O294)</f>
        <v>5.3078716262780256E-3</v>
      </c>
      <c r="AW294">
        <f t="shared" si="97"/>
        <v>444.24468126494656</v>
      </c>
      <c r="AX294">
        <f t="shared" si="98"/>
        <v>414.35058241945683</v>
      </c>
    </row>
    <row r="295" spans="1:53" x14ac:dyDescent="0.25">
      <c r="A295" s="2">
        <f>EQSTYLE!A295</f>
        <v>42185</v>
      </c>
      <c r="B295" s="5">
        <f>AVERAGE(EQSTYLE!Q295,MOM1M!Q295,VRP!Q295)</f>
        <v>12.333333333333334</v>
      </c>
      <c r="C295" s="5">
        <f>AVERAGE(EQSTYLE!R295,MOM1M!R295,VRP!R295)</f>
        <v>5</v>
      </c>
      <c r="D295" s="5">
        <f>AVERAGE(EQSTYLE!S295,MOM1M!S295,VRP!S295)</f>
        <v>8.3333333333333339</v>
      </c>
      <c r="E295" s="5">
        <f>AVERAGE(EQSTYLE!T295,MOM1M!T295,VRP!T295)</f>
        <v>8.3333333333333339</v>
      </c>
      <c r="F295" s="5">
        <f>AVERAGE(EQSTYLE!U295,MOM1M!U295,VRP!U295)</f>
        <v>5.666666666666667</v>
      </c>
      <c r="G295" s="5">
        <f>AVERAGE(EQSTYLE!V295,MOM1M!V295,VRP!V295)</f>
        <v>9.6666666666666661</v>
      </c>
      <c r="H295" s="5">
        <f>AVERAGE(EQSTYLE!W295,MOM1M!W295,VRP!W295)</f>
        <v>6.333333333333333</v>
      </c>
      <c r="I295" s="5">
        <f>AVERAGE(EQSTYLE!X295,MOM1M!X295,VRP!X295)</f>
        <v>7</v>
      </c>
      <c r="J295" s="5">
        <f>AVERAGE(EQSTYLE!Y295,MOM1M!Y295,VRP!Y295)</f>
        <v>7</v>
      </c>
      <c r="K295" s="5">
        <f>AVERAGE(EQSTYLE!Z295,MOM1M!Z295,VRP!Z295)</f>
        <v>5.333333333333333</v>
      </c>
      <c r="L295" s="5">
        <f>AVERAGE(EQSTYLE!AA295,MOM1M!AA295,VRP!AA295)</f>
        <v>6</v>
      </c>
      <c r="M295" s="5">
        <f>AVERAGE(EQSTYLE!AB295,MOM1M!AB295,VRP!AB295)</f>
        <v>9.6666666666666661</v>
      </c>
      <c r="N295" s="5">
        <f>AVERAGE(EQSTYLE!AC295,MOM1M!AC295,VRP!AC295)</f>
        <v>11.333333333333334</v>
      </c>
      <c r="O295" s="5">
        <f>AVERAGE(EQSTYLE!AD295,MOM1M!AD295,VRP!AD295)</f>
        <v>3</v>
      </c>
      <c r="P295" s="2">
        <f t="shared" si="80"/>
        <v>42185</v>
      </c>
      <c r="Q295">
        <f t="shared" si="81"/>
        <v>1</v>
      </c>
      <c r="R295">
        <f t="shared" si="82"/>
        <v>13</v>
      </c>
      <c r="S295">
        <f t="shared" si="83"/>
        <v>5</v>
      </c>
      <c r="T295">
        <f t="shared" si="84"/>
        <v>5</v>
      </c>
      <c r="U295">
        <f t="shared" si="85"/>
        <v>11</v>
      </c>
      <c r="V295">
        <f t="shared" si="86"/>
        <v>3</v>
      </c>
      <c r="W295">
        <f t="shared" si="87"/>
        <v>9</v>
      </c>
      <c r="X295">
        <f t="shared" si="88"/>
        <v>7</v>
      </c>
      <c r="Y295">
        <f t="shared" si="89"/>
        <v>7</v>
      </c>
      <c r="Z295">
        <f t="shared" si="90"/>
        <v>12</v>
      </c>
      <c r="AA295">
        <f t="shared" si="91"/>
        <v>10</v>
      </c>
      <c r="AB295">
        <f t="shared" si="92"/>
        <v>3</v>
      </c>
      <c r="AC295">
        <f t="shared" si="93"/>
        <v>2</v>
      </c>
      <c r="AD295">
        <f t="shared" si="94"/>
        <v>14</v>
      </c>
      <c r="AE295" s="2">
        <f>XSRETACT!A295</f>
        <v>42185</v>
      </c>
      <c r="AF295" s="7">
        <f>IF(Q294&lt;=$AE$1,XSRETACT!B295," ")</f>
        <v>-5.7096541786742998E-2</v>
      </c>
      <c r="AG295" s="7" t="str">
        <f>IF(R294&lt;=$AE$1,XSRETACT!C295," ")</f>
        <v xml:space="preserve"> </v>
      </c>
      <c r="AH295" s="7">
        <f>IF(S294&lt;=$AE$1,XSRETACT!D295," ")</f>
        <v>-3.8243728462298197E-2</v>
      </c>
      <c r="AI295" s="7">
        <f>IF(T294&lt;=$AE$1,XSRETACT!E295," ")</f>
        <v>-3.6664247514497601E-2</v>
      </c>
      <c r="AJ295" s="7">
        <f>IF(U294&lt;=$AE$1,XSRETACT!F295," ")</f>
        <v>-3.5405943881786799E-2</v>
      </c>
      <c r="AK295" s="7">
        <f>IF(V294&lt;=$AE$1,XSRETACT!G295," ")</f>
        <v>-3.7113184669723999E-2</v>
      </c>
      <c r="AL295" s="7" t="str">
        <f>IF(W294&lt;=$AE$1,XSRETACT!H295," ")</f>
        <v xml:space="preserve"> </v>
      </c>
      <c r="AM295" s="7" t="str">
        <f>IF(X294&lt;=$AE$1,XSRETACT!I295," ")</f>
        <v xml:space="preserve"> </v>
      </c>
      <c r="AN295" s="7">
        <f>IF(Y294&lt;=$AE$1,XSRETACT!J295," ")</f>
        <v>-1.03208914327462E-2</v>
      </c>
      <c r="AO295" s="7">
        <f>IF(Z294&lt;=$AE$1,XSRETACT!K295," ")</f>
        <v>-3.0998014960691399E-2</v>
      </c>
      <c r="AP295" s="7" t="str">
        <f>IF(AA294&lt;=$AE$1,XSRETACT!L295," ")</f>
        <v xml:space="preserve"> </v>
      </c>
      <c r="AQ295" s="7" t="str">
        <f>IF(AB294&lt;=$AE$1,XSRETACT!M295," ")</f>
        <v xml:space="preserve"> </v>
      </c>
      <c r="AR295" s="7" t="str">
        <f>IF(AC294&lt;=$AE$1,XSRETACT!N295," ")</f>
        <v xml:space="preserve"> </v>
      </c>
      <c r="AS295" s="7" t="str">
        <f>IF(AD294&lt;=$AE$1,XSRETACT!O295," ")</f>
        <v xml:space="preserve"> </v>
      </c>
      <c r="AT295">
        <f t="shared" si="95"/>
        <v>7</v>
      </c>
      <c r="AU295" s="8">
        <f t="shared" si="96"/>
        <v>-3.5120364672641027E-2</v>
      </c>
      <c r="AV295" s="7">
        <f>AVERAGE(XSRETACT!B295:O295)</f>
        <v>-3.8185124816588104E-2</v>
      </c>
      <c r="AW295">
        <f t="shared" si="97"/>
        <v>428.64264605504047</v>
      </c>
      <c r="AX295">
        <f t="shared" si="98"/>
        <v>398.52855371194391</v>
      </c>
    </row>
    <row r="296" spans="1:53" x14ac:dyDescent="0.25">
      <c r="A296" s="2">
        <f>EQSTYLE!A296</f>
        <v>42216</v>
      </c>
      <c r="B296" s="5">
        <f>AVERAGE(EQSTYLE!Q296,MOM1M!Q296,VRP!Q296)</f>
        <v>9</v>
      </c>
      <c r="C296" s="5">
        <f>AVERAGE(EQSTYLE!R296,MOM1M!R296,VRP!R296)</f>
        <v>11</v>
      </c>
      <c r="D296" s="5">
        <f>AVERAGE(EQSTYLE!S296,MOM1M!S296,VRP!S296)</f>
        <v>6.333333333333333</v>
      </c>
      <c r="E296" s="5">
        <f>AVERAGE(EQSTYLE!T296,MOM1M!T296,VRP!T296)</f>
        <v>8</v>
      </c>
      <c r="F296" s="5">
        <f>AVERAGE(EQSTYLE!U296,MOM1M!U296,VRP!U296)</f>
        <v>5.333333333333333</v>
      </c>
      <c r="G296" s="5">
        <f>AVERAGE(EQSTYLE!V296,MOM1M!V296,VRP!V296)</f>
        <v>10.666666666666666</v>
      </c>
      <c r="H296" s="5">
        <f>AVERAGE(EQSTYLE!W296,MOM1M!W296,VRP!W296)</f>
        <v>9.6666666666666661</v>
      </c>
      <c r="I296" s="5">
        <f>AVERAGE(EQSTYLE!X296,MOM1M!X296,VRP!X296)</f>
        <v>3.3333333333333335</v>
      </c>
      <c r="J296" s="5">
        <f>AVERAGE(EQSTYLE!Y296,MOM1M!Y296,VRP!Y296)</f>
        <v>9</v>
      </c>
      <c r="K296" s="5">
        <f>AVERAGE(EQSTYLE!Z296,MOM1M!Z296,VRP!Z296)</f>
        <v>6.333333333333333</v>
      </c>
      <c r="L296" s="5">
        <f>AVERAGE(EQSTYLE!AA296,MOM1M!AA296,VRP!AA296)</f>
        <v>3.3333333333333335</v>
      </c>
      <c r="M296" s="5">
        <f>AVERAGE(EQSTYLE!AB296,MOM1M!AB296,VRP!AB296)</f>
        <v>3.6666666666666665</v>
      </c>
      <c r="N296" s="5">
        <f>AVERAGE(EQSTYLE!AC296,MOM1M!AC296,VRP!AC296)</f>
        <v>10.333333333333334</v>
      </c>
      <c r="O296" s="5">
        <f>AVERAGE(EQSTYLE!AD296,MOM1M!AD296,VRP!AD296)</f>
        <v>9</v>
      </c>
      <c r="P296" s="2">
        <f t="shared" si="80"/>
        <v>42216</v>
      </c>
      <c r="Q296">
        <f t="shared" si="81"/>
        <v>5</v>
      </c>
      <c r="R296">
        <f t="shared" si="82"/>
        <v>1</v>
      </c>
      <c r="S296">
        <f t="shared" si="83"/>
        <v>9</v>
      </c>
      <c r="T296">
        <f t="shared" si="84"/>
        <v>8</v>
      </c>
      <c r="U296">
        <f t="shared" si="85"/>
        <v>11</v>
      </c>
      <c r="V296">
        <f t="shared" si="86"/>
        <v>2</v>
      </c>
      <c r="W296">
        <f t="shared" si="87"/>
        <v>4</v>
      </c>
      <c r="X296">
        <f t="shared" si="88"/>
        <v>13</v>
      </c>
      <c r="Y296">
        <f t="shared" si="89"/>
        <v>5</v>
      </c>
      <c r="Z296">
        <f t="shared" si="90"/>
        <v>9</v>
      </c>
      <c r="AA296">
        <f t="shared" si="91"/>
        <v>13</v>
      </c>
      <c r="AB296">
        <f t="shared" si="92"/>
        <v>12</v>
      </c>
      <c r="AC296">
        <f t="shared" si="93"/>
        <v>3</v>
      </c>
      <c r="AD296">
        <f t="shared" si="94"/>
        <v>5</v>
      </c>
      <c r="AE296" s="2">
        <f>XSRETACT!A296</f>
        <v>42216</v>
      </c>
      <c r="AF296" s="7">
        <f>IF(Q295&lt;=$AE$1,XSRETACT!B296," ")</f>
        <v>4.70550780006369E-2</v>
      </c>
      <c r="AG296" s="7" t="str">
        <f>IF(R295&lt;=$AE$1,XSRETACT!C296," ")</f>
        <v xml:space="preserve"> </v>
      </c>
      <c r="AH296" s="7" t="str">
        <f>IF(S295&lt;=$AE$1,XSRETACT!D296," ")</f>
        <v xml:space="preserve"> </v>
      </c>
      <c r="AI296" s="7" t="str">
        <f>IF(T295&lt;=$AE$1,XSRETACT!E296," ")</f>
        <v xml:space="preserve"> </v>
      </c>
      <c r="AJ296" s="7" t="str">
        <f>IF(U295&lt;=$AE$1,XSRETACT!F296," ")</f>
        <v xml:space="preserve"> </v>
      </c>
      <c r="AK296" s="7">
        <f>IF(V295&lt;=$AE$1,XSRETACT!G296," ")</f>
        <v>4.2430878729811099E-2</v>
      </c>
      <c r="AL296" s="7" t="str">
        <f>IF(W295&lt;=$AE$1,XSRETACT!H296," ")</f>
        <v xml:space="preserve"> </v>
      </c>
      <c r="AM296" s="7" t="str">
        <f>IF(X295&lt;=$AE$1,XSRETACT!I296," ")</f>
        <v xml:space="preserve"> </v>
      </c>
      <c r="AN296" s="7" t="str">
        <f>IF(Y295&lt;=$AE$1,XSRETACT!J296," ")</f>
        <v xml:space="preserve"> </v>
      </c>
      <c r="AO296" s="7" t="str">
        <f>IF(Z295&lt;=$AE$1,XSRETACT!K296," ")</f>
        <v xml:space="preserve"> </v>
      </c>
      <c r="AP296" s="7" t="str">
        <f>IF(AA295&lt;=$AE$1,XSRETACT!L296," ")</f>
        <v xml:space="preserve"> </v>
      </c>
      <c r="AQ296" s="7">
        <f>IF(AB295&lt;=$AE$1,XSRETACT!M296," ")</f>
        <v>7.0413077154934098E-2</v>
      </c>
      <c r="AR296" s="7">
        <f>IF(AC295&lt;=$AE$1,XSRETACT!N296," ")</f>
        <v>2.4624912448852E-2</v>
      </c>
      <c r="AS296" s="7" t="str">
        <f>IF(AD295&lt;=$AE$1,XSRETACT!O296," ")</f>
        <v xml:space="preserve"> </v>
      </c>
      <c r="AT296">
        <f t="shared" si="95"/>
        <v>4</v>
      </c>
      <c r="AU296" s="8">
        <f t="shared" si="96"/>
        <v>4.6130986583558527E-2</v>
      </c>
      <c r="AV296" s="7">
        <f>AVERAGE(XSRETACT!B296:O296)</f>
        <v>2.5279853982844467E-2</v>
      </c>
      <c r="AW296">
        <f t="shared" si="97"/>
        <v>448.41635420934659</v>
      </c>
      <c r="AX296">
        <f t="shared" si="98"/>
        <v>408.60329735777606</v>
      </c>
    </row>
    <row r="297" spans="1:53" x14ac:dyDescent="0.25">
      <c r="A297" s="2">
        <f>EQSTYLE!A297</f>
        <v>42247</v>
      </c>
      <c r="B297" s="5">
        <f>AVERAGE(EQSTYLE!Q297,MOM1M!Q297,VRP!Q297)</f>
        <v>11.333333333333334</v>
      </c>
      <c r="C297" s="5">
        <f>AVERAGE(EQSTYLE!R297,MOM1M!R297,VRP!R297)</f>
        <v>7</v>
      </c>
      <c r="D297" s="5">
        <f>AVERAGE(EQSTYLE!S297,MOM1M!S297,VRP!S297)</f>
        <v>7.333333333333333</v>
      </c>
      <c r="E297" s="5">
        <f>AVERAGE(EQSTYLE!T297,MOM1M!T297,VRP!T297)</f>
        <v>9</v>
      </c>
      <c r="F297" s="5">
        <f>AVERAGE(EQSTYLE!U297,MOM1M!U297,VRP!U297)</f>
        <v>5.333333333333333</v>
      </c>
      <c r="G297" s="5">
        <f>AVERAGE(EQSTYLE!V297,MOM1M!V297,VRP!V297)</f>
        <v>9</v>
      </c>
      <c r="H297" s="5">
        <f>AVERAGE(EQSTYLE!W297,MOM1M!W297,VRP!W297)</f>
        <v>8.6666666666666661</v>
      </c>
      <c r="I297" s="5">
        <f>AVERAGE(EQSTYLE!X297,MOM1M!X297,VRP!X297)</f>
        <v>8</v>
      </c>
      <c r="J297" s="5">
        <f>AVERAGE(EQSTYLE!Y297,MOM1M!Y297,VRP!Y297)</f>
        <v>8.6666666666666661</v>
      </c>
      <c r="K297" s="5">
        <f>AVERAGE(EQSTYLE!Z297,MOM1M!Z297,VRP!Z297)</f>
        <v>8</v>
      </c>
      <c r="L297" s="5">
        <f>AVERAGE(EQSTYLE!AA297,MOM1M!AA297,VRP!AA297)</f>
        <v>3.3333333333333335</v>
      </c>
      <c r="M297" s="5">
        <f>AVERAGE(EQSTYLE!AB297,MOM1M!AB297,VRP!AB297)</f>
        <v>4</v>
      </c>
      <c r="N297" s="5">
        <f>AVERAGE(EQSTYLE!AC297,MOM1M!AC297,VRP!AC297)</f>
        <v>9.6666666666666661</v>
      </c>
      <c r="O297" s="5">
        <f>AVERAGE(EQSTYLE!AD297,MOM1M!AD297,VRP!AD297)</f>
        <v>5.666666666666667</v>
      </c>
      <c r="P297" s="2">
        <f t="shared" si="80"/>
        <v>42247</v>
      </c>
      <c r="Q297">
        <f t="shared" si="81"/>
        <v>1</v>
      </c>
      <c r="R297">
        <f t="shared" si="82"/>
        <v>10</v>
      </c>
      <c r="S297">
        <f t="shared" si="83"/>
        <v>9</v>
      </c>
      <c r="T297">
        <f t="shared" si="84"/>
        <v>3</v>
      </c>
      <c r="U297">
        <f t="shared" si="85"/>
        <v>12</v>
      </c>
      <c r="V297">
        <f t="shared" si="86"/>
        <v>3</v>
      </c>
      <c r="W297">
        <f t="shared" si="87"/>
        <v>5</v>
      </c>
      <c r="X297">
        <f t="shared" si="88"/>
        <v>7</v>
      </c>
      <c r="Y297">
        <f t="shared" si="89"/>
        <v>5</v>
      </c>
      <c r="Z297">
        <f t="shared" si="90"/>
        <v>7</v>
      </c>
      <c r="AA297">
        <f t="shared" si="91"/>
        <v>14</v>
      </c>
      <c r="AB297">
        <f t="shared" si="92"/>
        <v>13</v>
      </c>
      <c r="AC297">
        <f t="shared" si="93"/>
        <v>2</v>
      </c>
      <c r="AD297">
        <f t="shared" si="94"/>
        <v>11</v>
      </c>
      <c r="AE297" s="2">
        <f>XSRETACT!A297</f>
        <v>42247</v>
      </c>
      <c r="AF297" s="7" t="str">
        <f>IF(Q296&lt;=$AE$1,XSRETACT!B297," ")</f>
        <v xml:space="preserve"> </v>
      </c>
      <c r="AG297" s="7">
        <f>IF(R296&lt;=$AE$1,XSRETACT!C297," ")</f>
        <v>-4.3577122679364297E-2</v>
      </c>
      <c r="AH297" s="7" t="str">
        <f>IF(S296&lt;=$AE$1,XSRETACT!D297," ")</f>
        <v xml:space="preserve"> </v>
      </c>
      <c r="AI297" s="7" t="str">
        <f>IF(T296&lt;=$AE$1,XSRETACT!E297," ")</f>
        <v xml:space="preserve"> </v>
      </c>
      <c r="AJ297" s="7" t="str">
        <f>IF(U296&lt;=$AE$1,XSRETACT!F297," ")</f>
        <v xml:space="preserve"> </v>
      </c>
      <c r="AK297" s="7">
        <f>IF(V296&lt;=$AE$1,XSRETACT!G297," ")</f>
        <v>-6.7542016806722699E-2</v>
      </c>
      <c r="AL297" s="7">
        <f>IF(W296&lt;=$AE$1,XSRETACT!H297," ")</f>
        <v>-7.6219512195122005E-2</v>
      </c>
      <c r="AM297" s="7" t="str">
        <f>IF(X296&lt;=$AE$1,XSRETACT!I297," ")</f>
        <v xml:space="preserve"> </v>
      </c>
      <c r="AN297" s="7" t="str">
        <f>IF(Y296&lt;=$AE$1,XSRETACT!J297," ")</f>
        <v xml:space="preserve"> </v>
      </c>
      <c r="AO297" s="7" t="str">
        <f>IF(Z296&lt;=$AE$1,XSRETACT!K297," ")</f>
        <v xml:space="preserve"> </v>
      </c>
      <c r="AP297" s="7" t="str">
        <f>IF(AA296&lt;=$AE$1,XSRETACT!L297," ")</f>
        <v xml:space="preserve"> </v>
      </c>
      <c r="AQ297" s="7" t="str">
        <f>IF(AB296&lt;=$AE$1,XSRETACT!M297," ")</f>
        <v xml:space="preserve"> </v>
      </c>
      <c r="AR297" s="7">
        <f>IF(AC296&lt;=$AE$1,XSRETACT!N297," ")</f>
        <v>-6.5677280086346795E-2</v>
      </c>
      <c r="AS297" s="7" t="str">
        <f>IF(AD296&lt;=$AE$1,XSRETACT!O297," ")</f>
        <v xml:space="preserve"> </v>
      </c>
      <c r="AT297">
        <f t="shared" si="95"/>
        <v>4</v>
      </c>
      <c r="AU297" s="8">
        <f t="shared" si="96"/>
        <v>-6.3253982941888942E-2</v>
      </c>
      <c r="AV297" s="7">
        <f>AVERAGE(XSRETACT!B297:O297)</f>
        <v>-7.9096110835187E-2</v>
      </c>
      <c r="AW297">
        <f t="shared" si="97"/>
        <v>420.05223378932453</v>
      </c>
      <c r="AX297">
        <f t="shared" si="98"/>
        <v>376.28436566234257</v>
      </c>
    </row>
    <row r="298" spans="1:53" x14ac:dyDescent="0.25">
      <c r="A298" s="2">
        <f>EQSTYLE!A298</f>
        <v>42277</v>
      </c>
      <c r="B298" s="5">
        <f>AVERAGE(EQSTYLE!Q298,MOM1M!Q298,VRP!Q298)</f>
        <v>8.3333333333333339</v>
      </c>
      <c r="C298" s="5">
        <f>AVERAGE(EQSTYLE!R298,MOM1M!R298,VRP!R298)</f>
        <v>8.3333333333333339</v>
      </c>
      <c r="D298" s="5">
        <f>AVERAGE(EQSTYLE!S298,MOM1M!S298,VRP!S298)</f>
        <v>9</v>
      </c>
      <c r="E298" s="5">
        <f>AVERAGE(EQSTYLE!T298,MOM1M!T298,VRP!T298)</f>
        <v>10</v>
      </c>
      <c r="F298" s="5">
        <f>AVERAGE(EQSTYLE!U298,MOM1M!U298,VRP!U298)</f>
        <v>2.6666666666666665</v>
      </c>
      <c r="G298" s="5">
        <f>AVERAGE(EQSTYLE!V298,MOM1M!V298,VRP!V298)</f>
        <v>7.333333333333333</v>
      </c>
      <c r="H298" s="5">
        <f>AVERAGE(EQSTYLE!W298,MOM1M!W298,VRP!W298)</f>
        <v>10</v>
      </c>
      <c r="I298" s="5">
        <f>AVERAGE(EQSTYLE!X298,MOM1M!X298,VRP!X298)</f>
        <v>8.6666666666666661</v>
      </c>
      <c r="J298" s="5">
        <f>AVERAGE(EQSTYLE!Y298,MOM1M!Y298,VRP!Y298)</f>
        <v>6.333333333333333</v>
      </c>
      <c r="K298" s="5">
        <f>AVERAGE(EQSTYLE!Z298,MOM1M!Z298,VRP!Z298)</f>
        <v>10.666666666666666</v>
      </c>
      <c r="L298" s="5">
        <f>AVERAGE(EQSTYLE!AA298,MOM1M!AA298,VRP!AA298)</f>
        <v>6</v>
      </c>
      <c r="M298" s="5">
        <f>AVERAGE(EQSTYLE!AB298,MOM1M!AB298,VRP!AB298)</f>
        <v>4</v>
      </c>
      <c r="N298" s="5">
        <f>AVERAGE(EQSTYLE!AC298,MOM1M!AC298,VRP!AC298)</f>
        <v>9</v>
      </c>
      <c r="O298" s="5">
        <f>AVERAGE(EQSTYLE!AD298,MOM1M!AD298,VRP!AD298)</f>
        <v>4.666666666666667</v>
      </c>
      <c r="P298" s="2">
        <f t="shared" si="80"/>
        <v>42277</v>
      </c>
      <c r="Q298">
        <f t="shared" si="81"/>
        <v>7</v>
      </c>
      <c r="R298">
        <f t="shared" si="82"/>
        <v>7</v>
      </c>
      <c r="S298">
        <f t="shared" si="83"/>
        <v>4</v>
      </c>
      <c r="T298">
        <f t="shared" si="84"/>
        <v>2</v>
      </c>
      <c r="U298">
        <f t="shared" si="85"/>
        <v>14</v>
      </c>
      <c r="V298">
        <f t="shared" si="86"/>
        <v>9</v>
      </c>
      <c r="W298">
        <f t="shared" si="87"/>
        <v>2</v>
      </c>
      <c r="X298">
        <f t="shared" si="88"/>
        <v>6</v>
      </c>
      <c r="Y298">
        <f t="shared" si="89"/>
        <v>10</v>
      </c>
      <c r="Z298">
        <f t="shared" si="90"/>
        <v>1</v>
      </c>
      <c r="AA298">
        <f t="shared" si="91"/>
        <v>11</v>
      </c>
      <c r="AB298">
        <f t="shared" si="92"/>
        <v>13</v>
      </c>
      <c r="AC298">
        <f t="shared" si="93"/>
        <v>4</v>
      </c>
      <c r="AD298">
        <f t="shared" si="94"/>
        <v>12</v>
      </c>
      <c r="AE298" s="2">
        <f>XSRETACT!A298</f>
        <v>42277</v>
      </c>
      <c r="AF298" s="7">
        <f>IF(Q297&lt;=$AE$1,XSRETACT!B298," ")</f>
        <v>-2.86873434278496E-2</v>
      </c>
      <c r="AG298" s="7" t="str">
        <f>IF(R297&lt;=$AE$1,XSRETACT!C298," ")</f>
        <v xml:space="preserve"> </v>
      </c>
      <c r="AH298" s="7" t="str">
        <f>IF(S297&lt;=$AE$1,XSRETACT!D298," ")</f>
        <v xml:space="preserve"> </v>
      </c>
      <c r="AI298" s="7">
        <f>IF(T297&lt;=$AE$1,XSRETACT!E298," ")</f>
        <v>-5.7241998733736497E-2</v>
      </c>
      <c r="AJ298" s="7" t="str">
        <f>IF(U297&lt;=$AE$1,XSRETACT!F298," ")</f>
        <v xml:space="preserve"> </v>
      </c>
      <c r="AK298" s="7">
        <f>IF(V297&lt;=$AE$1,XSRETACT!G298," ")</f>
        <v>-2.7486763546243201E-2</v>
      </c>
      <c r="AL298" s="7" t="str">
        <f>IF(W297&lt;=$AE$1,XSRETACT!H298," ")</f>
        <v xml:space="preserve"> </v>
      </c>
      <c r="AM298" s="7" t="str">
        <f>IF(X297&lt;=$AE$1,XSRETACT!I298," ")</f>
        <v xml:space="preserve"> </v>
      </c>
      <c r="AN298" s="7" t="str">
        <f>IF(Y297&lt;=$AE$1,XSRETACT!J298," ")</f>
        <v xml:space="preserve"> </v>
      </c>
      <c r="AO298" s="7" t="str">
        <f>IF(Z297&lt;=$AE$1,XSRETACT!K298," ")</f>
        <v xml:space="preserve"> </v>
      </c>
      <c r="AP298" s="7" t="str">
        <f>IF(AA297&lt;=$AE$1,XSRETACT!L298," ")</f>
        <v xml:space="preserve"> </v>
      </c>
      <c r="AQ298" s="7" t="str">
        <f>IF(AB297&lt;=$AE$1,XSRETACT!M298," ")</f>
        <v xml:space="preserve"> </v>
      </c>
      <c r="AR298" s="7">
        <f>IF(AC297&lt;=$AE$1,XSRETACT!N298," ")</f>
        <v>-2.6935443501029801E-2</v>
      </c>
      <c r="AS298" s="7" t="str">
        <f>IF(AD297&lt;=$AE$1,XSRETACT!O298," ")</f>
        <v xml:space="preserve"> </v>
      </c>
      <c r="AT298">
        <f t="shared" si="95"/>
        <v>4</v>
      </c>
      <c r="AU298" s="8">
        <f t="shared" si="96"/>
        <v>-3.5087887302214772E-2</v>
      </c>
      <c r="AV298" s="7">
        <f>AVERAGE(XSRETACT!B298:O298)</f>
        <v>-4.1556860915271755E-2</v>
      </c>
      <c r="AW298">
        <f t="shared" si="97"/>
        <v>405.31348834908113</v>
      </c>
      <c r="AX298">
        <f t="shared" si="98"/>
        <v>360.64716861392134</v>
      </c>
    </row>
    <row r="299" spans="1:53" x14ac:dyDescent="0.25">
      <c r="A299" s="2">
        <f>EQSTYLE!A299</f>
        <v>42307</v>
      </c>
      <c r="B299" s="5">
        <f>AVERAGE(EQSTYLE!Q299,MOM1M!Q299,VRP!Q299)</f>
        <v>11.333333333333334</v>
      </c>
      <c r="C299" s="5">
        <f>AVERAGE(EQSTYLE!R299,MOM1M!R299,VRP!R299)</f>
        <v>7.666666666666667</v>
      </c>
      <c r="D299" s="5">
        <f>AVERAGE(EQSTYLE!S299,MOM1M!S299,VRP!S299)</f>
        <v>6.666666666666667</v>
      </c>
      <c r="E299" s="5">
        <f>AVERAGE(EQSTYLE!T299,MOM1M!T299,VRP!T299)</f>
        <v>6</v>
      </c>
      <c r="F299" s="5">
        <f>AVERAGE(EQSTYLE!U299,MOM1M!U299,VRP!U299)</f>
        <v>4.666666666666667</v>
      </c>
      <c r="G299" s="5">
        <f>AVERAGE(EQSTYLE!V299,MOM1M!V299,VRP!V299)</f>
        <v>8.3333333333333339</v>
      </c>
      <c r="H299" s="5">
        <f>AVERAGE(EQSTYLE!W299,MOM1M!W299,VRP!W299)</f>
        <v>7.333333333333333</v>
      </c>
      <c r="I299" s="5">
        <f>AVERAGE(EQSTYLE!X299,MOM1M!X299,VRP!X299)</f>
        <v>7.666666666666667</v>
      </c>
      <c r="J299" s="5">
        <f>AVERAGE(EQSTYLE!Y299,MOM1M!Y299,VRP!Y299)</f>
        <v>7.333333333333333</v>
      </c>
      <c r="K299" s="5">
        <f>AVERAGE(EQSTYLE!Z299,MOM1M!Z299,VRP!Z299)</f>
        <v>8</v>
      </c>
      <c r="L299" s="5">
        <f>AVERAGE(EQSTYLE!AA299,MOM1M!AA299,VRP!AA299)</f>
        <v>7</v>
      </c>
      <c r="M299" s="5">
        <f>AVERAGE(EQSTYLE!AB299,MOM1M!AB299,VRP!AB299)</f>
        <v>6</v>
      </c>
      <c r="N299" s="5">
        <f>AVERAGE(EQSTYLE!AC299,MOM1M!AC299,VRP!AC299)</f>
        <v>11.666666666666666</v>
      </c>
      <c r="O299" s="5">
        <f>AVERAGE(EQSTYLE!AD299,MOM1M!AD299,VRP!AD299)</f>
        <v>5.333333333333333</v>
      </c>
      <c r="P299" s="2">
        <f t="shared" si="80"/>
        <v>42307</v>
      </c>
      <c r="Q299">
        <f t="shared" si="81"/>
        <v>2</v>
      </c>
      <c r="R299">
        <f t="shared" si="82"/>
        <v>5</v>
      </c>
      <c r="S299">
        <f t="shared" si="83"/>
        <v>10</v>
      </c>
      <c r="T299">
        <f t="shared" si="84"/>
        <v>11</v>
      </c>
      <c r="U299">
        <f t="shared" si="85"/>
        <v>14</v>
      </c>
      <c r="V299">
        <f t="shared" si="86"/>
        <v>3</v>
      </c>
      <c r="W299">
        <f t="shared" si="87"/>
        <v>7</v>
      </c>
      <c r="X299">
        <f t="shared" si="88"/>
        <v>5</v>
      </c>
      <c r="Y299">
        <f t="shared" si="89"/>
        <v>7</v>
      </c>
      <c r="Z299">
        <f t="shared" si="90"/>
        <v>4</v>
      </c>
      <c r="AA299">
        <f t="shared" si="91"/>
        <v>9</v>
      </c>
      <c r="AB299">
        <f t="shared" si="92"/>
        <v>11</v>
      </c>
      <c r="AC299">
        <f t="shared" si="93"/>
        <v>1</v>
      </c>
      <c r="AD299">
        <f t="shared" si="94"/>
        <v>13</v>
      </c>
      <c r="AE299" s="2">
        <f>XSRETACT!A299</f>
        <v>42307</v>
      </c>
      <c r="AF299" s="7" t="str">
        <f>IF(Q298&lt;=$AE$1,XSRETACT!B299," ")</f>
        <v xml:space="preserve"> </v>
      </c>
      <c r="AG299" s="7" t="str">
        <f>IF(R298&lt;=$AE$1,XSRETACT!C299," ")</f>
        <v xml:space="preserve"> </v>
      </c>
      <c r="AH299" s="7">
        <f>IF(S298&lt;=$AE$1,XSRETACT!D299," ")</f>
        <v>0.100330760749724</v>
      </c>
      <c r="AI299" s="7">
        <f>IF(T298&lt;=$AE$1,XSRETACT!E299," ")</f>
        <v>0.12008995970554801</v>
      </c>
      <c r="AJ299" s="7" t="str">
        <f>IF(U298&lt;=$AE$1,XSRETACT!F299," ")</f>
        <v xml:space="preserve"> </v>
      </c>
      <c r="AK299" s="7" t="str">
        <f>IF(V298&lt;=$AE$1,XSRETACT!G299," ")</f>
        <v xml:space="preserve"> </v>
      </c>
      <c r="AL299" s="7">
        <f>IF(W298&lt;=$AE$1,XSRETACT!H299," ")</f>
        <v>0.104104266170161</v>
      </c>
      <c r="AM299" s="7" t="str">
        <f>IF(X298&lt;=$AE$1,XSRETACT!I299," ")</f>
        <v xml:space="preserve"> </v>
      </c>
      <c r="AN299" s="7" t="str">
        <f>IF(Y298&lt;=$AE$1,XSRETACT!J299," ")</f>
        <v xml:space="preserve"> </v>
      </c>
      <c r="AO299" s="7">
        <f>IF(Z298&lt;=$AE$1,XSRETACT!K299," ")</f>
        <v>8.5091677316710496E-2</v>
      </c>
      <c r="AP299" s="7" t="str">
        <f>IF(AA298&lt;=$AE$1,XSRETACT!L299," ")</f>
        <v xml:space="preserve"> </v>
      </c>
      <c r="AQ299" s="7" t="str">
        <f>IF(AB298&lt;=$AE$1,XSRETACT!M299," ")</f>
        <v xml:space="preserve"> </v>
      </c>
      <c r="AR299" s="7">
        <f>IF(AC298&lt;=$AE$1,XSRETACT!N299," ")</f>
        <v>5.0098931539374697E-2</v>
      </c>
      <c r="AS299" s="7" t="str">
        <f>IF(AD298&lt;=$AE$1,XSRETACT!O299," ")</f>
        <v xml:space="preserve"> </v>
      </c>
      <c r="AT299">
        <f t="shared" si="95"/>
        <v>5</v>
      </c>
      <c r="AU299" s="8">
        <f t="shared" si="96"/>
        <v>9.1943119096303635E-2</v>
      </c>
      <c r="AV299" s="7">
        <f>AVERAGE(XSRETACT!B299:O299)</f>
        <v>7.4158194371907515E-2</v>
      </c>
      <c r="AW299">
        <f t="shared" si="97"/>
        <v>442.57927467969893</v>
      </c>
      <c r="AX299">
        <f t="shared" si="98"/>
        <v>387.39211144367067</v>
      </c>
    </row>
    <row r="300" spans="1:53" x14ac:dyDescent="0.25">
      <c r="A300" s="2">
        <f>EQSTYLE!A300</f>
        <v>42338</v>
      </c>
      <c r="B300" s="5">
        <f>AVERAGE(EQSTYLE!Q300,MOM1M!Q300,VRP!Q300)</f>
        <v>11</v>
      </c>
      <c r="C300" s="5">
        <f>AVERAGE(EQSTYLE!R300,MOM1M!R300,VRP!R300)</f>
        <v>6.666666666666667</v>
      </c>
      <c r="D300" s="5">
        <f>AVERAGE(EQSTYLE!S300,MOM1M!S300,VRP!S300)</f>
        <v>7</v>
      </c>
      <c r="E300" s="5">
        <f>AVERAGE(EQSTYLE!T300,MOM1M!T300,VRP!T300)</f>
        <v>5.333333333333333</v>
      </c>
      <c r="F300" s="5">
        <f>AVERAGE(EQSTYLE!U300,MOM1M!U300,VRP!U300)</f>
        <v>8.3333333333333339</v>
      </c>
      <c r="G300" s="5">
        <f>AVERAGE(EQSTYLE!V300,MOM1M!V300,VRP!V300)</f>
        <v>7</v>
      </c>
      <c r="H300" s="5">
        <f>AVERAGE(EQSTYLE!W300,MOM1M!W300,VRP!W300)</f>
        <v>8</v>
      </c>
      <c r="I300" s="5">
        <f>AVERAGE(EQSTYLE!X300,MOM1M!X300,VRP!X300)</f>
        <v>6.666666666666667</v>
      </c>
      <c r="J300" s="5">
        <f>AVERAGE(EQSTYLE!Y300,MOM1M!Y300,VRP!Y300)</f>
        <v>9</v>
      </c>
      <c r="K300" s="5">
        <f>AVERAGE(EQSTYLE!Z300,MOM1M!Z300,VRP!Z300)</f>
        <v>7.333333333333333</v>
      </c>
      <c r="L300" s="5">
        <f>AVERAGE(EQSTYLE!AA300,MOM1M!AA300,VRP!AA300)</f>
        <v>6</v>
      </c>
      <c r="M300" s="5">
        <f>AVERAGE(EQSTYLE!AB300,MOM1M!AB300,VRP!AB300)</f>
        <v>5.333333333333333</v>
      </c>
      <c r="N300" s="5">
        <f>AVERAGE(EQSTYLE!AC300,MOM1M!AC300,VRP!AC300)</f>
        <v>11</v>
      </c>
      <c r="O300" s="5">
        <f>AVERAGE(EQSTYLE!AD300,MOM1M!AD300,VRP!AD300)</f>
        <v>6.333333333333333</v>
      </c>
      <c r="P300" s="2">
        <f t="shared" si="80"/>
        <v>42338</v>
      </c>
      <c r="Q300">
        <f t="shared" si="81"/>
        <v>1</v>
      </c>
      <c r="R300">
        <f t="shared" si="82"/>
        <v>9</v>
      </c>
      <c r="S300">
        <f t="shared" si="83"/>
        <v>7</v>
      </c>
      <c r="T300">
        <f t="shared" si="84"/>
        <v>13</v>
      </c>
      <c r="U300">
        <f t="shared" si="85"/>
        <v>4</v>
      </c>
      <c r="V300">
        <f t="shared" si="86"/>
        <v>7</v>
      </c>
      <c r="W300">
        <f t="shared" si="87"/>
        <v>5</v>
      </c>
      <c r="X300">
        <f t="shared" si="88"/>
        <v>9</v>
      </c>
      <c r="Y300">
        <f t="shared" si="89"/>
        <v>3</v>
      </c>
      <c r="Z300">
        <f t="shared" si="90"/>
        <v>6</v>
      </c>
      <c r="AA300">
        <f t="shared" si="91"/>
        <v>12</v>
      </c>
      <c r="AB300">
        <f t="shared" si="92"/>
        <v>13</v>
      </c>
      <c r="AC300">
        <f t="shared" si="93"/>
        <v>1</v>
      </c>
      <c r="AD300">
        <f t="shared" si="94"/>
        <v>11</v>
      </c>
      <c r="AE300" s="2">
        <f>XSRETACT!A300</f>
        <v>42338</v>
      </c>
      <c r="AF300" s="7">
        <f>IF(Q299&lt;=$AE$1,XSRETACT!B300," ")</f>
        <v>-9.5379444311058902E-3</v>
      </c>
      <c r="AG300" s="7" t="str">
        <f>IF(R299&lt;=$AE$1,XSRETACT!C300," ")</f>
        <v xml:space="preserve"> </v>
      </c>
      <c r="AH300" s="7" t="str">
        <f>IF(S299&lt;=$AE$1,XSRETACT!D300," ")</f>
        <v xml:space="preserve"> </v>
      </c>
      <c r="AI300" s="7" t="str">
        <f>IF(T299&lt;=$AE$1,XSRETACT!E300," ")</f>
        <v xml:space="preserve"> </v>
      </c>
      <c r="AJ300" s="7" t="str">
        <f>IF(U299&lt;=$AE$1,XSRETACT!F300," ")</f>
        <v xml:space="preserve"> </v>
      </c>
      <c r="AK300" s="7">
        <f>IF(V299&lt;=$AE$1,XSRETACT!G300," ")</f>
        <v>1.14010085507568E-2</v>
      </c>
      <c r="AL300" s="7" t="str">
        <f>IF(W299&lt;=$AE$1,XSRETACT!H300," ")</f>
        <v xml:space="preserve"> </v>
      </c>
      <c r="AM300" s="7" t="str">
        <f>IF(X299&lt;=$AE$1,XSRETACT!I300," ")</f>
        <v xml:space="preserve"> </v>
      </c>
      <c r="AN300" s="7" t="str">
        <f>IF(Y299&lt;=$AE$1,XSRETACT!J300," ")</f>
        <v xml:space="preserve"> </v>
      </c>
      <c r="AO300" s="7">
        <f>IF(Z299&lt;=$AE$1,XSRETACT!K300," ")</f>
        <v>9.9390676265216395E-3</v>
      </c>
      <c r="AP300" s="7" t="str">
        <f>IF(AA299&lt;=$AE$1,XSRETACT!L300," ")</f>
        <v xml:space="preserve"> </v>
      </c>
      <c r="AQ300" s="7" t="str">
        <f>IF(AB299&lt;=$AE$1,XSRETACT!M300," ")</f>
        <v xml:space="preserve"> </v>
      </c>
      <c r="AR300" s="7">
        <f>IF(AC299&lt;=$AE$1,XSRETACT!N300," ")</f>
        <v>5.1439553813681397E-3</v>
      </c>
      <c r="AS300" s="7" t="str">
        <f>IF(AD299&lt;=$AE$1,XSRETACT!O300," ")</f>
        <v xml:space="preserve"> </v>
      </c>
      <c r="AT300">
        <f t="shared" si="95"/>
        <v>4</v>
      </c>
      <c r="AU300" s="8">
        <f t="shared" si="96"/>
        <v>4.2365217818851721E-3</v>
      </c>
      <c r="AV300" s="7">
        <f>AVERAGE(XSRETACT!B300:O300)</f>
        <v>5.1474181772351441E-3</v>
      </c>
      <c r="AW300">
        <f t="shared" si="97"/>
        <v>444.45427141709041</v>
      </c>
      <c r="AX300">
        <f t="shared" si="98"/>
        <v>389.3861806398333</v>
      </c>
    </row>
    <row r="301" spans="1:53" x14ac:dyDescent="0.25">
      <c r="A301" s="2">
        <f>EQSTYLE!A301</f>
        <v>42369</v>
      </c>
      <c r="B301" s="5">
        <f>AVERAGE(EQSTYLE!Q301,MOM1M!Q301,VRP!Q301)</f>
        <v>8.6666666666666661</v>
      </c>
      <c r="C301" s="5">
        <f>AVERAGE(EQSTYLE!R301,MOM1M!R301,VRP!R301)</f>
        <v>5.333333333333333</v>
      </c>
      <c r="D301" s="5">
        <f>AVERAGE(EQSTYLE!S301,MOM1M!S301,VRP!S301)</f>
        <v>9.6666666666666661</v>
      </c>
      <c r="E301" s="5">
        <f>AVERAGE(EQSTYLE!T301,MOM1M!T301,VRP!T301)</f>
        <v>5.666666666666667</v>
      </c>
      <c r="F301" s="5">
        <f>AVERAGE(EQSTYLE!U301,MOM1M!U301,VRP!U301)</f>
        <v>6</v>
      </c>
      <c r="G301" s="5">
        <f>AVERAGE(EQSTYLE!V301,MOM1M!V301,VRP!V301)</f>
        <v>8.6666666666666661</v>
      </c>
      <c r="H301" s="5">
        <f>AVERAGE(EQSTYLE!W301,MOM1M!W301,VRP!W301)</f>
        <v>10</v>
      </c>
      <c r="I301" s="5">
        <f>AVERAGE(EQSTYLE!X301,MOM1M!X301,VRP!X301)</f>
        <v>7.666666666666667</v>
      </c>
      <c r="J301" s="5">
        <f>AVERAGE(EQSTYLE!Y301,MOM1M!Y301,VRP!Y301)</f>
        <v>7.333333333333333</v>
      </c>
      <c r="K301" s="5">
        <f>AVERAGE(EQSTYLE!Z301,MOM1M!Z301,VRP!Z301)</f>
        <v>8.6666666666666661</v>
      </c>
      <c r="L301" s="5">
        <f>AVERAGE(EQSTYLE!AA301,MOM1M!AA301,VRP!AA301)</f>
        <v>8.3333333333333339</v>
      </c>
      <c r="M301" s="5">
        <f>AVERAGE(EQSTYLE!AB301,MOM1M!AB301,VRP!AB301)</f>
        <v>5.333333333333333</v>
      </c>
      <c r="N301" s="5">
        <f>AVERAGE(EQSTYLE!AC301,MOM1M!AC301,VRP!AC301)</f>
        <v>8</v>
      </c>
      <c r="O301" s="5">
        <f>AVERAGE(EQSTYLE!AD301,MOM1M!AD301,VRP!AD301)</f>
        <v>5.666666666666667</v>
      </c>
      <c r="P301" s="2">
        <f t="shared" si="80"/>
        <v>42369</v>
      </c>
      <c r="Q301">
        <f t="shared" si="81"/>
        <v>3</v>
      </c>
      <c r="R301">
        <f t="shared" si="82"/>
        <v>13</v>
      </c>
      <c r="S301">
        <f t="shared" si="83"/>
        <v>2</v>
      </c>
      <c r="T301">
        <f t="shared" si="84"/>
        <v>11</v>
      </c>
      <c r="U301">
        <f t="shared" si="85"/>
        <v>10</v>
      </c>
      <c r="V301">
        <f t="shared" si="86"/>
        <v>3</v>
      </c>
      <c r="W301">
        <f t="shared" si="87"/>
        <v>1</v>
      </c>
      <c r="X301">
        <f t="shared" si="88"/>
        <v>8</v>
      </c>
      <c r="Y301">
        <f t="shared" si="89"/>
        <v>9</v>
      </c>
      <c r="Z301">
        <f t="shared" si="90"/>
        <v>3</v>
      </c>
      <c r="AA301">
        <f t="shared" si="91"/>
        <v>6</v>
      </c>
      <c r="AB301">
        <f t="shared" si="92"/>
        <v>13</v>
      </c>
      <c r="AC301">
        <f t="shared" si="93"/>
        <v>7</v>
      </c>
      <c r="AD301">
        <f t="shared" si="94"/>
        <v>11</v>
      </c>
      <c r="AE301" s="2">
        <f>XSRETACT!A301</f>
        <v>42369</v>
      </c>
      <c r="AF301" s="7">
        <f>IF(Q300&lt;=$AE$1,XSRETACT!B301," ")</f>
        <v>2.4085500220361301E-2</v>
      </c>
      <c r="AG301" s="7" t="str">
        <f>IF(R300&lt;=$AE$1,XSRETACT!C301," ")</f>
        <v xml:space="preserve"> </v>
      </c>
      <c r="AH301" s="7" t="str">
        <f>IF(S300&lt;=$AE$1,XSRETACT!D301," ")</f>
        <v xml:space="preserve"> </v>
      </c>
      <c r="AI301" s="7" t="str">
        <f>IF(T300&lt;=$AE$1,XSRETACT!E301," ")</f>
        <v xml:space="preserve"> </v>
      </c>
      <c r="AJ301" s="7">
        <f>IF(U300&lt;=$AE$1,XSRETACT!F301," ")</f>
        <v>-1.7878122286362199E-3</v>
      </c>
      <c r="AK301" s="7" t="str">
        <f>IF(V300&lt;=$AE$1,XSRETACT!G301," ")</f>
        <v xml:space="preserve"> </v>
      </c>
      <c r="AL301" s="7" t="str">
        <f>IF(W300&lt;=$AE$1,XSRETACT!H301," ")</f>
        <v xml:space="preserve"> </v>
      </c>
      <c r="AM301" s="7" t="str">
        <f>IF(X300&lt;=$AE$1,XSRETACT!I301," ")</f>
        <v xml:space="preserve"> </v>
      </c>
      <c r="AN301" s="7">
        <f>IF(Y300&lt;=$AE$1,XSRETACT!J301," ")</f>
        <v>1.45650083686477E-2</v>
      </c>
      <c r="AO301" s="7" t="str">
        <f>IF(Z300&lt;=$AE$1,XSRETACT!K301," ")</f>
        <v xml:space="preserve"> </v>
      </c>
      <c r="AP301" s="7" t="str">
        <f>IF(AA300&lt;=$AE$1,XSRETACT!L301," ")</f>
        <v xml:space="preserve"> </v>
      </c>
      <c r="AQ301" s="7" t="str">
        <f>IF(AB300&lt;=$AE$1,XSRETACT!M301," ")</f>
        <v xml:space="preserve"> </v>
      </c>
      <c r="AR301" s="7">
        <f>IF(AC300&lt;=$AE$1,XSRETACT!N301," ")</f>
        <v>-1.6252694723028899E-2</v>
      </c>
      <c r="AS301" s="7" t="str">
        <f>IF(AD300&lt;=$AE$1,XSRETACT!O301," ")</f>
        <v xml:space="preserve"> </v>
      </c>
      <c r="AT301">
        <f t="shared" si="95"/>
        <v>4</v>
      </c>
      <c r="AU301" s="8">
        <f t="shared" si="96"/>
        <v>5.1525004093359705E-3</v>
      </c>
      <c r="AV301" s="7">
        <f>AVERAGE(XSRETACT!B301:O301)</f>
        <v>-3.1064666781142423E-2</v>
      </c>
      <c r="AW301">
        <f t="shared" si="97"/>
        <v>446.74432223249812</v>
      </c>
      <c r="AX301">
        <f t="shared" si="98"/>
        <v>377.29002868907514</v>
      </c>
      <c r="AY301" s="2">
        <f>AE301</f>
        <v>42369</v>
      </c>
      <c r="AZ301">
        <v>100</v>
      </c>
      <c r="BA301">
        <v>100</v>
      </c>
    </row>
    <row r="302" spans="1:53" x14ac:dyDescent="0.25">
      <c r="A302" s="2">
        <f>EQSTYLE!A302</f>
        <v>42398</v>
      </c>
      <c r="B302" s="5">
        <f>AVERAGE(EQSTYLE!Q302,MOM1M!Q302,VRP!Q302)</f>
        <v>10.333333333333334</v>
      </c>
      <c r="C302" s="5">
        <f>AVERAGE(EQSTYLE!R302,MOM1M!R302,VRP!R302)</f>
        <v>5.333333333333333</v>
      </c>
      <c r="D302" s="5">
        <f>AVERAGE(EQSTYLE!S302,MOM1M!S302,VRP!S302)</f>
        <v>7.666666666666667</v>
      </c>
      <c r="E302" s="5">
        <f>AVERAGE(EQSTYLE!T302,MOM1M!T302,VRP!T302)</f>
        <v>10</v>
      </c>
      <c r="F302" s="5">
        <f>AVERAGE(EQSTYLE!U302,MOM1M!U302,VRP!U302)</f>
        <v>8.3333333333333339</v>
      </c>
      <c r="G302" s="5">
        <f>AVERAGE(EQSTYLE!V302,MOM1M!V302,VRP!V302)</f>
        <v>8.6666666666666661</v>
      </c>
      <c r="H302" s="5">
        <f>AVERAGE(EQSTYLE!W302,MOM1M!W302,VRP!W302)</f>
        <v>9</v>
      </c>
      <c r="I302" s="5">
        <f>AVERAGE(EQSTYLE!X302,MOM1M!X302,VRP!X302)</f>
        <v>7</v>
      </c>
      <c r="J302" s="5">
        <f>AVERAGE(EQSTYLE!Y302,MOM1M!Y302,VRP!Y302)</f>
        <v>8</v>
      </c>
      <c r="K302" s="5">
        <f>AVERAGE(EQSTYLE!Z302,MOM1M!Z302,VRP!Z302)</f>
        <v>8.3333333333333339</v>
      </c>
      <c r="L302" s="5">
        <f>AVERAGE(EQSTYLE!AA302,MOM1M!AA302,VRP!AA302)</f>
        <v>4.333333333333333</v>
      </c>
      <c r="M302" s="5">
        <f>AVERAGE(EQSTYLE!AB302,MOM1M!AB302,VRP!AB302)</f>
        <v>4.333333333333333</v>
      </c>
      <c r="N302" s="5">
        <f>AVERAGE(EQSTYLE!AC302,MOM1M!AC302,VRP!AC302)</f>
        <v>6.666666666666667</v>
      </c>
      <c r="O302" s="5">
        <f>AVERAGE(EQSTYLE!AD302,MOM1M!AD302,VRP!AD302)</f>
        <v>7</v>
      </c>
      <c r="P302" s="2">
        <f t="shared" si="80"/>
        <v>42398</v>
      </c>
      <c r="Q302">
        <f t="shared" si="81"/>
        <v>1</v>
      </c>
      <c r="R302">
        <f t="shared" si="82"/>
        <v>12</v>
      </c>
      <c r="S302">
        <f t="shared" si="83"/>
        <v>8</v>
      </c>
      <c r="T302">
        <f t="shared" si="84"/>
        <v>2</v>
      </c>
      <c r="U302">
        <f t="shared" si="85"/>
        <v>5</v>
      </c>
      <c r="V302">
        <f t="shared" si="86"/>
        <v>4</v>
      </c>
      <c r="W302">
        <f t="shared" si="87"/>
        <v>3</v>
      </c>
      <c r="X302">
        <f t="shared" si="88"/>
        <v>9</v>
      </c>
      <c r="Y302">
        <f t="shared" si="89"/>
        <v>7</v>
      </c>
      <c r="Z302">
        <f t="shared" si="90"/>
        <v>5</v>
      </c>
      <c r="AA302">
        <f t="shared" si="91"/>
        <v>13</v>
      </c>
      <c r="AB302">
        <f t="shared" si="92"/>
        <v>13</v>
      </c>
      <c r="AC302">
        <f t="shared" si="93"/>
        <v>11</v>
      </c>
      <c r="AD302">
        <f t="shared" si="94"/>
        <v>9</v>
      </c>
      <c r="AE302" s="2">
        <f>XSRETACT!A302</f>
        <v>42398</v>
      </c>
      <c r="AF302" s="7">
        <f>IF(Q301&lt;=$AE$1,XSRETACT!B302," ")</f>
        <v>-5.5537623996729499E-2</v>
      </c>
      <c r="AG302" s="7" t="str">
        <f>IF(R301&lt;=$AE$1,XSRETACT!C302," ")</f>
        <v xml:space="preserve"> </v>
      </c>
      <c r="AH302" s="7">
        <f>IF(S301&lt;=$AE$1,XSRETACT!D302," ")</f>
        <v>-4.7626403048090002E-2</v>
      </c>
      <c r="AI302" s="7" t="str">
        <f>IF(T301&lt;=$AE$1,XSRETACT!E302," ")</f>
        <v xml:space="preserve"> </v>
      </c>
      <c r="AJ302" s="7" t="str">
        <f>IF(U301&lt;=$AE$1,XSRETACT!F302," ")</f>
        <v xml:space="preserve"> </v>
      </c>
      <c r="AK302" s="7">
        <f>IF(V301&lt;=$AE$1,XSRETACT!G302," ")</f>
        <v>-0.132388385171583</v>
      </c>
      <c r="AL302" s="7">
        <f>IF(W301&lt;=$AE$1,XSRETACT!H302," ")</f>
        <v>-7.0174144037779995E-2</v>
      </c>
      <c r="AM302" s="7" t="str">
        <f>IF(X301&lt;=$AE$1,XSRETACT!I302," ")</f>
        <v xml:space="preserve"> </v>
      </c>
      <c r="AN302" s="7" t="str">
        <f>IF(Y301&lt;=$AE$1,XSRETACT!J302," ")</f>
        <v xml:space="preserve"> </v>
      </c>
      <c r="AO302" s="7">
        <f>IF(Z301&lt;=$AE$1,XSRETACT!K302," ")</f>
        <v>-7.7809723959206406E-2</v>
      </c>
      <c r="AP302" s="7" t="str">
        <f>IF(AA301&lt;=$AE$1,XSRETACT!L302," ")</f>
        <v xml:space="preserve"> </v>
      </c>
      <c r="AQ302" s="7" t="str">
        <f>IF(AB301&lt;=$AE$1,XSRETACT!M302," ")</f>
        <v xml:space="preserve"> </v>
      </c>
      <c r="AR302" s="7" t="str">
        <f>IF(AC301&lt;=$AE$1,XSRETACT!N302," ")</f>
        <v xml:space="preserve"> </v>
      </c>
      <c r="AS302" s="7" t="str">
        <f>IF(AD301&lt;=$AE$1,XSRETACT!O302," ")</f>
        <v xml:space="preserve"> </v>
      </c>
      <c r="AT302">
        <f t="shared" si="95"/>
        <v>5</v>
      </c>
      <c r="AU302" s="8">
        <f t="shared" si="96"/>
        <v>-7.6707256042677779E-2</v>
      </c>
      <c r="AV302" s="7">
        <f>AVERAGE(XSRETACT!B302:O302)</f>
        <v>-6.5175132748597028E-2</v>
      </c>
      <c r="AW302">
        <f t="shared" si="97"/>
        <v>412.47579112139732</v>
      </c>
      <c r="AX302">
        <f t="shared" si="98"/>
        <v>352.7001009845427</v>
      </c>
      <c r="AY302" s="2">
        <f>AE302</f>
        <v>42398</v>
      </c>
      <c r="AZ302">
        <f>AZ301*(1+AU302)</f>
        <v>92.329274395732213</v>
      </c>
      <c r="BA302">
        <f>BA301*(1+AV302)</f>
        <v>93.482486725140305</v>
      </c>
    </row>
    <row r="303" spans="1:53" x14ac:dyDescent="0.25">
      <c r="A303" s="2">
        <f>EQSTYLE!A303</f>
        <v>42429</v>
      </c>
      <c r="B303" s="5">
        <f>AVERAGE(EQSTYLE!Q303,MOM1M!Q303,VRP!Q303)</f>
        <v>11</v>
      </c>
      <c r="C303" s="5">
        <f>AVERAGE(EQSTYLE!R303,MOM1M!R303,VRP!R303)</f>
        <v>6</v>
      </c>
      <c r="D303" s="5">
        <f>AVERAGE(EQSTYLE!S303,MOM1M!S303,VRP!S303)</f>
        <v>8.3333333333333339</v>
      </c>
      <c r="E303" s="5">
        <f>AVERAGE(EQSTYLE!T303,MOM1M!T303,VRP!T303)</f>
        <v>9.3333333333333339</v>
      </c>
      <c r="F303" s="5">
        <f>AVERAGE(EQSTYLE!U303,MOM1M!U303,VRP!U303)</f>
        <v>4</v>
      </c>
      <c r="G303" s="5">
        <f>AVERAGE(EQSTYLE!V303,MOM1M!V303,VRP!V303)</f>
        <v>9</v>
      </c>
      <c r="H303" s="5">
        <f>AVERAGE(EQSTYLE!W303,MOM1M!W303,VRP!W303)</f>
        <v>12.666666666666666</v>
      </c>
      <c r="I303" s="5">
        <f>AVERAGE(EQSTYLE!X303,MOM1M!X303,VRP!X303)</f>
        <v>7.333333333333333</v>
      </c>
      <c r="J303" s="5">
        <f>AVERAGE(EQSTYLE!Y303,MOM1M!Y303,VRP!Y303)</f>
        <v>5</v>
      </c>
      <c r="K303" s="5">
        <f>AVERAGE(EQSTYLE!Z303,MOM1M!Z303,VRP!Z303)</f>
        <v>10</v>
      </c>
      <c r="L303" s="5">
        <f>AVERAGE(EQSTYLE!AA303,MOM1M!AA303,VRP!AA303)</f>
        <v>2.3333333333333335</v>
      </c>
      <c r="M303" s="5">
        <f>AVERAGE(EQSTYLE!AB303,MOM1M!AB303,VRP!AB303)</f>
        <v>8</v>
      </c>
      <c r="N303" s="5">
        <f>AVERAGE(EQSTYLE!AC303,MOM1M!AC303,VRP!AC303)</f>
        <v>7.333333333333333</v>
      </c>
      <c r="O303" s="5">
        <f>AVERAGE(EQSTYLE!AD303,MOM1M!AD303,VRP!AD303)</f>
        <v>4.666666666666667</v>
      </c>
      <c r="P303" s="2">
        <f t="shared" si="80"/>
        <v>42429</v>
      </c>
      <c r="Q303">
        <f t="shared" si="81"/>
        <v>2</v>
      </c>
      <c r="R303">
        <f t="shared" si="82"/>
        <v>10</v>
      </c>
      <c r="S303">
        <f t="shared" si="83"/>
        <v>6</v>
      </c>
      <c r="T303">
        <f t="shared" si="84"/>
        <v>4</v>
      </c>
      <c r="U303">
        <f t="shared" si="85"/>
        <v>13</v>
      </c>
      <c r="V303">
        <f t="shared" si="86"/>
        <v>5</v>
      </c>
      <c r="W303">
        <f t="shared" si="87"/>
        <v>1</v>
      </c>
      <c r="X303">
        <f t="shared" si="88"/>
        <v>8</v>
      </c>
      <c r="Y303">
        <f t="shared" si="89"/>
        <v>11</v>
      </c>
      <c r="Z303">
        <f t="shared" si="90"/>
        <v>3</v>
      </c>
      <c r="AA303">
        <f t="shared" si="91"/>
        <v>14</v>
      </c>
      <c r="AB303">
        <f t="shared" si="92"/>
        <v>7</v>
      </c>
      <c r="AC303">
        <f t="shared" si="93"/>
        <v>8</v>
      </c>
      <c r="AD303">
        <f t="shared" si="94"/>
        <v>12</v>
      </c>
      <c r="AE303" s="2">
        <f>XSRETACT!A303</f>
        <v>42429</v>
      </c>
      <c r="AF303" s="7">
        <f>IF(Q302&lt;=$AE$1,XSRETACT!B303," ")</f>
        <v>-1.8340472067802399E-2</v>
      </c>
      <c r="AG303" s="7" t="str">
        <f>IF(R302&lt;=$AE$1,XSRETACT!C303," ")</f>
        <v xml:space="preserve"> </v>
      </c>
      <c r="AH303" s="7" t="str">
        <f>IF(S302&lt;=$AE$1,XSRETACT!D303," ")</f>
        <v xml:space="preserve"> </v>
      </c>
      <c r="AI303" s="7">
        <f>IF(T302&lt;=$AE$1,XSRETACT!E303," ")</f>
        <v>-2.99307102202429E-2</v>
      </c>
      <c r="AJ303" s="7" t="str">
        <f>IF(U302&lt;=$AE$1,XSRETACT!F303," ")</f>
        <v xml:space="preserve"> </v>
      </c>
      <c r="AK303" s="7">
        <f>IF(V302&lt;=$AE$1,XSRETACT!G303," ")</f>
        <v>-5.4567100998742998E-2</v>
      </c>
      <c r="AL303" s="7">
        <f>IF(W302&lt;=$AE$1,XSRETACT!H303," ")</f>
        <v>-0.104912308546941</v>
      </c>
      <c r="AM303" s="7" t="str">
        <f>IF(X302&lt;=$AE$1,XSRETACT!I303," ")</f>
        <v xml:space="preserve"> </v>
      </c>
      <c r="AN303" s="7" t="str">
        <f>IF(Y302&lt;=$AE$1,XSRETACT!J303," ")</f>
        <v xml:space="preserve"> </v>
      </c>
      <c r="AO303" s="7" t="str">
        <f>IF(Z302&lt;=$AE$1,XSRETACT!K303," ")</f>
        <v xml:space="preserve"> </v>
      </c>
      <c r="AP303" s="7" t="str">
        <f>IF(AA302&lt;=$AE$1,XSRETACT!L303," ")</f>
        <v xml:space="preserve"> </v>
      </c>
      <c r="AQ303" s="7" t="str">
        <f>IF(AB302&lt;=$AE$1,XSRETACT!M303," ")</f>
        <v xml:space="preserve"> </v>
      </c>
      <c r="AR303" s="7" t="str">
        <f>IF(AC302&lt;=$AE$1,XSRETACT!N303," ")</f>
        <v xml:space="preserve"> </v>
      </c>
      <c r="AS303" s="7" t="str">
        <f>IF(AD302&lt;=$AE$1,XSRETACT!O303," ")</f>
        <v xml:space="preserve"> </v>
      </c>
      <c r="AT303">
        <f t="shared" si="95"/>
        <v>4</v>
      </c>
      <c r="AU303" s="8">
        <f t="shared" si="96"/>
        <v>-5.1937647958432323E-2</v>
      </c>
      <c r="AV303" s="7">
        <f>AVERAGE(XSRETACT!B303:O303)</f>
        <v>-2.1179350434526043E-2</v>
      </c>
      <c r="AW303">
        <f t="shared" si="97"/>
        <v>391.05276869075828</v>
      </c>
      <c r="AX303">
        <f t="shared" si="98"/>
        <v>345.23014194749834</v>
      </c>
      <c r="AY303" s="2">
        <f t="shared" ref="AY303:AY363" si="99">AE303</f>
        <v>42429</v>
      </c>
      <c r="AZ303">
        <f t="shared" ref="AZ303:AZ363" si="100">AZ302*(1+AU303)</f>
        <v>87.533909045909169</v>
      </c>
      <c r="BA303">
        <f t="shared" ref="BA303:BA363" si="101">BA302*(1+AV303)</f>
        <v>91.502588379297634</v>
      </c>
    </row>
    <row r="304" spans="1:53" x14ac:dyDescent="0.25">
      <c r="A304" s="2">
        <f>EQSTYLE!A304</f>
        <v>42460</v>
      </c>
      <c r="B304" s="5">
        <f>AVERAGE(EQSTYLE!Q304,MOM1M!Q304,VRP!Q304)</f>
        <v>10</v>
      </c>
      <c r="C304" s="5">
        <f>AVERAGE(EQSTYLE!R304,MOM1M!R304,VRP!R304)</f>
        <v>5.333333333333333</v>
      </c>
      <c r="D304" s="5">
        <f>AVERAGE(EQSTYLE!S304,MOM1M!S304,VRP!S304)</f>
        <v>11.666666666666666</v>
      </c>
      <c r="E304" s="5">
        <f>AVERAGE(EQSTYLE!T304,MOM1M!T304,VRP!T304)</f>
        <v>7</v>
      </c>
      <c r="F304" s="5">
        <f>AVERAGE(EQSTYLE!U304,MOM1M!U304,VRP!U304)</f>
        <v>2</v>
      </c>
      <c r="G304" s="5">
        <f>AVERAGE(EQSTYLE!V304,MOM1M!V304,VRP!V304)</f>
        <v>8</v>
      </c>
      <c r="H304" s="5">
        <f>AVERAGE(EQSTYLE!W304,MOM1M!W304,VRP!W304)</f>
        <v>10.333333333333334</v>
      </c>
      <c r="I304" s="5">
        <f>AVERAGE(EQSTYLE!X304,MOM1M!X304,VRP!X304)</f>
        <v>9</v>
      </c>
      <c r="J304" s="5">
        <f>AVERAGE(EQSTYLE!Y304,MOM1M!Y304,VRP!Y304)</f>
        <v>4.666666666666667</v>
      </c>
      <c r="K304" s="5">
        <f>AVERAGE(EQSTYLE!Z304,MOM1M!Z304,VRP!Z304)</f>
        <v>7.333333333333333</v>
      </c>
      <c r="L304" s="5">
        <f>AVERAGE(EQSTYLE!AA304,MOM1M!AA304,VRP!AA304)</f>
        <v>7</v>
      </c>
      <c r="M304" s="5">
        <f>AVERAGE(EQSTYLE!AB304,MOM1M!AB304,VRP!AB304)</f>
        <v>8</v>
      </c>
      <c r="N304" s="5">
        <f>AVERAGE(EQSTYLE!AC304,MOM1M!AC304,VRP!AC304)</f>
        <v>9.6666666666666661</v>
      </c>
      <c r="O304" s="5">
        <f>AVERAGE(EQSTYLE!AD304,MOM1M!AD304,VRP!AD304)</f>
        <v>5</v>
      </c>
      <c r="P304" s="2">
        <f t="shared" si="80"/>
        <v>42460</v>
      </c>
      <c r="Q304">
        <f t="shared" si="81"/>
        <v>3</v>
      </c>
      <c r="R304">
        <f t="shared" si="82"/>
        <v>11</v>
      </c>
      <c r="S304">
        <f t="shared" si="83"/>
        <v>1</v>
      </c>
      <c r="T304">
        <f t="shared" si="84"/>
        <v>9</v>
      </c>
      <c r="U304">
        <f t="shared" si="85"/>
        <v>14</v>
      </c>
      <c r="V304">
        <f t="shared" si="86"/>
        <v>6</v>
      </c>
      <c r="W304">
        <f t="shared" si="87"/>
        <v>2</v>
      </c>
      <c r="X304">
        <f t="shared" si="88"/>
        <v>5</v>
      </c>
      <c r="Y304">
        <f t="shared" si="89"/>
        <v>13</v>
      </c>
      <c r="Z304">
        <f t="shared" si="90"/>
        <v>8</v>
      </c>
      <c r="AA304">
        <f t="shared" si="91"/>
        <v>9</v>
      </c>
      <c r="AB304">
        <f t="shared" si="92"/>
        <v>6</v>
      </c>
      <c r="AC304">
        <f t="shared" si="93"/>
        <v>4</v>
      </c>
      <c r="AD304">
        <f t="shared" si="94"/>
        <v>12</v>
      </c>
      <c r="AE304" s="2">
        <f>XSRETACT!A304</f>
        <v>42460</v>
      </c>
      <c r="AF304" s="7">
        <f>IF(Q303&lt;=$AE$1,XSRETACT!B304," ")</f>
        <v>4.22169099728456E-2</v>
      </c>
      <c r="AG304" s="7" t="str">
        <f>IF(R303&lt;=$AE$1,XSRETACT!C304," ")</f>
        <v xml:space="preserve"> </v>
      </c>
      <c r="AH304" s="7" t="str">
        <f>IF(S303&lt;=$AE$1,XSRETACT!D304," ")</f>
        <v xml:space="preserve"> </v>
      </c>
      <c r="AI304" s="7">
        <f>IF(T303&lt;=$AE$1,XSRETACT!E304," ")</f>
        <v>5.28224554958905E-2</v>
      </c>
      <c r="AJ304" s="7" t="str">
        <f>IF(U303&lt;=$AE$1,XSRETACT!F304," ")</f>
        <v xml:space="preserve"> </v>
      </c>
      <c r="AK304" s="7" t="str">
        <f>IF(V303&lt;=$AE$1,XSRETACT!G304," ")</f>
        <v xml:space="preserve"> </v>
      </c>
      <c r="AL304" s="7">
        <f>IF(W303&lt;=$AE$1,XSRETACT!H304," ")</f>
        <v>5.6653958684280498E-2</v>
      </c>
      <c r="AM304" s="7" t="str">
        <f>IF(X303&lt;=$AE$1,XSRETACT!I304," ")</f>
        <v xml:space="preserve"> </v>
      </c>
      <c r="AN304" s="7" t="str">
        <f>IF(Y303&lt;=$AE$1,XSRETACT!J304," ")</f>
        <v xml:space="preserve"> </v>
      </c>
      <c r="AO304" s="7">
        <f>IF(Z303&lt;=$AE$1,XSRETACT!K304," ")</f>
        <v>3.4711320425605999E-2</v>
      </c>
      <c r="AP304" s="7" t="str">
        <f>IF(AA303&lt;=$AE$1,XSRETACT!L304," ")</f>
        <v xml:space="preserve"> </v>
      </c>
      <c r="AQ304" s="7" t="str">
        <f>IF(AB303&lt;=$AE$1,XSRETACT!M304," ")</f>
        <v xml:space="preserve"> </v>
      </c>
      <c r="AR304" s="7" t="str">
        <f>IF(AC303&lt;=$AE$1,XSRETACT!N304," ")</f>
        <v xml:space="preserve"> </v>
      </c>
      <c r="AS304" s="7" t="str">
        <f>IF(AD303&lt;=$AE$1,XSRETACT!O304," ")</f>
        <v xml:space="preserve"> </v>
      </c>
      <c r="AT304">
        <f t="shared" si="95"/>
        <v>4</v>
      </c>
      <c r="AU304" s="8">
        <f t="shared" si="96"/>
        <v>4.6601161144655651E-2</v>
      </c>
      <c r="AV304" s="7">
        <f>AVERAGE(XSRETACT!B304:O304)</f>
        <v>4.0384380787848347E-2</v>
      </c>
      <c r="AW304">
        <f t="shared" si="97"/>
        <v>409.27628178058012</v>
      </c>
      <c r="AX304">
        <f t="shared" si="98"/>
        <v>359.17204745934907</v>
      </c>
      <c r="AY304" s="2">
        <f t="shared" si="99"/>
        <v>42460</v>
      </c>
      <c r="AZ304">
        <f t="shared" si="100"/>
        <v>91.613090846979219</v>
      </c>
      <c r="BA304">
        <f t="shared" si="101"/>
        <v>95.197863751480938</v>
      </c>
    </row>
    <row r="305" spans="1:53" x14ac:dyDescent="0.25">
      <c r="A305" s="2">
        <f>EQSTYLE!A305</f>
        <v>42489</v>
      </c>
      <c r="B305" s="5">
        <f>AVERAGE(EQSTYLE!Q305,MOM1M!Q305,VRP!Q305)</f>
        <v>6.333333333333333</v>
      </c>
      <c r="C305" s="5">
        <f>AVERAGE(EQSTYLE!R305,MOM1M!R305,VRP!R305)</f>
        <v>3.6666666666666665</v>
      </c>
      <c r="D305" s="5">
        <f>AVERAGE(EQSTYLE!S305,MOM1M!S305,VRP!S305)</f>
        <v>8.3333333333333339</v>
      </c>
      <c r="E305" s="5">
        <f>AVERAGE(EQSTYLE!T305,MOM1M!T305,VRP!T305)</f>
        <v>6.666666666666667</v>
      </c>
      <c r="F305" s="5">
        <f>AVERAGE(EQSTYLE!U305,MOM1M!U305,VRP!U305)</f>
        <v>8</v>
      </c>
      <c r="G305" s="5">
        <f>AVERAGE(EQSTYLE!V305,MOM1M!V305,VRP!V305)</f>
        <v>6.333333333333333</v>
      </c>
      <c r="H305" s="5">
        <f>AVERAGE(EQSTYLE!W305,MOM1M!W305,VRP!W305)</f>
        <v>13.666666666666666</v>
      </c>
      <c r="I305" s="5">
        <f>AVERAGE(EQSTYLE!X305,MOM1M!X305,VRP!X305)</f>
        <v>6</v>
      </c>
      <c r="J305" s="5">
        <f>AVERAGE(EQSTYLE!Y305,MOM1M!Y305,VRP!Y305)</f>
        <v>10.666666666666666</v>
      </c>
      <c r="K305" s="5">
        <f>AVERAGE(EQSTYLE!Z305,MOM1M!Z305,VRP!Z305)</f>
        <v>4.666666666666667</v>
      </c>
      <c r="L305" s="5">
        <f>AVERAGE(EQSTYLE!AA305,MOM1M!AA305,VRP!AA305)</f>
        <v>8</v>
      </c>
      <c r="M305" s="5">
        <f>AVERAGE(EQSTYLE!AB305,MOM1M!AB305,VRP!AB305)</f>
        <v>6.666666666666667</v>
      </c>
      <c r="N305" s="5">
        <f>AVERAGE(EQSTYLE!AC305,MOM1M!AC305,VRP!AC305)</f>
        <v>8</v>
      </c>
      <c r="O305" s="5">
        <f>AVERAGE(EQSTYLE!AD305,MOM1M!AD305,VRP!AD305)</f>
        <v>8</v>
      </c>
      <c r="P305" s="2">
        <f t="shared" si="80"/>
        <v>42489</v>
      </c>
      <c r="Q305">
        <f t="shared" si="81"/>
        <v>10</v>
      </c>
      <c r="R305">
        <f t="shared" si="82"/>
        <v>14</v>
      </c>
      <c r="S305">
        <f t="shared" si="83"/>
        <v>3</v>
      </c>
      <c r="T305">
        <f t="shared" si="84"/>
        <v>8</v>
      </c>
      <c r="U305">
        <f t="shared" si="85"/>
        <v>4</v>
      </c>
      <c r="V305">
        <f t="shared" si="86"/>
        <v>10</v>
      </c>
      <c r="W305">
        <f t="shared" si="87"/>
        <v>1</v>
      </c>
      <c r="X305">
        <f t="shared" si="88"/>
        <v>12</v>
      </c>
      <c r="Y305">
        <f t="shared" si="89"/>
        <v>2</v>
      </c>
      <c r="Z305">
        <f t="shared" si="90"/>
        <v>13</v>
      </c>
      <c r="AA305">
        <f t="shared" si="91"/>
        <v>4</v>
      </c>
      <c r="AB305">
        <f t="shared" si="92"/>
        <v>8</v>
      </c>
      <c r="AC305">
        <f t="shared" si="93"/>
        <v>4</v>
      </c>
      <c r="AD305">
        <f t="shared" si="94"/>
        <v>4</v>
      </c>
      <c r="AE305" s="2">
        <f>XSRETACT!A305</f>
        <v>42489</v>
      </c>
      <c r="AF305" s="7">
        <f>IF(Q304&lt;=$AE$1,XSRETACT!B305," ")</f>
        <v>3.2579165367656399E-2</v>
      </c>
      <c r="AG305" s="7" t="str">
        <f>IF(R304&lt;=$AE$1,XSRETACT!C305," ")</f>
        <v xml:space="preserve"> </v>
      </c>
      <c r="AH305" s="7">
        <f>IF(S304&lt;=$AE$1,XSRETACT!D305," ")</f>
        <v>1.5844162891016901E-2</v>
      </c>
      <c r="AI305" s="7" t="str">
        <f>IF(T304&lt;=$AE$1,XSRETACT!E305," ")</f>
        <v xml:space="preserve"> </v>
      </c>
      <c r="AJ305" s="7" t="str">
        <f>IF(U304&lt;=$AE$1,XSRETACT!F305," ")</f>
        <v xml:space="preserve"> </v>
      </c>
      <c r="AK305" s="7" t="str">
        <f>IF(V304&lt;=$AE$1,XSRETACT!G305," ")</f>
        <v xml:space="preserve"> </v>
      </c>
      <c r="AL305" s="7">
        <f>IF(W304&lt;=$AE$1,XSRETACT!H305," ")</f>
        <v>-1.56066454103038E-2</v>
      </c>
      <c r="AM305" s="7" t="str">
        <f>IF(X304&lt;=$AE$1,XSRETACT!I305," ")</f>
        <v xml:space="preserve"> </v>
      </c>
      <c r="AN305" s="7" t="str">
        <f>IF(Y304&lt;=$AE$1,XSRETACT!J305," ")</f>
        <v xml:space="preserve"> </v>
      </c>
      <c r="AO305" s="7" t="str">
        <f>IF(Z304&lt;=$AE$1,XSRETACT!K305," ")</f>
        <v xml:space="preserve"> </v>
      </c>
      <c r="AP305" s="7" t="str">
        <f>IF(AA304&lt;=$AE$1,XSRETACT!L305," ")</f>
        <v xml:space="preserve"> </v>
      </c>
      <c r="AQ305" s="7" t="str">
        <f>IF(AB304&lt;=$AE$1,XSRETACT!M305," ")</f>
        <v xml:space="preserve"> </v>
      </c>
      <c r="AR305" s="7">
        <f>IF(AC304&lt;=$AE$1,XSRETACT!N305," ")</f>
        <v>1.6199055214489499E-2</v>
      </c>
      <c r="AS305" s="7" t="str">
        <f>IF(AD304&lt;=$AE$1,XSRETACT!O305," ")</f>
        <v xml:space="preserve"> </v>
      </c>
      <c r="AT305">
        <f t="shared" si="95"/>
        <v>4</v>
      </c>
      <c r="AU305" s="8">
        <f t="shared" si="96"/>
        <v>1.225393451571475E-2</v>
      </c>
      <c r="AV305" s="7">
        <f>AVERAGE(XSRETACT!B305:O305)</f>
        <v>1.6852039489856786E-2</v>
      </c>
      <c r="AW305">
        <f t="shared" si="97"/>
        <v>414.29152653635452</v>
      </c>
      <c r="AX305">
        <f t="shared" si="98"/>
        <v>365.22482898678675</v>
      </c>
      <c r="AY305" s="2">
        <f t="shared" si="99"/>
        <v>42489</v>
      </c>
      <c r="AZ305">
        <f t="shared" si="100"/>
        <v>92.735711663000316</v>
      </c>
      <c r="BA305">
        <f t="shared" si="101"/>
        <v>96.802141910770899</v>
      </c>
    </row>
    <row r="306" spans="1:53" x14ac:dyDescent="0.25">
      <c r="A306" s="2">
        <f>EQSTYLE!A306</f>
        <v>42521</v>
      </c>
      <c r="B306" s="5">
        <f>AVERAGE(EQSTYLE!Q306,MOM1M!Q306,VRP!Q306)</f>
        <v>6</v>
      </c>
      <c r="C306" s="5">
        <f>AVERAGE(EQSTYLE!R306,MOM1M!R306,VRP!R306)</f>
        <v>6</v>
      </c>
      <c r="D306" s="5">
        <f>AVERAGE(EQSTYLE!S306,MOM1M!S306,VRP!S306)</f>
        <v>5.666666666666667</v>
      </c>
      <c r="E306" s="5">
        <f>AVERAGE(EQSTYLE!T306,MOM1M!T306,VRP!T306)</f>
        <v>5</v>
      </c>
      <c r="F306" s="5">
        <f>AVERAGE(EQSTYLE!U306,MOM1M!U306,VRP!U306)</f>
        <v>9</v>
      </c>
      <c r="G306" s="5">
        <f>AVERAGE(EQSTYLE!V306,MOM1M!V306,VRP!V306)</f>
        <v>10</v>
      </c>
      <c r="H306" s="5">
        <f>AVERAGE(EQSTYLE!W306,MOM1M!W306,VRP!W306)</f>
        <v>8.6666666666666661</v>
      </c>
      <c r="I306" s="5">
        <f>AVERAGE(EQSTYLE!X306,MOM1M!X306,VRP!X306)</f>
        <v>6.333333333333333</v>
      </c>
      <c r="J306" s="5">
        <f>AVERAGE(EQSTYLE!Y306,MOM1M!Y306,VRP!Y306)</f>
        <v>11.666666666666666</v>
      </c>
      <c r="K306" s="5">
        <f>AVERAGE(EQSTYLE!Z306,MOM1M!Z306,VRP!Z306)</f>
        <v>7</v>
      </c>
      <c r="L306" s="5">
        <f>AVERAGE(EQSTYLE!AA306,MOM1M!AA306,VRP!AA306)</f>
        <v>7.666666666666667</v>
      </c>
      <c r="M306" s="5">
        <f>AVERAGE(EQSTYLE!AB306,MOM1M!AB306,VRP!AB306)</f>
        <v>4.333333333333333</v>
      </c>
      <c r="N306" s="5">
        <f>AVERAGE(EQSTYLE!AC306,MOM1M!AC306,VRP!AC306)</f>
        <v>10.333333333333334</v>
      </c>
      <c r="O306" s="5">
        <f>AVERAGE(EQSTYLE!AD306,MOM1M!AD306,VRP!AD306)</f>
        <v>7.333333333333333</v>
      </c>
      <c r="P306" s="2">
        <f t="shared" si="80"/>
        <v>42521</v>
      </c>
      <c r="Q306">
        <f t="shared" si="81"/>
        <v>10</v>
      </c>
      <c r="R306">
        <f t="shared" si="82"/>
        <v>10</v>
      </c>
      <c r="S306">
        <f t="shared" si="83"/>
        <v>12</v>
      </c>
      <c r="T306">
        <f t="shared" si="84"/>
        <v>13</v>
      </c>
      <c r="U306">
        <f t="shared" si="85"/>
        <v>4</v>
      </c>
      <c r="V306">
        <f t="shared" si="86"/>
        <v>3</v>
      </c>
      <c r="W306">
        <f t="shared" si="87"/>
        <v>5</v>
      </c>
      <c r="X306">
        <f t="shared" si="88"/>
        <v>9</v>
      </c>
      <c r="Y306">
        <f t="shared" si="89"/>
        <v>1</v>
      </c>
      <c r="Z306">
        <f t="shared" si="90"/>
        <v>8</v>
      </c>
      <c r="AA306">
        <f t="shared" si="91"/>
        <v>6</v>
      </c>
      <c r="AB306">
        <f t="shared" si="92"/>
        <v>14</v>
      </c>
      <c r="AC306">
        <f t="shared" si="93"/>
        <v>2</v>
      </c>
      <c r="AD306">
        <f t="shared" si="94"/>
        <v>7</v>
      </c>
      <c r="AE306" s="2">
        <f>XSRETACT!A306</f>
        <v>42521</v>
      </c>
      <c r="AF306" s="7" t="str">
        <f>IF(Q305&lt;=$AE$1,XSRETACT!B306," ")</f>
        <v xml:space="preserve"> </v>
      </c>
      <c r="AG306" s="7" t="str">
        <f>IF(R305&lt;=$AE$1,XSRETACT!C306," ")</f>
        <v xml:space="preserve"> </v>
      </c>
      <c r="AH306" s="7">
        <f>IF(S305&lt;=$AE$1,XSRETACT!D306," ")</f>
        <v>3.5200170926474698E-2</v>
      </c>
      <c r="AI306" s="7" t="str">
        <f>IF(T305&lt;=$AE$1,XSRETACT!E306," ")</f>
        <v xml:space="preserve"> </v>
      </c>
      <c r="AJ306" s="7">
        <f>IF(U305&lt;=$AE$1,XSRETACT!F306," ")</f>
        <v>-3.8846317581952001E-3</v>
      </c>
      <c r="AK306" s="7" t="str">
        <f>IF(V305&lt;=$AE$1,XSRETACT!G306," ")</f>
        <v xml:space="preserve"> </v>
      </c>
      <c r="AL306" s="7">
        <f>IF(W305&lt;=$AE$1,XSRETACT!H306," ")</f>
        <v>3.8100920559154698E-2</v>
      </c>
      <c r="AM306" s="7" t="str">
        <f>IF(X305&lt;=$AE$1,XSRETACT!I306," ")</f>
        <v xml:space="preserve"> </v>
      </c>
      <c r="AN306" s="7">
        <f>IF(Y305&lt;=$AE$1,XSRETACT!J306," ")</f>
        <v>-2.32926357271033E-2</v>
      </c>
      <c r="AO306" s="7" t="str">
        <f>IF(Z305&lt;=$AE$1,XSRETACT!K306," ")</f>
        <v xml:space="preserve"> </v>
      </c>
      <c r="AP306" s="7">
        <f>IF(AA305&lt;=$AE$1,XSRETACT!L306," ")</f>
        <v>1.08698463050283E-2</v>
      </c>
      <c r="AQ306" s="7" t="str">
        <f>IF(AB305&lt;=$AE$1,XSRETACT!M306," ")</f>
        <v xml:space="preserve"> </v>
      </c>
      <c r="AR306" s="7">
        <f>IF(AC305&lt;=$AE$1,XSRETACT!N306," ")</f>
        <v>1.20450182557286E-3</v>
      </c>
      <c r="AS306" s="7">
        <f>IF(AD305&lt;=$AE$1,XSRETACT!O306," ")</f>
        <v>1.7484500692968301E-2</v>
      </c>
      <c r="AT306">
        <f t="shared" si="95"/>
        <v>7</v>
      </c>
      <c r="AU306" s="8">
        <f t="shared" si="96"/>
        <v>1.0811810403414335E-2</v>
      </c>
      <c r="AV306" s="7">
        <f>AVERAGE(XSRETACT!B306:O306)</f>
        <v>1.3127529128404706E-2</v>
      </c>
      <c r="AW306">
        <f t="shared" si="97"/>
        <v>418.77076797300668</v>
      </c>
      <c r="AX306">
        <f t="shared" si="98"/>
        <v>370.01932856772743</v>
      </c>
      <c r="AY306" s="2">
        <f t="shared" si="99"/>
        <v>42521</v>
      </c>
      <c r="AZ306">
        <f t="shared" si="100"/>
        <v>93.738352595126372</v>
      </c>
      <c r="BA306">
        <f t="shared" si="101"/>
        <v>98.072914848396522</v>
      </c>
    </row>
    <row r="307" spans="1:53" x14ac:dyDescent="0.25">
      <c r="A307" s="2">
        <f>EQSTYLE!A307</f>
        <v>42551</v>
      </c>
      <c r="B307" s="5">
        <f>AVERAGE(EQSTYLE!Q307,MOM1M!Q307,VRP!Q307)</f>
        <v>8</v>
      </c>
      <c r="C307" s="5">
        <f>AVERAGE(EQSTYLE!R307,MOM1M!R307,VRP!R307)</f>
        <v>5.666666666666667</v>
      </c>
      <c r="D307" s="5">
        <f>AVERAGE(EQSTYLE!S307,MOM1M!S307,VRP!S307)</f>
        <v>8.6666666666666661</v>
      </c>
      <c r="E307" s="5">
        <f>AVERAGE(EQSTYLE!T307,MOM1M!T307,VRP!T307)</f>
        <v>8.6666666666666661</v>
      </c>
      <c r="F307" s="5">
        <f>AVERAGE(EQSTYLE!U307,MOM1M!U307,VRP!U307)</f>
        <v>5.666666666666667</v>
      </c>
      <c r="G307" s="5">
        <f>AVERAGE(EQSTYLE!V307,MOM1M!V307,VRP!V307)</f>
        <v>9.3333333333333339</v>
      </c>
      <c r="H307" s="5">
        <f>AVERAGE(EQSTYLE!W307,MOM1M!W307,VRP!W307)</f>
        <v>12.333333333333334</v>
      </c>
      <c r="I307" s="5">
        <f>AVERAGE(EQSTYLE!X307,MOM1M!X307,VRP!X307)</f>
        <v>8</v>
      </c>
      <c r="J307" s="5">
        <f>AVERAGE(EQSTYLE!Y307,MOM1M!Y307,VRP!Y307)</f>
        <v>6.666666666666667</v>
      </c>
      <c r="K307" s="5">
        <f>AVERAGE(EQSTYLE!Z307,MOM1M!Z307,VRP!Z307)</f>
        <v>8</v>
      </c>
      <c r="L307" s="5">
        <f>AVERAGE(EQSTYLE!AA307,MOM1M!AA307,VRP!AA307)</f>
        <v>8</v>
      </c>
      <c r="M307" s="5">
        <f>AVERAGE(EQSTYLE!AB307,MOM1M!AB307,VRP!AB307)</f>
        <v>6.666666666666667</v>
      </c>
      <c r="N307" s="5">
        <f>AVERAGE(EQSTYLE!AC307,MOM1M!AC307,VRP!AC307)</f>
        <v>3</v>
      </c>
      <c r="O307" s="5">
        <f>AVERAGE(EQSTYLE!AD307,MOM1M!AD307,VRP!AD307)</f>
        <v>6.333333333333333</v>
      </c>
      <c r="P307" s="2">
        <f t="shared" si="80"/>
        <v>42551</v>
      </c>
      <c r="Q307">
        <f t="shared" si="81"/>
        <v>5</v>
      </c>
      <c r="R307">
        <f t="shared" si="82"/>
        <v>12</v>
      </c>
      <c r="S307">
        <f t="shared" si="83"/>
        <v>3</v>
      </c>
      <c r="T307">
        <f t="shared" si="84"/>
        <v>3</v>
      </c>
      <c r="U307">
        <f t="shared" si="85"/>
        <v>12</v>
      </c>
      <c r="V307">
        <f t="shared" si="86"/>
        <v>2</v>
      </c>
      <c r="W307">
        <f t="shared" si="87"/>
        <v>1</v>
      </c>
      <c r="X307">
        <f t="shared" si="88"/>
        <v>5</v>
      </c>
      <c r="Y307">
        <f t="shared" si="89"/>
        <v>9</v>
      </c>
      <c r="Z307">
        <f t="shared" si="90"/>
        <v>5</v>
      </c>
      <c r="AA307">
        <f t="shared" si="91"/>
        <v>5</v>
      </c>
      <c r="AB307">
        <f t="shared" si="92"/>
        <v>9</v>
      </c>
      <c r="AC307">
        <f t="shared" si="93"/>
        <v>14</v>
      </c>
      <c r="AD307">
        <f t="shared" si="94"/>
        <v>11</v>
      </c>
      <c r="AE307" s="2">
        <f>XSRETACT!A307</f>
        <v>42551</v>
      </c>
      <c r="AF307" s="7" t="str">
        <f>IF(Q306&lt;=$AE$1,XSRETACT!B307," ")</f>
        <v xml:space="preserve"> </v>
      </c>
      <c r="AG307" s="7" t="str">
        <f>IF(R306&lt;=$AE$1,XSRETACT!C307," ")</f>
        <v xml:space="preserve"> </v>
      </c>
      <c r="AH307" s="7" t="str">
        <f>IF(S306&lt;=$AE$1,XSRETACT!D307," ")</f>
        <v xml:space="preserve"> </v>
      </c>
      <c r="AI307" s="7" t="str">
        <f>IF(T306&lt;=$AE$1,XSRETACT!E307," ")</f>
        <v xml:space="preserve"> </v>
      </c>
      <c r="AJ307" s="7">
        <f>IF(U306&lt;=$AE$1,XSRETACT!F307," ")</f>
        <v>2.29713125701159E-2</v>
      </c>
      <c r="AK307" s="7">
        <f>IF(V306&lt;=$AE$1,XSRETACT!G307," ")</f>
        <v>-9.4835618261679494E-2</v>
      </c>
      <c r="AL307" s="7" t="str">
        <f>IF(W306&lt;=$AE$1,XSRETACT!H307," ")</f>
        <v xml:space="preserve"> </v>
      </c>
      <c r="AM307" s="7" t="str">
        <f>IF(X306&lt;=$AE$1,XSRETACT!I307," ")</f>
        <v xml:space="preserve"> </v>
      </c>
      <c r="AN307" s="7">
        <f>IF(Y306&lt;=$AE$1,XSRETACT!J307," ")</f>
        <v>2.4100291797255299E-2</v>
      </c>
      <c r="AO307" s="7" t="str">
        <f>IF(Z306&lt;=$AE$1,XSRETACT!K307," ")</f>
        <v xml:space="preserve"> </v>
      </c>
      <c r="AP307" s="7" t="str">
        <f>IF(AA306&lt;=$AE$1,XSRETACT!L307," ")</f>
        <v xml:space="preserve"> </v>
      </c>
      <c r="AQ307" s="7" t="str">
        <f>IF(AB306&lt;=$AE$1,XSRETACT!M307," ")</f>
        <v xml:space="preserve"> </v>
      </c>
      <c r="AR307" s="7">
        <f>IF(AC306&lt;=$AE$1,XSRETACT!N307," ")</f>
        <v>4.2595586300237E-2</v>
      </c>
      <c r="AS307" s="7" t="str">
        <f>IF(AD306&lt;=$AE$1,XSRETACT!O307," ")</f>
        <v xml:space="preserve"> </v>
      </c>
      <c r="AT307">
        <f t="shared" si="95"/>
        <v>4</v>
      </c>
      <c r="AU307" s="8">
        <f t="shared" si="96"/>
        <v>-1.2921068985178256E-3</v>
      </c>
      <c r="AV307" s="7">
        <f>AVERAGE(XSRETACT!B307:O307)</f>
        <v>-2.8965772478871544E-2</v>
      </c>
      <c r="AW307">
        <f t="shared" si="97"/>
        <v>418.22967137481118</v>
      </c>
      <c r="AX307">
        <f t="shared" si="98"/>
        <v>359.3014328836498</v>
      </c>
      <c r="AY307" s="2">
        <f t="shared" si="99"/>
        <v>42551</v>
      </c>
      <c r="AZ307">
        <f t="shared" si="100"/>
        <v>93.617232623082515</v>
      </c>
      <c r="BA307">
        <f t="shared" si="101"/>
        <v>95.23215711055812</v>
      </c>
    </row>
    <row r="308" spans="1:53" x14ac:dyDescent="0.25">
      <c r="A308" s="2">
        <f>EQSTYLE!A308</f>
        <v>42580</v>
      </c>
      <c r="B308" s="5">
        <f>AVERAGE(EQSTYLE!Q308,MOM1M!Q308,VRP!Q308)</f>
        <v>7</v>
      </c>
      <c r="C308" s="5">
        <f>AVERAGE(EQSTYLE!R308,MOM1M!R308,VRP!R308)</f>
        <v>9.6666666666666661</v>
      </c>
      <c r="D308" s="5">
        <f>AVERAGE(EQSTYLE!S308,MOM1M!S308,VRP!S308)</f>
        <v>7.333333333333333</v>
      </c>
      <c r="E308" s="5">
        <f>AVERAGE(EQSTYLE!T308,MOM1M!T308,VRP!T308)</f>
        <v>6.666666666666667</v>
      </c>
      <c r="F308" s="5">
        <f>AVERAGE(EQSTYLE!U308,MOM1M!U308,VRP!U308)</f>
        <v>3.3333333333333335</v>
      </c>
      <c r="G308" s="5">
        <f>AVERAGE(EQSTYLE!V308,MOM1M!V308,VRP!V308)</f>
        <v>7.666666666666667</v>
      </c>
      <c r="H308" s="5">
        <f>AVERAGE(EQSTYLE!W308,MOM1M!W308,VRP!W308)</f>
        <v>7</v>
      </c>
      <c r="I308" s="5">
        <f>AVERAGE(EQSTYLE!X308,MOM1M!X308,VRP!X308)</f>
        <v>10</v>
      </c>
      <c r="J308" s="5">
        <f>AVERAGE(EQSTYLE!Y308,MOM1M!Y308,VRP!Y308)</f>
        <v>12</v>
      </c>
      <c r="K308" s="5">
        <f>AVERAGE(EQSTYLE!Z308,MOM1M!Z308,VRP!Z308)</f>
        <v>6</v>
      </c>
      <c r="L308" s="5">
        <f>AVERAGE(EQSTYLE!AA308,MOM1M!AA308,VRP!AA308)</f>
        <v>5</v>
      </c>
      <c r="M308" s="5">
        <f>AVERAGE(EQSTYLE!AB308,MOM1M!AB308,VRP!AB308)</f>
        <v>8.6666666666666661</v>
      </c>
      <c r="N308" s="5">
        <f>AVERAGE(EQSTYLE!AC308,MOM1M!AC308,VRP!AC308)</f>
        <v>8</v>
      </c>
      <c r="O308" s="5">
        <f>AVERAGE(EQSTYLE!AD308,MOM1M!AD308,VRP!AD308)</f>
        <v>6.666666666666667</v>
      </c>
      <c r="P308" s="2">
        <f t="shared" si="80"/>
        <v>42580</v>
      </c>
      <c r="Q308">
        <f t="shared" si="81"/>
        <v>8</v>
      </c>
      <c r="R308">
        <f t="shared" si="82"/>
        <v>3</v>
      </c>
      <c r="S308">
        <f t="shared" si="83"/>
        <v>7</v>
      </c>
      <c r="T308">
        <f t="shared" si="84"/>
        <v>10</v>
      </c>
      <c r="U308">
        <f t="shared" si="85"/>
        <v>14</v>
      </c>
      <c r="V308">
        <f t="shared" si="86"/>
        <v>6</v>
      </c>
      <c r="W308">
        <f t="shared" si="87"/>
        <v>8</v>
      </c>
      <c r="X308">
        <f t="shared" si="88"/>
        <v>2</v>
      </c>
      <c r="Y308">
        <f t="shared" si="89"/>
        <v>1</v>
      </c>
      <c r="Z308">
        <f t="shared" si="90"/>
        <v>12</v>
      </c>
      <c r="AA308">
        <f t="shared" si="91"/>
        <v>13</v>
      </c>
      <c r="AB308">
        <f t="shared" si="92"/>
        <v>4</v>
      </c>
      <c r="AC308">
        <f t="shared" si="93"/>
        <v>5</v>
      </c>
      <c r="AD308">
        <f t="shared" si="94"/>
        <v>10</v>
      </c>
      <c r="AE308" s="2">
        <f>XSRETACT!A308</f>
        <v>42580</v>
      </c>
      <c r="AF308" s="7" t="str">
        <f>IF(Q307&lt;=$AE$1,XSRETACT!B308," ")</f>
        <v xml:space="preserve"> </v>
      </c>
      <c r="AG308" s="7" t="str">
        <f>IF(R307&lt;=$AE$1,XSRETACT!C308," ")</f>
        <v xml:space="preserve"> </v>
      </c>
      <c r="AH308" s="7">
        <f>IF(S307&lt;=$AE$1,XSRETACT!D308," ")</f>
        <v>4.9008390541571502E-2</v>
      </c>
      <c r="AI308" s="7">
        <f>IF(T307&lt;=$AE$1,XSRETACT!E308," ")</f>
        <v>6.8004613946968995E-2</v>
      </c>
      <c r="AJ308" s="7" t="str">
        <f>IF(U307&lt;=$AE$1,XSRETACT!F308," ")</f>
        <v xml:space="preserve"> </v>
      </c>
      <c r="AK308" s="7">
        <f>IF(V307&lt;=$AE$1,XSRETACT!G308," ")</f>
        <v>3.8894198955959497E-2</v>
      </c>
      <c r="AL308" s="7">
        <f>IF(W307&lt;=$AE$1,XSRETACT!H308," ")</f>
        <v>6.6660628566253197E-2</v>
      </c>
      <c r="AM308" s="7" t="str">
        <f>IF(X307&lt;=$AE$1,XSRETACT!I308," ")</f>
        <v xml:space="preserve"> </v>
      </c>
      <c r="AN308" s="7" t="str">
        <f>IF(Y307&lt;=$AE$1,XSRETACT!J308," ")</f>
        <v xml:space="preserve"> </v>
      </c>
      <c r="AO308" s="7" t="str">
        <f>IF(Z307&lt;=$AE$1,XSRETACT!K308," ")</f>
        <v xml:space="preserve"> </v>
      </c>
      <c r="AP308" s="7" t="str">
        <f>IF(AA307&lt;=$AE$1,XSRETACT!L308," ")</f>
        <v xml:space="preserve"> </v>
      </c>
      <c r="AQ308" s="7" t="str">
        <f>IF(AB307&lt;=$AE$1,XSRETACT!M308," ")</f>
        <v xml:space="preserve"> </v>
      </c>
      <c r="AR308" s="7" t="str">
        <f>IF(AC307&lt;=$AE$1,XSRETACT!N308," ")</f>
        <v xml:space="preserve"> </v>
      </c>
      <c r="AS308" s="7" t="str">
        <f>IF(AD307&lt;=$AE$1,XSRETACT!O308," ")</f>
        <v xml:space="preserve"> </v>
      </c>
      <c r="AT308">
        <f t="shared" si="95"/>
        <v>4</v>
      </c>
      <c r="AU308" s="8">
        <f t="shared" si="96"/>
        <v>5.5641958002688299E-2</v>
      </c>
      <c r="AV308" s="7">
        <f>AVERAGE(XSRETACT!B308:O308)</f>
        <v>4.3127357958547517E-2</v>
      </c>
      <c r="AW308">
        <f t="shared" si="97"/>
        <v>441.50078918492659</v>
      </c>
      <c r="AX308">
        <f t="shared" si="98"/>
        <v>374.79715439464201</v>
      </c>
      <c r="AY308" s="2">
        <f t="shared" si="99"/>
        <v>42580</v>
      </c>
      <c r="AZ308">
        <f t="shared" si="100"/>
        <v>98.82627874902397</v>
      </c>
      <c r="BA308">
        <f t="shared" si="101"/>
        <v>99.339268439429802</v>
      </c>
    </row>
    <row r="309" spans="1:53" x14ac:dyDescent="0.25">
      <c r="A309" s="2">
        <f>EQSTYLE!A309</f>
        <v>42613</v>
      </c>
      <c r="B309" s="5">
        <f>AVERAGE(EQSTYLE!Q309,MOM1M!Q309,VRP!Q309)</f>
        <v>9.6666666666666661</v>
      </c>
      <c r="C309" s="5">
        <f>AVERAGE(EQSTYLE!R309,MOM1M!R309,VRP!R309)</f>
        <v>8.6666666666666661</v>
      </c>
      <c r="D309" s="5">
        <f>AVERAGE(EQSTYLE!S309,MOM1M!S309,VRP!S309)</f>
        <v>11</v>
      </c>
      <c r="E309" s="5">
        <f>AVERAGE(EQSTYLE!T309,MOM1M!T309,VRP!T309)</f>
        <v>7</v>
      </c>
      <c r="F309" s="5">
        <f>AVERAGE(EQSTYLE!U309,MOM1M!U309,VRP!U309)</f>
        <v>1.3333333333333333</v>
      </c>
      <c r="G309" s="5">
        <f>AVERAGE(EQSTYLE!V309,MOM1M!V309,VRP!V309)</f>
        <v>9</v>
      </c>
      <c r="H309" s="5">
        <f>AVERAGE(EQSTYLE!W309,MOM1M!W309,VRP!W309)</f>
        <v>8.3333333333333339</v>
      </c>
      <c r="I309" s="5">
        <f>AVERAGE(EQSTYLE!X309,MOM1M!X309,VRP!X309)</f>
        <v>5</v>
      </c>
      <c r="J309" s="5">
        <f>AVERAGE(EQSTYLE!Y309,MOM1M!Y309,VRP!Y309)</f>
        <v>12.333333333333334</v>
      </c>
      <c r="K309" s="5">
        <f>AVERAGE(EQSTYLE!Z309,MOM1M!Z309,VRP!Z309)</f>
        <v>6.666666666666667</v>
      </c>
      <c r="L309" s="5">
        <f>AVERAGE(EQSTYLE!AA309,MOM1M!AA309,VRP!AA309)</f>
        <v>5</v>
      </c>
      <c r="M309" s="5">
        <f>AVERAGE(EQSTYLE!AB309,MOM1M!AB309,VRP!AB309)</f>
        <v>7.666666666666667</v>
      </c>
      <c r="N309" s="5">
        <f>AVERAGE(EQSTYLE!AC309,MOM1M!AC309,VRP!AC309)</f>
        <v>7</v>
      </c>
      <c r="O309" s="5">
        <f>AVERAGE(EQSTYLE!AD309,MOM1M!AD309,VRP!AD309)</f>
        <v>6.333333333333333</v>
      </c>
      <c r="P309" s="2">
        <f t="shared" si="80"/>
        <v>42613</v>
      </c>
      <c r="Q309">
        <f t="shared" si="81"/>
        <v>3</v>
      </c>
      <c r="R309">
        <f t="shared" si="82"/>
        <v>5</v>
      </c>
      <c r="S309">
        <f t="shared" si="83"/>
        <v>2</v>
      </c>
      <c r="T309">
        <f t="shared" si="84"/>
        <v>8</v>
      </c>
      <c r="U309">
        <f t="shared" si="85"/>
        <v>14</v>
      </c>
      <c r="V309">
        <f t="shared" si="86"/>
        <v>4</v>
      </c>
      <c r="W309">
        <f t="shared" si="87"/>
        <v>6</v>
      </c>
      <c r="X309">
        <f t="shared" si="88"/>
        <v>12</v>
      </c>
      <c r="Y309">
        <f t="shared" si="89"/>
        <v>1</v>
      </c>
      <c r="Z309">
        <f t="shared" si="90"/>
        <v>10</v>
      </c>
      <c r="AA309">
        <f t="shared" si="91"/>
        <v>12</v>
      </c>
      <c r="AB309">
        <f t="shared" si="92"/>
        <v>7</v>
      </c>
      <c r="AC309">
        <f t="shared" si="93"/>
        <v>8</v>
      </c>
      <c r="AD309">
        <f t="shared" si="94"/>
        <v>11</v>
      </c>
      <c r="AE309" s="2">
        <f>XSRETACT!A309</f>
        <v>42613</v>
      </c>
      <c r="AF309" s="7" t="str">
        <f>IF(Q308&lt;=$AE$1,XSRETACT!B309," ")</f>
        <v xml:space="preserve"> </v>
      </c>
      <c r="AG309" s="7">
        <f>IF(R308&lt;=$AE$1,XSRETACT!C309," ")</f>
        <v>5.3228449688627099E-3</v>
      </c>
      <c r="AH309" s="7" t="str">
        <f>IF(S308&lt;=$AE$1,XSRETACT!D309," ")</f>
        <v xml:space="preserve"> </v>
      </c>
      <c r="AI309" s="7" t="str">
        <f>IF(T308&lt;=$AE$1,XSRETACT!E309," ")</f>
        <v xml:space="preserve"> </v>
      </c>
      <c r="AJ309" s="7" t="str">
        <f>IF(U308&lt;=$AE$1,XSRETACT!F309," ")</f>
        <v xml:space="preserve"> </v>
      </c>
      <c r="AK309" s="7" t="str">
        <f>IF(V308&lt;=$AE$1,XSRETACT!G309," ")</f>
        <v xml:space="preserve"> </v>
      </c>
      <c r="AL309" s="7" t="str">
        <f>IF(W308&lt;=$AE$1,XSRETACT!H309," ")</f>
        <v xml:space="preserve"> </v>
      </c>
      <c r="AM309" s="7">
        <f>IF(X308&lt;=$AE$1,XSRETACT!I309," ")</f>
        <v>1.8580645161289999E-2</v>
      </c>
      <c r="AN309" s="7">
        <f>IF(Y308&lt;=$AE$1,XSRETACT!J309," ")</f>
        <v>-7.5161438300578301E-3</v>
      </c>
      <c r="AO309" s="7" t="str">
        <f>IF(Z308&lt;=$AE$1,XSRETACT!K309," ")</f>
        <v xml:space="preserve"> </v>
      </c>
      <c r="AP309" s="7" t="str">
        <f>IF(AA308&lt;=$AE$1,XSRETACT!L309," ")</f>
        <v xml:space="preserve"> </v>
      </c>
      <c r="AQ309" s="7">
        <f>IF(AB308&lt;=$AE$1,XSRETACT!M309," ")</f>
        <v>5.9015014436112302E-3</v>
      </c>
      <c r="AR309" s="7" t="str">
        <f>IF(AC308&lt;=$AE$1,XSRETACT!N309," ")</f>
        <v xml:space="preserve"> </v>
      </c>
      <c r="AS309" s="7" t="str">
        <f>IF(AD308&lt;=$AE$1,XSRETACT!O309," ")</f>
        <v xml:space="preserve"> </v>
      </c>
      <c r="AT309">
        <f t="shared" si="95"/>
        <v>4</v>
      </c>
      <c r="AU309" s="8">
        <f t="shared" si="96"/>
        <v>5.5722119359265269E-3</v>
      </c>
      <c r="AV309" s="7">
        <f>AVERAGE(XSRETACT!B309:O309)</f>
        <v>1.0912157880249698E-2</v>
      </c>
      <c r="AW309">
        <f t="shared" si="97"/>
        <v>443.96092515214383</v>
      </c>
      <c r="AX309">
        <f t="shared" si="98"/>
        <v>378.88700011646472</v>
      </c>
      <c r="AY309" s="2">
        <f t="shared" si="99"/>
        <v>42613</v>
      </c>
      <c r="AZ309">
        <f t="shared" si="100"/>
        <v>99.376959719052479</v>
      </c>
      <c r="BA309">
        <f t="shared" si="101"/>
        <v>100.42327422034937</v>
      </c>
    </row>
    <row r="310" spans="1:53" x14ac:dyDescent="0.25">
      <c r="A310" s="2">
        <f>EQSTYLE!A310</f>
        <v>42643</v>
      </c>
      <c r="B310" s="5">
        <f>AVERAGE(EQSTYLE!Q310,MOM1M!Q310,VRP!Q310)</f>
        <v>6.666666666666667</v>
      </c>
      <c r="C310" s="5">
        <f>AVERAGE(EQSTYLE!R310,MOM1M!R310,VRP!R310)</f>
        <v>7.333333333333333</v>
      </c>
      <c r="D310" s="5">
        <f>AVERAGE(EQSTYLE!S310,MOM1M!S310,VRP!S310)</f>
        <v>11</v>
      </c>
      <c r="E310" s="5">
        <f>AVERAGE(EQSTYLE!T310,MOM1M!T310,VRP!T310)</f>
        <v>9</v>
      </c>
      <c r="F310" s="5">
        <f>AVERAGE(EQSTYLE!U310,MOM1M!U310,VRP!U310)</f>
        <v>2.3333333333333335</v>
      </c>
      <c r="G310" s="5">
        <f>AVERAGE(EQSTYLE!V310,MOM1M!V310,VRP!V310)</f>
        <v>13.666666666666666</v>
      </c>
      <c r="H310" s="5">
        <f>AVERAGE(EQSTYLE!W310,MOM1M!W310,VRP!W310)</f>
        <v>8.3333333333333339</v>
      </c>
      <c r="I310" s="5">
        <f>AVERAGE(EQSTYLE!X310,MOM1M!X310,VRP!X310)</f>
        <v>5.333333333333333</v>
      </c>
      <c r="J310" s="5">
        <f>AVERAGE(EQSTYLE!Y310,MOM1M!Y310,VRP!Y310)</f>
        <v>9</v>
      </c>
      <c r="K310" s="5">
        <f>AVERAGE(EQSTYLE!Z310,MOM1M!Z310,VRP!Z310)</f>
        <v>6.666666666666667</v>
      </c>
      <c r="L310" s="5">
        <f>AVERAGE(EQSTYLE!AA310,MOM1M!AA310,VRP!AA310)</f>
        <v>3</v>
      </c>
      <c r="M310" s="5">
        <f>AVERAGE(EQSTYLE!AB310,MOM1M!AB310,VRP!AB310)</f>
        <v>7</v>
      </c>
      <c r="N310" s="5">
        <f>AVERAGE(EQSTYLE!AC310,MOM1M!AC310,VRP!AC310)</f>
        <v>5.666666666666667</v>
      </c>
      <c r="O310" s="5">
        <f>AVERAGE(EQSTYLE!AD310,MOM1M!AD310,VRP!AD310)</f>
        <v>10</v>
      </c>
      <c r="P310" s="2">
        <f t="shared" si="80"/>
        <v>42643</v>
      </c>
      <c r="Q310">
        <f t="shared" si="81"/>
        <v>9</v>
      </c>
      <c r="R310">
        <f t="shared" si="82"/>
        <v>7</v>
      </c>
      <c r="S310">
        <f t="shared" si="83"/>
        <v>2</v>
      </c>
      <c r="T310">
        <f t="shared" si="84"/>
        <v>4</v>
      </c>
      <c r="U310">
        <f t="shared" si="85"/>
        <v>14</v>
      </c>
      <c r="V310">
        <f t="shared" si="86"/>
        <v>1</v>
      </c>
      <c r="W310">
        <f t="shared" si="87"/>
        <v>6</v>
      </c>
      <c r="X310">
        <f t="shared" si="88"/>
        <v>12</v>
      </c>
      <c r="Y310">
        <f t="shared" si="89"/>
        <v>4</v>
      </c>
      <c r="Z310">
        <f t="shared" si="90"/>
        <v>9</v>
      </c>
      <c r="AA310">
        <f t="shared" si="91"/>
        <v>13</v>
      </c>
      <c r="AB310">
        <f t="shared" si="92"/>
        <v>8</v>
      </c>
      <c r="AC310">
        <f t="shared" si="93"/>
        <v>11</v>
      </c>
      <c r="AD310">
        <f t="shared" si="94"/>
        <v>3</v>
      </c>
      <c r="AE310" s="2">
        <f>XSRETACT!A310</f>
        <v>42643</v>
      </c>
      <c r="AF310" s="7">
        <f>IF(Q309&lt;=$AE$1,XSRETACT!B310," ")</f>
        <v>4.1936083624267697E-3</v>
      </c>
      <c r="AG310" s="7" t="str">
        <f>IF(R309&lt;=$AE$1,XSRETACT!C310," ")</f>
        <v xml:space="preserve"> </v>
      </c>
      <c r="AH310" s="7">
        <f>IF(S309&lt;=$AE$1,XSRETACT!D310," ")</f>
        <v>3.8702303955946401E-3</v>
      </c>
      <c r="AI310" s="7" t="str">
        <f>IF(T309&lt;=$AE$1,XSRETACT!E310," ")</f>
        <v xml:space="preserve"> </v>
      </c>
      <c r="AJ310" s="7" t="str">
        <f>IF(U309&lt;=$AE$1,XSRETACT!F310," ")</f>
        <v xml:space="preserve"> </v>
      </c>
      <c r="AK310" s="7">
        <f>IF(V309&lt;=$AE$1,XSRETACT!G310," ")</f>
        <v>-2.68465809262767E-2</v>
      </c>
      <c r="AL310" s="7" t="str">
        <f>IF(W309&lt;=$AE$1,XSRETACT!H310," ")</f>
        <v xml:space="preserve"> </v>
      </c>
      <c r="AM310" s="7" t="str">
        <f>IF(X309&lt;=$AE$1,XSRETACT!I310," ")</f>
        <v xml:space="preserve"> </v>
      </c>
      <c r="AN310" s="7">
        <f>IF(Y309&lt;=$AE$1,XSRETACT!J310," ")</f>
        <v>1.5466116760293001E-2</v>
      </c>
      <c r="AO310" s="7" t="str">
        <f>IF(Z309&lt;=$AE$1,XSRETACT!K310," ")</f>
        <v xml:space="preserve"> </v>
      </c>
      <c r="AP310" s="7" t="str">
        <f>IF(AA309&lt;=$AE$1,XSRETACT!L310," ")</f>
        <v xml:space="preserve"> </v>
      </c>
      <c r="AQ310" s="7" t="str">
        <f>IF(AB309&lt;=$AE$1,XSRETACT!M310," ")</f>
        <v xml:space="preserve"> </v>
      </c>
      <c r="AR310" s="7" t="str">
        <f>IF(AC309&lt;=$AE$1,XSRETACT!N310," ")</f>
        <v xml:space="preserve"> </v>
      </c>
      <c r="AS310" s="7" t="str">
        <f>IF(AD309&lt;=$AE$1,XSRETACT!O310," ")</f>
        <v xml:space="preserve"> </v>
      </c>
      <c r="AT310">
        <f t="shared" si="95"/>
        <v>4</v>
      </c>
      <c r="AU310" s="8">
        <f t="shared" si="96"/>
        <v>-8.2915635199057227E-4</v>
      </c>
      <c r="AV310" s="7">
        <f>AVERAGE(XSRETACT!B310:O310)</f>
        <v>3.6797790546757455E-3</v>
      </c>
      <c r="AW310">
        <f t="shared" si="97"/>
        <v>443.59281213101832</v>
      </c>
      <c r="AX310">
        <f t="shared" si="98"/>
        <v>380.28122056358217</v>
      </c>
      <c r="AY310" s="2">
        <f t="shared" si="99"/>
        <v>42643</v>
      </c>
      <c r="AZ310">
        <f t="shared" si="100"/>
        <v>99.294560681659917</v>
      </c>
      <c r="BA310">
        <f t="shared" si="101"/>
        <v>100.79280968142736</v>
      </c>
    </row>
    <row r="311" spans="1:53" x14ac:dyDescent="0.25">
      <c r="A311" s="2">
        <f>EQSTYLE!A311</f>
        <v>42674</v>
      </c>
      <c r="B311" s="5">
        <f>AVERAGE(EQSTYLE!Q311,MOM1M!Q311,VRP!Q311)</f>
        <v>9</v>
      </c>
      <c r="C311" s="5">
        <f>AVERAGE(EQSTYLE!R311,MOM1M!R311,VRP!R311)</f>
        <v>6.666666666666667</v>
      </c>
      <c r="D311" s="5">
        <f>AVERAGE(EQSTYLE!S311,MOM1M!S311,VRP!S311)</f>
        <v>8</v>
      </c>
      <c r="E311" s="5">
        <f>AVERAGE(EQSTYLE!T311,MOM1M!T311,VRP!T311)</f>
        <v>4.666666666666667</v>
      </c>
      <c r="F311" s="5">
        <f>AVERAGE(EQSTYLE!U311,MOM1M!U311,VRP!U311)</f>
        <v>7.666666666666667</v>
      </c>
      <c r="G311" s="5">
        <f>AVERAGE(EQSTYLE!V311,MOM1M!V311,VRP!V311)</f>
        <v>10</v>
      </c>
      <c r="H311" s="5">
        <f>AVERAGE(EQSTYLE!W311,MOM1M!W311,VRP!W311)</f>
        <v>7.666666666666667</v>
      </c>
      <c r="I311" s="5">
        <f>AVERAGE(EQSTYLE!X311,MOM1M!X311,VRP!X311)</f>
        <v>5.333333333333333</v>
      </c>
      <c r="J311" s="5">
        <f>AVERAGE(EQSTYLE!Y311,MOM1M!Y311,VRP!Y311)</f>
        <v>11</v>
      </c>
      <c r="K311" s="5">
        <f>AVERAGE(EQSTYLE!Z311,MOM1M!Z311,VRP!Z311)</f>
        <v>4</v>
      </c>
      <c r="L311" s="5">
        <f>AVERAGE(EQSTYLE!AA311,MOM1M!AA311,VRP!AA311)</f>
        <v>6</v>
      </c>
      <c r="M311" s="5">
        <f>AVERAGE(EQSTYLE!AB311,MOM1M!AB311,VRP!AB311)</f>
        <v>8.6666666666666661</v>
      </c>
      <c r="N311" s="5">
        <f>AVERAGE(EQSTYLE!AC311,MOM1M!AC311,VRP!AC311)</f>
        <v>7.666666666666667</v>
      </c>
      <c r="O311" s="5">
        <f>AVERAGE(EQSTYLE!AD311,MOM1M!AD311,VRP!AD311)</f>
        <v>8.6666666666666661</v>
      </c>
      <c r="P311" s="2">
        <f t="shared" si="80"/>
        <v>42674</v>
      </c>
      <c r="Q311">
        <f t="shared" si="81"/>
        <v>3</v>
      </c>
      <c r="R311">
        <f t="shared" si="82"/>
        <v>10</v>
      </c>
      <c r="S311">
        <f t="shared" si="83"/>
        <v>6</v>
      </c>
      <c r="T311">
        <f t="shared" si="84"/>
        <v>13</v>
      </c>
      <c r="U311">
        <f t="shared" si="85"/>
        <v>7</v>
      </c>
      <c r="V311">
        <f t="shared" si="86"/>
        <v>2</v>
      </c>
      <c r="W311">
        <f t="shared" si="87"/>
        <v>7</v>
      </c>
      <c r="X311">
        <f t="shared" si="88"/>
        <v>12</v>
      </c>
      <c r="Y311">
        <f t="shared" si="89"/>
        <v>1</v>
      </c>
      <c r="Z311">
        <f t="shared" si="90"/>
        <v>14</v>
      </c>
      <c r="AA311">
        <f t="shared" si="91"/>
        <v>11</v>
      </c>
      <c r="AB311">
        <f t="shared" si="92"/>
        <v>4</v>
      </c>
      <c r="AC311">
        <f t="shared" si="93"/>
        <v>7</v>
      </c>
      <c r="AD311">
        <f t="shared" si="94"/>
        <v>4</v>
      </c>
      <c r="AE311" s="2">
        <f>XSRETACT!A311</f>
        <v>42674</v>
      </c>
      <c r="AF311" s="7" t="str">
        <f>IF(Q310&lt;=$AE$1,XSRETACT!B311," ")</f>
        <v xml:space="preserve"> </v>
      </c>
      <c r="AG311" s="7" t="str">
        <f>IF(R310&lt;=$AE$1,XSRETACT!C311," ")</f>
        <v xml:space="preserve"> </v>
      </c>
      <c r="AH311" s="7">
        <f>IF(S310&lt;=$AE$1,XSRETACT!D311," ")</f>
        <v>1.4722624715379599E-2</v>
      </c>
      <c r="AI311" s="7">
        <f>IF(T310&lt;=$AE$1,XSRETACT!E311," ")</f>
        <v>1.56483004228338E-2</v>
      </c>
      <c r="AJ311" s="7" t="str">
        <f>IF(U310&lt;=$AE$1,XSRETACT!F311," ")</f>
        <v xml:space="preserve"> </v>
      </c>
      <c r="AK311" s="7">
        <f>IF(V310&lt;=$AE$1,XSRETACT!G311," ")</f>
        <v>4.5930526467827103E-2</v>
      </c>
      <c r="AL311" s="7" t="str">
        <f>IF(W310&lt;=$AE$1,XSRETACT!H311," ")</f>
        <v xml:space="preserve"> </v>
      </c>
      <c r="AM311" s="7" t="str">
        <f>IF(X310&lt;=$AE$1,XSRETACT!I311," ")</f>
        <v xml:space="preserve"> </v>
      </c>
      <c r="AN311" s="7">
        <f>IF(Y310&lt;=$AE$1,XSRETACT!J311," ")</f>
        <v>-2.2653268442981801E-2</v>
      </c>
      <c r="AO311" s="7" t="str">
        <f>IF(Z310&lt;=$AE$1,XSRETACT!K311," ")</f>
        <v xml:space="preserve"> </v>
      </c>
      <c r="AP311" s="7" t="str">
        <f>IF(AA310&lt;=$AE$1,XSRETACT!L311," ")</f>
        <v xml:space="preserve"> </v>
      </c>
      <c r="AQ311" s="7" t="str">
        <f>IF(AB310&lt;=$AE$1,XSRETACT!M311," ")</f>
        <v xml:space="preserve"> </v>
      </c>
      <c r="AR311" s="7" t="str">
        <f>IF(AC310&lt;=$AE$1,XSRETACT!N311," ")</f>
        <v xml:space="preserve"> </v>
      </c>
      <c r="AS311" s="7">
        <f>IF(AD310&lt;=$AE$1,XSRETACT!O311," ")</f>
        <v>-1.8746849857193399E-2</v>
      </c>
      <c r="AT311">
        <f t="shared" si="95"/>
        <v>5</v>
      </c>
      <c r="AU311" s="8">
        <f t="shared" si="96"/>
        <v>6.9802666611730596E-3</v>
      </c>
      <c r="AV311" s="7">
        <f>AVERAGE(XSRETACT!B311:O311)</f>
        <v>6.678553179380522E-3</v>
      </c>
      <c r="AW311">
        <f t="shared" si="97"/>
        <v>446.68920824867251</v>
      </c>
      <c r="AX311">
        <f t="shared" si="98"/>
        <v>382.82094891823579</v>
      </c>
      <c r="AY311" s="2">
        <f t="shared" si="99"/>
        <v>42674</v>
      </c>
      <c r="AZ311">
        <f t="shared" si="100"/>
        <v>99.987663193221934</v>
      </c>
      <c r="BA311">
        <f t="shared" si="101"/>
        <v>101.46595982098394</v>
      </c>
    </row>
    <row r="312" spans="1:53" x14ac:dyDescent="0.25">
      <c r="A312" s="2">
        <f>EQSTYLE!A312</f>
        <v>42704</v>
      </c>
      <c r="B312" s="5">
        <f>AVERAGE(EQSTYLE!Q312,MOM1M!Q312,VRP!Q312)</f>
        <v>6.333333333333333</v>
      </c>
      <c r="C312" s="5">
        <f>AVERAGE(EQSTYLE!R312,MOM1M!R312,VRP!R312)</f>
        <v>6.666666666666667</v>
      </c>
      <c r="D312" s="5">
        <f>AVERAGE(EQSTYLE!S312,MOM1M!S312,VRP!S312)</f>
        <v>8.6666666666666661</v>
      </c>
      <c r="E312" s="5">
        <f>AVERAGE(EQSTYLE!T312,MOM1M!T312,VRP!T312)</f>
        <v>8</v>
      </c>
      <c r="F312" s="5">
        <f>AVERAGE(EQSTYLE!U312,MOM1M!U312,VRP!U312)</f>
        <v>8.3333333333333339</v>
      </c>
      <c r="G312" s="5">
        <f>AVERAGE(EQSTYLE!V312,MOM1M!V312,VRP!V312)</f>
        <v>13</v>
      </c>
      <c r="H312" s="5">
        <f>AVERAGE(EQSTYLE!W312,MOM1M!W312,VRP!W312)</f>
        <v>8</v>
      </c>
      <c r="I312" s="5">
        <f>AVERAGE(EQSTYLE!X312,MOM1M!X312,VRP!X312)</f>
        <v>4.333333333333333</v>
      </c>
      <c r="J312" s="5">
        <f>AVERAGE(EQSTYLE!Y312,MOM1M!Y312,VRP!Y312)</f>
        <v>5</v>
      </c>
      <c r="K312" s="5">
        <f>AVERAGE(EQSTYLE!Z312,MOM1M!Z312,VRP!Z312)</f>
        <v>10.333333333333334</v>
      </c>
      <c r="L312" s="5">
        <f>AVERAGE(EQSTYLE!AA312,MOM1M!AA312,VRP!AA312)</f>
        <v>6</v>
      </c>
      <c r="M312" s="5">
        <f>AVERAGE(EQSTYLE!AB312,MOM1M!AB312,VRP!AB312)</f>
        <v>4.666666666666667</v>
      </c>
      <c r="N312" s="5">
        <f>AVERAGE(EQSTYLE!AC312,MOM1M!AC312,VRP!AC312)</f>
        <v>9.3333333333333339</v>
      </c>
      <c r="O312" s="5">
        <f>AVERAGE(EQSTYLE!AD312,MOM1M!AD312,VRP!AD312)</f>
        <v>6.333333333333333</v>
      </c>
      <c r="P312" s="2">
        <f t="shared" si="80"/>
        <v>42704</v>
      </c>
      <c r="Q312">
        <f t="shared" si="81"/>
        <v>9</v>
      </c>
      <c r="R312">
        <f t="shared" si="82"/>
        <v>8</v>
      </c>
      <c r="S312">
        <f t="shared" si="83"/>
        <v>4</v>
      </c>
      <c r="T312">
        <f t="shared" si="84"/>
        <v>6</v>
      </c>
      <c r="U312">
        <f t="shared" si="85"/>
        <v>5</v>
      </c>
      <c r="V312">
        <f t="shared" si="86"/>
        <v>1</v>
      </c>
      <c r="W312">
        <f t="shared" si="87"/>
        <v>6</v>
      </c>
      <c r="X312">
        <f t="shared" si="88"/>
        <v>14</v>
      </c>
      <c r="Y312">
        <f t="shared" si="89"/>
        <v>12</v>
      </c>
      <c r="Z312">
        <f t="shared" si="90"/>
        <v>2</v>
      </c>
      <c r="AA312">
        <f t="shared" si="91"/>
        <v>11</v>
      </c>
      <c r="AB312">
        <f t="shared" si="92"/>
        <v>13</v>
      </c>
      <c r="AC312">
        <f t="shared" si="93"/>
        <v>3</v>
      </c>
      <c r="AD312">
        <f t="shared" si="94"/>
        <v>9</v>
      </c>
      <c r="AE312" s="2">
        <f>XSRETACT!A312</f>
        <v>42704</v>
      </c>
      <c r="AF312" s="7">
        <f>IF(Q311&lt;=$AE$1,XSRETACT!B312," ")</f>
        <v>2.87284904905327E-2</v>
      </c>
      <c r="AG312" s="7" t="str">
        <f>IF(R311&lt;=$AE$1,XSRETACT!C312," ")</f>
        <v xml:space="preserve"> </v>
      </c>
      <c r="AH312" s="7" t="str">
        <f>IF(S311&lt;=$AE$1,XSRETACT!D312," ")</f>
        <v xml:space="preserve"> </v>
      </c>
      <c r="AI312" s="7" t="str">
        <f>IF(T311&lt;=$AE$1,XSRETACT!E312," ")</f>
        <v xml:space="preserve"> </v>
      </c>
      <c r="AJ312" s="7" t="str">
        <f>IF(U311&lt;=$AE$1,XSRETACT!F312," ")</f>
        <v xml:space="preserve"> </v>
      </c>
      <c r="AK312" s="7">
        <f>IF(V311&lt;=$AE$1,XSRETACT!G312," ")</f>
        <v>-1.02879237726993E-2</v>
      </c>
      <c r="AL312" s="7" t="str">
        <f>IF(W311&lt;=$AE$1,XSRETACT!H312," ")</f>
        <v xml:space="preserve"> </v>
      </c>
      <c r="AM312" s="7" t="str">
        <f>IF(X311&lt;=$AE$1,XSRETACT!I312," ")</f>
        <v xml:space="preserve"> </v>
      </c>
      <c r="AN312" s="7">
        <f>IF(Y311&lt;=$AE$1,XSRETACT!J312," ")</f>
        <v>5.0333166153184998E-2</v>
      </c>
      <c r="AO312" s="7" t="str">
        <f>IF(Z311&lt;=$AE$1,XSRETACT!K312," ")</f>
        <v xml:space="preserve"> </v>
      </c>
      <c r="AP312" s="7" t="str">
        <f>IF(AA311&lt;=$AE$1,XSRETACT!L312," ")</f>
        <v xml:space="preserve"> </v>
      </c>
      <c r="AQ312" s="7">
        <f>IF(AB311&lt;=$AE$1,XSRETACT!M312," ")</f>
        <v>6.2594068841372898E-3</v>
      </c>
      <c r="AR312" s="7" t="str">
        <f>IF(AC311&lt;=$AE$1,XSRETACT!N312," ")</f>
        <v xml:space="preserve"> </v>
      </c>
      <c r="AS312" s="7">
        <f>IF(AD311&lt;=$AE$1,XSRETACT!O312," ")</f>
        <v>3.7144664437669402E-2</v>
      </c>
      <c r="AT312">
        <f t="shared" si="95"/>
        <v>5</v>
      </c>
      <c r="AU312" s="8">
        <f t="shared" si="96"/>
        <v>2.2435560838565016E-2</v>
      </c>
      <c r="AV312" s="7">
        <f>AVERAGE(XSRETACT!B312:O312)</f>
        <v>1.2176724203313045E-2</v>
      </c>
      <c r="AW312">
        <f t="shared" si="97"/>
        <v>456.7109311562661</v>
      </c>
      <c r="AX312">
        <f t="shared" si="98"/>
        <v>387.48245403246375</v>
      </c>
      <c r="AY312" s="2">
        <f t="shared" si="99"/>
        <v>42704</v>
      </c>
      <c r="AZ312">
        <f t="shared" si="100"/>
        <v>102.23094249389942</v>
      </c>
      <c r="BA312">
        <f t="shared" si="101"/>
        <v>102.7014828297485</v>
      </c>
    </row>
    <row r="313" spans="1:53" x14ac:dyDescent="0.25">
      <c r="A313" s="2">
        <f>EQSTYLE!A313</f>
        <v>42734</v>
      </c>
      <c r="B313" s="5">
        <f>AVERAGE(EQSTYLE!Q313,MOM1M!Q313,VRP!Q313)</f>
        <v>8.6666666666666661</v>
      </c>
      <c r="C313" s="5">
        <f>AVERAGE(EQSTYLE!R313,MOM1M!R313,VRP!R313)</f>
        <v>7.666666666666667</v>
      </c>
      <c r="D313" s="5">
        <f>AVERAGE(EQSTYLE!S313,MOM1M!S313,VRP!S313)</f>
        <v>7.666666666666667</v>
      </c>
      <c r="E313" s="5">
        <f>AVERAGE(EQSTYLE!T313,MOM1M!T313,VRP!T313)</f>
        <v>5</v>
      </c>
      <c r="F313" s="5">
        <f>AVERAGE(EQSTYLE!U313,MOM1M!U313,VRP!U313)</f>
        <v>9.3333333333333339</v>
      </c>
      <c r="G313" s="5">
        <f>AVERAGE(EQSTYLE!V313,MOM1M!V313,VRP!V313)</f>
        <v>9.3333333333333339</v>
      </c>
      <c r="H313" s="5">
        <f>AVERAGE(EQSTYLE!W313,MOM1M!W313,VRP!W313)</f>
        <v>9.6666666666666661</v>
      </c>
      <c r="I313" s="5">
        <f>AVERAGE(EQSTYLE!X313,MOM1M!X313,VRP!X313)</f>
        <v>3.6666666666666665</v>
      </c>
      <c r="J313" s="5">
        <f>AVERAGE(EQSTYLE!Y313,MOM1M!Y313,VRP!Y313)</f>
        <v>10.666666666666666</v>
      </c>
      <c r="K313" s="5">
        <f>AVERAGE(EQSTYLE!Z313,MOM1M!Z313,VRP!Z313)</f>
        <v>3.3333333333333335</v>
      </c>
      <c r="L313" s="5">
        <f>AVERAGE(EQSTYLE!AA313,MOM1M!AA313,VRP!AA313)</f>
        <v>7.666666666666667</v>
      </c>
      <c r="M313" s="5">
        <f>AVERAGE(EQSTYLE!AB313,MOM1M!AB313,VRP!AB313)</f>
        <v>6</v>
      </c>
      <c r="N313" s="5">
        <f>AVERAGE(EQSTYLE!AC313,MOM1M!AC313,VRP!AC313)</f>
        <v>7.666666666666667</v>
      </c>
      <c r="O313" s="5">
        <f>AVERAGE(EQSTYLE!AD313,MOM1M!AD313,VRP!AD313)</f>
        <v>8.6666666666666661</v>
      </c>
      <c r="P313" s="2">
        <f t="shared" si="80"/>
        <v>42734</v>
      </c>
      <c r="Q313">
        <f t="shared" si="81"/>
        <v>5</v>
      </c>
      <c r="R313">
        <f t="shared" si="82"/>
        <v>7</v>
      </c>
      <c r="S313">
        <f t="shared" si="83"/>
        <v>7</v>
      </c>
      <c r="T313">
        <f t="shared" si="84"/>
        <v>12</v>
      </c>
      <c r="U313">
        <f t="shared" si="85"/>
        <v>3</v>
      </c>
      <c r="V313">
        <f t="shared" si="86"/>
        <v>3</v>
      </c>
      <c r="W313">
        <f t="shared" si="87"/>
        <v>2</v>
      </c>
      <c r="X313">
        <f t="shared" si="88"/>
        <v>13</v>
      </c>
      <c r="Y313">
        <f t="shared" si="89"/>
        <v>1</v>
      </c>
      <c r="Z313">
        <f t="shared" si="90"/>
        <v>14</v>
      </c>
      <c r="AA313">
        <f t="shared" si="91"/>
        <v>7</v>
      </c>
      <c r="AB313">
        <f t="shared" si="92"/>
        <v>11</v>
      </c>
      <c r="AC313">
        <f t="shared" si="93"/>
        <v>7</v>
      </c>
      <c r="AD313">
        <f t="shared" si="94"/>
        <v>5</v>
      </c>
      <c r="AE313" s="2">
        <f>XSRETACT!A313</f>
        <v>42734</v>
      </c>
      <c r="AF313" s="7" t="str">
        <f>IF(Q312&lt;=$AE$1,XSRETACT!B313," ")</f>
        <v xml:space="preserve"> </v>
      </c>
      <c r="AG313" s="7" t="str">
        <f>IF(R312&lt;=$AE$1,XSRETACT!C313," ")</f>
        <v xml:space="preserve"> </v>
      </c>
      <c r="AH313" s="7">
        <f>IF(S312&lt;=$AE$1,XSRETACT!D313," ")</f>
        <v>6.4583281081487698E-2</v>
      </c>
      <c r="AI313" s="7" t="str">
        <f>IF(T312&lt;=$AE$1,XSRETACT!E313," ")</f>
        <v xml:space="preserve"> </v>
      </c>
      <c r="AJ313" s="7" t="str">
        <f>IF(U312&lt;=$AE$1,XSRETACT!F313," ")</f>
        <v xml:space="preserve"> </v>
      </c>
      <c r="AK313" s="7">
        <f>IF(V312&lt;=$AE$1,XSRETACT!G313," ")</f>
        <v>0.13764476070880399</v>
      </c>
      <c r="AL313" s="7" t="str">
        <f>IF(W312&lt;=$AE$1,XSRETACT!H313," ")</f>
        <v xml:space="preserve"> </v>
      </c>
      <c r="AM313" s="7" t="str">
        <f>IF(X312&lt;=$AE$1,XSRETACT!I313," ")</f>
        <v xml:space="preserve"> </v>
      </c>
      <c r="AN313" s="7" t="str">
        <f>IF(Y312&lt;=$AE$1,XSRETACT!J313," ")</f>
        <v xml:space="preserve"> </v>
      </c>
      <c r="AO313" s="7">
        <f>IF(Z312&lt;=$AE$1,XSRETACT!K313," ")</f>
        <v>7.9618700535776896E-2</v>
      </c>
      <c r="AP313" s="7" t="str">
        <f>IF(AA312&lt;=$AE$1,XSRETACT!L313," ")</f>
        <v xml:space="preserve"> </v>
      </c>
      <c r="AQ313" s="7" t="str">
        <f>IF(AB312&lt;=$AE$1,XSRETACT!M313," ")</f>
        <v xml:space="preserve"> </v>
      </c>
      <c r="AR313" s="7">
        <f>IF(AC312&lt;=$AE$1,XSRETACT!N313," ")</f>
        <v>4.8980007467499302E-2</v>
      </c>
      <c r="AS313" s="7" t="str">
        <f>IF(AD312&lt;=$AE$1,XSRETACT!O313," ")</f>
        <v xml:space="preserve"> </v>
      </c>
      <c r="AT313">
        <f t="shared" si="95"/>
        <v>4</v>
      </c>
      <c r="AU313" s="8">
        <f t="shared" si="96"/>
        <v>8.2706687448391977E-2</v>
      </c>
      <c r="AV313" s="7">
        <f>AVERAGE(XSRETACT!B313:O313)</f>
        <v>4.3460188909151987E-2</v>
      </c>
      <c r="AW313">
        <f t="shared" si="97"/>
        <v>494.48397939367146</v>
      </c>
      <c r="AX313">
        <f t="shared" si="98"/>
        <v>404.3225146836964</v>
      </c>
      <c r="AY313" s="2">
        <f t="shared" si="99"/>
        <v>42734</v>
      </c>
      <c r="AZ313">
        <f t="shared" si="100"/>
        <v>110.68612510229688</v>
      </c>
      <c r="BA313">
        <f t="shared" si="101"/>
        <v>107.1649086747794</v>
      </c>
    </row>
    <row r="314" spans="1:53" x14ac:dyDescent="0.25">
      <c r="A314" s="2">
        <f>EQSTYLE!A314</f>
        <v>42766</v>
      </c>
      <c r="B314" s="5">
        <f>AVERAGE(EQSTYLE!Q314,MOM1M!Q314,VRP!Q314)</f>
        <v>10.333333333333334</v>
      </c>
      <c r="C314" s="5">
        <f>AVERAGE(EQSTYLE!R314,MOM1M!R314,VRP!R314)</f>
        <v>4.666666666666667</v>
      </c>
      <c r="D314" s="5">
        <f>AVERAGE(EQSTYLE!S314,MOM1M!S314,VRP!S314)</f>
        <v>12</v>
      </c>
      <c r="E314" s="5">
        <f>AVERAGE(EQSTYLE!T314,MOM1M!T314,VRP!T314)</f>
        <v>6.666666666666667</v>
      </c>
      <c r="F314" s="5">
        <f>AVERAGE(EQSTYLE!U314,MOM1M!U314,VRP!U314)</f>
        <v>3.6666666666666665</v>
      </c>
      <c r="G314" s="5">
        <f>AVERAGE(EQSTYLE!V314,MOM1M!V314,VRP!V314)</f>
        <v>13.666666666666666</v>
      </c>
      <c r="H314" s="5">
        <f>AVERAGE(EQSTYLE!W314,MOM1M!W314,VRP!W314)</f>
        <v>9</v>
      </c>
      <c r="I314" s="5">
        <f>AVERAGE(EQSTYLE!X314,MOM1M!X314,VRP!X314)</f>
        <v>5.666666666666667</v>
      </c>
      <c r="J314" s="5">
        <f>AVERAGE(EQSTYLE!Y314,MOM1M!Y314,VRP!Y314)</f>
        <v>5</v>
      </c>
      <c r="K314" s="5">
        <f>AVERAGE(EQSTYLE!Z314,MOM1M!Z314,VRP!Z314)</f>
        <v>6.666666666666667</v>
      </c>
      <c r="L314" s="5">
        <f>AVERAGE(EQSTYLE!AA314,MOM1M!AA314,VRP!AA314)</f>
        <v>3.6666666666666665</v>
      </c>
      <c r="M314" s="5">
        <f>AVERAGE(EQSTYLE!AB314,MOM1M!AB314,VRP!AB314)</f>
        <v>6.666666666666667</v>
      </c>
      <c r="N314" s="5">
        <f>AVERAGE(EQSTYLE!AC314,MOM1M!AC314,VRP!AC314)</f>
        <v>10.666666666666666</v>
      </c>
      <c r="O314" s="5">
        <f>AVERAGE(EQSTYLE!AD314,MOM1M!AD314,VRP!AD314)</f>
        <v>6.666666666666667</v>
      </c>
      <c r="P314" s="2">
        <f t="shared" si="80"/>
        <v>42766</v>
      </c>
      <c r="Q314">
        <f t="shared" si="81"/>
        <v>4</v>
      </c>
      <c r="R314">
        <f t="shared" si="82"/>
        <v>12</v>
      </c>
      <c r="S314">
        <f t="shared" si="83"/>
        <v>2</v>
      </c>
      <c r="T314">
        <f t="shared" si="84"/>
        <v>6</v>
      </c>
      <c r="U314">
        <f t="shared" si="85"/>
        <v>13</v>
      </c>
      <c r="V314">
        <f t="shared" si="86"/>
        <v>1</v>
      </c>
      <c r="W314">
        <f t="shared" si="87"/>
        <v>5</v>
      </c>
      <c r="X314">
        <f t="shared" si="88"/>
        <v>10</v>
      </c>
      <c r="Y314">
        <f t="shared" si="89"/>
        <v>11</v>
      </c>
      <c r="Z314">
        <f t="shared" si="90"/>
        <v>6</v>
      </c>
      <c r="AA314">
        <f t="shared" si="91"/>
        <v>13</v>
      </c>
      <c r="AB314">
        <f t="shared" si="92"/>
        <v>6</v>
      </c>
      <c r="AC314">
        <f t="shared" si="93"/>
        <v>3</v>
      </c>
      <c r="AD314">
        <f t="shared" si="94"/>
        <v>6</v>
      </c>
      <c r="AE314" s="2">
        <f>XSRETACT!A314</f>
        <v>42766</v>
      </c>
      <c r="AF314" s="7" t="str">
        <f>IF(Q313&lt;=$AE$1,XSRETACT!B314," ")</f>
        <v xml:space="preserve"> </v>
      </c>
      <c r="AG314" s="7" t="str">
        <f>IF(R313&lt;=$AE$1,XSRETACT!C314," ")</f>
        <v xml:space="preserve"> </v>
      </c>
      <c r="AH314" s="7" t="str">
        <f>IF(S313&lt;=$AE$1,XSRETACT!D314," ")</f>
        <v xml:space="preserve"> </v>
      </c>
      <c r="AI314" s="7" t="str">
        <f>IF(T313&lt;=$AE$1,XSRETACT!E314," ")</f>
        <v xml:space="preserve"> </v>
      </c>
      <c r="AJ314" s="7">
        <f>IF(U313&lt;=$AE$1,XSRETACT!F314," ")</f>
        <v>6.4216538366029405E-2</v>
      </c>
      <c r="AK314" s="7">
        <f>IF(V313&lt;=$AE$1,XSRETACT!G314," ")</f>
        <v>-3.2869319923958598E-2</v>
      </c>
      <c r="AL314" s="7">
        <f>IF(W313&lt;=$AE$1,XSRETACT!H314," ")</f>
        <v>-6.6098707403017298E-4</v>
      </c>
      <c r="AM314" s="7" t="str">
        <f>IF(X313&lt;=$AE$1,XSRETACT!I314," ")</f>
        <v xml:space="preserve"> </v>
      </c>
      <c r="AN314" s="7">
        <f>IF(Y313&lt;=$AE$1,XSRETACT!J314," ")</f>
        <v>5.4284926977129097E-2</v>
      </c>
      <c r="AO314" s="7" t="str">
        <f>IF(Z313&lt;=$AE$1,XSRETACT!K314," ")</f>
        <v xml:space="preserve"> </v>
      </c>
      <c r="AP314" s="7" t="str">
        <f>IF(AA313&lt;=$AE$1,XSRETACT!L314," ")</f>
        <v xml:space="preserve"> </v>
      </c>
      <c r="AQ314" s="7" t="str">
        <f>IF(AB313&lt;=$AE$1,XSRETACT!M314," ")</f>
        <v xml:space="preserve"> </v>
      </c>
      <c r="AR314" s="7" t="str">
        <f>IF(AC313&lt;=$AE$1,XSRETACT!N314," ")</f>
        <v xml:space="preserve"> </v>
      </c>
      <c r="AS314" s="7" t="str">
        <f>IF(AD313&lt;=$AE$1,XSRETACT!O314," ")</f>
        <v xml:space="preserve"> </v>
      </c>
      <c r="AT314">
        <f t="shared" si="95"/>
        <v>4</v>
      </c>
      <c r="AU314" s="8">
        <f t="shared" si="96"/>
        <v>2.1242789586292433E-2</v>
      </c>
      <c r="AV314" s="7">
        <f>AVERAGE(XSRETACT!B314:O314)</f>
        <v>6.7321560969634724E-3</v>
      </c>
      <c r="AW314">
        <f t="shared" si="97"/>
        <v>504.98819852172375</v>
      </c>
      <c r="AX314">
        <f t="shared" si="98"/>
        <v>407.04447696606388</v>
      </c>
      <c r="AY314" s="2">
        <f t="shared" si="99"/>
        <v>42766</v>
      </c>
      <c r="AZ314">
        <f t="shared" si="100"/>
        <v>113.037407167967</v>
      </c>
      <c r="BA314">
        <f t="shared" si="101"/>
        <v>107.88635956809486</v>
      </c>
    </row>
    <row r="315" spans="1:53" x14ac:dyDescent="0.25">
      <c r="A315" s="2">
        <f>EQSTYLE!A315</f>
        <v>42794</v>
      </c>
      <c r="B315" s="5">
        <f>AVERAGE(EQSTYLE!Q315,MOM1M!Q315,VRP!Q315)</f>
        <v>8</v>
      </c>
      <c r="C315" s="5">
        <f>AVERAGE(EQSTYLE!R315,MOM1M!R315,VRP!R315)</f>
        <v>8.3333333333333339</v>
      </c>
      <c r="D315" s="5">
        <f>AVERAGE(EQSTYLE!S315,MOM1M!S315,VRP!S315)</f>
        <v>9.6666666666666661</v>
      </c>
      <c r="E315" s="5">
        <f>AVERAGE(EQSTYLE!T315,MOM1M!T315,VRP!T315)</f>
        <v>5.666666666666667</v>
      </c>
      <c r="F315" s="5">
        <f>AVERAGE(EQSTYLE!U315,MOM1M!U315,VRP!U315)</f>
        <v>5</v>
      </c>
      <c r="G315" s="5">
        <f>AVERAGE(EQSTYLE!V315,MOM1M!V315,VRP!V315)</f>
        <v>10.666666666666666</v>
      </c>
      <c r="H315" s="5">
        <f>AVERAGE(EQSTYLE!W315,MOM1M!W315,VRP!W315)</f>
        <v>11.333333333333334</v>
      </c>
      <c r="I315" s="5">
        <f>AVERAGE(EQSTYLE!X315,MOM1M!X315,VRP!X315)</f>
        <v>6.666666666666667</v>
      </c>
      <c r="J315" s="5">
        <f>AVERAGE(EQSTYLE!Y315,MOM1M!Y315,VRP!Y315)</f>
        <v>9.3333333333333339</v>
      </c>
      <c r="K315" s="5">
        <f>AVERAGE(EQSTYLE!Z315,MOM1M!Z315,VRP!Z315)</f>
        <v>4.666666666666667</v>
      </c>
      <c r="L315" s="5">
        <f>AVERAGE(EQSTYLE!AA315,MOM1M!AA315,VRP!AA315)</f>
        <v>5</v>
      </c>
      <c r="M315" s="5">
        <f>AVERAGE(EQSTYLE!AB315,MOM1M!AB315,VRP!AB315)</f>
        <v>7</v>
      </c>
      <c r="N315" s="5">
        <f>AVERAGE(EQSTYLE!AC315,MOM1M!AC315,VRP!AC315)</f>
        <v>8.6666666666666661</v>
      </c>
      <c r="O315" s="5">
        <f>AVERAGE(EQSTYLE!AD315,MOM1M!AD315,VRP!AD315)</f>
        <v>5</v>
      </c>
      <c r="P315" s="2">
        <f t="shared" si="80"/>
        <v>42794</v>
      </c>
      <c r="Q315">
        <f t="shared" si="81"/>
        <v>7</v>
      </c>
      <c r="R315">
        <f t="shared" si="82"/>
        <v>6</v>
      </c>
      <c r="S315">
        <f t="shared" si="83"/>
        <v>3</v>
      </c>
      <c r="T315">
        <f t="shared" si="84"/>
        <v>10</v>
      </c>
      <c r="U315">
        <f t="shared" si="85"/>
        <v>11</v>
      </c>
      <c r="V315">
        <f t="shared" si="86"/>
        <v>2</v>
      </c>
      <c r="W315">
        <f t="shared" si="87"/>
        <v>1</v>
      </c>
      <c r="X315">
        <f t="shared" si="88"/>
        <v>9</v>
      </c>
      <c r="Y315">
        <f t="shared" si="89"/>
        <v>4</v>
      </c>
      <c r="Z315">
        <f t="shared" si="90"/>
        <v>14</v>
      </c>
      <c r="AA315">
        <f t="shared" si="91"/>
        <v>11</v>
      </c>
      <c r="AB315">
        <f t="shared" si="92"/>
        <v>8</v>
      </c>
      <c r="AC315">
        <f t="shared" si="93"/>
        <v>5</v>
      </c>
      <c r="AD315">
        <f t="shared" si="94"/>
        <v>11</v>
      </c>
      <c r="AE315" s="2">
        <f>XSRETACT!A315</f>
        <v>42794</v>
      </c>
      <c r="AF315" s="7">
        <f>IF(Q314&lt;=$AE$1,XSRETACT!B315," ")</f>
        <v>2.32123693310551E-2</v>
      </c>
      <c r="AG315" s="7" t="str">
        <f>IF(R314&lt;=$AE$1,XSRETACT!C315," ")</f>
        <v xml:space="preserve"> </v>
      </c>
      <c r="AH315" s="7">
        <f>IF(S314&lt;=$AE$1,XSRETACT!D315," ")</f>
        <v>2.35918465806297E-2</v>
      </c>
      <c r="AI315" s="7" t="str">
        <f>IF(T314&lt;=$AE$1,XSRETACT!E315," ")</f>
        <v xml:space="preserve"> </v>
      </c>
      <c r="AJ315" s="7" t="str">
        <f>IF(U314&lt;=$AE$1,XSRETACT!F315," ")</f>
        <v xml:space="preserve"> </v>
      </c>
      <c r="AK315" s="7">
        <f>IF(V314&lt;=$AE$1,XSRETACT!G315," ")</f>
        <v>1.8768625959038901E-2</v>
      </c>
      <c r="AL315" s="7" t="str">
        <f>IF(W314&lt;=$AE$1,XSRETACT!H315," ")</f>
        <v xml:space="preserve"> </v>
      </c>
      <c r="AM315" s="7" t="str">
        <f>IF(X314&lt;=$AE$1,XSRETACT!I315," ")</f>
        <v xml:space="preserve"> </v>
      </c>
      <c r="AN315" s="7" t="str">
        <f>IF(Y314&lt;=$AE$1,XSRETACT!J315," ")</f>
        <v xml:space="preserve"> </v>
      </c>
      <c r="AO315" s="7" t="str">
        <f>IF(Z314&lt;=$AE$1,XSRETACT!K315," ")</f>
        <v xml:space="preserve"> </v>
      </c>
      <c r="AP315" s="7" t="str">
        <f>IF(AA314&lt;=$AE$1,XSRETACT!L315," ")</f>
        <v xml:space="preserve"> </v>
      </c>
      <c r="AQ315" s="7" t="str">
        <f>IF(AB314&lt;=$AE$1,XSRETACT!M315," ")</f>
        <v xml:space="preserve"> </v>
      </c>
      <c r="AR315" s="7">
        <f>IF(AC314&lt;=$AE$1,XSRETACT!N315," ")</f>
        <v>3.12130680438403E-2</v>
      </c>
      <c r="AS315" s="7" t="str">
        <f>IF(AD314&lt;=$AE$1,XSRETACT!O315," ")</f>
        <v xml:space="preserve"> </v>
      </c>
      <c r="AT315">
        <f t="shared" si="95"/>
        <v>4</v>
      </c>
      <c r="AU315" s="8">
        <f t="shared" si="96"/>
        <v>2.4196477478641003E-2</v>
      </c>
      <c r="AV315" s="7">
        <f>AVERAGE(XSRETACT!B315:O315)</f>
        <v>2.3185946229295717E-2</v>
      </c>
      <c r="AW315">
        <f t="shared" si="97"/>
        <v>517.20713409423411</v>
      </c>
      <c r="AX315">
        <f t="shared" si="98"/>
        <v>416.48218832193089</v>
      </c>
      <c r="AY315" s="2">
        <f t="shared" si="99"/>
        <v>42794</v>
      </c>
      <c r="AZ315">
        <f t="shared" si="100"/>
        <v>115.77251424475068</v>
      </c>
      <c r="BA315">
        <f t="shared" si="101"/>
        <v>110.38780689991518</v>
      </c>
    </row>
    <row r="316" spans="1:53" x14ac:dyDescent="0.25">
      <c r="A316" s="2">
        <f>EQSTYLE!A316</f>
        <v>42825</v>
      </c>
      <c r="B316" s="5">
        <f>AVERAGE(EQSTYLE!Q316,MOM1M!Q316,VRP!Q316)</f>
        <v>8</v>
      </c>
      <c r="C316" s="5">
        <f>AVERAGE(EQSTYLE!R316,MOM1M!R316,VRP!R316)</f>
        <v>8.3333333333333339</v>
      </c>
      <c r="D316" s="5">
        <f>AVERAGE(EQSTYLE!S316,MOM1M!S316,VRP!S316)</f>
        <v>8</v>
      </c>
      <c r="E316" s="5">
        <f>AVERAGE(EQSTYLE!T316,MOM1M!T316,VRP!T316)</f>
        <v>6.666666666666667</v>
      </c>
      <c r="F316" s="5">
        <f>AVERAGE(EQSTYLE!U316,MOM1M!U316,VRP!U316)</f>
        <v>4.333333333333333</v>
      </c>
      <c r="G316" s="5">
        <f>AVERAGE(EQSTYLE!V316,MOM1M!V316,VRP!V316)</f>
        <v>7.333333333333333</v>
      </c>
      <c r="H316" s="5">
        <f>AVERAGE(EQSTYLE!W316,MOM1M!W316,VRP!W316)</f>
        <v>12.333333333333334</v>
      </c>
      <c r="I316" s="5">
        <f>AVERAGE(EQSTYLE!X316,MOM1M!X316,VRP!X316)</f>
        <v>6</v>
      </c>
      <c r="J316" s="5">
        <f>AVERAGE(EQSTYLE!Y316,MOM1M!Y316,VRP!Y316)</f>
        <v>7.333333333333333</v>
      </c>
      <c r="K316" s="5">
        <f>AVERAGE(EQSTYLE!Z316,MOM1M!Z316,VRP!Z316)</f>
        <v>2.3333333333333335</v>
      </c>
      <c r="L316" s="5">
        <f>AVERAGE(EQSTYLE!AA316,MOM1M!AA316,VRP!AA316)</f>
        <v>3.6666666666666665</v>
      </c>
      <c r="M316" s="5">
        <f>AVERAGE(EQSTYLE!AB316,MOM1M!AB316,VRP!AB316)</f>
        <v>7.666666666666667</v>
      </c>
      <c r="N316" s="5">
        <f>AVERAGE(EQSTYLE!AC316,MOM1M!AC316,VRP!AC316)</f>
        <v>12.333333333333334</v>
      </c>
      <c r="O316" s="5">
        <f>AVERAGE(EQSTYLE!AD316,MOM1M!AD316,VRP!AD316)</f>
        <v>10.666666666666666</v>
      </c>
      <c r="P316" s="2">
        <f t="shared" si="80"/>
        <v>42825</v>
      </c>
      <c r="Q316">
        <f t="shared" si="81"/>
        <v>5</v>
      </c>
      <c r="R316">
        <f t="shared" si="82"/>
        <v>4</v>
      </c>
      <c r="S316">
        <f t="shared" si="83"/>
        <v>5</v>
      </c>
      <c r="T316">
        <f t="shared" si="84"/>
        <v>10</v>
      </c>
      <c r="U316">
        <f t="shared" si="85"/>
        <v>12</v>
      </c>
      <c r="V316">
        <f t="shared" si="86"/>
        <v>8</v>
      </c>
      <c r="W316">
        <f t="shared" si="87"/>
        <v>1</v>
      </c>
      <c r="X316">
        <f t="shared" si="88"/>
        <v>11</v>
      </c>
      <c r="Y316">
        <f t="shared" si="89"/>
        <v>8</v>
      </c>
      <c r="Z316">
        <f t="shared" si="90"/>
        <v>14</v>
      </c>
      <c r="AA316">
        <f t="shared" si="91"/>
        <v>13</v>
      </c>
      <c r="AB316">
        <f t="shared" si="92"/>
        <v>7</v>
      </c>
      <c r="AC316">
        <f t="shared" si="93"/>
        <v>1</v>
      </c>
      <c r="AD316">
        <f t="shared" si="94"/>
        <v>3</v>
      </c>
      <c r="AE316" s="2">
        <f>XSRETACT!A316</f>
        <v>42825</v>
      </c>
      <c r="AF316" s="7" t="str">
        <f>IF(Q315&lt;=$AE$1,XSRETACT!B316," ")</f>
        <v xml:space="preserve"> </v>
      </c>
      <c r="AG316" s="7" t="str">
        <f>IF(R315&lt;=$AE$1,XSRETACT!C316," ")</f>
        <v xml:space="preserve"> </v>
      </c>
      <c r="AH316" s="7">
        <f>IF(S315&lt;=$AE$1,XSRETACT!D316," ")</f>
        <v>5.6630452713689598E-2</v>
      </c>
      <c r="AI316" s="7" t="str">
        <f>IF(T315&lt;=$AE$1,XSRETACT!E316," ")</f>
        <v xml:space="preserve"> </v>
      </c>
      <c r="AJ316" s="7" t="str">
        <f>IF(U315&lt;=$AE$1,XSRETACT!F316," ")</f>
        <v xml:space="preserve"> </v>
      </c>
      <c r="AK316" s="7">
        <f>IF(V315&lt;=$AE$1,XSRETACT!G316," ")</f>
        <v>8.4209871164498296E-2</v>
      </c>
      <c r="AL316" s="7">
        <f>IF(W315&lt;=$AE$1,XSRETACT!H316," ")</f>
        <v>-4.0700632313392902E-3</v>
      </c>
      <c r="AM316" s="7" t="str">
        <f>IF(X315&lt;=$AE$1,XSRETACT!I316," ")</f>
        <v xml:space="preserve"> </v>
      </c>
      <c r="AN316" s="7">
        <f>IF(Y315&lt;=$AE$1,XSRETACT!J316," ")</f>
        <v>1.8945818798605098E-2</v>
      </c>
      <c r="AO316" s="7" t="str">
        <f>IF(Z315&lt;=$AE$1,XSRETACT!K316," ")</f>
        <v xml:space="preserve"> </v>
      </c>
      <c r="AP316" s="7" t="str">
        <f>IF(AA315&lt;=$AE$1,XSRETACT!L316," ")</f>
        <v xml:space="preserve"> </v>
      </c>
      <c r="AQ316" s="7" t="str">
        <f>IF(AB315&lt;=$AE$1,XSRETACT!M316," ")</f>
        <v xml:space="preserve"> </v>
      </c>
      <c r="AR316" s="7" t="str">
        <f>IF(AC315&lt;=$AE$1,XSRETACT!N316," ")</f>
        <v xml:space="preserve"> </v>
      </c>
      <c r="AS316" s="7" t="str">
        <f>IF(AD315&lt;=$AE$1,XSRETACT!O316," ")</f>
        <v xml:space="preserve"> </v>
      </c>
      <c r="AT316">
        <f t="shared" si="95"/>
        <v>4</v>
      </c>
      <c r="AU316" s="8">
        <f t="shared" si="96"/>
        <v>3.8929019861363427E-2</v>
      </c>
      <c r="AV316" s="7">
        <f>AVERAGE(XSRETACT!B316:O316)</f>
        <v>3.3139794680714166E-2</v>
      </c>
      <c r="AW316">
        <f t="shared" si="97"/>
        <v>537.34150088982744</v>
      </c>
      <c r="AX316">
        <f t="shared" si="98"/>
        <v>430.28432253109423</v>
      </c>
      <c r="AY316" s="2">
        <f t="shared" si="99"/>
        <v>42825</v>
      </c>
      <c r="AZ316">
        <f t="shared" si="100"/>
        <v>120.27942475118456</v>
      </c>
      <c r="BA316">
        <f t="shared" si="101"/>
        <v>114.04603615583268</v>
      </c>
    </row>
    <row r="317" spans="1:53" x14ac:dyDescent="0.25">
      <c r="A317" s="2">
        <f>EQSTYLE!A317</f>
        <v>42853</v>
      </c>
      <c r="B317" s="5">
        <f>AVERAGE(EQSTYLE!Q317,MOM1M!Q317,VRP!Q317)</f>
        <v>7.666666666666667</v>
      </c>
      <c r="C317" s="5">
        <f>AVERAGE(EQSTYLE!R317,MOM1M!R317,VRP!R317)</f>
        <v>11.333333333333334</v>
      </c>
      <c r="D317" s="5">
        <f>AVERAGE(EQSTYLE!S317,MOM1M!S317,VRP!S317)</f>
        <v>8</v>
      </c>
      <c r="E317" s="5">
        <f>AVERAGE(EQSTYLE!T317,MOM1M!T317,VRP!T317)</f>
        <v>7.333333333333333</v>
      </c>
      <c r="F317" s="5">
        <f>AVERAGE(EQSTYLE!U317,MOM1M!U317,VRP!U317)</f>
        <v>4</v>
      </c>
      <c r="G317" s="5">
        <f>AVERAGE(EQSTYLE!V317,MOM1M!V317,VRP!V317)</f>
        <v>7.333333333333333</v>
      </c>
      <c r="H317" s="5">
        <f>AVERAGE(EQSTYLE!W317,MOM1M!W317,VRP!W317)</f>
        <v>10</v>
      </c>
      <c r="I317" s="5">
        <f>AVERAGE(EQSTYLE!X317,MOM1M!X317,VRP!X317)</f>
        <v>6.666666666666667</v>
      </c>
      <c r="J317" s="5">
        <f>AVERAGE(EQSTYLE!Y317,MOM1M!Y317,VRP!Y317)</f>
        <v>9</v>
      </c>
      <c r="K317" s="5">
        <f>AVERAGE(EQSTYLE!Z317,MOM1M!Z317,VRP!Z317)</f>
        <v>3.6666666666666665</v>
      </c>
      <c r="L317" s="5">
        <f>AVERAGE(EQSTYLE!AA317,MOM1M!AA317,VRP!AA317)</f>
        <v>2.6666666666666665</v>
      </c>
      <c r="M317" s="5">
        <f>AVERAGE(EQSTYLE!AB317,MOM1M!AB317,VRP!AB317)</f>
        <v>5.333333333333333</v>
      </c>
      <c r="N317" s="5">
        <f>AVERAGE(EQSTYLE!AC317,MOM1M!AC317,VRP!AC317)</f>
        <v>12.333333333333334</v>
      </c>
      <c r="O317" s="5">
        <f>AVERAGE(EQSTYLE!AD317,MOM1M!AD317,VRP!AD317)</f>
        <v>9.6666666666666661</v>
      </c>
      <c r="P317" s="2">
        <f t="shared" si="80"/>
        <v>42853</v>
      </c>
      <c r="Q317">
        <f t="shared" si="81"/>
        <v>7</v>
      </c>
      <c r="R317">
        <f t="shared" si="82"/>
        <v>2</v>
      </c>
      <c r="S317">
        <f t="shared" si="83"/>
        <v>6</v>
      </c>
      <c r="T317">
        <f t="shared" si="84"/>
        <v>8</v>
      </c>
      <c r="U317">
        <f t="shared" si="85"/>
        <v>12</v>
      </c>
      <c r="V317">
        <f t="shared" si="86"/>
        <v>8</v>
      </c>
      <c r="W317">
        <f t="shared" si="87"/>
        <v>3</v>
      </c>
      <c r="X317">
        <f t="shared" si="88"/>
        <v>10</v>
      </c>
      <c r="Y317">
        <f t="shared" si="89"/>
        <v>5</v>
      </c>
      <c r="Z317">
        <f t="shared" si="90"/>
        <v>13</v>
      </c>
      <c r="AA317">
        <f t="shared" si="91"/>
        <v>14</v>
      </c>
      <c r="AB317">
        <f t="shared" si="92"/>
        <v>11</v>
      </c>
      <c r="AC317">
        <f t="shared" si="93"/>
        <v>1</v>
      </c>
      <c r="AD317">
        <f t="shared" si="94"/>
        <v>4</v>
      </c>
      <c r="AE317" s="2">
        <f>XSRETACT!A317</f>
        <v>42853</v>
      </c>
      <c r="AF317" s="7" t="str">
        <f>IF(Q316&lt;=$AE$1,XSRETACT!B317," ")</f>
        <v xml:space="preserve"> </v>
      </c>
      <c r="AG317" s="7">
        <f>IF(R316&lt;=$AE$1,XSRETACT!C317," ")</f>
        <v>5.1449561482233E-3</v>
      </c>
      <c r="AH317" s="7" t="str">
        <f>IF(S316&lt;=$AE$1,XSRETACT!D317," ")</f>
        <v xml:space="preserve"> </v>
      </c>
      <c r="AI317" s="7" t="str">
        <f>IF(T316&lt;=$AE$1,XSRETACT!E317," ")</f>
        <v xml:space="preserve"> </v>
      </c>
      <c r="AJ317" s="7" t="str">
        <f>IF(U316&lt;=$AE$1,XSRETACT!F317," ")</f>
        <v xml:space="preserve"> </v>
      </c>
      <c r="AK317" s="7" t="str">
        <f>IF(V316&lt;=$AE$1,XSRETACT!G317," ")</f>
        <v xml:space="preserve"> </v>
      </c>
      <c r="AL317" s="7">
        <f>IF(W316&lt;=$AE$1,XSRETACT!H317," ")</f>
        <v>1.1603298547763E-2</v>
      </c>
      <c r="AM317" s="7" t="str">
        <f>IF(X316&lt;=$AE$1,XSRETACT!I317," ")</f>
        <v xml:space="preserve"> </v>
      </c>
      <c r="AN317" s="7" t="str">
        <f>IF(Y316&lt;=$AE$1,XSRETACT!J317," ")</f>
        <v xml:space="preserve"> </v>
      </c>
      <c r="AO317" s="7" t="str">
        <f>IF(Z316&lt;=$AE$1,XSRETACT!K317," ")</f>
        <v xml:space="preserve"> </v>
      </c>
      <c r="AP317" s="7" t="str">
        <f>IF(AA316&lt;=$AE$1,XSRETACT!L317," ")</f>
        <v xml:space="preserve"> </v>
      </c>
      <c r="AQ317" s="7" t="str">
        <f>IF(AB316&lt;=$AE$1,XSRETACT!M317," ")</f>
        <v xml:space="preserve"> </v>
      </c>
      <c r="AR317" s="7">
        <f>IF(AC316&lt;=$AE$1,XSRETACT!N317," ")</f>
        <v>-1.5178322003910999E-2</v>
      </c>
      <c r="AS317" s="7">
        <f>IF(AD316&lt;=$AE$1,XSRETACT!O317," ")</f>
        <v>9.0080118517514903E-3</v>
      </c>
      <c r="AT317">
        <f t="shared" si="95"/>
        <v>4</v>
      </c>
      <c r="AU317" s="8">
        <f t="shared" si="96"/>
        <v>2.6444861359566979E-3</v>
      </c>
      <c r="AV317" s="7">
        <f>AVERAGE(XSRETACT!B317:O317)</f>
        <v>1.475578555546502E-2</v>
      </c>
      <c r="AW317">
        <f t="shared" si="97"/>
        <v>538.76249303920474</v>
      </c>
      <c r="AX317">
        <f t="shared" si="98"/>
        <v>436.63350572224158</v>
      </c>
      <c r="AY317" s="2">
        <f t="shared" si="99"/>
        <v>42853</v>
      </c>
      <c r="AZ317">
        <f t="shared" si="100"/>
        <v>120.59750202237991</v>
      </c>
      <c r="BA317">
        <f t="shared" si="101"/>
        <v>115.72887500879895</v>
      </c>
    </row>
    <row r="318" spans="1:53" x14ac:dyDescent="0.25">
      <c r="A318" s="2">
        <f>EQSTYLE!A318</f>
        <v>42886</v>
      </c>
      <c r="B318" s="5">
        <f>AVERAGE(EQSTYLE!Q318,MOM1M!Q318,VRP!Q318)</f>
        <v>12.666666666666666</v>
      </c>
      <c r="C318" s="5">
        <f>AVERAGE(EQSTYLE!R318,MOM1M!R318,VRP!R318)</f>
        <v>11.333333333333334</v>
      </c>
      <c r="D318" s="5">
        <f>AVERAGE(EQSTYLE!S318,MOM1M!S318,VRP!S318)</f>
        <v>7.666666666666667</v>
      </c>
      <c r="E318" s="5">
        <f>AVERAGE(EQSTYLE!T318,MOM1M!T318,VRP!T318)</f>
        <v>8.3333333333333339</v>
      </c>
      <c r="F318" s="5">
        <f>AVERAGE(EQSTYLE!U318,MOM1M!U318,VRP!U318)</f>
        <v>4.333333333333333</v>
      </c>
      <c r="G318" s="5">
        <f>AVERAGE(EQSTYLE!V318,MOM1M!V318,VRP!V318)</f>
        <v>7</v>
      </c>
      <c r="H318" s="5">
        <f>AVERAGE(EQSTYLE!W318,MOM1M!W318,VRP!W318)</f>
        <v>10.666666666666666</v>
      </c>
      <c r="I318" s="5">
        <f>AVERAGE(EQSTYLE!X318,MOM1M!X318,VRP!X318)</f>
        <v>5.666666666666667</v>
      </c>
      <c r="J318" s="5">
        <f>AVERAGE(EQSTYLE!Y318,MOM1M!Y318,VRP!Y318)</f>
        <v>5.666666666666667</v>
      </c>
      <c r="K318" s="5">
        <f>AVERAGE(EQSTYLE!Z318,MOM1M!Z318,VRP!Z318)</f>
        <v>7</v>
      </c>
      <c r="L318" s="5">
        <f>AVERAGE(EQSTYLE!AA318,MOM1M!AA318,VRP!AA318)</f>
        <v>5.666666666666667</v>
      </c>
      <c r="M318" s="5">
        <f>AVERAGE(EQSTYLE!AB318,MOM1M!AB318,VRP!AB318)</f>
        <v>4.333333333333333</v>
      </c>
      <c r="N318" s="5">
        <f>AVERAGE(EQSTYLE!AC318,MOM1M!AC318,VRP!AC318)</f>
        <v>5</v>
      </c>
      <c r="O318" s="5">
        <f>AVERAGE(EQSTYLE!AD318,MOM1M!AD318,VRP!AD318)</f>
        <v>9.6666666666666661</v>
      </c>
      <c r="P318" s="2">
        <f t="shared" si="80"/>
        <v>42886</v>
      </c>
      <c r="Q318">
        <f t="shared" si="81"/>
        <v>1</v>
      </c>
      <c r="R318">
        <f t="shared" si="82"/>
        <v>2</v>
      </c>
      <c r="S318">
        <f t="shared" si="83"/>
        <v>6</v>
      </c>
      <c r="T318">
        <f t="shared" si="84"/>
        <v>5</v>
      </c>
      <c r="U318">
        <f t="shared" si="85"/>
        <v>13</v>
      </c>
      <c r="V318">
        <f t="shared" si="86"/>
        <v>7</v>
      </c>
      <c r="W318">
        <f t="shared" si="87"/>
        <v>3</v>
      </c>
      <c r="X318">
        <f t="shared" si="88"/>
        <v>9</v>
      </c>
      <c r="Y318">
        <f t="shared" si="89"/>
        <v>9</v>
      </c>
      <c r="Z318">
        <f t="shared" si="90"/>
        <v>7</v>
      </c>
      <c r="AA318">
        <f t="shared" si="91"/>
        <v>9</v>
      </c>
      <c r="AB318">
        <f t="shared" si="92"/>
        <v>13</v>
      </c>
      <c r="AC318">
        <f t="shared" si="93"/>
        <v>12</v>
      </c>
      <c r="AD318">
        <f t="shared" si="94"/>
        <v>4</v>
      </c>
      <c r="AE318" s="2">
        <f>XSRETACT!A318</f>
        <v>42886</v>
      </c>
      <c r="AF318" s="7" t="str">
        <f>IF(Q317&lt;=$AE$1,XSRETACT!B318," ")</f>
        <v xml:space="preserve"> </v>
      </c>
      <c r="AG318" s="7">
        <f>IF(R317&lt;=$AE$1,XSRETACT!C318," ")</f>
        <v>-1.2760841358457901E-2</v>
      </c>
      <c r="AH318" s="7" t="str">
        <f>IF(S317&lt;=$AE$1,XSRETACT!D318," ")</f>
        <v xml:space="preserve"> </v>
      </c>
      <c r="AI318" s="7" t="str">
        <f>IF(T317&lt;=$AE$1,XSRETACT!E318," ")</f>
        <v xml:space="preserve"> </v>
      </c>
      <c r="AJ318" s="7" t="str">
        <f>IF(U317&lt;=$AE$1,XSRETACT!F318," ")</f>
        <v xml:space="preserve"> </v>
      </c>
      <c r="AK318" s="7" t="str">
        <f>IF(V317&lt;=$AE$1,XSRETACT!G318," ")</f>
        <v xml:space="preserve"> </v>
      </c>
      <c r="AL318" s="7">
        <f>IF(W317&lt;=$AE$1,XSRETACT!H318," ")</f>
        <v>2.6114557783869299E-2</v>
      </c>
      <c r="AM318" s="7" t="str">
        <f>IF(X317&lt;=$AE$1,XSRETACT!I318," ")</f>
        <v xml:space="preserve"> </v>
      </c>
      <c r="AN318" s="7" t="str">
        <f>IF(Y317&lt;=$AE$1,XSRETACT!J318," ")</f>
        <v xml:space="preserve"> </v>
      </c>
      <c r="AO318" s="7" t="str">
        <f>IF(Z317&lt;=$AE$1,XSRETACT!K318," ")</f>
        <v xml:space="preserve"> </v>
      </c>
      <c r="AP318" s="7" t="str">
        <f>IF(AA317&lt;=$AE$1,XSRETACT!L318," ")</f>
        <v xml:space="preserve"> </v>
      </c>
      <c r="AQ318" s="7" t="str">
        <f>IF(AB317&lt;=$AE$1,XSRETACT!M318," ")</f>
        <v xml:space="preserve"> </v>
      </c>
      <c r="AR318" s="7">
        <f>IF(AC317&lt;=$AE$1,XSRETACT!N318," ")</f>
        <v>4.7859934442763E-2</v>
      </c>
      <c r="AS318" s="7">
        <f>IF(AD317&lt;=$AE$1,XSRETACT!O318," ")</f>
        <v>1.2813372824005E-2</v>
      </c>
      <c r="AT318">
        <f t="shared" si="95"/>
        <v>4</v>
      </c>
      <c r="AU318" s="8">
        <f t="shared" si="96"/>
        <v>1.8506755923044849E-2</v>
      </c>
      <c r="AV318" s="7">
        <f>AVERAGE(XSRETACT!B318:O318)</f>
        <v>1.7359563711796984E-2</v>
      </c>
      <c r="AW318">
        <f t="shared" si="97"/>
        <v>548.73323899837249</v>
      </c>
      <c r="AX318">
        <f t="shared" si="98"/>
        <v>444.21327288353206</v>
      </c>
      <c r="AY318" s="2">
        <f t="shared" si="99"/>
        <v>42886</v>
      </c>
      <c r="AZ318">
        <f t="shared" si="100"/>
        <v>122.82937055723701</v>
      </c>
      <c r="BA318">
        <f t="shared" si="101"/>
        <v>117.73787778780878</v>
      </c>
    </row>
    <row r="319" spans="1:53" x14ac:dyDescent="0.25">
      <c r="A319" s="2">
        <f>EQSTYLE!A319</f>
        <v>42916</v>
      </c>
      <c r="B319" s="5">
        <f>AVERAGE(EQSTYLE!Q319,MOM1M!Q319,VRP!Q319)</f>
        <v>10</v>
      </c>
      <c r="C319" s="5">
        <f>AVERAGE(EQSTYLE!R319,MOM1M!R319,VRP!R319)</f>
        <v>7</v>
      </c>
      <c r="D319" s="5">
        <f>AVERAGE(EQSTYLE!S319,MOM1M!S319,VRP!S319)</f>
        <v>10</v>
      </c>
      <c r="E319" s="5">
        <f>AVERAGE(EQSTYLE!T319,MOM1M!T319,VRP!T319)</f>
        <v>9.3333333333333339</v>
      </c>
      <c r="F319" s="5">
        <f>AVERAGE(EQSTYLE!U319,MOM1M!U319,VRP!U319)</f>
        <v>5.666666666666667</v>
      </c>
      <c r="G319" s="5">
        <f>AVERAGE(EQSTYLE!V319,MOM1M!V319,VRP!V319)</f>
        <v>7.666666666666667</v>
      </c>
      <c r="H319" s="5">
        <f>AVERAGE(EQSTYLE!W319,MOM1M!W319,VRP!W319)</f>
        <v>8.3333333333333339</v>
      </c>
      <c r="I319" s="5">
        <f>AVERAGE(EQSTYLE!X319,MOM1M!X319,VRP!X319)</f>
        <v>6.333333333333333</v>
      </c>
      <c r="J319" s="5">
        <f>AVERAGE(EQSTYLE!Y319,MOM1M!Y319,VRP!Y319)</f>
        <v>4.333333333333333</v>
      </c>
      <c r="K319" s="5">
        <f>AVERAGE(EQSTYLE!Z319,MOM1M!Z319,VRP!Z319)</f>
        <v>10.333333333333334</v>
      </c>
      <c r="L319" s="5">
        <f>AVERAGE(EQSTYLE!AA319,MOM1M!AA319,VRP!AA319)</f>
        <v>4.666666666666667</v>
      </c>
      <c r="M319" s="5">
        <f>AVERAGE(EQSTYLE!AB319,MOM1M!AB319,VRP!AB319)</f>
        <v>5.333333333333333</v>
      </c>
      <c r="N319" s="5">
        <f>AVERAGE(EQSTYLE!AC319,MOM1M!AC319,VRP!AC319)</f>
        <v>10</v>
      </c>
      <c r="O319" s="5">
        <f>AVERAGE(EQSTYLE!AD319,MOM1M!AD319,VRP!AD319)</f>
        <v>6</v>
      </c>
      <c r="P319" s="2">
        <f t="shared" si="80"/>
        <v>42916</v>
      </c>
      <c r="Q319">
        <f t="shared" si="81"/>
        <v>2</v>
      </c>
      <c r="R319">
        <f t="shared" si="82"/>
        <v>8</v>
      </c>
      <c r="S319">
        <f t="shared" si="83"/>
        <v>2</v>
      </c>
      <c r="T319">
        <f t="shared" si="84"/>
        <v>5</v>
      </c>
      <c r="U319">
        <f t="shared" si="85"/>
        <v>11</v>
      </c>
      <c r="V319">
        <f t="shared" si="86"/>
        <v>7</v>
      </c>
      <c r="W319">
        <f t="shared" si="87"/>
        <v>6</v>
      </c>
      <c r="X319">
        <f t="shared" si="88"/>
        <v>9</v>
      </c>
      <c r="Y319">
        <f t="shared" si="89"/>
        <v>14</v>
      </c>
      <c r="Z319">
        <f t="shared" si="90"/>
        <v>1</v>
      </c>
      <c r="AA319">
        <f t="shared" si="91"/>
        <v>13</v>
      </c>
      <c r="AB319">
        <f t="shared" si="92"/>
        <v>12</v>
      </c>
      <c r="AC319">
        <f t="shared" si="93"/>
        <v>2</v>
      </c>
      <c r="AD319">
        <f t="shared" si="94"/>
        <v>10</v>
      </c>
      <c r="AE319" s="2">
        <f>XSRETACT!A319</f>
        <v>42916</v>
      </c>
      <c r="AF319" s="7">
        <f>IF(Q318&lt;=$AE$1,XSRETACT!B319," ")</f>
        <v>-5.8498599869573099E-3</v>
      </c>
      <c r="AG319" s="7">
        <f>IF(R318&lt;=$AE$1,XSRETACT!C319," ")</f>
        <v>-1.22143847591489E-2</v>
      </c>
      <c r="AH319" s="7" t="str">
        <f>IF(S318&lt;=$AE$1,XSRETACT!D319," ")</f>
        <v xml:space="preserve"> </v>
      </c>
      <c r="AI319" s="7" t="str">
        <f>IF(T318&lt;=$AE$1,XSRETACT!E319," ")</f>
        <v xml:space="preserve"> </v>
      </c>
      <c r="AJ319" s="7" t="str">
        <f>IF(U318&lt;=$AE$1,XSRETACT!F319," ")</f>
        <v xml:space="preserve"> </v>
      </c>
      <c r="AK319" s="7" t="str">
        <f>IF(V318&lt;=$AE$1,XSRETACT!G319," ")</f>
        <v xml:space="preserve"> </v>
      </c>
      <c r="AL319" s="7">
        <f>IF(W318&lt;=$AE$1,XSRETACT!H319," ")</f>
        <v>2.7066929133858601E-2</v>
      </c>
      <c r="AM319" s="7" t="str">
        <f>IF(X318&lt;=$AE$1,XSRETACT!I319," ")</f>
        <v xml:space="preserve"> </v>
      </c>
      <c r="AN319" s="7" t="str">
        <f>IF(Y318&lt;=$AE$1,XSRETACT!J319," ")</f>
        <v xml:space="preserve"> </v>
      </c>
      <c r="AO319" s="7" t="str">
        <f>IF(Z318&lt;=$AE$1,XSRETACT!K319," ")</f>
        <v xml:space="preserve"> </v>
      </c>
      <c r="AP319" s="7" t="str">
        <f>IF(AA318&lt;=$AE$1,XSRETACT!L319," ")</f>
        <v xml:space="preserve"> </v>
      </c>
      <c r="AQ319" s="7" t="str">
        <f>IF(AB318&lt;=$AE$1,XSRETACT!M319," ")</f>
        <v xml:space="preserve"> </v>
      </c>
      <c r="AR319" s="7" t="str">
        <f>IF(AC318&lt;=$AE$1,XSRETACT!N319," ")</f>
        <v xml:space="preserve"> </v>
      </c>
      <c r="AS319" s="7">
        <f>IF(AD318&lt;=$AE$1,XSRETACT!O319," ")</f>
        <v>4.9696944450225997E-3</v>
      </c>
      <c r="AT319">
        <f t="shared" si="95"/>
        <v>4</v>
      </c>
      <c r="AU319" s="8">
        <f t="shared" si="96"/>
        <v>3.4930947081937471E-3</v>
      </c>
      <c r="AV319" s="7">
        <f>AVERAGE(XSRETACT!B319:O319)</f>
        <v>-1.1253457783139279E-2</v>
      </c>
      <c r="AW319">
        <f t="shared" si="97"/>
        <v>550.65001617172766</v>
      </c>
      <c r="AX319">
        <f t="shared" si="98"/>
        <v>439.21433757042712</v>
      </c>
      <c r="AY319" s="2">
        <f t="shared" si="99"/>
        <v>42916</v>
      </c>
      <c r="AZ319">
        <f t="shared" si="100"/>
        <v>123.25842518154126</v>
      </c>
      <c r="BA319">
        <f t="shared" si="101"/>
        <v>116.41291955064727</v>
      </c>
    </row>
    <row r="320" spans="1:53" x14ac:dyDescent="0.25">
      <c r="A320" s="2">
        <f>EQSTYLE!A320</f>
        <v>42947</v>
      </c>
      <c r="B320" s="5">
        <f>AVERAGE(EQSTYLE!Q320,MOM1M!Q320,VRP!Q320)</f>
        <v>11.333333333333334</v>
      </c>
      <c r="C320" s="5">
        <f>AVERAGE(EQSTYLE!R320,MOM1M!R320,VRP!R320)</f>
        <v>7</v>
      </c>
      <c r="D320" s="5">
        <f>AVERAGE(EQSTYLE!S320,MOM1M!S320,VRP!S320)</f>
        <v>10.333333333333334</v>
      </c>
      <c r="E320" s="5">
        <f>AVERAGE(EQSTYLE!T320,MOM1M!T320,VRP!T320)</f>
        <v>10.333333333333334</v>
      </c>
      <c r="F320" s="5">
        <f>AVERAGE(EQSTYLE!U320,MOM1M!U320,VRP!U320)</f>
        <v>5.333333333333333</v>
      </c>
      <c r="G320" s="5">
        <f>AVERAGE(EQSTYLE!V320,MOM1M!V320,VRP!V320)</f>
        <v>6.333333333333333</v>
      </c>
      <c r="H320" s="5">
        <f>AVERAGE(EQSTYLE!W320,MOM1M!W320,VRP!W320)</f>
        <v>12</v>
      </c>
      <c r="I320" s="5">
        <f>AVERAGE(EQSTYLE!X320,MOM1M!X320,VRP!X320)</f>
        <v>3.6666666666666665</v>
      </c>
      <c r="J320" s="5">
        <f>AVERAGE(EQSTYLE!Y320,MOM1M!Y320,VRP!Y320)</f>
        <v>4.333333333333333</v>
      </c>
      <c r="K320" s="5">
        <f>AVERAGE(EQSTYLE!Z320,MOM1M!Z320,VRP!Z320)</f>
        <v>6.333333333333333</v>
      </c>
      <c r="L320" s="5">
        <f>AVERAGE(EQSTYLE!AA320,MOM1M!AA320,VRP!AA320)</f>
        <v>8</v>
      </c>
      <c r="M320" s="5">
        <f>AVERAGE(EQSTYLE!AB320,MOM1M!AB320,VRP!AB320)</f>
        <v>5</v>
      </c>
      <c r="N320" s="5">
        <f>AVERAGE(EQSTYLE!AC320,MOM1M!AC320,VRP!AC320)</f>
        <v>8</v>
      </c>
      <c r="O320" s="5">
        <f>AVERAGE(EQSTYLE!AD320,MOM1M!AD320,VRP!AD320)</f>
        <v>7</v>
      </c>
      <c r="P320" s="2">
        <f t="shared" si="80"/>
        <v>42947</v>
      </c>
      <c r="Q320">
        <f t="shared" si="81"/>
        <v>2</v>
      </c>
      <c r="R320">
        <f t="shared" si="82"/>
        <v>7</v>
      </c>
      <c r="S320">
        <f t="shared" si="83"/>
        <v>3</v>
      </c>
      <c r="T320">
        <f t="shared" si="84"/>
        <v>3</v>
      </c>
      <c r="U320">
        <f t="shared" si="85"/>
        <v>11</v>
      </c>
      <c r="V320">
        <f t="shared" si="86"/>
        <v>9</v>
      </c>
      <c r="W320">
        <f t="shared" si="87"/>
        <v>1</v>
      </c>
      <c r="X320">
        <f t="shared" si="88"/>
        <v>14</v>
      </c>
      <c r="Y320">
        <f t="shared" si="89"/>
        <v>13</v>
      </c>
      <c r="Z320">
        <f t="shared" si="90"/>
        <v>9</v>
      </c>
      <c r="AA320">
        <f t="shared" si="91"/>
        <v>5</v>
      </c>
      <c r="AB320">
        <f t="shared" si="92"/>
        <v>12</v>
      </c>
      <c r="AC320">
        <f t="shared" si="93"/>
        <v>5</v>
      </c>
      <c r="AD320">
        <f t="shared" si="94"/>
        <v>7</v>
      </c>
      <c r="AE320" s="2">
        <f>XSRETACT!A320</f>
        <v>42947</v>
      </c>
      <c r="AF320" s="7">
        <f>IF(Q319&lt;=$AE$1,XSRETACT!B320," ")</f>
        <v>2.1222001427658702E-3</v>
      </c>
      <c r="AG320" s="7" t="str">
        <f>IF(R319&lt;=$AE$1,XSRETACT!C320," ")</f>
        <v xml:space="preserve"> </v>
      </c>
      <c r="AH320" s="7">
        <f>IF(S319&lt;=$AE$1,XSRETACT!D320," ")</f>
        <v>-4.9891067538123703E-3</v>
      </c>
      <c r="AI320" s="7" t="str">
        <f>IF(T319&lt;=$AE$1,XSRETACT!E320," ")</f>
        <v xml:space="preserve"> </v>
      </c>
      <c r="AJ320" s="7" t="str">
        <f>IF(U319&lt;=$AE$1,XSRETACT!F320," ")</f>
        <v xml:space="preserve"> </v>
      </c>
      <c r="AK320" s="7" t="str">
        <f>IF(V319&lt;=$AE$1,XSRETACT!G320," ")</f>
        <v xml:space="preserve"> </v>
      </c>
      <c r="AL320" s="7" t="str">
        <f>IF(W319&lt;=$AE$1,XSRETACT!H320," ")</f>
        <v xml:space="preserve"> </v>
      </c>
      <c r="AM320" s="7" t="str">
        <f>IF(X319&lt;=$AE$1,XSRETACT!I320," ")</f>
        <v xml:space="preserve"> </v>
      </c>
      <c r="AN320" s="7" t="str">
        <f>IF(Y319&lt;=$AE$1,XSRETACT!J320," ")</f>
        <v xml:space="preserve"> </v>
      </c>
      <c r="AO320" s="7">
        <f>IF(Z319&lt;=$AE$1,XSRETACT!K320," ")</f>
        <v>1.08067492458479E-2</v>
      </c>
      <c r="AP320" s="7" t="str">
        <f>IF(AA319&lt;=$AE$1,XSRETACT!L320," ")</f>
        <v xml:space="preserve"> </v>
      </c>
      <c r="AQ320" s="7" t="str">
        <f>IF(AB319&lt;=$AE$1,XSRETACT!M320," ")</f>
        <v xml:space="preserve"> </v>
      </c>
      <c r="AR320" s="7">
        <f>IF(AC319&lt;=$AE$1,XSRETACT!N320," ")</f>
        <v>9.3226759017332999E-3</v>
      </c>
      <c r="AS320" s="7" t="str">
        <f>IF(AD319&lt;=$AE$1,XSRETACT!O320," ")</f>
        <v xml:space="preserve"> </v>
      </c>
      <c r="AT320">
        <f t="shared" si="95"/>
        <v>4</v>
      </c>
      <c r="AU320" s="8">
        <f t="shared" si="96"/>
        <v>4.3156296341336749E-3</v>
      </c>
      <c r="AV320" s="7">
        <f>AVERAGE(XSRETACT!B320:O320)</f>
        <v>1.3916644382828405E-2</v>
      </c>
      <c r="AW320">
        <f t="shared" si="97"/>
        <v>553.02641769955449</v>
      </c>
      <c r="AX320">
        <f t="shared" si="98"/>
        <v>445.32672731423435</v>
      </c>
      <c r="AY320" s="2">
        <f t="shared" si="99"/>
        <v>42947</v>
      </c>
      <c r="AZ320">
        <f t="shared" si="100"/>
        <v>123.79036289391135</v>
      </c>
      <c r="BA320">
        <f t="shared" si="101"/>
        <v>118.03299675360046</v>
      </c>
    </row>
    <row r="321" spans="1:53" x14ac:dyDescent="0.25">
      <c r="A321" s="2">
        <f>EQSTYLE!A321</f>
        <v>42978</v>
      </c>
      <c r="B321" s="5">
        <f>AVERAGE(EQSTYLE!Q321,MOM1M!Q321,VRP!Q321)</f>
        <v>8.3333333333333339</v>
      </c>
      <c r="C321" s="5">
        <f>AVERAGE(EQSTYLE!R321,MOM1M!R321,VRP!R321)</f>
        <v>5</v>
      </c>
      <c r="D321" s="5">
        <f>AVERAGE(EQSTYLE!S321,MOM1M!S321,VRP!S321)</f>
        <v>9.6666666666666661</v>
      </c>
      <c r="E321" s="5">
        <f>AVERAGE(EQSTYLE!T321,MOM1M!T321,VRP!T321)</f>
        <v>7.666666666666667</v>
      </c>
      <c r="F321" s="5">
        <f>AVERAGE(EQSTYLE!U321,MOM1M!U321,VRP!U321)</f>
        <v>4.333333333333333</v>
      </c>
      <c r="G321" s="5">
        <f>AVERAGE(EQSTYLE!V321,MOM1M!V321,VRP!V321)</f>
        <v>10</v>
      </c>
      <c r="H321" s="5">
        <f>AVERAGE(EQSTYLE!W321,MOM1M!W321,VRP!W321)</f>
        <v>9.3333333333333339</v>
      </c>
      <c r="I321" s="5">
        <f>AVERAGE(EQSTYLE!X321,MOM1M!X321,VRP!X321)</f>
        <v>6.333333333333333</v>
      </c>
      <c r="J321" s="5">
        <f>AVERAGE(EQSTYLE!Y321,MOM1M!Y321,VRP!Y321)</f>
        <v>8.6666666666666661</v>
      </c>
      <c r="K321" s="5">
        <f>AVERAGE(EQSTYLE!Z321,MOM1M!Z321,VRP!Z321)</f>
        <v>6.666666666666667</v>
      </c>
      <c r="L321" s="5">
        <f>AVERAGE(EQSTYLE!AA321,MOM1M!AA321,VRP!AA321)</f>
        <v>8</v>
      </c>
      <c r="M321" s="5">
        <f>AVERAGE(EQSTYLE!AB321,MOM1M!AB321,VRP!AB321)</f>
        <v>6.666666666666667</v>
      </c>
      <c r="N321" s="5">
        <f>AVERAGE(EQSTYLE!AC321,MOM1M!AC321,VRP!AC321)</f>
        <v>5.666666666666667</v>
      </c>
      <c r="O321" s="5">
        <f>AVERAGE(EQSTYLE!AD321,MOM1M!AD321,VRP!AD321)</f>
        <v>8.6666666666666661</v>
      </c>
      <c r="P321" s="2">
        <f t="shared" si="80"/>
        <v>42978</v>
      </c>
      <c r="Q321">
        <f t="shared" si="81"/>
        <v>6</v>
      </c>
      <c r="R321">
        <f t="shared" si="82"/>
        <v>13</v>
      </c>
      <c r="S321">
        <f t="shared" si="83"/>
        <v>2</v>
      </c>
      <c r="T321">
        <f t="shared" si="84"/>
        <v>8</v>
      </c>
      <c r="U321">
        <f t="shared" si="85"/>
        <v>14</v>
      </c>
      <c r="V321">
        <f t="shared" si="86"/>
        <v>1</v>
      </c>
      <c r="W321">
        <f t="shared" si="87"/>
        <v>3</v>
      </c>
      <c r="X321">
        <f t="shared" si="88"/>
        <v>11</v>
      </c>
      <c r="Y321">
        <f t="shared" si="89"/>
        <v>4</v>
      </c>
      <c r="Z321">
        <f t="shared" si="90"/>
        <v>9</v>
      </c>
      <c r="AA321">
        <f t="shared" si="91"/>
        <v>7</v>
      </c>
      <c r="AB321">
        <f t="shared" si="92"/>
        <v>9</v>
      </c>
      <c r="AC321">
        <f t="shared" si="93"/>
        <v>12</v>
      </c>
      <c r="AD321">
        <f t="shared" si="94"/>
        <v>4</v>
      </c>
      <c r="AE321" s="2">
        <f>XSRETACT!A321</f>
        <v>42978</v>
      </c>
      <c r="AF321" s="7">
        <f>IF(Q320&lt;=$AE$1,XSRETACT!B321," ")</f>
        <v>4.7744643166545099E-3</v>
      </c>
      <c r="AG321" s="7" t="str">
        <f>IF(R320&lt;=$AE$1,XSRETACT!C321," ")</f>
        <v xml:space="preserve"> </v>
      </c>
      <c r="AH321" s="7">
        <f>IF(S320&lt;=$AE$1,XSRETACT!D321," ")</f>
        <v>-7.8824637078289705E-4</v>
      </c>
      <c r="AI321" s="7">
        <f>IF(T320&lt;=$AE$1,XSRETACT!E321," ")</f>
        <v>-3.5923731667223402E-3</v>
      </c>
      <c r="AJ321" s="7" t="str">
        <f>IF(U320&lt;=$AE$1,XSRETACT!F321," ")</f>
        <v xml:space="preserve"> </v>
      </c>
      <c r="AK321" s="7" t="str">
        <f>IF(V320&lt;=$AE$1,XSRETACT!G321," ")</f>
        <v xml:space="preserve"> </v>
      </c>
      <c r="AL321" s="7">
        <f>IF(W320&lt;=$AE$1,XSRETACT!H321," ")</f>
        <v>8.8543795123308101E-4</v>
      </c>
      <c r="AM321" s="7" t="str">
        <f>IF(X320&lt;=$AE$1,XSRETACT!I321," ")</f>
        <v xml:space="preserve"> </v>
      </c>
      <c r="AN321" s="7" t="str">
        <f>IF(Y320&lt;=$AE$1,XSRETACT!J321," ")</f>
        <v xml:space="preserve"> </v>
      </c>
      <c r="AO321" s="7" t="str">
        <f>IF(Z320&lt;=$AE$1,XSRETACT!K321," ")</f>
        <v xml:space="preserve"> </v>
      </c>
      <c r="AP321" s="7" t="str">
        <f>IF(AA320&lt;=$AE$1,XSRETACT!L321," ")</f>
        <v xml:space="preserve"> </v>
      </c>
      <c r="AQ321" s="7" t="str">
        <f>IF(AB320&lt;=$AE$1,XSRETACT!M321," ")</f>
        <v xml:space="preserve"> </v>
      </c>
      <c r="AR321" s="7" t="str">
        <f>IF(AC320&lt;=$AE$1,XSRETACT!N321," ")</f>
        <v xml:space="preserve"> </v>
      </c>
      <c r="AS321" s="7" t="str">
        <f>IF(AD320&lt;=$AE$1,XSRETACT!O321," ")</f>
        <v xml:space="preserve"> </v>
      </c>
      <c r="AT321">
        <f t="shared" si="95"/>
        <v>4</v>
      </c>
      <c r="AU321" s="8">
        <f t="shared" si="96"/>
        <v>3.1982068259558846E-4</v>
      </c>
      <c r="AV321" s="7">
        <f>AVERAGE(XSRETACT!B321:O321)</f>
        <v>5.7233356955267082E-4</v>
      </c>
      <c r="AW321">
        <f t="shared" si="97"/>
        <v>553.20328698595654</v>
      </c>
      <c r="AX321">
        <f t="shared" si="98"/>
        <v>445.58160274969532</v>
      </c>
      <c r="AY321" s="2">
        <f t="shared" si="99"/>
        <v>42978</v>
      </c>
      <c r="AZ321">
        <f t="shared" si="100"/>
        <v>123.82995361227084</v>
      </c>
      <c r="BA321">
        <f t="shared" si="101"/>
        <v>118.10055099995745</v>
      </c>
    </row>
    <row r="322" spans="1:53" x14ac:dyDescent="0.25">
      <c r="A322" s="2">
        <f>EQSTYLE!A322</f>
        <v>43007</v>
      </c>
      <c r="B322" s="5">
        <f>AVERAGE(EQSTYLE!Q322,MOM1M!Q322,VRP!Q322)</f>
        <v>10</v>
      </c>
      <c r="C322" s="5">
        <f>AVERAGE(EQSTYLE!R322,MOM1M!R322,VRP!R322)</f>
        <v>6.333333333333333</v>
      </c>
      <c r="D322" s="5">
        <f>AVERAGE(EQSTYLE!S322,MOM1M!S322,VRP!S322)</f>
        <v>8</v>
      </c>
      <c r="E322" s="5">
        <f>AVERAGE(EQSTYLE!T322,MOM1M!T322,VRP!T322)</f>
        <v>3.3333333333333335</v>
      </c>
      <c r="F322" s="5">
        <f>AVERAGE(EQSTYLE!U322,MOM1M!U322,VRP!U322)</f>
        <v>7.666666666666667</v>
      </c>
      <c r="G322" s="5">
        <f>AVERAGE(EQSTYLE!V322,MOM1M!V322,VRP!V322)</f>
        <v>10</v>
      </c>
      <c r="H322" s="5">
        <f>AVERAGE(EQSTYLE!W322,MOM1M!W322,VRP!W322)</f>
        <v>9</v>
      </c>
      <c r="I322" s="5">
        <f>AVERAGE(EQSTYLE!X322,MOM1M!X322,VRP!X322)</f>
        <v>5</v>
      </c>
      <c r="J322" s="5">
        <f>AVERAGE(EQSTYLE!Y322,MOM1M!Y322,VRP!Y322)</f>
        <v>10</v>
      </c>
      <c r="K322" s="5">
        <f>AVERAGE(EQSTYLE!Z322,MOM1M!Z322,VRP!Z322)</f>
        <v>5.333333333333333</v>
      </c>
      <c r="L322" s="5">
        <f>AVERAGE(EQSTYLE!AA322,MOM1M!AA322,VRP!AA322)</f>
        <v>5.666666666666667</v>
      </c>
      <c r="M322" s="5">
        <f>AVERAGE(EQSTYLE!AB322,MOM1M!AB322,VRP!AB322)</f>
        <v>7</v>
      </c>
      <c r="N322" s="5">
        <f>AVERAGE(EQSTYLE!AC322,MOM1M!AC322,VRP!AC322)</f>
        <v>8.3333333333333339</v>
      </c>
      <c r="O322" s="5">
        <f>AVERAGE(EQSTYLE!AD322,MOM1M!AD322,VRP!AD322)</f>
        <v>9.3333333333333339</v>
      </c>
      <c r="P322" s="2">
        <f t="shared" si="80"/>
        <v>43007</v>
      </c>
      <c r="Q322">
        <f t="shared" si="81"/>
        <v>1</v>
      </c>
      <c r="R322">
        <f t="shared" si="82"/>
        <v>10</v>
      </c>
      <c r="S322">
        <f t="shared" si="83"/>
        <v>7</v>
      </c>
      <c r="T322">
        <f t="shared" si="84"/>
        <v>14</v>
      </c>
      <c r="U322">
        <f t="shared" si="85"/>
        <v>8</v>
      </c>
      <c r="V322">
        <f t="shared" si="86"/>
        <v>1</v>
      </c>
      <c r="W322">
        <f t="shared" si="87"/>
        <v>5</v>
      </c>
      <c r="X322">
        <f t="shared" si="88"/>
        <v>13</v>
      </c>
      <c r="Y322">
        <f t="shared" si="89"/>
        <v>1</v>
      </c>
      <c r="Z322">
        <f t="shared" si="90"/>
        <v>12</v>
      </c>
      <c r="AA322">
        <f t="shared" si="91"/>
        <v>11</v>
      </c>
      <c r="AB322">
        <f t="shared" si="92"/>
        <v>9</v>
      </c>
      <c r="AC322">
        <f t="shared" si="93"/>
        <v>6</v>
      </c>
      <c r="AD322">
        <f t="shared" si="94"/>
        <v>4</v>
      </c>
      <c r="AE322" s="2">
        <f>XSRETACT!A322</f>
        <v>43007</v>
      </c>
      <c r="AF322" s="7" t="str">
        <f>IF(Q321&lt;=$AE$1,XSRETACT!B322," ")</f>
        <v xml:space="preserve"> </v>
      </c>
      <c r="AG322" s="7" t="str">
        <f>IF(R321&lt;=$AE$1,XSRETACT!C322," ")</f>
        <v xml:space="preserve"> </v>
      </c>
      <c r="AH322" s="7">
        <f>IF(S321&lt;=$AE$1,XSRETACT!D322," ")</f>
        <v>5.0005478251342397E-2</v>
      </c>
      <c r="AI322" s="7" t="str">
        <f>IF(T321&lt;=$AE$1,XSRETACT!E322," ")</f>
        <v xml:space="preserve"> </v>
      </c>
      <c r="AJ322" s="7" t="str">
        <f>IF(U321&lt;=$AE$1,XSRETACT!F322," ")</f>
        <v xml:space="preserve"> </v>
      </c>
      <c r="AK322" s="7">
        <f>IF(V321&lt;=$AE$1,XSRETACT!G322," ")</f>
        <v>5.0497565106923097E-2</v>
      </c>
      <c r="AL322" s="7">
        <f>IF(W321&lt;=$AE$1,XSRETACT!H322," ")</f>
        <v>4.1782919360327402E-2</v>
      </c>
      <c r="AM322" s="7" t="str">
        <f>IF(X321&lt;=$AE$1,XSRETACT!I322," ")</f>
        <v xml:space="preserve"> </v>
      </c>
      <c r="AN322" s="7">
        <f>IF(Y321&lt;=$AE$1,XSRETACT!J322," ")</f>
        <v>-1.53237473796095E-2</v>
      </c>
      <c r="AO322" s="7" t="str">
        <f>IF(Z321&lt;=$AE$1,XSRETACT!K322," ")</f>
        <v xml:space="preserve"> </v>
      </c>
      <c r="AP322" s="7" t="str">
        <f>IF(AA321&lt;=$AE$1,XSRETACT!L322," ")</f>
        <v xml:space="preserve"> </v>
      </c>
      <c r="AQ322" s="7" t="str">
        <f>IF(AB321&lt;=$AE$1,XSRETACT!M322," ")</f>
        <v xml:space="preserve"> </v>
      </c>
      <c r="AR322" s="7" t="str">
        <f>IF(AC321&lt;=$AE$1,XSRETACT!N322," ")</f>
        <v xml:space="preserve"> </v>
      </c>
      <c r="AS322" s="7">
        <f>IF(AD321&lt;=$AE$1,XSRETACT!O322," ")</f>
        <v>1.93392949283109E-2</v>
      </c>
      <c r="AT322">
        <f t="shared" si="95"/>
        <v>5</v>
      </c>
      <c r="AU322" s="8">
        <f t="shared" si="96"/>
        <v>2.9260302053458857E-2</v>
      </c>
      <c r="AV322" s="7">
        <f>AVERAGE(XSRETACT!B322:O322)</f>
        <v>2.5244821751174863E-2</v>
      </c>
      <c r="AW322">
        <f t="shared" si="97"/>
        <v>569.39018226013184</v>
      </c>
      <c r="AX322">
        <f t="shared" si="98"/>
        <v>456.83023088671422</v>
      </c>
      <c r="AY322" s="2">
        <f t="shared" si="99"/>
        <v>43007</v>
      </c>
      <c r="AZ322">
        <f t="shared" si="100"/>
        <v>127.45325545823167</v>
      </c>
      <c r="BA322">
        <f t="shared" si="101"/>
        <v>121.08197835866692</v>
      </c>
    </row>
    <row r="323" spans="1:53" x14ac:dyDescent="0.25">
      <c r="A323" s="2">
        <f>EQSTYLE!A323</f>
        <v>43039</v>
      </c>
      <c r="B323" s="5">
        <f>AVERAGE(EQSTYLE!Q323,MOM1M!Q323,VRP!Q323)</f>
        <v>8.6666666666666661</v>
      </c>
      <c r="C323" s="5">
        <f>AVERAGE(EQSTYLE!R323,MOM1M!R323,VRP!R323)</f>
        <v>6.333333333333333</v>
      </c>
      <c r="D323" s="5">
        <f>AVERAGE(EQSTYLE!S323,MOM1M!S323,VRP!S323)</f>
        <v>8.6666666666666661</v>
      </c>
      <c r="E323" s="5">
        <f>AVERAGE(EQSTYLE!T323,MOM1M!T323,VRP!T323)</f>
        <v>4.333333333333333</v>
      </c>
      <c r="F323" s="5">
        <f>AVERAGE(EQSTYLE!U323,MOM1M!U323,VRP!U323)</f>
        <v>5.333333333333333</v>
      </c>
      <c r="G323" s="5">
        <f>AVERAGE(EQSTYLE!V323,MOM1M!V323,VRP!V323)</f>
        <v>13.666666666666666</v>
      </c>
      <c r="H323" s="5">
        <f>AVERAGE(EQSTYLE!W323,MOM1M!W323,VRP!W323)</f>
        <v>8</v>
      </c>
      <c r="I323" s="5">
        <f>AVERAGE(EQSTYLE!X323,MOM1M!X323,VRP!X323)</f>
        <v>5.666666666666667</v>
      </c>
      <c r="J323" s="5">
        <f>AVERAGE(EQSTYLE!Y323,MOM1M!Y323,VRP!Y323)</f>
        <v>4.333333333333333</v>
      </c>
      <c r="K323" s="5">
        <f>AVERAGE(EQSTYLE!Z323,MOM1M!Z323,VRP!Z323)</f>
        <v>7</v>
      </c>
      <c r="L323" s="5">
        <f>AVERAGE(EQSTYLE!AA323,MOM1M!AA323,VRP!AA323)</f>
        <v>7.666666666666667</v>
      </c>
      <c r="M323" s="5">
        <f>AVERAGE(EQSTYLE!AB323,MOM1M!AB323,VRP!AB323)</f>
        <v>8.3333333333333339</v>
      </c>
      <c r="N323" s="5">
        <f>AVERAGE(EQSTYLE!AC323,MOM1M!AC323,VRP!AC323)</f>
        <v>8.3333333333333339</v>
      </c>
      <c r="O323" s="5">
        <f>AVERAGE(EQSTYLE!AD323,MOM1M!AD323,VRP!AD323)</f>
        <v>8.6666666666666661</v>
      </c>
      <c r="P323" s="2">
        <f t="shared" ref="P323:P363" si="102">A323</f>
        <v>43039</v>
      </c>
      <c r="Q323">
        <f t="shared" ref="Q323:Q363" si="103">RANK(B323,$B323:$O323)</f>
        <v>2</v>
      </c>
      <c r="R323">
        <f t="shared" ref="R323:R363" si="104">RANK(C323,$B323:$O323)</f>
        <v>10</v>
      </c>
      <c r="S323">
        <f t="shared" ref="S323:S363" si="105">RANK(D323,$B323:$O323)</f>
        <v>2</v>
      </c>
      <c r="T323">
        <f t="shared" ref="T323:T363" si="106">RANK(E323,$B323:$O323)</f>
        <v>13</v>
      </c>
      <c r="U323">
        <f t="shared" ref="U323:U363" si="107">RANK(F323,$B323:$O323)</f>
        <v>12</v>
      </c>
      <c r="V323">
        <f t="shared" ref="V323:V363" si="108">RANK(G323,$B323:$O323)</f>
        <v>1</v>
      </c>
      <c r="W323">
        <f t="shared" ref="W323:W363" si="109">RANK(H323,$B323:$O323)</f>
        <v>7</v>
      </c>
      <c r="X323">
        <f t="shared" ref="X323:X363" si="110">RANK(I323,$B323:$O323)</f>
        <v>11</v>
      </c>
      <c r="Y323">
        <f t="shared" ref="Y323:Y363" si="111">RANK(J323,$B323:$O323)</f>
        <v>13</v>
      </c>
      <c r="Z323">
        <f t="shared" ref="Z323:Z363" si="112">RANK(K323,$B323:$O323)</f>
        <v>9</v>
      </c>
      <c r="AA323">
        <f t="shared" ref="AA323:AA363" si="113">RANK(L323,$B323:$O323)</f>
        <v>8</v>
      </c>
      <c r="AB323">
        <f t="shared" ref="AB323:AB363" si="114">RANK(M323,$B323:$O323)</f>
        <v>5</v>
      </c>
      <c r="AC323">
        <f t="shared" ref="AC323:AC363" si="115">RANK(N323,$B323:$O323)</f>
        <v>5</v>
      </c>
      <c r="AD323">
        <f t="shared" ref="AD323:AD363" si="116">RANK(O323,$B323:$O323)</f>
        <v>2</v>
      </c>
      <c r="AE323" s="2">
        <f>XSRETACT!A323</f>
        <v>43039</v>
      </c>
      <c r="AF323" s="7">
        <f>IF(Q322&lt;=$AE$1,XSRETACT!B323," ")</f>
        <v>3.8797321411439899E-2</v>
      </c>
      <c r="AG323" s="7" t="str">
        <f>IF(R322&lt;=$AE$1,XSRETACT!C323," ")</f>
        <v xml:space="preserve"> </v>
      </c>
      <c r="AH323" s="7" t="str">
        <f>IF(S322&lt;=$AE$1,XSRETACT!D323," ")</f>
        <v xml:space="preserve"> </v>
      </c>
      <c r="AI323" s="7" t="str">
        <f>IF(T322&lt;=$AE$1,XSRETACT!E323," ")</f>
        <v xml:space="preserve"> </v>
      </c>
      <c r="AJ323" s="7" t="str">
        <f>IF(U322&lt;=$AE$1,XSRETACT!F323," ")</f>
        <v xml:space="preserve"> </v>
      </c>
      <c r="AK323" s="7">
        <f>IF(V322&lt;=$AE$1,XSRETACT!G323," ")</f>
        <v>6.24811045046902E-3</v>
      </c>
      <c r="AL323" s="7" t="str">
        <f>IF(W322&lt;=$AE$1,XSRETACT!H323," ")</f>
        <v xml:space="preserve"> </v>
      </c>
      <c r="AM323" s="7" t="str">
        <f>IF(X322&lt;=$AE$1,XSRETACT!I323," ")</f>
        <v xml:space="preserve"> </v>
      </c>
      <c r="AN323" s="7">
        <f>IF(Y322&lt;=$AE$1,XSRETACT!J323," ")</f>
        <v>5.3523238380810002E-2</v>
      </c>
      <c r="AO323" s="7" t="str">
        <f>IF(Z322&lt;=$AE$1,XSRETACT!K323," ")</f>
        <v xml:space="preserve"> </v>
      </c>
      <c r="AP323" s="7" t="str">
        <f>IF(AA322&lt;=$AE$1,XSRETACT!L323," ")</f>
        <v xml:space="preserve"> </v>
      </c>
      <c r="AQ323" s="7" t="str">
        <f>IF(AB322&lt;=$AE$1,XSRETACT!M323," ")</f>
        <v xml:space="preserve"> </v>
      </c>
      <c r="AR323" s="7" t="str">
        <f>IF(AC322&lt;=$AE$1,XSRETACT!N323," ")</f>
        <v xml:space="preserve"> </v>
      </c>
      <c r="AS323" s="7">
        <f>IF(AD322&lt;=$AE$1,XSRETACT!O323," ")</f>
        <v>2.2555611799546699E-2</v>
      </c>
      <c r="AT323">
        <f t="shared" si="95"/>
        <v>4</v>
      </c>
      <c r="AU323" s="8">
        <f t="shared" si="96"/>
        <v>3.0281070510566405E-2</v>
      </c>
      <c r="AV323" s="7">
        <f>AVERAGE(XSRETACT!B323:O323)</f>
        <v>2.8908406243113076E-2</v>
      </c>
      <c r="AW323">
        <f t="shared" si="97"/>
        <v>586.6319265171752</v>
      </c>
      <c r="AX323">
        <f t="shared" si="98"/>
        <v>470.03646478532249</v>
      </c>
      <c r="AY323" s="2">
        <f t="shared" si="99"/>
        <v>43039</v>
      </c>
      <c r="AZ323">
        <f t="shared" si="100"/>
        <v>131.31267647356361</v>
      </c>
      <c r="BA323">
        <f t="shared" si="101"/>
        <v>124.58226537777908</v>
      </c>
    </row>
    <row r="324" spans="1:53" x14ac:dyDescent="0.25">
      <c r="A324" s="2">
        <f>EQSTYLE!A324</f>
        <v>43069</v>
      </c>
      <c r="B324" s="5">
        <f>AVERAGE(EQSTYLE!Q324,MOM1M!Q324,VRP!Q324)</f>
        <v>9.3333333333333339</v>
      </c>
      <c r="C324" s="5">
        <f>AVERAGE(EQSTYLE!R324,MOM1M!R324,VRP!R324)</f>
        <v>5.666666666666667</v>
      </c>
      <c r="D324" s="5">
        <f>AVERAGE(EQSTYLE!S324,MOM1M!S324,VRP!S324)</f>
        <v>11.333333333333334</v>
      </c>
      <c r="E324" s="5">
        <f>AVERAGE(EQSTYLE!T324,MOM1M!T324,VRP!T324)</f>
        <v>5.333333333333333</v>
      </c>
      <c r="F324" s="5">
        <f>AVERAGE(EQSTYLE!U324,MOM1M!U324,VRP!U324)</f>
        <v>5</v>
      </c>
      <c r="G324" s="5">
        <f>AVERAGE(EQSTYLE!V324,MOM1M!V324,VRP!V324)</f>
        <v>10.333333333333334</v>
      </c>
      <c r="H324" s="5">
        <f>AVERAGE(EQSTYLE!W324,MOM1M!W324,VRP!W324)</f>
        <v>9.3333333333333339</v>
      </c>
      <c r="I324" s="5">
        <f>AVERAGE(EQSTYLE!X324,MOM1M!X324,VRP!X324)</f>
        <v>6.333333333333333</v>
      </c>
      <c r="J324" s="5">
        <f>AVERAGE(EQSTYLE!Y324,MOM1M!Y324,VRP!Y324)</f>
        <v>5.666666666666667</v>
      </c>
      <c r="K324" s="5">
        <f>AVERAGE(EQSTYLE!Z324,MOM1M!Z324,VRP!Z324)</f>
        <v>8.3333333333333339</v>
      </c>
      <c r="L324" s="5">
        <f>AVERAGE(EQSTYLE!AA324,MOM1M!AA324,VRP!AA324)</f>
        <v>10</v>
      </c>
      <c r="M324" s="5">
        <f>AVERAGE(EQSTYLE!AB324,MOM1M!AB324,VRP!AB324)</f>
        <v>5</v>
      </c>
      <c r="N324" s="5">
        <f>AVERAGE(EQSTYLE!AC324,MOM1M!AC324,VRP!AC324)</f>
        <v>8</v>
      </c>
      <c r="O324" s="5">
        <f>AVERAGE(EQSTYLE!AD324,MOM1M!AD324,VRP!AD324)</f>
        <v>5.333333333333333</v>
      </c>
      <c r="P324" s="2">
        <f t="shared" si="102"/>
        <v>43069</v>
      </c>
      <c r="Q324">
        <f t="shared" si="103"/>
        <v>4</v>
      </c>
      <c r="R324">
        <f t="shared" si="104"/>
        <v>9</v>
      </c>
      <c r="S324">
        <f t="shared" si="105"/>
        <v>1</v>
      </c>
      <c r="T324">
        <f t="shared" si="106"/>
        <v>11</v>
      </c>
      <c r="U324">
        <f t="shared" si="107"/>
        <v>13</v>
      </c>
      <c r="V324">
        <f t="shared" si="108"/>
        <v>2</v>
      </c>
      <c r="W324">
        <f t="shared" si="109"/>
        <v>4</v>
      </c>
      <c r="X324">
        <f t="shared" si="110"/>
        <v>8</v>
      </c>
      <c r="Y324">
        <f t="shared" si="111"/>
        <v>9</v>
      </c>
      <c r="Z324">
        <f t="shared" si="112"/>
        <v>6</v>
      </c>
      <c r="AA324">
        <f t="shared" si="113"/>
        <v>3</v>
      </c>
      <c r="AB324">
        <f t="shared" si="114"/>
        <v>13</v>
      </c>
      <c r="AC324">
        <f t="shared" si="115"/>
        <v>7</v>
      </c>
      <c r="AD324">
        <f t="shared" si="116"/>
        <v>11</v>
      </c>
      <c r="AE324" s="2">
        <f>XSRETACT!A324</f>
        <v>43069</v>
      </c>
      <c r="AF324" s="7">
        <f>IF(Q323&lt;=$AE$1,XSRETACT!B324," ")</f>
        <v>1.6660817525259601E-2</v>
      </c>
      <c r="AG324" s="7" t="str">
        <f>IF(R323&lt;=$AE$1,XSRETACT!C324," ")</f>
        <v xml:space="preserve"> </v>
      </c>
      <c r="AH324" s="7">
        <f>IF(S323&lt;=$AE$1,XSRETACT!D324," ")</f>
        <v>-2.32637977342031E-2</v>
      </c>
      <c r="AI324" s="7" t="str">
        <f>IF(T323&lt;=$AE$1,XSRETACT!E324," ")</f>
        <v xml:space="preserve"> </v>
      </c>
      <c r="AJ324" s="7" t="str">
        <f>IF(U323&lt;=$AE$1,XSRETACT!F324," ")</f>
        <v xml:space="preserve"> </v>
      </c>
      <c r="AK324" s="7">
        <f>IF(V323&lt;=$AE$1,XSRETACT!G324," ")</f>
        <v>-1.7426139208813501E-2</v>
      </c>
      <c r="AL324" s="7" t="str">
        <f>IF(W323&lt;=$AE$1,XSRETACT!H324," ")</f>
        <v xml:space="preserve"> </v>
      </c>
      <c r="AM324" s="7" t="str">
        <f>IF(X323&lt;=$AE$1,XSRETACT!I324," ")</f>
        <v xml:space="preserve"> </v>
      </c>
      <c r="AN324" s="7" t="str">
        <f>IF(Y323&lt;=$AE$1,XSRETACT!J324," ")</f>
        <v xml:space="preserve"> </v>
      </c>
      <c r="AO324" s="7" t="str">
        <f>IF(Z323&lt;=$AE$1,XSRETACT!K324," ")</f>
        <v xml:space="preserve"> </v>
      </c>
      <c r="AP324" s="7" t="str">
        <f>IF(AA323&lt;=$AE$1,XSRETACT!L324," ")</f>
        <v xml:space="preserve"> </v>
      </c>
      <c r="AQ324" s="7" t="str">
        <f>IF(AB323&lt;=$AE$1,XSRETACT!M324," ")</f>
        <v xml:space="preserve"> </v>
      </c>
      <c r="AR324" s="7" t="str">
        <f>IF(AC323&lt;=$AE$1,XSRETACT!N324," ")</f>
        <v xml:space="preserve"> </v>
      </c>
      <c r="AS324" s="7">
        <f>IF(AD323&lt;=$AE$1,XSRETACT!O324," ")</f>
        <v>2.9245761060222399E-2</v>
      </c>
      <c r="AT324">
        <f t="shared" ref="AT324:AT363" si="117">COUNT(AF324:AS324)</f>
        <v>4</v>
      </c>
      <c r="AU324" s="8">
        <f t="shared" ref="AU324:AU363" si="118">AVERAGE(AF324:AS324)</f>
        <v>1.3041604106163495E-3</v>
      </c>
      <c r="AV324" s="7">
        <f>AVERAGE(XSRETACT!B324:O324)</f>
        <v>-8.6567966888150634E-4</v>
      </c>
      <c r="AW324">
        <f t="shared" ref="AW324:AW363" si="119">AW323*(1+AU324)</f>
        <v>587.39698865134244</v>
      </c>
      <c r="AX324">
        <f t="shared" ref="AX324:AX363" si="120">AX323*(1+AV324)</f>
        <v>469.6295637741249</v>
      </c>
      <c r="AY324" s="2">
        <f t="shared" si="99"/>
        <v>43069</v>
      </c>
      <c r="AZ324">
        <f t="shared" si="100"/>
        <v>131.4839292676325</v>
      </c>
      <c r="BA324">
        <f t="shared" si="101"/>
        <v>124.47441704353834</v>
      </c>
    </row>
    <row r="325" spans="1:53" x14ac:dyDescent="0.25">
      <c r="A325" s="2">
        <f>EQSTYLE!A325</f>
        <v>43098</v>
      </c>
      <c r="B325" s="5">
        <f>AVERAGE(EQSTYLE!Q325,MOM1M!Q325,VRP!Q325)</f>
        <v>9.3333333333333339</v>
      </c>
      <c r="C325" s="5">
        <f>AVERAGE(EQSTYLE!R325,MOM1M!R325,VRP!R325)</f>
        <v>5</v>
      </c>
      <c r="D325" s="5">
        <f>AVERAGE(EQSTYLE!S325,MOM1M!S325,VRP!S325)</f>
        <v>10.666666666666666</v>
      </c>
      <c r="E325" s="5">
        <f>AVERAGE(EQSTYLE!T325,MOM1M!T325,VRP!T325)</f>
        <v>7</v>
      </c>
      <c r="F325" s="5">
        <f>AVERAGE(EQSTYLE!U325,MOM1M!U325,VRP!U325)</f>
        <v>5.666666666666667</v>
      </c>
      <c r="G325" s="5">
        <f>AVERAGE(EQSTYLE!V325,MOM1M!V325,VRP!V325)</f>
        <v>11.666666666666666</v>
      </c>
      <c r="H325" s="5">
        <f>AVERAGE(EQSTYLE!W325,MOM1M!W325,VRP!W325)</f>
        <v>9</v>
      </c>
      <c r="I325" s="5">
        <f>AVERAGE(EQSTYLE!X325,MOM1M!X325,VRP!X325)</f>
        <v>4</v>
      </c>
      <c r="J325" s="5">
        <f>AVERAGE(EQSTYLE!Y325,MOM1M!Y325,VRP!Y325)</f>
        <v>7.333333333333333</v>
      </c>
      <c r="K325" s="5">
        <f>AVERAGE(EQSTYLE!Z325,MOM1M!Z325,VRP!Z325)</f>
        <v>9.3333333333333339</v>
      </c>
      <c r="L325" s="5">
        <f>AVERAGE(EQSTYLE!AA325,MOM1M!AA325,VRP!AA325)</f>
        <v>8.6666666666666661</v>
      </c>
      <c r="M325" s="5">
        <f>AVERAGE(EQSTYLE!AB325,MOM1M!AB325,VRP!AB325)</f>
        <v>5.333333333333333</v>
      </c>
      <c r="N325" s="5">
        <f>AVERAGE(EQSTYLE!AC325,MOM1M!AC325,VRP!AC325)</f>
        <v>6</v>
      </c>
      <c r="O325" s="5">
        <f>AVERAGE(EQSTYLE!AD325,MOM1M!AD325,VRP!AD325)</f>
        <v>6</v>
      </c>
      <c r="P325" s="2">
        <f t="shared" si="102"/>
        <v>43098</v>
      </c>
      <c r="Q325">
        <f t="shared" si="103"/>
        <v>3</v>
      </c>
      <c r="R325">
        <f t="shared" si="104"/>
        <v>13</v>
      </c>
      <c r="S325">
        <f t="shared" si="105"/>
        <v>2</v>
      </c>
      <c r="T325">
        <f t="shared" si="106"/>
        <v>8</v>
      </c>
      <c r="U325">
        <f t="shared" si="107"/>
        <v>11</v>
      </c>
      <c r="V325">
        <f t="shared" si="108"/>
        <v>1</v>
      </c>
      <c r="W325">
        <f t="shared" si="109"/>
        <v>5</v>
      </c>
      <c r="X325">
        <f t="shared" si="110"/>
        <v>14</v>
      </c>
      <c r="Y325">
        <f t="shared" si="111"/>
        <v>7</v>
      </c>
      <c r="Z325">
        <f t="shared" si="112"/>
        <v>3</v>
      </c>
      <c r="AA325">
        <f t="shared" si="113"/>
        <v>6</v>
      </c>
      <c r="AB325">
        <f t="shared" si="114"/>
        <v>12</v>
      </c>
      <c r="AC325">
        <f t="shared" si="115"/>
        <v>9</v>
      </c>
      <c r="AD325">
        <f t="shared" si="116"/>
        <v>9</v>
      </c>
      <c r="AE325" s="2">
        <f>XSRETACT!A325</f>
        <v>43098</v>
      </c>
      <c r="AF325" s="7">
        <f>IF(Q324&lt;=$AE$1,XSRETACT!B325," ")</f>
        <v>1.4407441725259301E-2</v>
      </c>
      <c r="AG325" s="7" t="str">
        <f>IF(R324&lt;=$AE$1,XSRETACT!C325," ")</f>
        <v xml:space="preserve"> </v>
      </c>
      <c r="AH325" s="7">
        <f>IF(S324&lt;=$AE$1,XSRETACT!D325," ")</f>
        <v>-9.2418384435667394E-3</v>
      </c>
      <c r="AI325" s="7" t="str">
        <f>IF(T324&lt;=$AE$1,XSRETACT!E325," ")</f>
        <v xml:space="preserve"> </v>
      </c>
      <c r="AJ325" s="7" t="str">
        <f>IF(U324&lt;=$AE$1,XSRETACT!F325," ")</f>
        <v xml:space="preserve"> </v>
      </c>
      <c r="AK325" s="7">
        <f>IF(V324&lt;=$AE$1,XSRETACT!G325," ")</f>
        <v>-2.4615227805524199E-2</v>
      </c>
      <c r="AL325" s="7">
        <f>IF(W324&lt;=$AE$1,XSRETACT!H325," ")</f>
        <v>1.27853881278543E-2</v>
      </c>
      <c r="AM325" s="7" t="str">
        <f>IF(X324&lt;=$AE$1,XSRETACT!I325," ")</f>
        <v xml:space="preserve"> </v>
      </c>
      <c r="AN325" s="7" t="str">
        <f>IF(Y324&lt;=$AE$1,XSRETACT!J325," ")</f>
        <v xml:space="preserve"> </v>
      </c>
      <c r="AO325" s="7" t="str">
        <f>IF(Z324&lt;=$AE$1,XSRETACT!K325," ")</f>
        <v xml:space="preserve"> </v>
      </c>
      <c r="AP325" s="7">
        <f>IF(AA324&lt;=$AE$1,XSRETACT!L325," ")</f>
        <v>-2.17268116042185E-2</v>
      </c>
      <c r="AQ325" s="7" t="str">
        <f>IF(AB324&lt;=$AE$1,XSRETACT!M325," ")</f>
        <v xml:space="preserve"> </v>
      </c>
      <c r="AR325" s="7" t="str">
        <f>IF(AC324&lt;=$AE$1,XSRETACT!N325," ")</f>
        <v xml:space="preserve"> </v>
      </c>
      <c r="AS325" s="7" t="str">
        <f>IF(AD324&lt;=$AE$1,XSRETACT!O325," ")</f>
        <v xml:space="preserve"> </v>
      </c>
      <c r="AT325">
        <f t="shared" si="117"/>
        <v>5</v>
      </c>
      <c r="AU325" s="8">
        <f t="shared" si="118"/>
        <v>-5.6782096000391677E-3</v>
      </c>
      <c r="AV325" s="7">
        <f>AVERAGE(XSRETACT!B325:O325)</f>
        <v>3.3692314838105453E-3</v>
      </c>
      <c r="AW325">
        <f t="shared" si="119"/>
        <v>584.06162543134826</v>
      </c>
      <c r="AX325">
        <f t="shared" si="120"/>
        <v>471.2118544861209</v>
      </c>
      <c r="AY325" s="2">
        <f t="shared" si="99"/>
        <v>43098</v>
      </c>
      <c r="AZ325">
        <f t="shared" si="100"/>
        <v>130.73733595821417</v>
      </c>
      <c r="BA325">
        <f t="shared" si="101"/>
        <v>124.89380016837039</v>
      </c>
    </row>
    <row r="326" spans="1:53" x14ac:dyDescent="0.25">
      <c r="A326" s="2">
        <f>EQSTYLE!A326</f>
        <v>43131</v>
      </c>
      <c r="B326" s="5">
        <f>AVERAGE(EQSTYLE!Q326,MOM1M!Q326,VRP!Q326)</f>
        <v>12.333333333333334</v>
      </c>
      <c r="C326" s="5">
        <f>AVERAGE(EQSTYLE!R326,MOM1M!R326,VRP!R326)</f>
        <v>9.6666666666666661</v>
      </c>
      <c r="D326" s="5">
        <f>AVERAGE(EQSTYLE!S326,MOM1M!S326,VRP!S326)</f>
        <v>9</v>
      </c>
      <c r="E326" s="5">
        <f>AVERAGE(EQSTYLE!T326,MOM1M!T326,VRP!T326)</f>
        <v>6.666666666666667</v>
      </c>
      <c r="F326" s="5">
        <f>AVERAGE(EQSTYLE!U326,MOM1M!U326,VRP!U326)</f>
        <v>5.333333333333333</v>
      </c>
      <c r="G326" s="5">
        <f>AVERAGE(EQSTYLE!V326,MOM1M!V326,VRP!V326)</f>
        <v>5.666666666666667</v>
      </c>
      <c r="H326" s="5">
        <f>AVERAGE(EQSTYLE!W326,MOM1M!W326,VRP!W326)</f>
        <v>11</v>
      </c>
      <c r="I326" s="5">
        <f>AVERAGE(EQSTYLE!X326,MOM1M!X326,VRP!X326)</f>
        <v>4.666666666666667</v>
      </c>
      <c r="J326" s="5">
        <f>AVERAGE(EQSTYLE!Y326,MOM1M!Y326,VRP!Y326)</f>
        <v>7.666666666666667</v>
      </c>
      <c r="K326" s="5">
        <f>AVERAGE(EQSTYLE!Z326,MOM1M!Z326,VRP!Z326)</f>
        <v>5.666666666666667</v>
      </c>
      <c r="L326" s="5">
        <f>AVERAGE(EQSTYLE!AA326,MOM1M!AA326,VRP!AA326)</f>
        <v>6</v>
      </c>
      <c r="M326" s="5">
        <f>AVERAGE(EQSTYLE!AB326,MOM1M!AB326,VRP!AB326)</f>
        <v>5</v>
      </c>
      <c r="N326" s="5">
        <f>AVERAGE(EQSTYLE!AC326,MOM1M!AC326,VRP!AC326)</f>
        <v>9.6666666666666661</v>
      </c>
      <c r="O326" s="5">
        <f>AVERAGE(EQSTYLE!AD326,MOM1M!AD326,VRP!AD326)</f>
        <v>6.666666666666667</v>
      </c>
      <c r="P326" s="2">
        <f t="shared" si="102"/>
        <v>43131</v>
      </c>
      <c r="Q326">
        <f t="shared" si="103"/>
        <v>1</v>
      </c>
      <c r="R326">
        <f t="shared" si="104"/>
        <v>3</v>
      </c>
      <c r="S326">
        <f t="shared" si="105"/>
        <v>5</v>
      </c>
      <c r="T326">
        <f t="shared" si="106"/>
        <v>7</v>
      </c>
      <c r="U326">
        <f t="shared" si="107"/>
        <v>12</v>
      </c>
      <c r="V326">
        <f t="shared" si="108"/>
        <v>10</v>
      </c>
      <c r="W326">
        <f t="shared" si="109"/>
        <v>2</v>
      </c>
      <c r="X326">
        <f t="shared" si="110"/>
        <v>14</v>
      </c>
      <c r="Y326">
        <f t="shared" si="111"/>
        <v>6</v>
      </c>
      <c r="Z326">
        <f t="shared" si="112"/>
        <v>10</v>
      </c>
      <c r="AA326">
        <f t="shared" si="113"/>
        <v>9</v>
      </c>
      <c r="AB326">
        <f t="shared" si="114"/>
        <v>13</v>
      </c>
      <c r="AC326">
        <f t="shared" si="115"/>
        <v>3</v>
      </c>
      <c r="AD326">
        <f t="shared" si="116"/>
        <v>7</v>
      </c>
      <c r="AE326" s="2">
        <f>XSRETACT!A326</f>
        <v>43131</v>
      </c>
      <c r="AF326" s="7">
        <f>IF(Q325&lt;=$AE$1,XSRETACT!B326," ")</f>
        <v>-6.4835046745708204E-3</v>
      </c>
      <c r="AG326" s="7" t="str">
        <f>IF(R325&lt;=$AE$1,XSRETACT!C326," ")</f>
        <v xml:space="preserve"> </v>
      </c>
      <c r="AH326" s="7">
        <f>IF(S325&lt;=$AE$1,XSRETACT!D326," ")</f>
        <v>3.2470784641068798E-2</v>
      </c>
      <c r="AI326" s="7" t="str">
        <f>IF(T325&lt;=$AE$1,XSRETACT!E326," ")</f>
        <v xml:space="preserve"> </v>
      </c>
      <c r="AJ326" s="7" t="str">
        <f>IF(U325&lt;=$AE$1,XSRETACT!F326," ")</f>
        <v xml:space="preserve"> </v>
      </c>
      <c r="AK326" s="7">
        <f>IF(V325&lt;=$AE$1,XSRETACT!G326," ")</f>
        <v>7.99414807461203E-2</v>
      </c>
      <c r="AL326" s="7" t="str">
        <f>IF(W325&lt;=$AE$1,XSRETACT!H326," ")</f>
        <v xml:space="preserve"> </v>
      </c>
      <c r="AM326" s="7" t="str">
        <f>IF(X325&lt;=$AE$1,XSRETACT!I326," ")</f>
        <v xml:space="preserve"> </v>
      </c>
      <c r="AN326" s="7" t="str">
        <f>IF(Y325&lt;=$AE$1,XSRETACT!J326," ")</f>
        <v xml:space="preserve"> </v>
      </c>
      <c r="AO326" s="7">
        <f>IF(Z325&lt;=$AE$1,XSRETACT!K326," ")</f>
        <v>4.4297778884687701E-2</v>
      </c>
      <c r="AP326" s="7" t="str">
        <f>IF(AA325&lt;=$AE$1,XSRETACT!L326," ")</f>
        <v xml:space="preserve"> </v>
      </c>
      <c r="AQ326" s="7" t="str">
        <f>IF(AB325&lt;=$AE$1,XSRETACT!M326," ")</f>
        <v xml:space="preserve"> </v>
      </c>
      <c r="AR326" s="7" t="str">
        <f>IF(AC325&lt;=$AE$1,XSRETACT!N326," ")</f>
        <v xml:space="preserve"> </v>
      </c>
      <c r="AS326" s="7" t="str">
        <f>IF(AD325&lt;=$AE$1,XSRETACT!O326," ")</f>
        <v xml:space="preserve"> </v>
      </c>
      <c r="AT326">
        <f t="shared" si="117"/>
        <v>4</v>
      </c>
      <c r="AU326" s="8">
        <f t="shared" si="118"/>
        <v>3.7556634899326494E-2</v>
      </c>
      <c r="AV326" s="7">
        <f>AVERAGE(XSRETACT!B326:O326)</f>
        <v>2.6889154164051372E-2</v>
      </c>
      <c r="AW326">
        <f t="shared" si="119"/>
        <v>605.99701465638066</v>
      </c>
      <c r="AX326">
        <f t="shared" si="120"/>
        <v>483.88234268532676</v>
      </c>
      <c r="AY326" s="2">
        <f t="shared" si="99"/>
        <v>43131</v>
      </c>
      <c r="AZ326">
        <f t="shared" si="100"/>
        <v>135.64739035250741</v>
      </c>
      <c r="BA326">
        <f t="shared" si="101"/>
        <v>128.25208881523193</v>
      </c>
    </row>
    <row r="327" spans="1:53" x14ac:dyDescent="0.25">
      <c r="A327" s="2">
        <f>EQSTYLE!A327</f>
        <v>43159</v>
      </c>
      <c r="B327" s="5">
        <f>AVERAGE(EQSTYLE!Q327,MOM1M!Q327,VRP!Q327)</f>
        <v>8.3333333333333339</v>
      </c>
      <c r="C327" s="5">
        <f>AVERAGE(EQSTYLE!R327,MOM1M!R327,VRP!R327)</f>
        <v>8.3333333333333339</v>
      </c>
      <c r="D327" s="5">
        <f>AVERAGE(EQSTYLE!S327,MOM1M!S327,VRP!S327)</f>
        <v>8.6666666666666661</v>
      </c>
      <c r="E327" s="5">
        <f>AVERAGE(EQSTYLE!T327,MOM1M!T327,VRP!T327)</f>
        <v>9.3333333333333339</v>
      </c>
      <c r="F327" s="5">
        <f>AVERAGE(EQSTYLE!U327,MOM1M!U327,VRP!U327)</f>
        <v>10</v>
      </c>
      <c r="G327" s="5">
        <f>AVERAGE(EQSTYLE!V327,MOM1M!V327,VRP!V327)</f>
        <v>7</v>
      </c>
      <c r="H327" s="5">
        <f>AVERAGE(EQSTYLE!W327,MOM1M!W327,VRP!W327)</f>
        <v>7</v>
      </c>
      <c r="I327" s="5">
        <f>AVERAGE(EQSTYLE!X327,MOM1M!X327,VRP!X327)</f>
        <v>6</v>
      </c>
      <c r="J327" s="5">
        <f>AVERAGE(EQSTYLE!Y327,MOM1M!Y327,VRP!Y327)</f>
        <v>9.3333333333333339</v>
      </c>
      <c r="K327" s="5">
        <f>AVERAGE(EQSTYLE!Z327,MOM1M!Z327,VRP!Z327)</f>
        <v>6</v>
      </c>
      <c r="L327" s="5">
        <f>AVERAGE(EQSTYLE!AA327,MOM1M!AA327,VRP!AA327)</f>
        <v>3.3333333333333335</v>
      </c>
      <c r="M327" s="5">
        <f>AVERAGE(EQSTYLE!AB327,MOM1M!AB327,VRP!AB327)</f>
        <v>4.333333333333333</v>
      </c>
      <c r="N327" s="5">
        <f>AVERAGE(EQSTYLE!AC327,MOM1M!AC327,VRP!AC327)</f>
        <v>5.333333333333333</v>
      </c>
      <c r="O327" s="5">
        <f>AVERAGE(EQSTYLE!AD327,MOM1M!AD327,VRP!AD327)</f>
        <v>12</v>
      </c>
      <c r="P327" s="2">
        <f t="shared" si="102"/>
        <v>43159</v>
      </c>
      <c r="Q327">
        <f t="shared" si="103"/>
        <v>6</v>
      </c>
      <c r="R327">
        <f t="shared" si="104"/>
        <v>6</v>
      </c>
      <c r="S327">
        <f t="shared" si="105"/>
        <v>5</v>
      </c>
      <c r="T327">
        <f t="shared" si="106"/>
        <v>3</v>
      </c>
      <c r="U327">
        <f t="shared" si="107"/>
        <v>2</v>
      </c>
      <c r="V327">
        <f t="shared" si="108"/>
        <v>8</v>
      </c>
      <c r="W327">
        <f t="shared" si="109"/>
        <v>8</v>
      </c>
      <c r="X327">
        <f t="shared" si="110"/>
        <v>10</v>
      </c>
      <c r="Y327">
        <f t="shared" si="111"/>
        <v>3</v>
      </c>
      <c r="Z327">
        <f t="shared" si="112"/>
        <v>10</v>
      </c>
      <c r="AA327">
        <f t="shared" si="113"/>
        <v>14</v>
      </c>
      <c r="AB327">
        <f t="shared" si="114"/>
        <v>13</v>
      </c>
      <c r="AC327">
        <f t="shared" si="115"/>
        <v>12</v>
      </c>
      <c r="AD327">
        <f t="shared" si="116"/>
        <v>1</v>
      </c>
      <c r="AE327" s="2">
        <f>XSRETACT!A327</f>
        <v>43159</v>
      </c>
      <c r="AF327" s="7">
        <f>IF(Q326&lt;=$AE$1,XSRETACT!B327," ")</f>
        <v>3.3530429766366302E-3</v>
      </c>
      <c r="AG327" s="7">
        <f>IF(R326&lt;=$AE$1,XSRETACT!C327," ")</f>
        <v>-3.2126681345760903E-2</v>
      </c>
      <c r="AH327" s="7" t="str">
        <f>IF(S326&lt;=$AE$1,XSRETACT!D327," ")</f>
        <v xml:space="preserve"> </v>
      </c>
      <c r="AI327" s="7" t="str">
        <f>IF(T326&lt;=$AE$1,XSRETACT!E327," ")</f>
        <v xml:space="preserve"> </v>
      </c>
      <c r="AJ327" s="7" t="str">
        <f>IF(U326&lt;=$AE$1,XSRETACT!F327," ")</f>
        <v xml:space="preserve"> </v>
      </c>
      <c r="AK327" s="7" t="str">
        <f>IF(V326&lt;=$AE$1,XSRETACT!G327," ")</f>
        <v xml:space="preserve"> </v>
      </c>
      <c r="AL327" s="7">
        <f>IF(W326&lt;=$AE$1,XSRETACT!H327," ")</f>
        <v>-3.8833798468024198E-2</v>
      </c>
      <c r="AM327" s="7" t="str">
        <f>IF(X326&lt;=$AE$1,XSRETACT!I327," ")</f>
        <v xml:space="preserve"> </v>
      </c>
      <c r="AN327" s="7" t="str">
        <f>IF(Y326&lt;=$AE$1,XSRETACT!J327," ")</f>
        <v xml:space="preserve"> </v>
      </c>
      <c r="AO327" s="7" t="str">
        <f>IF(Z326&lt;=$AE$1,XSRETACT!K327," ")</f>
        <v xml:space="preserve"> </v>
      </c>
      <c r="AP327" s="7" t="str">
        <f>IF(AA326&lt;=$AE$1,XSRETACT!L327," ")</f>
        <v xml:space="preserve"> </v>
      </c>
      <c r="AQ327" s="7" t="str">
        <f>IF(AB326&lt;=$AE$1,XSRETACT!M327," ")</f>
        <v xml:space="preserve"> </v>
      </c>
      <c r="AR327" s="7">
        <f>IF(AC326&lt;=$AE$1,XSRETACT!N327," ")</f>
        <v>-3.2269046878931999E-2</v>
      </c>
      <c r="AS327" s="7" t="str">
        <f>IF(AD326&lt;=$AE$1,XSRETACT!O327," ")</f>
        <v xml:space="preserve"> </v>
      </c>
      <c r="AT327">
        <f t="shared" si="117"/>
        <v>4</v>
      </c>
      <c r="AU327" s="8">
        <f t="shared" si="118"/>
        <v>-2.4969120929020115E-2</v>
      </c>
      <c r="AV327" s="7">
        <f>AVERAGE(XSRETACT!B327:O327)</f>
        <v>-3.4712750179023484E-2</v>
      </c>
      <c r="AW327">
        <f t="shared" si="119"/>
        <v>590.86580191480027</v>
      </c>
      <c r="AX327">
        <f t="shared" si="120"/>
        <v>467.08545580765036</v>
      </c>
      <c r="AY327" s="2">
        <f t="shared" si="99"/>
        <v>43159</v>
      </c>
      <c r="AZ327">
        <f t="shared" si="100"/>
        <v>132.26039425908965</v>
      </c>
      <c r="BA327">
        <f t="shared" si="101"/>
        <v>123.80010609625084</v>
      </c>
    </row>
    <row r="328" spans="1:53" x14ac:dyDescent="0.25">
      <c r="A328" s="2">
        <f>EQSTYLE!A328</f>
        <v>43189</v>
      </c>
      <c r="B328" s="5">
        <f>AVERAGE(EQSTYLE!Q328,MOM1M!Q328,VRP!Q328)</f>
        <v>12.333333333333334</v>
      </c>
      <c r="C328" s="5">
        <f>AVERAGE(EQSTYLE!R328,MOM1M!R328,VRP!R328)</f>
        <v>5</v>
      </c>
      <c r="D328" s="5">
        <f>AVERAGE(EQSTYLE!S328,MOM1M!S328,VRP!S328)</f>
        <v>11</v>
      </c>
      <c r="E328" s="5">
        <f>AVERAGE(EQSTYLE!T328,MOM1M!T328,VRP!T328)</f>
        <v>7.333333333333333</v>
      </c>
      <c r="F328" s="5">
        <f>AVERAGE(EQSTYLE!U328,MOM1M!U328,VRP!U328)</f>
        <v>5.666666666666667</v>
      </c>
      <c r="G328" s="5">
        <f>AVERAGE(EQSTYLE!V328,MOM1M!V328,VRP!V328)</f>
        <v>5.333333333333333</v>
      </c>
      <c r="H328" s="5">
        <f>AVERAGE(EQSTYLE!W328,MOM1M!W328,VRP!W328)</f>
        <v>10</v>
      </c>
      <c r="I328" s="5">
        <f>AVERAGE(EQSTYLE!X328,MOM1M!X328,VRP!X328)</f>
        <v>6.666666666666667</v>
      </c>
      <c r="J328" s="5">
        <f>AVERAGE(EQSTYLE!Y328,MOM1M!Y328,VRP!Y328)</f>
        <v>9.3333333333333339</v>
      </c>
      <c r="K328" s="5">
        <f>AVERAGE(EQSTYLE!Z328,MOM1M!Z328,VRP!Z328)</f>
        <v>6</v>
      </c>
      <c r="L328" s="5">
        <f>AVERAGE(EQSTYLE!AA328,MOM1M!AA328,VRP!AA328)</f>
        <v>5.333333333333333</v>
      </c>
      <c r="M328" s="5">
        <f>AVERAGE(EQSTYLE!AB328,MOM1M!AB328,VRP!AB328)</f>
        <v>2.6666666666666665</v>
      </c>
      <c r="N328" s="5">
        <f>AVERAGE(EQSTYLE!AC328,MOM1M!AC328,VRP!AC328)</f>
        <v>7.333333333333333</v>
      </c>
      <c r="O328" s="5">
        <f>AVERAGE(EQSTYLE!AD328,MOM1M!AD328,VRP!AD328)</f>
        <v>11</v>
      </c>
      <c r="P328" s="2">
        <f t="shared" si="102"/>
        <v>43189</v>
      </c>
      <c r="Q328">
        <f t="shared" si="103"/>
        <v>1</v>
      </c>
      <c r="R328">
        <f t="shared" si="104"/>
        <v>13</v>
      </c>
      <c r="S328">
        <f t="shared" si="105"/>
        <v>2</v>
      </c>
      <c r="T328">
        <f t="shared" si="106"/>
        <v>6</v>
      </c>
      <c r="U328">
        <f t="shared" si="107"/>
        <v>10</v>
      </c>
      <c r="V328">
        <f t="shared" si="108"/>
        <v>11</v>
      </c>
      <c r="W328">
        <f t="shared" si="109"/>
        <v>4</v>
      </c>
      <c r="X328">
        <f t="shared" si="110"/>
        <v>8</v>
      </c>
      <c r="Y328">
        <f t="shared" si="111"/>
        <v>5</v>
      </c>
      <c r="Z328">
        <f t="shared" si="112"/>
        <v>9</v>
      </c>
      <c r="AA328">
        <f t="shared" si="113"/>
        <v>11</v>
      </c>
      <c r="AB328">
        <f t="shared" si="114"/>
        <v>14</v>
      </c>
      <c r="AC328">
        <f t="shared" si="115"/>
        <v>6</v>
      </c>
      <c r="AD328">
        <f t="shared" si="116"/>
        <v>2</v>
      </c>
      <c r="AE328" s="2">
        <f>XSRETACT!A328</f>
        <v>43189</v>
      </c>
      <c r="AF328" s="7" t="str">
        <f>IF(Q327&lt;=$AE$1,XSRETACT!B328," ")</f>
        <v xml:space="preserve"> </v>
      </c>
      <c r="AG328" s="7" t="str">
        <f>IF(R327&lt;=$AE$1,XSRETACT!C328," ")</f>
        <v xml:space="preserve"> </v>
      </c>
      <c r="AH328" s="7" t="str">
        <f>IF(S327&lt;=$AE$1,XSRETACT!D328," ")</f>
        <v xml:space="preserve"> </v>
      </c>
      <c r="AI328" s="7">
        <f>IF(T327&lt;=$AE$1,XSRETACT!E328," ")</f>
        <v>-2.62937675353953E-2</v>
      </c>
      <c r="AJ328" s="7">
        <f>IF(U327&lt;=$AE$1,XSRETACT!F328," ")</f>
        <v>-2.1683497025867401E-2</v>
      </c>
      <c r="AK328" s="7" t="str">
        <f>IF(V327&lt;=$AE$1,XSRETACT!G328," ")</f>
        <v xml:space="preserve"> </v>
      </c>
      <c r="AL328" s="7" t="str">
        <f>IF(W327&lt;=$AE$1,XSRETACT!H328," ")</f>
        <v xml:space="preserve"> </v>
      </c>
      <c r="AM328" s="7" t="str">
        <f>IF(X327&lt;=$AE$1,XSRETACT!I328," ")</f>
        <v xml:space="preserve"> </v>
      </c>
      <c r="AN328" s="7">
        <f>IF(Y327&lt;=$AE$1,XSRETACT!J328," ")</f>
        <v>-1.2430901981933499E-2</v>
      </c>
      <c r="AO328" s="7" t="str">
        <f>IF(Z327&lt;=$AE$1,XSRETACT!K328," ")</f>
        <v xml:space="preserve"> </v>
      </c>
      <c r="AP328" s="7" t="str">
        <f>IF(AA327&lt;=$AE$1,XSRETACT!L328," ")</f>
        <v xml:space="preserve"> </v>
      </c>
      <c r="AQ328" s="7" t="str">
        <f>IF(AB327&lt;=$AE$1,XSRETACT!M328," ")</f>
        <v xml:space="preserve"> </v>
      </c>
      <c r="AR328" s="7" t="str">
        <f>IF(AC327&lt;=$AE$1,XSRETACT!N328," ")</f>
        <v xml:space="preserve"> </v>
      </c>
      <c r="AS328" s="7">
        <f>IF(AD327&lt;=$AE$1,XSRETACT!O328," ")</f>
        <v>-2.7832222657780799E-2</v>
      </c>
      <c r="AT328">
        <f t="shared" si="117"/>
        <v>4</v>
      </c>
      <c r="AU328" s="8">
        <f t="shared" si="118"/>
        <v>-2.206009730024425E-2</v>
      </c>
      <c r="AV328" s="7">
        <f>AVERAGE(XSRETACT!B328:O328)</f>
        <v>-1.8580145980226528E-2</v>
      </c>
      <c r="AW328">
        <f t="shared" si="119"/>
        <v>577.83124483317295</v>
      </c>
      <c r="AX328">
        <f t="shared" si="120"/>
        <v>458.40693985350356</v>
      </c>
      <c r="AY328" s="2">
        <f t="shared" si="99"/>
        <v>43189</v>
      </c>
      <c r="AZ328">
        <f t="shared" si="100"/>
        <v>129.34271709276547</v>
      </c>
      <c r="BA328">
        <f t="shared" si="101"/>
        <v>121.49988205261498</v>
      </c>
    </row>
    <row r="329" spans="1:53" x14ac:dyDescent="0.25">
      <c r="A329" s="2">
        <f>EQSTYLE!A329</f>
        <v>43220</v>
      </c>
      <c r="B329" s="5">
        <f>AVERAGE(EQSTYLE!Q329,MOM1M!Q329,VRP!Q329)</f>
        <v>11.666666666666666</v>
      </c>
      <c r="C329" s="5">
        <f>AVERAGE(EQSTYLE!R329,MOM1M!R329,VRP!R329)</f>
        <v>9.3333333333333339</v>
      </c>
      <c r="D329" s="5">
        <f>AVERAGE(EQSTYLE!S329,MOM1M!S329,VRP!S329)</f>
        <v>8</v>
      </c>
      <c r="E329" s="5">
        <f>AVERAGE(EQSTYLE!T329,MOM1M!T329,VRP!T329)</f>
        <v>6.333333333333333</v>
      </c>
      <c r="F329" s="5">
        <f>AVERAGE(EQSTYLE!U329,MOM1M!U329,VRP!U329)</f>
        <v>7.333333333333333</v>
      </c>
      <c r="G329" s="5">
        <f>AVERAGE(EQSTYLE!V329,MOM1M!V329,VRP!V329)</f>
        <v>4.666666666666667</v>
      </c>
      <c r="H329" s="5">
        <f>AVERAGE(EQSTYLE!W329,MOM1M!W329,VRP!W329)</f>
        <v>9</v>
      </c>
      <c r="I329" s="5">
        <f>AVERAGE(EQSTYLE!X329,MOM1M!X329,VRP!X329)</f>
        <v>4.333333333333333</v>
      </c>
      <c r="J329" s="5">
        <f>AVERAGE(EQSTYLE!Y329,MOM1M!Y329,VRP!Y329)</f>
        <v>9</v>
      </c>
      <c r="K329" s="5">
        <f>AVERAGE(EQSTYLE!Z329,MOM1M!Z329,VRP!Z329)</f>
        <v>4.666666666666667</v>
      </c>
      <c r="L329" s="5">
        <f>AVERAGE(EQSTYLE!AA329,MOM1M!AA329,VRP!AA329)</f>
        <v>8</v>
      </c>
      <c r="M329" s="5">
        <f>AVERAGE(EQSTYLE!AB329,MOM1M!AB329,VRP!AB329)</f>
        <v>7.333333333333333</v>
      </c>
      <c r="N329" s="5">
        <f>AVERAGE(EQSTYLE!AC329,MOM1M!AC329,VRP!AC329)</f>
        <v>4</v>
      </c>
      <c r="O329" s="5">
        <f>AVERAGE(EQSTYLE!AD329,MOM1M!AD329,VRP!AD329)</f>
        <v>11.333333333333334</v>
      </c>
      <c r="P329" s="2">
        <f t="shared" si="102"/>
        <v>43220</v>
      </c>
      <c r="Q329">
        <f t="shared" si="103"/>
        <v>1</v>
      </c>
      <c r="R329">
        <f t="shared" si="104"/>
        <v>3</v>
      </c>
      <c r="S329">
        <f t="shared" si="105"/>
        <v>6</v>
      </c>
      <c r="T329">
        <f t="shared" si="106"/>
        <v>10</v>
      </c>
      <c r="U329">
        <f t="shared" si="107"/>
        <v>8</v>
      </c>
      <c r="V329">
        <f t="shared" si="108"/>
        <v>11</v>
      </c>
      <c r="W329">
        <f t="shared" si="109"/>
        <v>4</v>
      </c>
      <c r="X329">
        <f t="shared" si="110"/>
        <v>13</v>
      </c>
      <c r="Y329">
        <f t="shared" si="111"/>
        <v>4</v>
      </c>
      <c r="Z329">
        <f t="shared" si="112"/>
        <v>11</v>
      </c>
      <c r="AA329">
        <f t="shared" si="113"/>
        <v>6</v>
      </c>
      <c r="AB329">
        <f t="shared" si="114"/>
        <v>8</v>
      </c>
      <c r="AC329">
        <f t="shared" si="115"/>
        <v>14</v>
      </c>
      <c r="AD329">
        <f t="shared" si="116"/>
        <v>2</v>
      </c>
      <c r="AE329" s="2">
        <f>XSRETACT!A329</f>
        <v>43220</v>
      </c>
      <c r="AF329" s="7">
        <f>IF(Q328&lt;=$AE$1,XSRETACT!B329," ")</f>
        <v>4.0083319259134602E-2</v>
      </c>
      <c r="AG329" s="7" t="str">
        <f>IF(R328&lt;=$AE$1,XSRETACT!C329," ")</f>
        <v xml:space="preserve"> </v>
      </c>
      <c r="AH329" s="7">
        <f>IF(S328&lt;=$AE$1,XSRETACT!D329," ")</f>
        <v>7.3529726376142093E-2</v>
      </c>
      <c r="AI329" s="7" t="str">
        <f>IF(T328&lt;=$AE$1,XSRETACT!E329," ")</f>
        <v xml:space="preserve"> </v>
      </c>
      <c r="AJ329" s="7" t="str">
        <f>IF(U328&lt;=$AE$1,XSRETACT!F329," ")</f>
        <v xml:space="preserve"> </v>
      </c>
      <c r="AK329" s="7" t="str">
        <f>IF(V328&lt;=$AE$1,XSRETACT!G329," ")</f>
        <v xml:space="preserve"> </v>
      </c>
      <c r="AL329" s="7">
        <f>IF(W328&lt;=$AE$1,XSRETACT!H329," ")</f>
        <v>3.6672967863894401E-2</v>
      </c>
      <c r="AM329" s="7" t="str">
        <f>IF(X328&lt;=$AE$1,XSRETACT!I329," ")</f>
        <v xml:space="preserve"> </v>
      </c>
      <c r="AN329" s="7" t="str">
        <f>IF(Y328&lt;=$AE$1,XSRETACT!J329," ")</f>
        <v xml:space="preserve"> </v>
      </c>
      <c r="AO329" s="7" t="str">
        <f>IF(Z328&lt;=$AE$1,XSRETACT!K329," ")</f>
        <v xml:space="preserve"> </v>
      </c>
      <c r="AP329" s="7" t="str">
        <f>IF(AA328&lt;=$AE$1,XSRETACT!L329," ")</f>
        <v xml:space="preserve"> </v>
      </c>
      <c r="AQ329" s="7" t="str">
        <f>IF(AB328&lt;=$AE$1,XSRETACT!M329," ")</f>
        <v xml:space="preserve"> </v>
      </c>
      <c r="AR329" s="7" t="str">
        <f>IF(AC328&lt;=$AE$1,XSRETACT!N329," ")</f>
        <v xml:space="preserve"> </v>
      </c>
      <c r="AS329" s="7">
        <f>IF(AD328&lt;=$AE$1,XSRETACT!O329," ")</f>
        <v>1.5101947656726001E-3</v>
      </c>
      <c r="AT329">
        <f t="shared" si="117"/>
        <v>4</v>
      </c>
      <c r="AU329" s="8">
        <f t="shared" si="118"/>
        <v>3.7949052066210923E-2</v>
      </c>
      <c r="AV329" s="7">
        <f>AVERAGE(XSRETACT!B329:O329)</f>
        <v>4.2886278265659605E-2</v>
      </c>
      <c r="AW329">
        <f t="shared" si="119"/>
        <v>599.75939282883053</v>
      </c>
      <c r="AX329">
        <f t="shared" si="120"/>
        <v>478.06630743497038</v>
      </c>
      <c r="AY329" s="2">
        <f t="shared" si="99"/>
        <v>43220</v>
      </c>
      <c r="AZ329">
        <f t="shared" si="100"/>
        <v>134.251150598104</v>
      </c>
      <c r="BA329">
        <f t="shared" si="101"/>
        <v>126.71055980356824</v>
      </c>
    </row>
    <row r="330" spans="1:53" x14ac:dyDescent="0.25">
      <c r="A330" s="2">
        <f>EQSTYLE!A330</f>
        <v>43251</v>
      </c>
      <c r="B330" s="5">
        <f>AVERAGE(EQSTYLE!Q330,MOM1M!Q330,VRP!Q330)</f>
        <v>9.3333333333333339</v>
      </c>
      <c r="C330" s="5">
        <f>AVERAGE(EQSTYLE!R330,MOM1M!R330,VRP!R330)</f>
        <v>3.6666666666666665</v>
      </c>
      <c r="D330" s="5">
        <f>AVERAGE(EQSTYLE!S330,MOM1M!S330,VRP!S330)</f>
        <v>10</v>
      </c>
      <c r="E330" s="5">
        <f>AVERAGE(EQSTYLE!T330,MOM1M!T330,VRP!T330)</f>
        <v>6.666666666666667</v>
      </c>
      <c r="F330" s="5">
        <f>AVERAGE(EQSTYLE!U330,MOM1M!U330,VRP!U330)</f>
        <v>4</v>
      </c>
      <c r="G330" s="5">
        <f>AVERAGE(EQSTYLE!V330,MOM1M!V330,VRP!V330)</f>
        <v>11.333333333333334</v>
      </c>
      <c r="H330" s="5">
        <f>AVERAGE(EQSTYLE!W330,MOM1M!W330,VRP!W330)</f>
        <v>9</v>
      </c>
      <c r="I330" s="5">
        <f>AVERAGE(EQSTYLE!X330,MOM1M!X330,VRP!X330)</f>
        <v>6.666666666666667</v>
      </c>
      <c r="J330" s="5">
        <f>AVERAGE(EQSTYLE!Y330,MOM1M!Y330,VRP!Y330)</f>
        <v>9</v>
      </c>
      <c r="K330" s="5">
        <f>AVERAGE(EQSTYLE!Z330,MOM1M!Z330,VRP!Z330)</f>
        <v>11.333333333333334</v>
      </c>
      <c r="L330" s="5">
        <f>AVERAGE(EQSTYLE!AA330,MOM1M!AA330,VRP!AA330)</f>
        <v>7</v>
      </c>
      <c r="M330" s="5">
        <f>AVERAGE(EQSTYLE!AB330,MOM1M!AB330,VRP!AB330)</f>
        <v>8.3333333333333339</v>
      </c>
      <c r="N330" s="5">
        <f>AVERAGE(EQSTYLE!AC330,MOM1M!AC330,VRP!AC330)</f>
        <v>5</v>
      </c>
      <c r="O330" s="5">
        <f>AVERAGE(EQSTYLE!AD330,MOM1M!AD330,VRP!AD330)</f>
        <v>3.6666666666666665</v>
      </c>
      <c r="P330" s="2">
        <f t="shared" si="102"/>
        <v>43251</v>
      </c>
      <c r="Q330">
        <f t="shared" si="103"/>
        <v>4</v>
      </c>
      <c r="R330">
        <f t="shared" si="104"/>
        <v>13</v>
      </c>
      <c r="S330">
        <f t="shared" si="105"/>
        <v>3</v>
      </c>
      <c r="T330">
        <f t="shared" si="106"/>
        <v>9</v>
      </c>
      <c r="U330">
        <f t="shared" si="107"/>
        <v>12</v>
      </c>
      <c r="V330">
        <f t="shared" si="108"/>
        <v>1</v>
      </c>
      <c r="W330">
        <f t="shared" si="109"/>
        <v>5</v>
      </c>
      <c r="X330">
        <f t="shared" si="110"/>
        <v>9</v>
      </c>
      <c r="Y330">
        <f t="shared" si="111"/>
        <v>5</v>
      </c>
      <c r="Z330">
        <f t="shared" si="112"/>
        <v>1</v>
      </c>
      <c r="AA330">
        <f t="shared" si="113"/>
        <v>8</v>
      </c>
      <c r="AB330">
        <f t="shared" si="114"/>
        <v>7</v>
      </c>
      <c r="AC330">
        <f t="shared" si="115"/>
        <v>11</v>
      </c>
      <c r="AD330">
        <f t="shared" si="116"/>
        <v>13</v>
      </c>
      <c r="AE330" s="2">
        <f>XSRETACT!A330</f>
        <v>43251</v>
      </c>
      <c r="AF330" s="7">
        <f>IF(Q329&lt;=$AE$1,XSRETACT!B330," ")</f>
        <v>8.3897158322054893E-3</v>
      </c>
      <c r="AG330" s="7">
        <f>IF(R329&lt;=$AE$1,XSRETACT!C330," ")</f>
        <v>3.1963948857682202E-2</v>
      </c>
      <c r="AH330" s="7" t="str">
        <f>IF(S329&lt;=$AE$1,XSRETACT!D330," ")</f>
        <v xml:space="preserve"> </v>
      </c>
      <c r="AI330" s="7" t="str">
        <f>IF(T329&lt;=$AE$1,XSRETACT!E330," ")</f>
        <v xml:space="preserve"> </v>
      </c>
      <c r="AJ330" s="7" t="str">
        <f>IF(U329&lt;=$AE$1,XSRETACT!F330," ")</f>
        <v xml:space="preserve"> </v>
      </c>
      <c r="AK330" s="7" t="str">
        <f>IF(V329&lt;=$AE$1,XSRETACT!G330," ")</f>
        <v xml:space="preserve"> </v>
      </c>
      <c r="AL330" s="7">
        <f>IF(W329&lt;=$AE$1,XSRETACT!H330," ")</f>
        <v>-1.96328713834189E-2</v>
      </c>
      <c r="AM330" s="7" t="str">
        <f>IF(X329&lt;=$AE$1,XSRETACT!I330," ")</f>
        <v xml:space="preserve"> </v>
      </c>
      <c r="AN330" s="7">
        <f>IF(Y329&lt;=$AE$1,XSRETACT!J330," ")</f>
        <v>-4.9679155454357901E-2</v>
      </c>
      <c r="AO330" s="7" t="str">
        <f>IF(Z329&lt;=$AE$1,XSRETACT!K330," ")</f>
        <v xml:space="preserve"> </v>
      </c>
      <c r="AP330" s="7" t="str">
        <f>IF(AA329&lt;=$AE$1,XSRETACT!L330," ")</f>
        <v xml:space="preserve"> </v>
      </c>
      <c r="AQ330" s="7" t="str">
        <f>IF(AB329&lt;=$AE$1,XSRETACT!M330," ")</f>
        <v xml:space="preserve"> </v>
      </c>
      <c r="AR330" s="7" t="str">
        <f>IF(AC329&lt;=$AE$1,XSRETACT!N330," ")</f>
        <v xml:space="preserve"> </v>
      </c>
      <c r="AS330" s="7">
        <f>IF(AD329&lt;=$AE$1,XSRETACT!O330," ")</f>
        <v>2.2102196545842601E-2</v>
      </c>
      <c r="AT330">
        <f t="shared" si="117"/>
        <v>5</v>
      </c>
      <c r="AU330" s="8">
        <f t="shared" si="118"/>
        <v>-1.3712331204093014E-3</v>
      </c>
      <c r="AV330" s="7">
        <f>AVERAGE(XSRETACT!B330:O330)</f>
        <v>-1.1989008674113334E-2</v>
      </c>
      <c r="AW330">
        <f t="shared" si="119"/>
        <v>598.936982885107</v>
      </c>
      <c r="AX330">
        <f t="shared" si="120"/>
        <v>472.33476632833117</v>
      </c>
      <c r="AY330" s="2">
        <f t="shared" si="99"/>
        <v>43251</v>
      </c>
      <c r="AZ330">
        <f t="shared" si="100"/>
        <v>134.06706097395082</v>
      </c>
      <c r="BA330">
        <f t="shared" si="101"/>
        <v>125.19142580298151</v>
      </c>
    </row>
    <row r="331" spans="1:53" x14ac:dyDescent="0.25">
      <c r="A331" s="2">
        <f>EQSTYLE!A331</f>
        <v>43280</v>
      </c>
      <c r="B331" s="5">
        <f>AVERAGE(EQSTYLE!Q331,MOM1M!Q331,VRP!Q331)</f>
        <v>8.6666666666666661</v>
      </c>
      <c r="C331" s="5">
        <f>AVERAGE(EQSTYLE!R331,MOM1M!R331,VRP!R331)</f>
        <v>4.666666666666667</v>
      </c>
      <c r="D331" s="5">
        <f>AVERAGE(EQSTYLE!S331,MOM1M!S331,VRP!S331)</f>
        <v>10.333333333333334</v>
      </c>
      <c r="E331" s="5">
        <f>AVERAGE(EQSTYLE!T331,MOM1M!T331,VRP!T331)</f>
        <v>9.6666666666666661</v>
      </c>
      <c r="F331" s="5">
        <f>AVERAGE(EQSTYLE!U331,MOM1M!U331,VRP!U331)</f>
        <v>5.333333333333333</v>
      </c>
      <c r="G331" s="5">
        <f>AVERAGE(EQSTYLE!V331,MOM1M!V331,VRP!V331)</f>
        <v>9</v>
      </c>
      <c r="H331" s="5">
        <f>AVERAGE(EQSTYLE!W331,MOM1M!W331,VRP!W331)</f>
        <v>9</v>
      </c>
      <c r="I331" s="5">
        <f>AVERAGE(EQSTYLE!X331,MOM1M!X331,VRP!X331)</f>
        <v>7.333333333333333</v>
      </c>
      <c r="J331" s="5">
        <f>AVERAGE(EQSTYLE!Y331,MOM1M!Y331,VRP!Y331)</f>
        <v>10.666666666666666</v>
      </c>
      <c r="K331" s="5">
        <f>AVERAGE(EQSTYLE!Z331,MOM1M!Z331,VRP!Z331)</f>
        <v>7.666666666666667</v>
      </c>
      <c r="L331" s="5">
        <f>AVERAGE(EQSTYLE!AA331,MOM1M!AA331,VRP!AA331)</f>
        <v>5</v>
      </c>
      <c r="M331" s="5">
        <f>AVERAGE(EQSTYLE!AB331,MOM1M!AB331,VRP!AB331)</f>
        <v>6.333333333333333</v>
      </c>
      <c r="N331" s="5">
        <f>AVERAGE(EQSTYLE!AC331,MOM1M!AC331,VRP!AC331)</f>
        <v>6.666666666666667</v>
      </c>
      <c r="O331" s="5">
        <f>AVERAGE(EQSTYLE!AD331,MOM1M!AD331,VRP!AD331)</f>
        <v>4.666666666666667</v>
      </c>
      <c r="P331" s="2">
        <f t="shared" si="102"/>
        <v>43280</v>
      </c>
      <c r="Q331">
        <f t="shared" si="103"/>
        <v>6</v>
      </c>
      <c r="R331">
        <f t="shared" si="104"/>
        <v>13</v>
      </c>
      <c r="S331">
        <f t="shared" si="105"/>
        <v>2</v>
      </c>
      <c r="T331">
        <f t="shared" si="106"/>
        <v>3</v>
      </c>
      <c r="U331">
        <f t="shared" si="107"/>
        <v>11</v>
      </c>
      <c r="V331">
        <f t="shared" si="108"/>
        <v>4</v>
      </c>
      <c r="W331">
        <f t="shared" si="109"/>
        <v>4</v>
      </c>
      <c r="X331">
        <f t="shared" si="110"/>
        <v>8</v>
      </c>
      <c r="Y331">
        <f t="shared" si="111"/>
        <v>1</v>
      </c>
      <c r="Z331">
        <f t="shared" si="112"/>
        <v>7</v>
      </c>
      <c r="AA331">
        <f t="shared" si="113"/>
        <v>12</v>
      </c>
      <c r="AB331">
        <f t="shared" si="114"/>
        <v>10</v>
      </c>
      <c r="AC331">
        <f t="shared" si="115"/>
        <v>9</v>
      </c>
      <c r="AD331">
        <f t="shared" si="116"/>
        <v>13</v>
      </c>
      <c r="AE331" s="2">
        <f>XSRETACT!A331</f>
        <v>43280</v>
      </c>
      <c r="AF331" s="7">
        <f>IF(Q330&lt;=$AE$1,XSRETACT!B331," ")</f>
        <v>3.18840579710142E-2</v>
      </c>
      <c r="AG331" s="7" t="str">
        <f>IF(R330&lt;=$AE$1,XSRETACT!C331," ")</f>
        <v xml:space="preserve"> </v>
      </c>
      <c r="AH331" s="7">
        <f>IF(S330&lt;=$AE$1,XSRETACT!D331," ")</f>
        <v>-9.3259260744871196E-3</v>
      </c>
      <c r="AI331" s="7" t="str">
        <f>IF(T330&lt;=$AE$1,XSRETACT!E331," ")</f>
        <v xml:space="preserve"> </v>
      </c>
      <c r="AJ331" s="7" t="str">
        <f>IF(U330&lt;=$AE$1,XSRETACT!F331," ")</f>
        <v xml:space="preserve"> </v>
      </c>
      <c r="AK331" s="7">
        <f>IF(V330&lt;=$AE$1,XSRETACT!G331," ")</f>
        <v>-3.3699259637477402E-3</v>
      </c>
      <c r="AL331" s="7" t="str">
        <f>IF(W330&lt;=$AE$1,XSRETACT!H331," ")</f>
        <v xml:space="preserve"> </v>
      </c>
      <c r="AM331" s="7" t="str">
        <f>IF(X330&lt;=$AE$1,XSRETACT!I331," ")</f>
        <v xml:space="preserve"> </v>
      </c>
      <c r="AN331" s="7" t="str">
        <f>IF(Y330&lt;=$AE$1,XSRETACT!J331," ")</f>
        <v xml:space="preserve"> </v>
      </c>
      <c r="AO331" s="7">
        <f>IF(Z330&lt;=$AE$1,XSRETACT!K331," ")</f>
        <v>2.5530155354716502E-2</v>
      </c>
      <c r="AP331" s="7" t="str">
        <f>IF(AA330&lt;=$AE$1,XSRETACT!L331," ")</f>
        <v xml:space="preserve"> </v>
      </c>
      <c r="AQ331" s="7" t="str">
        <f>IF(AB330&lt;=$AE$1,XSRETACT!M331," ")</f>
        <v xml:space="preserve"> </v>
      </c>
      <c r="AR331" s="7" t="str">
        <f>IF(AC330&lt;=$AE$1,XSRETACT!N331," ")</f>
        <v xml:space="preserve"> </v>
      </c>
      <c r="AS331" s="7" t="str">
        <f>IF(AD330&lt;=$AE$1,XSRETACT!O331," ")</f>
        <v xml:space="preserve"> </v>
      </c>
      <c r="AT331">
        <f t="shared" si="117"/>
        <v>4</v>
      </c>
      <c r="AU331" s="8">
        <f t="shared" si="118"/>
        <v>1.1179590321873961E-2</v>
      </c>
      <c r="AV331" s="7">
        <f>AVERAGE(XSRETACT!B331:O331)</f>
        <v>-3.3535397874605286E-3</v>
      </c>
      <c r="AW331">
        <f t="shared" si="119"/>
        <v>605.63285298238168</v>
      </c>
      <c r="AX331">
        <f t="shared" si="120"/>
        <v>470.75077289644821</v>
      </c>
      <c r="AY331" s="2">
        <f t="shared" si="99"/>
        <v>43280</v>
      </c>
      <c r="AZ331">
        <f t="shared" si="100"/>
        <v>135.56587579129726</v>
      </c>
      <c r="BA331">
        <f t="shared" si="101"/>
        <v>124.7715913755023</v>
      </c>
    </row>
    <row r="332" spans="1:53" x14ac:dyDescent="0.25">
      <c r="A332" s="2">
        <f>EQSTYLE!A332</f>
        <v>43312</v>
      </c>
      <c r="B332" s="5">
        <f>AVERAGE(EQSTYLE!Q332,MOM1M!Q332,VRP!Q332)</f>
        <v>11.666666666666666</v>
      </c>
      <c r="C332" s="5">
        <f>AVERAGE(EQSTYLE!R332,MOM1M!R332,VRP!R332)</f>
        <v>7.333333333333333</v>
      </c>
      <c r="D332" s="5">
        <f>AVERAGE(EQSTYLE!S332,MOM1M!S332,VRP!S332)</f>
        <v>7</v>
      </c>
      <c r="E332" s="5">
        <f>AVERAGE(EQSTYLE!T332,MOM1M!T332,VRP!T332)</f>
        <v>7.333333333333333</v>
      </c>
      <c r="F332" s="5">
        <f>AVERAGE(EQSTYLE!U332,MOM1M!U332,VRP!U332)</f>
        <v>5.666666666666667</v>
      </c>
      <c r="G332" s="5">
        <f>AVERAGE(EQSTYLE!V332,MOM1M!V332,VRP!V332)</f>
        <v>9.6666666666666661</v>
      </c>
      <c r="H332" s="5">
        <f>AVERAGE(EQSTYLE!W332,MOM1M!W332,VRP!W332)</f>
        <v>10.666666666666666</v>
      </c>
      <c r="I332" s="5">
        <f>AVERAGE(EQSTYLE!X332,MOM1M!X332,VRP!X332)</f>
        <v>6.333333333333333</v>
      </c>
      <c r="J332" s="5">
        <f>AVERAGE(EQSTYLE!Y332,MOM1M!Y332,VRP!Y332)</f>
        <v>7.333333333333333</v>
      </c>
      <c r="K332" s="5">
        <f>AVERAGE(EQSTYLE!Z332,MOM1M!Z332,VRP!Z332)</f>
        <v>9</v>
      </c>
      <c r="L332" s="5">
        <f>AVERAGE(EQSTYLE!AA332,MOM1M!AA332,VRP!AA332)</f>
        <v>2.3333333333333335</v>
      </c>
      <c r="M332" s="5">
        <f>AVERAGE(EQSTYLE!AB332,MOM1M!AB332,VRP!AB332)</f>
        <v>3.3333333333333335</v>
      </c>
      <c r="N332" s="5">
        <f>AVERAGE(EQSTYLE!AC332,MOM1M!AC332,VRP!AC332)</f>
        <v>10.666666666666666</v>
      </c>
      <c r="O332" s="5">
        <f>AVERAGE(EQSTYLE!AD332,MOM1M!AD332,VRP!AD332)</f>
        <v>6.666666666666667</v>
      </c>
      <c r="P332" s="2">
        <f t="shared" si="102"/>
        <v>43312</v>
      </c>
      <c r="Q332">
        <f t="shared" si="103"/>
        <v>1</v>
      </c>
      <c r="R332">
        <f t="shared" si="104"/>
        <v>6</v>
      </c>
      <c r="S332">
        <f t="shared" si="105"/>
        <v>9</v>
      </c>
      <c r="T332">
        <f t="shared" si="106"/>
        <v>6</v>
      </c>
      <c r="U332">
        <f t="shared" si="107"/>
        <v>12</v>
      </c>
      <c r="V332">
        <f t="shared" si="108"/>
        <v>4</v>
      </c>
      <c r="W332">
        <f t="shared" si="109"/>
        <v>2</v>
      </c>
      <c r="X332">
        <f t="shared" si="110"/>
        <v>11</v>
      </c>
      <c r="Y332">
        <f t="shared" si="111"/>
        <v>6</v>
      </c>
      <c r="Z332">
        <f t="shared" si="112"/>
        <v>5</v>
      </c>
      <c r="AA332">
        <f t="shared" si="113"/>
        <v>14</v>
      </c>
      <c r="AB332">
        <f t="shared" si="114"/>
        <v>13</v>
      </c>
      <c r="AC332">
        <f t="shared" si="115"/>
        <v>2</v>
      </c>
      <c r="AD332">
        <f t="shared" si="116"/>
        <v>10</v>
      </c>
      <c r="AE332" s="2">
        <f>XSRETACT!A332</f>
        <v>43312</v>
      </c>
      <c r="AF332" s="7" t="str">
        <f>IF(Q331&lt;=$AE$1,XSRETACT!B332," ")</f>
        <v xml:space="preserve"> </v>
      </c>
      <c r="AG332" s="7" t="str">
        <f>IF(R331&lt;=$AE$1,XSRETACT!C332," ")</f>
        <v xml:space="preserve"> </v>
      </c>
      <c r="AH332" s="7">
        <f>IF(S331&lt;=$AE$1,XSRETACT!D332," ")</f>
        <v>3.5913839177260702E-2</v>
      </c>
      <c r="AI332" s="7">
        <f>IF(T331&lt;=$AE$1,XSRETACT!E332," ")</f>
        <v>4.1109250441170302E-2</v>
      </c>
      <c r="AJ332" s="7" t="str">
        <f>IF(U331&lt;=$AE$1,XSRETACT!F332," ")</f>
        <v xml:space="preserve"> </v>
      </c>
      <c r="AK332" s="7">
        <f>IF(V331&lt;=$AE$1,XSRETACT!G332," ")</f>
        <v>2.8638762231671899E-2</v>
      </c>
      <c r="AL332" s="7">
        <f>IF(W331&lt;=$AE$1,XSRETACT!H332," ")</f>
        <v>1.01054207473019E-2</v>
      </c>
      <c r="AM332" s="7" t="str">
        <f>IF(X331&lt;=$AE$1,XSRETACT!I332," ")</f>
        <v xml:space="preserve"> </v>
      </c>
      <c r="AN332" s="7">
        <f>IF(Y331&lt;=$AE$1,XSRETACT!J332," ")</f>
        <v>1.8033977058226101E-2</v>
      </c>
      <c r="AO332" s="7" t="str">
        <f>IF(Z331&lt;=$AE$1,XSRETACT!K332," ")</f>
        <v xml:space="preserve"> </v>
      </c>
      <c r="AP332" s="7" t="str">
        <f>IF(AA331&lt;=$AE$1,XSRETACT!L332," ")</f>
        <v xml:space="preserve"> </v>
      </c>
      <c r="AQ332" s="7" t="str">
        <f>IF(AB331&lt;=$AE$1,XSRETACT!M332," ")</f>
        <v xml:space="preserve"> </v>
      </c>
      <c r="AR332" s="7" t="str">
        <f>IF(AC331&lt;=$AE$1,XSRETACT!N332," ")</f>
        <v xml:space="preserve"> </v>
      </c>
      <c r="AS332" s="7" t="str">
        <f>IF(AD331&lt;=$AE$1,XSRETACT!O332," ")</f>
        <v xml:space="preserve"> </v>
      </c>
      <c r="AT332">
        <f t="shared" si="117"/>
        <v>5</v>
      </c>
      <c r="AU332" s="8">
        <f t="shared" si="118"/>
        <v>2.6760249931126183E-2</v>
      </c>
      <c r="AV332" s="7">
        <f>AVERAGE(XSRETACT!B332:O332)</f>
        <v>2.7138755995608076E-2</v>
      </c>
      <c r="AW332">
        <f t="shared" si="119"/>
        <v>621.83973949469123</v>
      </c>
      <c r="AX332">
        <f t="shared" si="120"/>
        <v>483.5263632568288</v>
      </c>
      <c r="AY332" s="2">
        <f t="shared" si="99"/>
        <v>43312</v>
      </c>
      <c r="AZ332">
        <f t="shared" si="100"/>
        <v>139.19365250960436</v>
      </c>
      <c r="BA332">
        <f t="shared" si="101"/>
        <v>128.15773714902576</v>
      </c>
    </row>
    <row r="333" spans="1:53" x14ac:dyDescent="0.25">
      <c r="A333" s="2">
        <f>EQSTYLE!A333</f>
        <v>43343</v>
      </c>
      <c r="B333" s="5">
        <f>AVERAGE(EQSTYLE!Q333,MOM1M!Q333,VRP!Q333)</f>
        <v>8.6666666666666661</v>
      </c>
      <c r="C333" s="5">
        <f>AVERAGE(EQSTYLE!R333,MOM1M!R333,VRP!R333)</f>
        <v>6.333333333333333</v>
      </c>
      <c r="D333" s="5">
        <f>AVERAGE(EQSTYLE!S333,MOM1M!S333,VRP!S333)</f>
        <v>7</v>
      </c>
      <c r="E333" s="5">
        <f>AVERAGE(EQSTYLE!T333,MOM1M!T333,VRP!T333)</f>
        <v>10.666666666666666</v>
      </c>
      <c r="F333" s="5">
        <f>AVERAGE(EQSTYLE!U333,MOM1M!U333,VRP!U333)</f>
        <v>4</v>
      </c>
      <c r="G333" s="5">
        <f>AVERAGE(EQSTYLE!V333,MOM1M!V333,VRP!V333)</f>
        <v>10.333333333333334</v>
      </c>
      <c r="H333" s="5">
        <f>AVERAGE(EQSTYLE!W333,MOM1M!W333,VRP!W333)</f>
        <v>8.3333333333333339</v>
      </c>
      <c r="I333" s="5">
        <f>AVERAGE(EQSTYLE!X333,MOM1M!X333,VRP!X333)</f>
        <v>6.666666666666667</v>
      </c>
      <c r="J333" s="5">
        <f>AVERAGE(EQSTYLE!Y333,MOM1M!Y333,VRP!Y333)</f>
        <v>6</v>
      </c>
      <c r="K333" s="5">
        <f>AVERAGE(EQSTYLE!Z333,MOM1M!Z333,VRP!Z333)</f>
        <v>9.6666666666666661</v>
      </c>
      <c r="L333" s="5">
        <f>AVERAGE(EQSTYLE!AA333,MOM1M!AA333,VRP!AA333)</f>
        <v>1.6666666666666667</v>
      </c>
      <c r="M333" s="5">
        <f>AVERAGE(EQSTYLE!AB333,MOM1M!AB333,VRP!AB333)</f>
        <v>7.666666666666667</v>
      </c>
      <c r="N333" s="5">
        <f>AVERAGE(EQSTYLE!AC333,MOM1M!AC333,VRP!AC333)</f>
        <v>12.333333333333334</v>
      </c>
      <c r="O333" s="5">
        <f>AVERAGE(EQSTYLE!AD333,MOM1M!AD333,VRP!AD333)</f>
        <v>5.666666666666667</v>
      </c>
      <c r="P333" s="2">
        <f t="shared" si="102"/>
        <v>43343</v>
      </c>
      <c r="Q333">
        <f t="shared" si="103"/>
        <v>5</v>
      </c>
      <c r="R333">
        <f t="shared" si="104"/>
        <v>10</v>
      </c>
      <c r="S333">
        <f t="shared" si="105"/>
        <v>8</v>
      </c>
      <c r="T333">
        <f t="shared" si="106"/>
        <v>2</v>
      </c>
      <c r="U333">
        <f t="shared" si="107"/>
        <v>13</v>
      </c>
      <c r="V333">
        <f t="shared" si="108"/>
        <v>3</v>
      </c>
      <c r="W333">
        <f t="shared" si="109"/>
        <v>6</v>
      </c>
      <c r="X333">
        <f t="shared" si="110"/>
        <v>9</v>
      </c>
      <c r="Y333">
        <f t="shared" si="111"/>
        <v>11</v>
      </c>
      <c r="Z333">
        <f t="shared" si="112"/>
        <v>4</v>
      </c>
      <c r="AA333">
        <f t="shared" si="113"/>
        <v>14</v>
      </c>
      <c r="AB333">
        <f t="shared" si="114"/>
        <v>7</v>
      </c>
      <c r="AC333">
        <f t="shared" si="115"/>
        <v>1</v>
      </c>
      <c r="AD333">
        <f t="shared" si="116"/>
        <v>12</v>
      </c>
      <c r="AE333" s="2">
        <f>XSRETACT!A333</f>
        <v>43343</v>
      </c>
      <c r="AF333" s="7">
        <f>IF(Q332&lt;=$AE$1,XSRETACT!B333," ")</f>
        <v>1.38353134804297E-2</v>
      </c>
      <c r="AG333" s="7" t="str">
        <f>IF(R332&lt;=$AE$1,XSRETACT!C333," ")</f>
        <v xml:space="preserve"> </v>
      </c>
      <c r="AH333" s="7" t="str">
        <f>IF(S332&lt;=$AE$1,XSRETACT!D333," ")</f>
        <v xml:space="preserve"> </v>
      </c>
      <c r="AI333" s="7" t="str">
        <f>IF(T332&lt;=$AE$1,XSRETACT!E333," ")</f>
        <v xml:space="preserve"> </v>
      </c>
      <c r="AJ333" s="7" t="str">
        <f>IF(U332&lt;=$AE$1,XSRETACT!F333," ")</f>
        <v xml:space="preserve"> </v>
      </c>
      <c r="AK333" s="7">
        <f>IF(V332&lt;=$AE$1,XSRETACT!G333," ")</f>
        <v>-8.7458910250025099E-2</v>
      </c>
      <c r="AL333" s="7">
        <f>IF(W332&lt;=$AE$1,XSRETACT!H333," ")</f>
        <v>-8.2751806336071008E-3</v>
      </c>
      <c r="AM333" s="7" t="str">
        <f>IF(X332&lt;=$AE$1,XSRETACT!I333," ")</f>
        <v xml:space="preserve"> </v>
      </c>
      <c r="AN333" s="7" t="str">
        <f>IF(Y332&lt;=$AE$1,XSRETACT!J333," ")</f>
        <v xml:space="preserve"> </v>
      </c>
      <c r="AO333" s="7" t="str">
        <f>IF(Z332&lt;=$AE$1,XSRETACT!K333," ")</f>
        <v xml:space="preserve"> </v>
      </c>
      <c r="AP333" s="7" t="str">
        <f>IF(AA332&lt;=$AE$1,XSRETACT!L333," ")</f>
        <v xml:space="preserve"> </v>
      </c>
      <c r="AQ333" s="7" t="str">
        <f>IF(AB332&lt;=$AE$1,XSRETACT!M333," ")</f>
        <v xml:space="preserve"> </v>
      </c>
      <c r="AR333" s="7">
        <f>IF(AC332&lt;=$AE$1,XSRETACT!N333," ")</f>
        <v>-3.6215494837395598E-2</v>
      </c>
      <c r="AS333" s="7" t="str">
        <f>IF(AD332&lt;=$AE$1,XSRETACT!O333," ")</f>
        <v xml:space="preserve"> </v>
      </c>
      <c r="AT333">
        <f t="shared" si="117"/>
        <v>4</v>
      </c>
      <c r="AU333" s="8">
        <f t="shared" si="118"/>
        <v>-2.9528568060149526E-2</v>
      </c>
      <c r="AV333" s="7">
        <f>AVERAGE(XSRETACT!B333:O333)</f>
        <v>-1.8697162426679275E-2</v>
      </c>
      <c r="AW333">
        <f t="shared" si="119"/>
        <v>603.47770242451656</v>
      </c>
      <c r="AX333">
        <f t="shared" si="120"/>
        <v>474.48579230543436</v>
      </c>
      <c r="AY333" s="2">
        <f t="shared" si="99"/>
        <v>43343</v>
      </c>
      <c r="AZ333">
        <f t="shared" si="100"/>
        <v>135.08346326793372</v>
      </c>
      <c r="BA333">
        <f t="shared" si="101"/>
        <v>125.76155112131475</v>
      </c>
    </row>
    <row r="334" spans="1:53" x14ac:dyDescent="0.25">
      <c r="A334" s="2">
        <f>EQSTYLE!A334</f>
        <v>43371</v>
      </c>
      <c r="B334" s="5">
        <f>AVERAGE(EQSTYLE!Q334,MOM1M!Q334,VRP!Q334)</f>
        <v>11</v>
      </c>
      <c r="C334" s="5">
        <f>AVERAGE(EQSTYLE!R334,MOM1M!R334,VRP!R334)</f>
        <v>10</v>
      </c>
      <c r="D334" s="5">
        <f>AVERAGE(EQSTYLE!S334,MOM1M!S334,VRP!S334)</f>
        <v>5.666666666666667</v>
      </c>
      <c r="E334" s="5">
        <f>AVERAGE(EQSTYLE!T334,MOM1M!T334,VRP!T334)</f>
        <v>9</v>
      </c>
      <c r="F334" s="5">
        <f>AVERAGE(EQSTYLE!U334,MOM1M!U334,VRP!U334)</f>
        <v>5</v>
      </c>
      <c r="G334" s="5">
        <f>AVERAGE(EQSTYLE!V334,MOM1M!V334,VRP!V334)</f>
        <v>8.6666666666666661</v>
      </c>
      <c r="H334" s="5">
        <f>AVERAGE(EQSTYLE!W334,MOM1M!W334,VRP!W334)</f>
        <v>7.333333333333333</v>
      </c>
      <c r="I334" s="5">
        <f>AVERAGE(EQSTYLE!X334,MOM1M!X334,VRP!X334)</f>
        <v>7</v>
      </c>
      <c r="J334" s="5">
        <f>AVERAGE(EQSTYLE!Y334,MOM1M!Y334,VRP!Y334)</f>
        <v>5</v>
      </c>
      <c r="K334" s="5">
        <f>AVERAGE(EQSTYLE!Z334,MOM1M!Z334,VRP!Z334)</f>
        <v>9.3333333333333339</v>
      </c>
      <c r="L334" s="5">
        <f>AVERAGE(EQSTYLE!AA334,MOM1M!AA334,VRP!AA334)</f>
        <v>4</v>
      </c>
      <c r="M334" s="5">
        <f>AVERAGE(EQSTYLE!AB334,MOM1M!AB334,VRP!AB334)</f>
        <v>4.666666666666667</v>
      </c>
      <c r="N334" s="5">
        <f>AVERAGE(EQSTYLE!AC334,MOM1M!AC334,VRP!AC334)</f>
        <v>10.666666666666666</v>
      </c>
      <c r="O334" s="5">
        <f>AVERAGE(EQSTYLE!AD334,MOM1M!AD334,VRP!AD334)</f>
        <v>7.666666666666667</v>
      </c>
      <c r="P334" s="2">
        <f t="shared" si="102"/>
        <v>43371</v>
      </c>
      <c r="Q334">
        <f t="shared" si="103"/>
        <v>1</v>
      </c>
      <c r="R334">
        <f t="shared" si="104"/>
        <v>3</v>
      </c>
      <c r="S334">
        <f t="shared" si="105"/>
        <v>10</v>
      </c>
      <c r="T334">
        <f t="shared" si="106"/>
        <v>5</v>
      </c>
      <c r="U334">
        <f t="shared" si="107"/>
        <v>11</v>
      </c>
      <c r="V334">
        <f t="shared" si="108"/>
        <v>6</v>
      </c>
      <c r="W334">
        <f t="shared" si="109"/>
        <v>8</v>
      </c>
      <c r="X334">
        <f t="shared" si="110"/>
        <v>9</v>
      </c>
      <c r="Y334">
        <f t="shared" si="111"/>
        <v>11</v>
      </c>
      <c r="Z334">
        <f t="shared" si="112"/>
        <v>4</v>
      </c>
      <c r="AA334">
        <f t="shared" si="113"/>
        <v>14</v>
      </c>
      <c r="AB334">
        <f t="shared" si="114"/>
        <v>13</v>
      </c>
      <c r="AC334">
        <f t="shared" si="115"/>
        <v>2</v>
      </c>
      <c r="AD334">
        <f t="shared" si="116"/>
        <v>7</v>
      </c>
      <c r="AE334" s="2">
        <f>XSRETACT!A334</f>
        <v>43371</v>
      </c>
      <c r="AF334" s="7" t="str">
        <f>IF(Q333&lt;=$AE$1,XSRETACT!B334," ")</f>
        <v xml:space="preserve"> </v>
      </c>
      <c r="AG334" s="7" t="str">
        <f>IF(R333&lt;=$AE$1,XSRETACT!C334," ")</f>
        <v xml:space="preserve"> </v>
      </c>
      <c r="AH334" s="7" t="str">
        <f>IF(S333&lt;=$AE$1,XSRETACT!D334," ")</f>
        <v xml:space="preserve"> </v>
      </c>
      <c r="AI334" s="7">
        <f>IF(T333&lt;=$AE$1,XSRETACT!E334," ")</f>
        <v>-7.4784615736196401E-3</v>
      </c>
      <c r="AJ334" s="7" t="str">
        <f>IF(U333&lt;=$AE$1,XSRETACT!F334," ")</f>
        <v xml:space="preserve"> </v>
      </c>
      <c r="AK334" s="7">
        <f>IF(V333&lt;=$AE$1,XSRETACT!G334," ")</f>
        <v>2.7180438816723398E-2</v>
      </c>
      <c r="AL334" s="7" t="str">
        <f>IF(W333&lt;=$AE$1,XSRETACT!H334," ")</f>
        <v xml:space="preserve"> </v>
      </c>
      <c r="AM334" s="7" t="str">
        <f>IF(X333&lt;=$AE$1,XSRETACT!I334," ")</f>
        <v xml:space="preserve"> </v>
      </c>
      <c r="AN334" s="7" t="str">
        <f>IF(Y333&lt;=$AE$1,XSRETACT!J334," ")</f>
        <v xml:space="preserve"> </v>
      </c>
      <c r="AO334" s="7">
        <f>IF(Z333&lt;=$AE$1,XSRETACT!K334," ")</f>
        <v>1.2336685778735501E-3</v>
      </c>
      <c r="AP334" s="7" t="str">
        <f>IF(AA333&lt;=$AE$1,XSRETACT!L334," ")</f>
        <v xml:space="preserve"> </v>
      </c>
      <c r="AQ334" s="7" t="str">
        <f>IF(AB333&lt;=$AE$1,XSRETACT!M334," ")</f>
        <v xml:space="preserve"> </v>
      </c>
      <c r="AR334" s="7">
        <f>IF(AC333&lt;=$AE$1,XSRETACT!N334," ")</f>
        <v>1.35554681009222E-2</v>
      </c>
      <c r="AS334" s="7" t="str">
        <f>IF(AD333&lt;=$AE$1,XSRETACT!O334," ")</f>
        <v xml:space="preserve"> </v>
      </c>
      <c r="AT334">
        <f t="shared" si="117"/>
        <v>4</v>
      </c>
      <c r="AU334" s="8">
        <f t="shared" si="118"/>
        <v>8.622778480474878E-3</v>
      </c>
      <c r="AV334" s="7">
        <f>AVERAGE(XSRETACT!B334:O334)</f>
        <v>7.7524883756059119E-3</v>
      </c>
      <c r="AW334">
        <f t="shared" si="119"/>
        <v>608.68135697042908</v>
      </c>
      <c r="AX334">
        <f t="shared" si="120"/>
        <v>478.1642378946724</v>
      </c>
      <c r="AY334" s="2">
        <f t="shared" si="99"/>
        <v>43371</v>
      </c>
      <c r="AZ334">
        <f t="shared" si="100"/>
        <v>136.24825804806849</v>
      </c>
      <c r="BA334">
        <f t="shared" si="101"/>
        <v>126.73651608448091</v>
      </c>
    </row>
    <row r="335" spans="1:53" x14ac:dyDescent="0.25">
      <c r="A335" s="2">
        <f>EQSTYLE!A335</f>
        <v>43404</v>
      </c>
      <c r="B335" s="5">
        <f>AVERAGE(EQSTYLE!Q335,MOM1M!Q335,VRP!Q335)</f>
        <v>10</v>
      </c>
      <c r="C335" s="5">
        <f>AVERAGE(EQSTYLE!R335,MOM1M!R335,VRP!R335)</f>
        <v>6.333333333333333</v>
      </c>
      <c r="D335" s="5">
        <f>AVERAGE(EQSTYLE!S335,MOM1M!S335,VRP!S335)</f>
        <v>8.3333333333333339</v>
      </c>
      <c r="E335" s="5">
        <f>AVERAGE(EQSTYLE!T335,MOM1M!T335,VRP!T335)</f>
        <v>7.666666666666667</v>
      </c>
      <c r="F335" s="5">
        <f>AVERAGE(EQSTYLE!U335,MOM1M!U335,VRP!U335)</f>
        <v>8</v>
      </c>
      <c r="G335" s="5">
        <f>AVERAGE(EQSTYLE!V335,MOM1M!V335,VRP!V335)</f>
        <v>11.666666666666666</v>
      </c>
      <c r="H335" s="5">
        <f>AVERAGE(EQSTYLE!W335,MOM1M!W335,VRP!W335)</f>
        <v>9</v>
      </c>
      <c r="I335" s="5">
        <f>AVERAGE(EQSTYLE!X335,MOM1M!X335,VRP!X335)</f>
        <v>7</v>
      </c>
      <c r="J335" s="5">
        <f>AVERAGE(EQSTYLE!Y335,MOM1M!Y335,VRP!Y335)</f>
        <v>6.666666666666667</v>
      </c>
      <c r="K335" s="5">
        <f>AVERAGE(EQSTYLE!Z335,MOM1M!Z335,VRP!Z335)</f>
        <v>7</v>
      </c>
      <c r="L335" s="5">
        <f>AVERAGE(EQSTYLE!AA335,MOM1M!AA335,VRP!AA335)</f>
        <v>4.666666666666667</v>
      </c>
      <c r="M335" s="5">
        <f>AVERAGE(EQSTYLE!AB335,MOM1M!AB335,VRP!AB335)</f>
        <v>2</v>
      </c>
      <c r="N335" s="5">
        <f>AVERAGE(EQSTYLE!AC335,MOM1M!AC335,VRP!AC335)</f>
        <v>6.666666666666667</v>
      </c>
      <c r="O335" s="5">
        <f>AVERAGE(EQSTYLE!AD335,MOM1M!AD335,VRP!AD335)</f>
        <v>10</v>
      </c>
      <c r="P335" s="2">
        <f t="shared" si="102"/>
        <v>43404</v>
      </c>
      <c r="Q335">
        <f t="shared" si="103"/>
        <v>2</v>
      </c>
      <c r="R335">
        <f t="shared" si="104"/>
        <v>12</v>
      </c>
      <c r="S335">
        <f t="shared" si="105"/>
        <v>5</v>
      </c>
      <c r="T335">
        <f t="shared" si="106"/>
        <v>7</v>
      </c>
      <c r="U335">
        <f t="shared" si="107"/>
        <v>6</v>
      </c>
      <c r="V335">
        <f t="shared" si="108"/>
        <v>1</v>
      </c>
      <c r="W335">
        <f t="shared" si="109"/>
        <v>4</v>
      </c>
      <c r="X335">
        <f t="shared" si="110"/>
        <v>8</v>
      </c>
      <c r="Y335">
        <f t="shared" si="111"/>
        <v>10</v>
      </c>
      <c r="Z335">
        <f t="shared" si="112"/>
        <v>8</v>
      </c>
      <c r="AA335">
        <f t="shared" si="113"/>
        <v>13</v>
      </c>
      <c r="AB335">
        <f t="shared" si="114"/>
        <v>14</v>
      </c>
      <c r="AC335">
        <f t="shared" si="115"/>
        <v>10</v>
      </c>
      <c r="AD335">
        <f t="shared" si="116"/>
        <v>2</v>
      </c>
      <c r="AE335" s="2">
        <f>XSRETACT!A335</f>
        <v>43404</v>
      </c>
      <c r="AF335" s="7">
        <f>IF(Q334&lt;=$AE$1,XSRETACT!B335," ")</f>
        <v>-6.3936991625251197E-2</v>
      </c>
      <c r="AG335" s="7">
        <f>IF(R334&lt;=$AE$1,XSRETACT!C335," ")</f>
        <v>-5.9039557511224298E-2</v>
      </c>
      <c r="AH335" s="7" t="str">
        <f>IF(S334&lt;=$AE$1,XSRETACT!D335," ")</f>
        <v xml:space="preserve"> </v>
      </c>
      <c r="AI335" s="7" t="str">
        <f>IF(T334&lt;=$AE$1,XSRETACT!E335," ")</f>
        <v xml:space="preserve"> </v>
      </c>
      <c r="AJ335" s="7" t="str">
        <f>IF(U334&lt;=$AE$1,XSRETACT!F335," ")</f>
        <v xml:space="preserve"> </v>
      </c>
      <c r="AK335" s="7" t="str">
        <f>IF(V334&lt;=$AE$1,XSRETACT!G335," ")</f>
        <v xml:space="preserve"> </v>
      </c>
      <c r="AL335" s="7" t="str">
        <f>IF(W334&lt;=$AE$1,XSRETACT!H335," ")</f>
        <v xml:space="preserve"> </v>
      </c>
      <c r="AM335" s="7" t="str">
        <f>IF(X334&lt;=$AE$1,XSRETACT!I335," ")</f>
        <v xml:space="preserve"> </v>
      </c>
      <c r="AN335" s="7" t="str">
        <f>IF(Y334&lt;=$AE$1,XSRETACT!J335," ")</f>
        <v xml:space="preserve"> </v>
      </c>
      <c r="AO335" s="7">
        <f>IF(Z334&lt;=$AE$1,XSRETACT!K335," ")</f>
        <v>-4.8570120985249002E-2</v>
      </c>
      <c r="AP335" s="7" t="str">
        <f>IF(AA334&lt;=$AE$1,XSRETACT!L335," ")</f>
        <v xml:space="preserve"> </v>
      </c>
      <c r="AQ335" s="7" t="str">
        <f>IF(AB334&lt;=$AE$1,XSRETACT!M335," ")</f>
        <v xml:space="preserve"> </v>
      </c>
      <c r="AR335" s="7">
        <f>IF(AC334&lt;=$AE$1,XSRETACT!N335," ")</f>
        <v>-5.01603462904643E-2</v>
      </c>
      <c r="AS335" s="7" t="str">
        <f>IF(AD334&lt;=$AE$1,XSRETACT!O335," ")</f>
        <v xml:space="preserve"> </v>
      </c>
      <c r="AT335">
        <f t="shared" si="117"/>
        <v>4</v>
      </c>
      <c r="AU335" s="8">
        <f t="shared" si="118"/>
        <v>-5.5426754103047191E-2</v>
      </c>
      <c r="AV335" s="7">
        <f>AVERAGE(XSRETACT!B335:O335)</f>
        <v>-6.6264336123438045E-2</v>
      </c>
      <c r="AW335">
        <f t="shared" si="119"/>
        <v>574.94412507052004</v>
      </c>
      <c r="AX335">
        <f t="shared" si="120"/>
        <v>446.47900211261219</v>
      </c>
      <c r="AY335" s="2">
        <f t="shared" si="99"/>
        <v>43404</v>
      </c>
      <c r="AZ335">
        <f t="shared" si="100"/>
        <v>128.69645935226967</v>
      </c>
      <c r="BA335">
        <f t="shared" si="101"/>
        <v>118.33840498354535</v>
      </c>
    </row>
    <row r="336" spans="1:53" x14ac:dyDescent="0.25">
      <c r="A336" s="2">
        <f>EQSTYLE!A336</f>
        <v>43434</v>
      </c>
      <c r="B336" s="5">
        <f>AVERAGE(EQSTYLE!Q336,MOM1M!Q336,VRP!Q336)</f>
        <v>10</v>
      </c>
      <c r="C336" s="5">
        <f>AVERAGE(EQSTYLE!R336,MOM1M!R336,VRP!R336)</f>
        <v>6.666666666666667</v>
      </c>
      <c r="D336" s="5">
        <f>AVERAGE(EQSTYLE!S336,MOM1M!S336,VRP!S336)</f>
        <v>9.6666666666666661</v>
      </c>
      <c r="E336" s="5">
        <f>AVERAGE(EQSTYLE!T336,MOM1M!T336,VRP!T336)</f>
        <v>7.666666666666667</v>
      </c>
      <c r="F336" s="5">
        <f>AVERAGE(EQSTYLE!U336,MOM1M!U336,VRP!U336)</f>
        <v>5.333333333333333</v>
      </c>
      <c r="G336" s="5">
        <f>AVERAGE(EQSTYLE!V336,MOM1M!V336,VRP!V336)</f>
        <v>7</v>
      </c>
      <c r="H336" s="5">
        <f>AVERAGE(EQSTYLE!W336,MOM1M!W336,VRP!W336)</f>
        <v>9.6666666666666661</v>
      </c>
      <c r="I336" s="5">
        <f>AVERAGE(EQSTYLE!X336,MOM1M!X336,VRP!X336)</f>
        <v>8</v>
      </c>
      <c r="J336" s="5">
        <f>AVERAGE(EQSTYLE!Y336,MOM1M!Y336,VRP!Y336)</f>
        <v>9</v>
      </c>
      <c r="K336" s="5">
        <f>AVERAGE(EQSTYLE!Z336,MOM1M!Z336,VRP!Z336)</f>
        <v>5</v>
      </c>
      <c r="L336" s="5">
        <f>AVERAGE(EQSTYLE!AA336,MOM1M!AA336,VRP!AA336)</f>
        <v>4.666666666666667</v>
      </c>
      <c r="M336" s="5">
        <f>AVERAGE(EQSTYLE!AB336,MOM1M!AB336,VRP!AB336)</f>
        <v>5</v>
      </c>
      <c r="N336" s="5">
        <f>AVERAGE(EQSTYLE!AC336,MOM1M!AC336,VRP!AC336)</f>
        <v>11</v>
      </c>
      <c r="O336" s="5">
        <f>AVERAGE(EQSTYLE!AD336,MOM1M!AD336,VRP!AD336)</f>
        <v>6.333333333333333</v>
      </c>
      <c r="P336" s="2">
        <f t="shared" si="102"/>
        <v>43434</v>
      </c>
      <c r="Q336">
        <f t="shared" si="103"/>
        <v>2</v>
      </c>
      <c r="R336">
        <f t="shared" si="104"/>
        <v>9</v>
      </c>
      <c r="S336">
        <f t="shared" si="105"/>
        <v>3</v>
      </c>
      <c r="T336">
        <f t="shared" si="106"/>
        <v>7</v>
      </c>
      <c r="U336">
        <f t="shared" si="107"/>
        <v>11</v>
      </c>
      <c r="V336">
        <f t="shared" si="108"/>
        <v>8</v>
      </c>
      <c r="W336">
        <f t="shared" si="109"/>
        <v>3</v>
      </c>
      <c r="X336">
        <f t="shared" si="110"/>
        <v>6</v>
      </c>
      <c r="Y336">
        <f t="shared" si="111"/>
        <v>5</v>
      </c>
      <c r="Z336">
        <f t="shared" si="112"/>
        <v>12</v>
      </c>
      <c r="AA336">
        <f t="shared" si="113"/>
        <v>14</v>
      </c>
      <c r="AB336">
        <f t="shared" si="114"/>
        <v>12</v>
      </c>
      <c r="AC336">
        <f t="shared" si="115"/>
        <v>1</v>
      </c>
      <c r="AD336">
        <f t="shared" si="116"/>
        <v>10</v>
      </c>
      <c r="AE336" s="2">
        <f>XSRETACT!A336</f>
        <v>43434</v>
      </c>
      <c r="AF336" s="7">
        <f>IF(Q335&lt;=$AE$1,XSRETACT!B336," ")</f>
        <v>-2.1384086859074301E-2</v>
      </c>
      <c r="AG336" s="7" t="str">
        <f>IF(R335&lt;=$AE$1,XSRETACT!C336," ")</f>
        <v xml:space="preserve"> </v>
      </c>
      <c r="AH336" s="7" t="str">
        <f>IF(S335&lt;=$AE$1,XSRETACT!D336," ")</f>
        <v xml:space="preserve"> </v>
      </c>
      <c r="AI336" s="7" t="str">
        <f>IF(T335&lt;=$AE$1,XSRETACT!E336," ")</f>
        <v xml:space="preserve"> </v>
      </c>
      <c r="AJ336" s="7" t="str">
        <f>IF(U335&lt;=$AE$1,XSRETACT!F336," ")</f>
        <v xml:space="preserve"> </v>
      </c>
      <c r="AK336" s="7">
        <f>IF(V335&lt;=$AE$1,XSRETACT!G336," ")</f>
        <v>9.9554320773283002E-3</v>
      </c>
      <c r="AL336" s="7">
        <f>IF(W335&lt;=$AE$1,XSRETACT!H336," ")</f>
        <v>1.64949797887597E-2</v>
      </c>
      <c r="AM336" s="7" t="str">
        <f>IF(X335&lt;=$AE$1,XSRETACT!I336," ")</f>
        <v xml:space="preserve"> </v>
      </c>
      <c r="AN336" s="7" t="str">
        <f>IF(Y335&lt;=$AE$1,XSRETACT!J336," ")</f>
        <v xml:space="preserve"> </v>
      </c>
      <c r="AO336" s="7" t="str">
        <f>IF(Z335&lt;=$AE$1,XSRETACT!K336," ")</f>
        <v xml:space="preserve"> </v>
      </c>
      <c r="AP336" s="7" t="str">
        <f>IF(AA335&lt;=$AE$1,XSRETACT!L336," ")</f>
        <v xml:space="preserve"> </v>
      </c>
      <c r="AQ336" s="7" t="str">
        <f>IF(AB335&lt;=$AE$1,XSRETACT!M336," ")</f>
        <v xml:space="preserve"> </v>
      </c>
      <c r="AR336" s="7" t="str">
        <f>IF(AC335&lt;=$AE$1,XSRETACT!N336," ")</f>
        <v xml:space="preserve"> </v>
      </c>
      <c r="AS336" s="7">
        <f>IF(AD335&lt;=$AE$1,XSRETACT!O336," ")</f>
        <v>1.7429031765935601E-2</v>
      </c>
      <c r="AT336">
        <f t="shared" si="117"/>
        <v>4</v>
      </c>
      <c r="AU336" s="8">
        <f t="shared" si="118"/>
        <v>5.6238391932373248E-3</v>
      </c>
      <c r="AV336" s="7">
        <f>AVERAGE(XSRETACT!B336:O336)</f>
        <v>6.2900450140100468E-3</v>
      </c>
      <c r="AW336">
        <f t="shared" si="119"/>
        <v>578.17751837501316</v>
      </c>
      <c r="AX336">
        <f t="shared" si="120"/>
        <v>449.28737513371078</v>
      </c>
      <c r="AY336" s="2">
        <f t="shared" si="99"/>
        <v>43434</v>
      </c>
      <c r="AZ336">
        <f t="shared" si="100"/>
        <v>129.42022754440583</v>
      </c>
      <c r="BA336">
        <f t="shared" si="101"/>
        <v>119.08275887777799</v>
      </c>
    </row>
    <row r="337" spans="1:53" x14ac:dyDescent="0.25">
      <c r="A337" s="2">
        <f>EQSTYLE!A337</f>
        <v>43465</v>
      </c>
      <c r="B337" s="5">
        <f>AVERAGE(EQSTYLE!Q337,MOM1M!Q337,VRP!Q337)</f>
        <v>6.333333333333333</v>
      </c>
      <c r="C337" s="5">
        <f>AVERAGE(EQSTYLE!R337,MOM1M!R337,VRP!R337)</f>
        <v>9</v>
      </c>
      <c r="D337" s="5">
        <f>AVERAGE(EQSTYLE!S337,MOM1M!S337,VRP!S337)</f>
        <v>10</v>
      </c>
      <c r="E337" s="5">
        <f>AVERAGE(EQSTYLE!T337,MOM1M!T337,VRP!T337)</f>
        <v>7.333333333333333</v>
      </c>
      <c r="F337" s="5">
        <f>AVERAGE(EQSTYLE!U337,MOM1M!U337,VRP!U337)</f>
        <v>6.333333333333333</v>
      </c>
      <c r="G337" s="5">
        <f>AVERAGE(EQSTYLE!V337,MOM1M!V337,VRP!V337)</f>
        <v>5.333333333333333</v>
      </c>
      <c r="H337" s="5">
        <f>AVERAGE(EQSTYLE!W337,MOM1M!W337,VRP!W337)</f>
        <v>9.3333333333333339</v>
      </c>
      <c r="I337" s="5">
        <f>AVERAGE(EQSTYLE!X337,MOM1M!X337,VRP!X337)</f>
        <v>9</v>
      </c>
      <c r="J337" s="5">
        <f>AVERAGE(EQSTYLE!Y337,MOM1M!Y337,VRP!Y337)</f>
        <v>7.333333333333333</v>
      </c>
      <c r="K337" s="5">
        <f>AVERAGE(EQSTYLE!Z337,MOM1M!Z337,VRP!Z337)</f>
        <v>4.666666666666667</v>
      </c>
      <c r="L337" s="5">
        <f>AVERAGE(EQSTYLE!AA337,MOM1M!AA337,VRP!AA337)</f>
        <v>6.666666666666667</v>
      </c>
      <c r="M337" s="5">
        <f>AVERAGE(EQSTYLE!AB337,MOM1M!AB337,VRP!AB337)</f>
        <v>6.333333333333333</v>
      </c>
      <c r="N337" s="5">
        <f>AVERAGE(EQSTYLE!AC337,MOM1M!AC337,VRP!AC337)</f>
        <v>7.333333333333333</v>
      </c>
      <c r="O337" s="5">
        <f>AVERAGE(EQSTYLE!AD337,MOM1M!AD337,VRP!AD337)</f>
        <v>10</v>
      </c>
      <c r="P337" s="2">
        <f t="shared" si="102"/>
        <v>43465</v>
      </c>
      <c r="Q337">
        <f t="shared" si="103"/>
        <v>10</v>
      </c>
      <c r="R337">
        <f t="shared" si="104"/>
        <v>4</v>
      </c>
      <c r="S337">
        <f t="shared" si="105"/>
        <v>1</v>
      </c>
      <c r="T337">
        <f t="shared" si="106"/>
        <v>6</v>
      </c>
      <c r="U337">
        <f t="shared" si="107"/>
        <v>10</v>
      </c>
      <c r="V337">
        <f t="shared" si="108"/>
        <v>13</v>
      </c>
      <c r="W337">
        <f t="shared" si="109"/>
        <v>3</v>
      </c>
      <c r="X337">
        <f t="shared" si="110"/>
        <v>4</v>
      </c>
      <c r="Y337">
        <f t="shared" si="111"/>
        <v>6</v>
      </c>
      <c r="Z337">
        <f t="shared" si="112"/>
        <v>14</v>
      </c>
      <c r="AA337">
        <f t="shared" si="113"/>
        <v>9</v>
      </c>
      <c r="AB337">
        <f t="shared" si="114"/>
        <v>10</v>
      </c>
      <c r="AC337">
        <f t="shared" si="115"/>
        <v>6</v>
      </c>
      <c r="AD337">
        <f t="shared" si="116"/>
        <v>1</v>
      </c>
      <c r="AE337" s="2">
        <f>XSRETACT!A337</f>
        <v>43465</v>
      </c>
      <c r="AF337" s="7">
        <f>IF(Q336&lt;=$AE$1,XSRETACT!B337," ")</f>
        <v>-9.9682742307905005E-3</v>
      </c>
      <c r="AG337" s="7" t="str">
        <f>IF(R336&lt;=$AE$1,XSRETACT!C337," ")</f>
        <v xml:space="preserve"> </v>
      </c>
      <c r="AH337" s="7">
        <f>IF(S336&lt;=$AE$1,XSRETACT!D337," ")</f>
        <v>-5.18065830384907E-2</v>
      </c>
      <c r="AI337" s="7" t="str">
        <f>IF(T336&lt;=$AE$1,XSRETACT!E337," ")</f>
        <v xml:space="preserve"> </v>
      </c>
      <c r="AJ337" s="7" t="str">
        <f>IF(U336&lt;=$AE$1,XSRETACT!F337," ")</f>
        <v xml:space="preserve"> </v>
      </c>
      <c r="AK337" s="7" t="str">
        <f>IF(V336&lt;=$AE$1,XSRETACT!G337," ")</f>
        <v xml:space="preserve"> </v>
      </c>
      <c r="AL337" s="7">
        <f>IF(W336&lt;=$AE$1,XSRETACT!H337," ")</f>
        <v>-0.102046052209608</v>
      </c>
      <c r="AM337" s="7" t="str">
        <f>IF(X336&lt;=$AE$1,XSRETACT!I337," ")</f>
        <v xml:space="preserve"> </v>
      </c>
      <c r="AN337" s="7" t="str">
        <f>IF(Y336&lt;=$AE$1,XSRETACT!J337," ")</f>
        <v xml:space="preserve"> </v>
      </c>
      <c r="AO337" s="7" t="str">
        <f>IF(Z336&lt;=$AE$1,XSRETACT!K337," ")</f>
        <v xml:space="preserve"> </v>
      </c>
      <c r="AP337" s="7" t="str">
        <f>IF(AA336&lt;=$AE$1,XSRETACT!L337," ")</f>
        <v xml:space="preserve"> </v>
      </c>
      <c r="AQ337" s="7" t="str">
        <f>IF(AB336&lt;=$AE$1,XSRETACT!M337," ")</f>
        <v xml:space="preserve"> </v>
      </c>
      <c r="AR337" s="7">
        <f>IF(AC336&lt;=$AE$1,XSRETACT!N337," ")</f>
        <v>-3.4991503167001801E-2</v>
      </c>
      <c r="AS337" s="7" t="str">
        <f>IF(AD336&lt;=$AE$1,XSRETACT!O337," ")</f>
        <v xml:space="preserve"> </v>
      </c>
      <c r="AT337">
        <f t="shared" si="117"/>
        <v>4</v>
      </c>
      <c r="AU337" s="8">
        <f t="shared" si="118"/>
        <v>-4.970310316147275E-2</v>
      </c>
      <c r="AV337" s="7">
        <f>AVERAGE(XSRETACT!B337:O337)</f>
        <v>-5.3794354530821618E-2</v>
      </c>
      <c r="AW337">
        <f t="shared" si="119"/>
        <v>549.44030153357562</v>
      </c>
      <c r="AX337">
        <f t="shared" si="120"/>
        <v>425.1182507895457</v>
      </c>
      <c r="AY337" s="2">
        <f t="shared" si="99"/>
        <v>43465</v>
      </c>
      <c r="AZ337">
        <f t="shared" si="100"/>
        <v>122.98764062358495</v>
      </c>
      <c r="BA337">
        <f t="shared" si="101"/>
        <v>112.67677872819846</v>
      </c>
    </row>
    <row r="338" spans="1:53" x14ac:dyDescent="0.25">
      <c r="A338" s="2">
        <f>EQSTYLE!A338</f>
        <v>43496</v>
      </c>
      <c r="B338" s="5">
        <f>AVERAGE(EQSTYLE!Q338,MOM1M!Q338,VRP!Q338)</f>
        <v>10.666666666666666</v>
      </c>
      <c r="C338" s="5">
        <f>AVERAGE(EQSTYLE!R338,MOM1M!R338,VRP!R338)</f>
        <v>4.666666666666667</v>
      </c>
      <c r="D338" s="5">
        <f>AVERAGE(EQSTYLE!S338,MOM1M!S338,VRP!S338)</f>
        <v>10.666666666666666</v>
      </c>
      <c r="E338" s="5">
        <f>AVERAGE(EQSTYLE!T338,MOM1M!T338,VRP!T338)</f>
        <v>6.666666666666667</v>
      </c>
      <c r="F338" s="5">
        <f>AVERAGE(EQSTYLE!U338,MOM1M!U338,VRP!U338)</f>
        <v>6</v>
      </c>
      <c r="G338" s="5">
        <f>AVERAGE(EQSTYLE!V338,MOM1M!V338,VRP!V338)</f>
        <v>5.333333333333333</v>
      </c>
      <c r="H338" s="5">
        <f>AVERAGE(EQSTYLE!W338,MOM1M!W338,VRP!W338)</f>
        <v>9.6666666666666661</v>
      </c>
      <c r="I338" s="5">
        <f>AVERAGE(EQSTYLE!X338,MOM1M!X338,VRP!X338)</f>
        <v>7.666666666666667</v>
      </c>
      <c r="J338" s="5">
        <f>AVERAGE(EQSTYLE!Y338,MOM1M!Y338,VRP!Y338)</f>
        <v>10.333333333333334</v>
      </c>
      <c r="K338" s="5">
        <f>AVERAGE(EQSTYLE!Z338,MOM1M!Z338,VRP!Z338)</f>
        <v>4.666666666666667</v>
      </c>
      <c r="L338" s="5">
        <f>AVERAGE(EQSTYLE!AA338,MOM1M!AA338,VRP!AA338)</f>
        <v>5</v>
      </c>
      <c r="M338" s="5">
        <f>AVERAGE(EQSTYLE!AB338,MOM1M!AB338,VRP!AB338)</f>
        <v>5.333333333333333</v>
      </c>
      <c r="N338" s="5">
        <f>AVERAGE(EQSTYLE!AC338,MOM1M!AC338,VRP!AC338)</f>
        <v>10.333333333333334</v>
      </c>
      <c r="O338" s="5">
        <f>AVERAGE(EQSTYLE!AD338,MOM1M!AD338,VRP!AD338)</f>
        <v>8</v>
      </c>
      <c r="P338" s="2">
        <f t="shared" si="102"/>
        <v>43496</v>
      </c>
      <c r="Q338">
        <f t="shared" si="103"/>
        <v>1</v>
      </c>
      <c r="R338">
        <f t="shared" si="104"/>
        <v>13</v>
      </c>
      <c r="S338">
        <f t="shared" si="105"/>
        <v>1</v>
      </c>
      <c r="T338">
        <f t="shared" si="106"/>
        <v>8</v>
      </c>
      <c r="U338">
        <f t="shared" si="107"/>
        <v>9</v>
      </c>
      <c r="V338">
        <f t="shared" si="108"/>
        <v>10</v>
      </c>
      <c r="W338">
        <f t="shared" si="109"/>
        <v>5</v>
      </c>
      <c r="X338">
        <f t="shared" si="110"/>
        <v>7</v>
      </c>
      <c r="Y338">
        <f t="shared" si="111"/>
        <v>3</v>
      </c>
      <c r="Z338">
        <f t="shared" si="112"/>
        <v>13</v>
      </c>
      <c r="AA338">
        <f t="shared" si="113"/>
        <v>12</v>
      </c>
      <c r="AB338">
        <f t="shared" si="114"/>
        <v>10</v>
      </c>
      <c r="AC338">
        <f t="shared" si="115"/>
        <v>3</v>
      </c>
      <c r="AD338">
        <f t="shared" si="116"/>
        <v>6</v>
      </c>
      <c r="AE338" s="2">
        <f>XSRETACT!A338</f>
        <v>43496</v>
      </c>
      <c r="AF338" s="7" t="str">
        <f>IF(Q337&lt;=$AE$1,XSRETACT!B338," ")</f>
        <v xml:space="preserve"> </v>
      </c>
      <c r="AG338" s="7">
        <f>IF(R337&lt;=$AE$1,XSRETACT!C338," ")</f>
        <v>8.22330636694866E-2</v>
      </c>
      <c r="AH338" s="7">
        <f>IF(S337&lt;=$AE$1,XSRETACT!D338," ")</f>
        <v>5.6174947420792001E-2</v>
      </c>
      <c r="AI338" s="7" t="str">
        <f>IF(T337&lt;=$AE$1,XSRETACT!E338," ")</f>
        <v xml:space="preserve"> </v>
      </c>
      <c r="AJ338" s="7" t="str">
        <f>IF(U337&lt;=$AE$1,XSRETACT!F338," ")</f>
        <v xml:space="preserve"> </v>
      </c>
      <c r="AK338" s="7" t="str">
        <f>IF(V337&lt;=$AE$1,XSRETACT!G338," ")</f>
        <v xml:space="preserve"> </v>
      </c>
      <c r="AL338" s="7">
        <f>IF(W337&lt;=$AE$1,XSRETACT!H338," ")</f>
        <v>4.9857142857143003E-2</v>
      </c>
      <c r="AM338" s="7">
        <f>IF(X337&lt;=$AE$1,XSRETACT!I338," ")</f>
        <v>6.7798466593647105E-2</v>
      </c>
      <c r="AN338" s="7" t="str">
        <f>IF(Y337&lt;=$AE$1,XSRETACT!J338," ")</f>
        <v xml:space="preserve"> </v>
      </c>
      <c r="AO338" s="7" t="str">
        <f>IF(Z337&lt;=$AE$1,XSRETACT!K338," ")</f>
        <v xml:space="preserve"> </v>
      </c>
      <c r="AP338" s="7" t="str">
        <f>IF(AA337&lt;=$AE$1,XSRETACT!L338," ")</f>
        <v xml:space="preserve"> </v>
      </c>
      <c r="AQ338" s="7" t="str">
        <f>IF(AB337&lt;=$AE$1,XSRETACT!M338," ")</f>
        <v xml:space="preserve"> </v>
      </c>
      <c r="AR338" s="7" t="str">
        <f>IF(AC337&lt;=$AE$1,XSRETACT!N338," ")</f>
        <v xml:space="preserve"> </v>
      </c>
      <c r="AS338" s="7">
        <f>IF(AD337&lt;=$AE$1,XSRETACT!O338," ")</f>
        <v>7.9534921210655807E-2</v>
      </c>
      <c r="AT338">
        <f t="shared" si="117"/>
        <v>5</v>
      </c>
      <c r="AU338" s="8">
        <f t="shared" si="118"/>
        <v>6.7119708350344892E-2</v>
      </c>
      <c r="AV338" s="7">
        <f>AVERAGE(XSRETACT!B338:O338)</f>
        <v>6.4249305422848693E-2</v>
      </c>
      <c r="AW338">
        <f t="shared" si="119"/>
        <v>586.31857432843481</v>
      </c>
      <c r="AX338">
        <f t="shared" si="120"/>
        <v>452.43180312535043</v>
      </c>
      <c r="AY338" s="2">
        <f t="shared" si="99"/>
        <v>43496</v>
      </c>
      <c r="AZ338">
        <f t="shared" si="100"/>
        <v>131.24253519293703</v>
      </c>
      <c r="BA338">
        <f t="shared" si="101"/>
        <v>119.91618349876923</v>
      </c>
    </row>
    <row r="339" spans="1:53" x14ac:dyDescent="0.25">
      <c r="A339" s="2">
        <f>EQSTYLE!A339</f>
        <v>43524</v>
      </c>
      <c r="B339" s="5">
        <f>AVERAGE(EQSTYLE!Q339,MOM1M!Q339,VRP!Q339)</f>
        <v>7.666666666666667</v>
      </c>
      <c r="C339" s="5">
        <f>AVERAGE(EQSTYLE!R339,MOM1M!R339,VRP!R339)</f>
        <v>6.666666666666667</v>
      </c>
      <c r="D339" s="5">
        <f>AVERAGE(EQSTYLE!S339,MOM1M!S339,VRP!S339)</f>
        <v>8.3333333333333339</v>
      </c>
      <c r="E339" s="5">
        <f>AVERAGE(EQSTYLE!T339,MOM1M!T339,VRP!T339)</f>
        <v>5</v>
      </c>
      <c r="F339" s="5">
        <f>AVERAGE(EQSTYLE!U339,MOM1M!U339,VRP!U339)</f>
        <v>8.6666666666666661</v>
      </c>
      <c r="G339" s="5">
        <f>AVERAGE(EQSTYLE!V339,MOM1M!V339,VRP!V339)</f>
        <v>6.666666666666667</v>
      </c>
      <c r="H339" s="5">
        <f>AVERAGE(EQSTYLE!W339,MOM1M!W339,VRP!W339)</f>
        <v>11</v>
      </c>
      <c r="I339" s="5">
        <f>AVERAGE(EQSTYLE!X339,MOM1M!X339,VRP!X339)</f>
        <v>4.666666666666667</v>
      </c>
      <c r="J339" s="5">
        <f>AVERAGE(EQSTYLE!Y339,MOM1M!Y339,VRP!Y339)</f>
        <v>10.666666666666666</v>
      </c>
      <c r="K339" s="5">
        <f>AVERAGE(EQSTYLE!Z339,MOM1M!Z339,VRP!Z339)</f>
        <v>6.333333333333333</v>
      </c>
      <c r="L339" s="5">
        <f>AVERAGE(EQSTYLE!AA339,MOM1M!AA339,VRP!AA339)</f>
        <v>7.333333333333333</v>
      </c>
      <c r="M339" s="5">
        <f>AVERAGE(EQSTYLE!AB339,MOM1M!AB339,VRP!AB339)</f>
        <v>5.333333333333333</v>
      </c>
      <c r="N339" s="5">
        <f>AVERAGE(EQSTYLE!AC339,MOM1M!AC339,VRP!AC339)</f>
        <v>9.6666666666666661</v>
      </c>
      <c r="O339" s="5">
        <f>AVERAGE(EQSTYLE!AD339,MOM1M!AD339,VRP!AD339)</f>
        <v>7</v>
      </c>
      <c r="P339" s="2">
        <f t="shared" si="102"/>
        <v>43524</v>
      </c>
      <c r="Q339">
        <f t="shared" si="103"/>
        <v>6</v>
      </c>
      <c r="R339">
        <f t="shared" si="104"/>
        <v>9</v>
      </c>
      <c r="S339">
        <f t="shared" si="105"/>
        <v>5</v>
      </c>
      <c r="T339">
        <f t="shared" si="106"/>
        <v>13</v>
      </c>
      <c r="U339">
        <f t="shared" si="107"/>
        <v>4</v>
      </c>
      <c r="V339">
        <f t="shared" si="108"/>
        <v>9</v>
      </c>
      <c r="W339">
        <f t="shared" si="109"/>
        <v>1</v>
      </c>
      <c r="X339">
        <f t="shared" si="110"/>
        <v>14</v>
      </c>
      <c r="Y339">
        <f t="shared" si="111"/>
        <v>2</v>
      </c>
      <c r="Z339">
        <f t="shared" si="112"/>
        <v>11</v>
      </c>
      <c r="AA339">
        <f t="shared" si="113"/>
        <v>7</v>
      </c>
      <c r="AB339">
        <f t="shared" si="114"/>
        <v>12</v>
      </c>
      <c r="AC339">
        <f t="shared" si="115"/>
        <v>3</v>
      </c>
      <c r="AD339">
        <f t="shared" si="116"/>
        <v>8</v>
      </c>
      <c r="AE339" s="2">
        <f>XSRETACT!A339</f>
        <v>43524</v>
      </c>
      <c r="AF339" s="7">
        <f>IF(Q338&lt;=$AE$1,XSRETACT!B339," ")</f>
        <v>5.9426266736916103E-2</v>
      </c>
      <c r="AG339" s="7" t="str">
        <f>IF(R338&lt;=$AE$1,XSRETACT!C339," ")</f>
        <v xml:space="preserve"> </v>
      </c>
      <c r="AH339" s="7">
        <f>IF(S338&lt;=$AE$1,XSRETACT!D339," ")</f>
        <v>5.01038477185618E-2</v>
      </c>
      <c r="AI339" s="7" t="str">
        <f>IF(T338&lt;=$AE$1,XSRETACT!E339," ")</f>
        <v xml:space="preserve"> </v>
      </c>
      <c r="AJ339" s="7" t="str">
        <f>IF(U338&lt;=$AE$1,XSRETACT!F339," ")</f>
        <v xml:space="preserve"> </v>
      </c>
      <c r="AK339" s="7" t="str">
        <f>IF(V338&lt;=$AE$1,XSRETACT!G339," ")</f>
        <v xml:space="preserve"> </v>
      </c>
      <c r="AL339" s="7" t="str">
        <f>IF(W338&lt;=$AE$1,XSRETACT!H339," ")</f>
        <v xml:space="preserve"> </v>
      </c>
      <c r="AM339" s="7" t="str">
        <f>IF(X338&lt;=$AE$1,XSRETACT!I339," ")</f>
        <v xml:space="preserve"> </v>
      </c>
      <c r="AN339" s="7">
        <f>IF(Y338&lt;=$AE$1,XSRETACT!J339," ")</f>
        <v>1.97018260946269E-3</v>
      </c>
      <c r="AO339" s="7" t="str">
        <f>IF(Z338&lt;=$AE$1,XSRETACT!K339," ")</f>
        <v xml:space="preserve"> </v>
      </c>
      <c r="AP339" s="7" t="str">
        <f>IF(AA338&lt;=$AE$1,XSRETACT!L339," ")</f>
        <v xml:space="preserve"> </v>
      </c>
      <c r="AQ339" s="7" t="str">
        <f>IF(AB338&lt;=$AE$1,XSRETACT!M339," ")</f>
        <v xml:space="preserve"> </v>
      </c>
      <c r="AR339" s="7">
        <f>IF(AC338&lt;=$AE$1,XSRETACT!N339," ")</f>
        <v>2.5066024185701499E-2</v>
      </c>
      <c r="AS339" s="7" t="str">
        <f>IF(AD338&lt;=$AE$1,XSRETACT!O339," ")</f>
        <v xml:space="preserve"> </v>
      </c>
      <c r="AT339">
        <f t="shared" si="117"/>
        <v>4</v>
      </c>
      <c r="AU339" s="8">
        <f t="shared" si="118"/>
        <v>3.414158031266052E-2</v>
      </c>
      <c r="AV339" s="7">
        <f>AVERAGE(XSRETACT!B339:O339)</f>
        <v>3.4022110951221783E-2</v>
      </c>
      <c r="AW339">
        <f t="shared" si="119"/>
        <v>606.33641702267369</v>
      </c>
      <c r="AX339">
        <f t="shared" si="120"/>
        <v>467.82448812914242</v>
      </c>
      <c r="AY339" s="2">
        <f t="shared" si="99"/>
        <v>43524</v>
      </c>
      <c r="AZ339">
        <f t="shared" si="100"/>
        <v>135.72336274866387</v>
      </c>
      <c r="BA339">
        <f t="shared" si="101"/>
        <v>123.99598519861142</v>
      </c>
    </row>
    <row r="340" spans="1:53" x14ac:dyDescent="0.25">
      <c r="A340" s="2">
        <f>EQSTYLE!A340</f>
        <v>43553</v>
      </c>
      <c r="B340" s="5">
        <f>AVERAGE(EQSTYLE!Q340,MOM1M!Q340,VRP!Q340)</f>
        <v>10</v>
      </c>
      <c r="C340" s="5">
        <f>AVERAGE(EQSTYLE!R340,MOM1M!R340,VRP!R340)</f>
        <v>6</v>
      </c>
      <c r="D340" s="5">
        <f>AVERAGE(EQSTYLE!S340,MOM1M!S340,VRP!S340)</f>
        <v>8.3333333333333339</v>
      </c>
      <c r="E340" s="5">
        <f>AVERAGE(EQSTYLE!T340,MOM1M!T340,VRP!T340)</f>
        <v>9</v>
      </c>
      <c r="F340" s="5">
        <f>AVERAGE(EQSTYLE!U340,MOM1M!U340,VRP!U340)</f>
        <v>6.333333333333333</v>
      </c>
      <c r="G340" s="5">
        <f>AVERAGE(EQSTYLE!V340,MOM1M!V340,VRP!V340)</f>
        <v>6</v>
      </c>
      <c r="H340" s="5">
        <f>AVERAGE(EQSTYLE!W340,MOM1M!W340,VRP!W340)</f>
        <v>10</v>
      </c>
      <c r="I340" s="5">
        <f>AVERAGE(EQSTYLE!X340,MOM1M!X340,VRP!X340)</f>
        <v>5.666666666666667</v>
      </c>
      <c r="J340" s="5">
        <f>AVERAGE(EQSTYLE!Y340,MOM1M!Y340,VRP!Y340)</f>
        <v>8</v>
      </c>
      <c r="K340" s="5">
        <f>AVERAGE(EQSTYLE!Z340,MOM1M!Z340,VRP!Z340)</f>
        <v>10.333333333333334</v>
      </c>
      <c r="L340" s="5">
        <f>AVERAGE(EQSTYLE!AA340,MOM1M!AA340,VRP!AA340)</f>
        <v>8.3333333333333339</v>
      </c>
      <c r="M340" s="5">
        <f>AVERAGE(EQSTYLE!AB340,MOM1M!AB340,VRP!AB340)</f>
        <v>5.333333333333333</v>
      </c>
      <c r="N340" s="5">
        <f>AVERAGE(EQSTYLE!AC340,MOM1M!AC340,VRP!AC340)</f>
        <v>4.666666666666667</v>
      </c>
      <c r="O340" s="5">
        <f>AVERAGE(EQSTYLE!AD340,MOM1M!AD340,VRP!AD340)</f>
        <v>7</v>
      </c>
      <c r="P340" s="2">
        <f t="shared" si="102"/>
        <v>43553</v>
      </c>
      <c r="Q340">
        <f t="shared" si="103"/>
        <v>2</v>
      </c>
      <c r="R340">
        <f t="shared" si="104"/>
        <v>10</v>
      </c>
      <c r="S340">
        <f t="shared" si="105"/>
        <v>5</v>
      </c>
      <c r="T340">
        <f t="shared" si="106"/>
        <v>4</v>
      </c>
      <c r="U340">
        <f t="shared" si="107"/>
        <v>9</v>
      </c>
      <c r="V340">
        <f t="shared" si="108"/>
        <v>10</v>
      </c>
      <c r="W340">
        <f t="shared" si="109"/>
        <v>2</v>
      </c>
      <c r="X340">
        <f t="shared" si="110"/>
        <v>12</v>
      </c>
      <c r="Y340">
        <f t="shared" si="111"/>
        <v>7</v>
      </c>
      <c r="Z340">
        <f t="shared" si="112"/>
        <v>1</v>
      </c>
      <c r="AA340">
        <f t="shared" si="113"/>
        <v>5</v>
      </c>
      <c r="AB340">
        <f t="shared" si="114"/>
        <v>13</v>
      </c>
      <c r="AC340">
        <f t="shared" si="115"/>
        <v>14</v>
      </c>
      <c r="AD340">
        <f t="shared" si="116"/>
        <v>8</v>
      </c>
      <c r="AE340" s="2">
        <f>XSRETACT!A340</f>
        <v>43553</v>
      </c>
      <c r="AF340" s="7" t="str">
        <f>IF(Q339&lt;=$AE$1,XSRETACT!B340," ")</f>
        <v xml:space="preserve"> </v>
      </c>
      <c r="AG340" s="7" t="str">
        <f>IF(R339&lt;=$AE$1,XSRETACT!C340," ")</f>
        <v xml:space="preserve"> </v>
      </c>
      <c r="AH340" s="7" t="str">
        <f>IF(S339&lt;=$AE$1,XSRETACT!D340," ")</f>
        <v xml:space="preserve"> </v>
      </c>
      <c r="AI340" s="7" t="str">
        <f>IF(T339&lt;=$AE$1,XSRETACT!E340," ")</f>
        <v xml:space="preserve"> </v>
      </c>
      <c r="AJ340" s="7">
        <f>IF(U339&lt;=$AE$1,XSRETACT!F340," ")</f>
        <v>1.2754172436411099E-2</v>
      </c>
      <c r="AK340" s="7" t="str">
        <f>IF(V339&lt;=$AE$1,XSRETACT!G340," ")</f>
        <v xml:space="preserve"> </v>
      </c>
      <c r="AL340" s="7">
        <f>IF(W339&lt;=$AE$1,XSRETACT!H340," ")</f>
        <v>3.6535140162083902E-3</v>
      </c>
      <c r="AM340" s="7" t="str">
        <f>IF(X339&lt;=$AE$1,XSRETACT!I340," ")</f>
        <v xml:space="preserve"> </v>
      </c>
      <c r="AN340" s="7">
        <f>IF(Y339&lt;=$AE$1,XSRETACT!J340," ")</f>
        <v>2.9347889886717198E-3</v>
      </c>
      <c r="AO340" s="7" t="str">
        <f>IF(Z339&lt;=$AE$1,XSRETACT!K340," ")</f>
        <v xml:space="preserve"> </v>
      </c>
      <c r="AP340" s="7" t="str">
        <f>IF(AA339&lt;=$AE$1,XSRETACT!L340," ")</f>
        <v xml:space="preserve"> </v>
      </c>
      <c r="AQ340" s="7" t="str">
        <f>IF(AB339&lt;=$AE$1,XSRETACT!M340," ")</f>
        <v xml:space="preserve"> </v>
      </c>
      <c r="AR340" s="7">
        <f>IF(AC339&lt;=$AE$1,XSRETACT!N340," ")</f>
        <v>3.1248116675707299E-2</v>
      </c>
      <c r="AS340" s="7" t="str">
        <f>IF(AD339&lt;=$AE$1,XSRETACT!O340," ")</f>
        <v xml:space="preserve"> </v>
      </c>
      <c r="AT340">
        <f t="shared" si="117"/>
        <v>4</v>
      </c>
      <c r="AU340" s="8">
        <f t="shared" si="118"/>
        <v>1.2647648029249628E-2</v>
      </c>
      <c r="AV340" s="7">
        <f>AVERAGE(XSRETACT!B340:O340)</f>
        <v>1.2296191481317548E-2</v>
      </c>
      <c r="AW340">
        <f t="shared" si="119"/>
        <v>614.00514661249281</v>
      </c>
      <c r="AX340">
        <f t="shared" si="120"/>
        <v>473.5769476148277</v>
      </c>
      <c r="AY340" s="2">
        <f t="shared" si="99"/>
        <v>43553</v>
      </c>
      <c r="AZ340">
        <f t="shared" si="100"/>
        <v>137.43994407005516</v>
      </c>
      <c r="BA340">
        <f t="shared" si="101"/>
        <v>125.52066357552816</v>
      </c>
    </row>
    <row r="341" spans="1:53" x14ac:dyDescent="0.25">
      <c r="A341" s="2">
        <f>EQSTYLE!A341</f>
        <v>43585</v>
      </c>
      <c r="B341" s="5">
        <f>AVERAGE(EQSTYLE!Q341,MOM1M!Q341,VRP!Q341)</f>
        <v>8.6666666666666661</v>
      </c>
      <c r="C341" s="5">
        <f>AVERAGE(EQSTYLE!R341,MOM1M!R341,VRP!R341)</f>
        <v>7</v>
      </c>
      <c r="D341" s="5">
        <f>AVERAGE(EQSTYLE!S341,MOM1M!S341,VRP!S341)</f>
        <v>8.6666666666666661</v>
      </c>
      <c r="E341" s="5">
        <f>AVERAGE(EQSTYLE!T341,MOM1M!T341,VRP!T341)</f>
        <v>5.333333333333333</v>
      </c>
      <c r="F341" s="5">
        <f>AVERAGE(EQSTYLE!U341,MOM1M!U341,VRP!U341)</f>
        <v>8.3333333333333339</v>
      </c>
      <c r="G341" s="5">
        <f>AVERAGE(EQSTYLE!V341,MOM1M!V341,VRP!V341)</f>
        <v>8</v>
      </c>
      <c r="H341" s="5">
        <f>AVERAGE(EQSTYLE!W341,MOM1M!W341,VRP!W341)</f>
        <v>13.333333333333334</v>
      </c>
      <c r="I341" s="5">
        <f>AVERAGE(EQSTYLE!X341,MOM1M!X341,VRP!X341)</f>
        <v>6.666666666666667</v>
      </c>
      <c r="J341" s="5">
        <f>AVERAGE(EQSTYLE!Y341,MOM1M!Y341,VRP!Y341)</f>
        <v>5</v>
      </c>
      <c r="K341" s="5">
        <f>AVERAGE(EQSTYLE!Z341,MOM1M!Z341,VRP!Z341)</f>
        <v>7</v>
      </c>
      <c r="L341" s="5">
        <f>AVERAGE(EQSTYLE!AA341,MOM1M!AA341,VRP!AA341)</f>
        <v>5.666666666666667</v>
      </c>
      <c r="M341" s="5">
        <f>AVERAGE(EQSTYLE!AB341,MOM1M!AB341,VRP!AB341)</f>
        <v>5.333333333333333</v>
      </c>
      <c r="N341" s="5">
        <f>AVERAGE(EQSTYLE!AC341,MOM1M!AC341,VRP!AC341)</f>
        <v>9.6666666666666661</v>
      </c>
      <c r="O341" s="5">
        <f>AVERAGE(EQSTYLE!AD341,MOM1M!AD341,VRP!AD341)</f>
        <v>6.333333333333333</v>
      </c>
      <c r="P341" s="2">
        <f t="shared" si="102"/>
        <v>43585</v>
      </c>
      <c r="Q341">
        <f t="shared" si="103"/>
        <v>3</v>
      </c>
      <c r="R341">
        <f t="shared" si="104"/>
        <v>7</v>
      </c>
      <c r="S341">
        <f t="shared" si="105"/>
        <v>3</v>
      </c>
      <c r="T341">
        <f t="shared" si="106"/>
        <v>12</v>
      </c>
      <c r="U341">
        <f t="shared" si="107"/>
        <v>5</v>
      </c>
      <c r="V341">
        <f t="shared" si="108"/>
        <v>6</v>
      </c>
      <c r="W341">
        <f t="shared" si="109"/>
        <v>1</v>
      </c>
      <c r="X341">
        <f t="shared" si="110"/>
        <v>9</v>
      </c>
      <c r="Y341">
        <f t="shared" si="111"/>
        <v>14</v>
      </c>
      <c r="Z341">
        <f t="shared" si="112"/>
        <v>7</v>
      </c>
      <c r="AA341">
        <f t="shared" si="113"/>
        <v>11</v>
      </c>
      <c r="AB341">
        <f t="shared" si="114"/>
        <v>12</v>
      </c>
      <c r="AC341">
        <f t="shared" si="115"/>
        <v>2</v>
      </c>
      <c r="AD341">
        <f t="shared" si="116"/>
        <v>10</v>
      </c>
      <c r="AE341" s="2">
        <f>XSRETACT!A341</f>
        <v>43585</v>
      </c>
      <c r="AF341" s="7">
        <f>IF(Q340&lt;=$AE$1,XSRETACT!B341," ")</f>
        <v>2.15462827117947E-2</v>
      </c>
      <c r="AG341" s="7" t="str">
        <f>IF(R340&lt;=$AE$1,XSRETACT!C341," ")</f>
        <v xml:space="preserve"> </v>
      </c>
      <c r="AH341" s="7" t="str">
        <f>IF(S340&lt;=$AE$1,XSRETACT!D341," ")</f>
        <v xml:space="preserve"> </v>
      </c>
      <c r="AI341" s="7">
        <f>IF(T340&lt;=$AE$1,XSRETACT!E341," ")</f>
        <v>7.0788028884233301E-2</v>
      </c>
      <c r="AJ341" s="7" t="str">
        <f>IF(U340&lt;=$AE$1,XSRETACT!F341," ")</f>
        <v xml:space="preserve"> </v>
      </c>
      <c r="AK341" s="7" t="str">
        <f>IF(V340&lt;=$AE$1,XSRETACT!G341," ")</f>
        <v xml:space="preserve"> </v>
      </c>
      <c r="AL341" s="7">
        <f>IF(W340&lt;=$AE$1,XSRETACT!H341," ")</f>
        <v>1.4428486332648901E-2</v>
      </c>
      <c r="AM341" s="7" t="str">
        <f>IF(X340&lt;=$AE$1,XSRETACT!I341," ")</f>
        <v xml:space="preserve"> </v>
      </c>
      <c r="AN341" s="7" t="str">
        <f>IF(Y340&lt;=$AE$1,XSRETACT!J341," ")</f>
        <v xml:space="preserve"> </v>
      </c>
      <c r="AO341" s="7">
        <f>IF(Z340&lt;=$AE$1,XSRETACT!K341," ")</f>
        <v>4.5120082355556597E-2</v>
      </c>
      <c r="AP341" s="7" t="str">
        <f>IF(AA340&lt;=$AE$1,XSRETACT!L341," ")</f>
        <v xml:space="preserve"> </v>
      </c>
      <c r="AQ341" s="7" t="str">
        <f>IF(AB340&lt;=$AE$1,XSRETACT!M341," ")</f>
        <v xml:space="preserve"> </v>
      </c>
      <c r="AR341" s="7" t="str">
        <f>IF(AC340&lt;=$AE$1,XSRETACT!N341," ")</f>
        <v xml:space="preserve"> </v>
      </c>
      <c r="AS341" s="7" t="str">
        <f>IF(AD340&lt;=$AE$1,XSRETACT!O341," ")</f>
        <v xml:space="preserve"> </v>
      </c>
      <c r="AT341">
        <f t="shared" si="117"/>
        <v>4</v>
      </c>
      <c r="AU341" s="8">
        <f t="shared" si="118"/>
        <v>3.7970720071058374E-2</v>
      </c>
      <c r="AV341" s="7">
        <f>AVERAGE(XSRETACT!B341:O341)</f>
        <v>4.3222693384944812E-2</v>
      </c>
      <c r="AW341">
        <f t="shared" si="119"/>
        <v>637.31936415670498</v>
      </c>
      <c r="AX341">
        <f t="shared" si="120"/>
        <v>494.04621881576151</v>
      </c>
      <c r="AY341" s="2">
        <f t="shared" si="99"/>
        <v>43585</v>
      </c>
      <c r="AZ341">
        <f t="shared" si="100"/>
        <v>142.65863771292115</v>
      </c>
      <c r="BA341">
        <f t="shared" si="101"/>
        <v>130.94600473072802</v>
      </c>
    </row>
    <row r="342" spans="1:53" x14ac:dyDescent="0.25">
      <c r="A342" s="2">
        <f>EQSTYLE!A342</f>
        <v>43616</v>
      </c>
      <c r="B342" s="5">
        <f>AVERAGE(EQSTYLE!Q342,MOM1M!Q342,VRP!Q342)</f>
        <v>4.666666666666667</v>
      </c>
      <c r="C342" s="5">
        <f>AVERAGE(EQSTYLE!R342,MOM1M!R342,VRP!R342)</f>
        <v>7</v>
      </c>
      <c r="D342" s="5">
        <f>AVERAGE(EQSTYLE!S342,MOM1M!S342,VRP!S342)</f>
        <v>8.6666666666666661</v>
      </c>
      <c r="E342" s="5">
        <f>AVERAGE(EQSTYLE!T342,MOM1M!T342,VRP!T342)</f>
        <v>8.6666666666666661</v>
      </c>
      <c r="F342" s="5">
        <f>AVERAGE(EQSTYLE!U342,MOM1M!U342,VRP!U342)</f>
        <v>5.666666666666667</v>
      </c>
      <c r="G342" s="5">
        <f>AVERAGE(EQSTYLE!V342,MOM1M!V342,VRP!V342)</f>
        <v>10.333333333333334</v>
      </c>
      <c r="H342" s="5">
        <f>AVERAGE(EQSTYLE!W342,MOM1M!W342,VRP!W342)</f>
        <v>10</v>
      </c>
      <c r="I342" s="5">
        <f>AVERAGE(EQSTYLE!X342,MOM1M!X342,VRP!X342)</f>
        <v>8</v>
      </c>
      <c r="J342" s="5">
        <f>AVERAGE(EQSTYLE!Y342,MOM1M!Y342,VRP!Y342)</f>
        <v>7.666666666666667</v>
      </c>
      <c r="K342" s="5">
        <f>AVERAGE(EQSTYLE!Z342,MOM1M!Z342,VRP!Z342)</f>
        <v>6.333333333333333</v>
      </c>
      <c r="L342" s="5">
        <f>AVERAGE(EQSTYLE!AA342,MOM1M!AA342,VRP!AA342)</f>
        <v>9</v>
      </c>
      <c r="M342" s="5">
        <f>AVERAGE(EQSTYLE!AB342,MOM1M!AB342,VRP!AB342)</f>
        <v>3.3333333333333335</v>
      </c>
      <c r="N342" s="5">
        <f>AVERAGE(EQSTYLE!AC342,MOM1M!AC342,VRP!AC342)</f>
        <v>9</v>
      </c>
      <c r="O342" s="5">
        <f>AVERAGE(EQSTYLE!AD342,MOM1M!AD342,VRP!AD342)</f>
        <v>6.666666666666667</v>
      </c>
      <c r="P342" s="2">
        <f t="shared" si="102"/>
        <v>43616</v>
      </c>
      <c r="Q342">
        <f t="shared" si="103"/>
        <v>13</v>
      </c>
      <c r="R342">
        <f t="shared" si="104"/>
        <v>9</v>
      </c>
      <c r="S342">
        <f t="shared" si="105"/>
        <v>5</v>
      </c>
      <c r="T342">
        <f t="shared" si="106"/>
        <v>5</v>
      </c>
      <c r="U342">
        <f t="shared" si="107"/>
        <v>12</v>
      </c>
      <c r="V342">
        <f t="shared" si="108"/>
        <v>1</v>
      </c>
      <c r="W342">
        <f t="shared" si="109"/>
        <v>2</v>
      </c>
      <c r="X342">
        <f t="shared" si="110"/>
        <v>7</v>
      </c>
      <c r="Y342">
        <f t="shared" si="111"/>
        <v>8</v>
      </c>
      <c r="Z342">
        <f t="shared" si="112"/>
        <v>11</v>
      </c>
      <c r="AA342">
        <f t="shared" si="113"/>
        <v>3</v>
      </c>
      <c r="AB342">
        <f t="shared" si="114"/>
        <v>14</v>
      </c>
      <c r="AC342">
        <f t="shared" si="115"/>
        <v>3</v>
      </c>
      <c r="AD342">
        <f t="shared" si="116"/>
        <v>10</v>
      </c>
      <c r="AE342" s="2">
        <f>XSRETACT!A342</f>
        <v>43616</v>
      </c>
      <c r="AF342" s="7">
        <f>IF(Q341&lt;=$AE$1,XSRETACT!B342," ")</f>
        <v>1.5547502546717801E-2</v>
      </c>
      <c r="AG342" s="7" t="str">
        <f>IF(R341&lt;=$AE$1,XSRETACT!C342," ")</f>
        <v xml:space="preserve"> </v>
      </c>
      <c r="AH342" s="7">
        <f>IF(S341&lt;=$AE$1,XSRETACT!D342," ")</f>
        <v>-5.3650389994876299E-2</v>
      </c>
      <c r="AI342" s="7" t="str">
        <f>IF(T341&lt;=$AE$1,XSRETACT!E342," ")</f>
        <v xml:space="preserve"> </v>
      </c>
      <c r="AJ342" s="7" t="str">
        <f>IF(U341&lt;=$AE$1,XSRETACT!F342," ")</f>
        <v xml:space="preserve"> </v>
      </c>
      <c r="AK342" s="7" t="str">
        <f>IF(V341&lt;=$AE$1,XSRETACT!G342," ")</f>
        <v xml:space="preserve"> </v>
      </c>
      <c r="AL342" s="7">
        <f>IF(W341&lt;=$AE$1,XSRETACT!H342," ")</f>
        <v>-6.7527891955373107E-2</v>
      </c>
      <c r="AM342" s="7" t="str">
        <f>IF(X341&lt;=$AE$1,XSRETACT!I342," ")</f>
        <v xml:space="preserve"> </v>
      </c>
      <c r="AN342" s="7" t="str">
        <f>IF(Y341&lt;=$AE$1,XSRETACT!J342," ")</f>
        <v xml:space="preserve"> </v>
      </c>
      <c r="AO342" s="7" t="str">
        <f>IF(Z341&lt;=$AE$1,XSRETACT!K342," ")</f>
        <v xml:space="preserve"> </v>
      </c>
      <c r="AP342" s="7" t="str">
        <f>IF(AA341&lt;=$AE$1,XSRETACT!L342," ")</f>
        <v xml:space="preserve"> </v>
      </c>
      <c r="AQ342" s="7" t="str">
        <f>IF(AB341&lt;=$AE$1,XSRETACT!M342," ")</f>
        <v xml:space="preserve"> </v>
      </c>
      <c r="AR342" s="7">
        <f>IF(AC341&lt;=$AE$1,XSRETACT!N342," ")</f>
        <v>-2.9915385055170999E-2</v>
      </c>
      <c r="AS342" s="7" t="str">
        <f>IF(AD341&lt;=$AE$1,XSRETACT!O342," ")</f>
        <v xml:space="preserve"> </v>
      </c>
      <c r="AT342">
        <f t="shared" si="117"/>
        <v>4</v>
      </c>
      <c r="AU342" s="8">
        <f t="shared" si="118"/>
        <v>-3.388654111467565E-2</v>
      </c>
      <c r="AV342" s="7">
        <f>AVERAGE(XSRETACT!B342:O342)</f>
        <v>-5.3603908578021789E-2</v>
      </c>
      <c r="AW342">
        <f t="shared" si="119"/>
        <v>615.72281532002989</v>
      </c>
      <c r="AX342">
        <f t="shared" si="120"/>
        <v>467.56341046904407</v>
      </c>
      <c r="AY342" s="2">
        <f t="shared" si="99"/>
        <v>43616</v>
      </c>
      <c r="AZ342">
        <f t="shared" si="100"/>
        <v>137.82442992069863</v>
      </c>
      <c r="BA342">
        <f t="shared" si="101"/>
        <v>123.92678706448487</v>
      </c>
    </row>
    <row r="343" spans="1:53" x14ac:dyDescent="0.25">
      <c r="A343" s="2">
        <f>EQSTYLE!A343</f>
        <v>43644</v>
      </c>
      <c r="B343" s="5">
        <f>AVERAGE(EQSTYLE!Q343,MOM1M!Q343,VRP!Q343)</f>
        <v>8</v>
      </c>
      <c r="C343" s="5">
        <f>AVERAGE(EQSTYLE!R343,MOM1M!R343,VRP!R343)</f>
        <v>8.6666666666666661</v>
      </c>
      <c r="D343" s="5">
        <f>AVERAGE(EQSTYLE!S343,MOM1M!S343,VRP!S343)</f>
        <v>8.3333333333333339</v>
      </c>
      <c r="E343" s="5">
        <f>AVERAGE(EQSTYLE!T343,MOM1M!T343,VRP!T343)</f>
        <v>7.666666666666667</v>
      </c>
      <c r="F343" s="5">
        <f>AVERAGE(EQSTYLE!U343,MOM1M!U343,VRP!U343)</f>
        <v>6.333333333333333</v>
      </c>
      <c r="G343" s="5">
        <f>AVERAGE(EQSTYLE!V343,MOM1M!V343,VRP!V343)</f>
        <v>9.3333333333333339</v>
      </c>
      <c r="H343" s="5">
        <f>AVERAGE(EQSTYLE!W343,MOM1M!W343,VRP!W343)</f>
        <v>10.333333333333334</v>
      </c>
      <c r="I343" s="5">
        <f>AVERAGE(EQSTYLE!X343,MOM1M!X343,VRP!X343)</f>
        <v>7</v>
      </c>
      <c r="J343" s="5">
        <f>AVERAGE(EQSTYLE!Y343,MOM1M!Y343,VRP!Y343)</f>
        <v>4</v>
      </c>
      <c r="K343" s="5">
        <f>AVERAGE(EQSTYLE!Z343,MOM1M!Z343,VRP!Z343)</f>
        <v>8.6666666666666661</v>
      </c>
      <c r="L343" s="5">
        <f>AVERAGE(EQSTYLE!AA343,MOM1M!AA343,VRP!AA343)</f>
        <v>5</v>
      </c>
      <c r="M343" s="5">
        <f>AVERAGE(EQSTYLE!AB343,MOM1M!AB343,VRP!AB343)</f>
        <v>5.333333333333333</v>
      </c>
      <c r="N343" s="5">
        <f>AVERAGE(EQSTYLE!AC343,MOM1M!AC343,VRP!AC343)</f>
        <v>10.666666666666666</v>
      </c>
      <c r="O343" s="5">
        <f>AVERAGE(EQSTYLE!AD343,MOM1M!AD343,VRP!AD343)</f>
        <v>5.666666666666667</v>
      </c>
      <c r="P343" s="2">
        <f t="shared" si="102"/>
        <v>43644</v>
      </c>
      <c r="Q343">
        <f t="shared" si="103"/>
        <v>7</v>
      </c>
      <c r="R343">
        <f t="shared" si="104"/>
        <v>4</v>
      </c>
      <c r="S343">
        <f t="shared" si="105"/>
        <v>6</v>
      </c>
      <c r="T343">
        <f t="shared" si="106"/>
        <v>8</v>
      </c>
      <c r="U343">
        <f t="shared" si="107"/>
        <v>10</v>
      </c>
      <c r="V343">
        <f t="shared" si="108"/>
        <v>3</v>
      </c>
      <c r="W343">
        <f t="shared" si="109"/>
        <v>2</v>
      </c>
      <c r="X343">
        <f t="shared" si="110"/>
        <v>9</v>
      </c>
      <c r="Y343">
        <f t="shared" si="111"/>
        <v>14</v>
      </c>
      <c r="Z343">
        <f t="shared" si="112"/>
        <v>4</v>
      </c>
      <c r="AA343">
        <f t="shared" si="113"/>
        <v>13</v>
      </c>
      <c r="AB343">
        <f t="shared" si="114"/>
        <v>12</v>
      </c>
      <c r="AC343">
        <f t="shared" si="115"/>
        <v>1</v>
      </c>
      <c r="AD343">
        <f t="shared" si="116"/>
        <v>11</v>
      </c>
      <c r="AE343" s="2">
        <f>XSRETACT!A343</f>
        <v>43644</v>
      </c>
      <c r="AF343" s="7" t="str">
        <f>IF(Q342&lt;=$AE$1,XSRETACT!B343," ")</f>
        <v xml:space="preserve"> </v>
      </c>
      <c r="AG343" s="7" t="str">
        <f>IF(R342&lt;=$AE$1,XSRETACT!C343," ")</f>
        <v xml:space="preserve"> </v>
      </c>
      <c r="AH343" s="7" t="str">
        <f>IF(S342&lt;=$AE$1,XSRETACT!D343," ")</f>
        <v xml:space="preserve"> </v>
      </c>
      <c r="AI343" s="7" t="str">
        <f>IF(T342&lt;=$AE$1,XSRETACT!E343," ")</f>
        <v xml:space="preserve"> </v>
      </c>
      <c r="AJ343" s="7" t="str">
        <f>IF(U342&lt;=$AE$1,XSRETACT!F343," ")</f>
        <v xml:space="preserve"> </v>
      </c>
      <c r="AK343" s="7">
        <f>IF(V342&lt;=$AE$1,XSRETACT!G343," ")</f>
        <v>7.5654183010048101E-2</v>
      </c>
      <c r="AL343" s="7">
        <f>IF(W342&lt;=$AE$1,XSRETACT!H343," ")</f>
        <v>3.2535684298907998E-2</v>
      </c>
      <c r="AM343" s="7" t="str">
        <f>IF(X342&lt;=$AE$1,XSRETACT!I343," ")</f>
        <v xml:space="preserve"> </v>
      </c>
      <c r="AN343" s="7" t="str">
        <f>IF(Y342&lt;=$AE$1,XSRETACT!J343," ")</f>
        <v xml:space="preserve"> </v>
      </c>
      <c r="AO343" s="7" t="str">
        <f>IF(Z342&lt;=$AE$1,XSRETACT!K343," ")</f>
        <v xml:space="preserve"> </v>
      </c>
      <c r="AP343" s="7">
        <f>IF(AA342&lt;=$AE$1,XSRETACT!L343," ")</f>
        <v>7.4317030069242396E-2</v>
      </c>
      <c r="AQ343" s="7" t="str">
        <f>IF(AB342&lt;=$AE$1,XSRETACT!M343," ")</f>
        <v xml:space="preserve"> </v>
      </c>
      <c r="AR343" s="7">
        <f>IF(AC342&lt;=$AE$1,XSRETACT!N343," ")</f>
        <v>4.0400170912466199E-2</v>
      </c>
      <c r="AS343" s="7" t="str">
        <f>IF(AD342&lt;=$AE$1,XSRETACT!O343," ")</f>
        <v xml:space="preserve"> </v>
      </c>
      <c r="AT343">
        <f t="shared" si="117"/>
        <v>4</v>
      </c>
      <c r="AU343" s="8">
        <f t="shared" si="118"/>
        <v>5.5726767072666175E-2</v>
      </c>
      <c r="AV343" s="7">
        <f>AVERAGE(XSRETACT!B343:O343)</f>
        <v>5.2675290087579367E-2</v>
      </c>
      <c r="AW343">
        <f t="shared" si="119"/>
        <v>650.03505723069543</v>
      </c>
      <c r="AX343">
        <f t="shared" si="120"/>
        <v>492.19244874983889</v>
      </c>
      <c r="AY343" s="2">
        <f t="shared" si="99"/>
        <v>43644</v>
      </c>
      <c r="AZ343">
        <f t="shared" si="100"/>
        <v>145.50493982381241</v>
      </c>
      <c r="BA343">
        <f t="shared" si="101"/>
        <v>130.45466652272827</v>
      </c>
    </row>
    <row r="344" spans="1:53" x14ac:dyDescent="0.25">
      <c r="A344" s="2">
        <f>EQSTYLE!A344</f>
        <v>43677</v>
      </c>
      <c r="B344" s="5">
        <f>AVERAGE(EQSTYLE!Q344,MOM1M!Q344,VRP!Q344)</f>
        <v>5</v>
      </c>
      <c r="C344" s="5">
        <f>AVERAGE(EQSTYLE!R344,MOM1M!R344,VRP!R344)</f>
        <v>7.666666666666667</v>
      </c>
      <c r="D344" s="5">
        <f>AVERAGE(EQSTYLE!S344,MOM1M!S344,VRP!S344)</f>
        <v>9.3333333333333339</v>
      </c>
      <c r="E344" s="5">
        <f>AVERAGE(EQSTYLE!T344,MOM1M!T344,VRP!T344)</f>
        <v>8</v>
      </c>
      <c r="F344" s="5">
        <f>AVERAGE(EQSTYLE!U344,MOM1M!U344,VRP!U344)</f>
        <v>8.6666666666666661</v>
      </c>
      <c r="G344" s="5">
        <f>AVERAGE(EQSTYLE!V344,MOM1M!V344,VRP!V344)</f>
        <v>9</v>
      </c>
      <c r="H344" s="5">
        <f>AVERAGE(EQSTYLE!W344,MOM1M!W344,VRP!W344)</f>
        <v>8.3333333333333339</v>
      </c>
      <c r="I344" s="5">
        <f>AVERAGE(EQSTYLE!X344,MOM1M!X344,VRP!X344)</f>
        <v>6.666666666666667</v>
      </c>
      <c r="J344" s="5">
        <f>AVERAGE(EQSTYLE!Y344,MOM1M!Y344,VRP!Y344)</f>
        <v>7</v>
      </c>
      <c r="K344" s="5">
        <f>AVERAGE(EQSTYLE!Z344,MOM1M!Z344,VRP!Z344)</f>
        <v>12</v>
      </c>
      <c r="L344" s="5">
        <f>AVERAGE(EQSTYLE!AA344,MOM1M!AA344,VRP!AA344)</f>
        <v>5</v>
      </c>
      <c r="M344" s="5">
        <f>AVERAGE(EQSTYLE!AB344,MOM1M!AB344,VRP!AB344)</f>
        <v>6.333333333333333</v>
      </c>
      <c r="N344" s="5">
        <f>AVERAGE(EQSTYLE!AC344,MOM1M!AC344,VRP!AC344)</f>
        <v>8.6666666666666661</v>
      </c>
      <c r="O344" s="5">
        <f>AVERAGE(EQSTYLE!AD344,MOM1M!AD344,VRP!AD344)</f>
        <v>3.3333333333333335</v>
      </c>
      <c r="P344" s="2">
        <f t="shared" si="102"/>
        <v>43677</v>
      </c>
      <c r="Q344">
        <f t="shared" si="103"/>
        <v>12</v>
      </c>
      <c r="R344">
        <f t="shared" si="104"/>
        <v>8</v>
      </c>
      <c r="S344">
        <f t="shared" si="105"/>
        <v>2</v>
      </c>
      <c r="T344">
        <f t="shared" si="106"/>
        <v>7</v>
      </c>
      <c r="U344">
        <f t="shared" si="107"/>
        <v>4</v>
      </c>
      <c r="V344">
        <f t="shared" si="108"/>
        <v>3</v>
      </c>
      <c r="W344">
        <f t="shared" si="109"/>
        <v>6</v>
      </c>
      <c r="X344">
        <f t="shared" si="110"/>
        <v>10</v>
      </c>
      <c r="Y344">
        <f t="shared" si="111"/>
        <v>9</v>
      </c>
      <c r="Z344">
        <f t="shared" si="112"/>
        <v>1</v>
      </c>
      <c r="AA344">
        <f t="shared" si="113"/>
        <v>12</v>
      </c>
      <c r="AB344">
        <f t="shared" si="114"/>
        <v>11</v>
      </c>
      <c r="AC344">
        <f t="shared" si="115"/>
        <v>4</v>
      </c>
      <c r="AD344">
        <f t="shared" si="116"/>
        <v>14</v>
      </c>
      <c r="AE344" s="2">
        <f>XSRETACT!A344</f>
        <v>43677</v>
      </c>
      <c r="AF344" s="7" t="str">
        <f>IF(Q343&lt;=$AE$1,XSRETACT!B344," ")</f>
        <v xml:space="preserve"> </v>
      </c>
      <c r="AG344" s="7">
        <f>IF(R343&lt;=$AE$1,XSRETACT!C344," ")</f>
        <v>8.2747651901016205E-4</v>
      </c>
      <c r="AH344" s="7" t="str">
        <f>IF(S343&lt;=$AE$1,XSRETACT!D344," ")</f>
        <v xml:space="preserve"> </v>
      </c>
      <c r="AI344" s="7" t="str">
        <f>IF(T343&lt;=$AE$1,XSRETACT!E344," ")</f>
        <v xml:space="preserve"> </v>
      </c>
      <c r="AJ344" s="7" t="str">
        <f>IF(U343&lt;=$AE$1,XSRETACT!F344," ")</f>
        <v xml:space="preserve"> </v>
      </c>
      <c r="AK344" s="7">
        <f>IF(V343&lt;=$AE$1,XSRETACT!G344," ")</f>
        <v>1.06898446475847E-2</v>
      </c>
      <c r="AL344" s="7">
        <f>IF(W343&lt;=$AE$1,XSRETACT!H344," ")</f>
        <v>9.6903164599850804E-3</v>
      </c>
      <c r="AM344" s="7" t="str">
        <f>IF(X343&lt;=$AE$1,XSRETACT!I344," ")</f>
        <v xml:space="preserve"> </v>
      </c>
      <c r="AN344" s="7" t="str">
        <f>IF(Y343&lt;=$AE$1,XSRETACT!J344," ")</f>
        <v xml:space="preserve"> </v>
      </c>
      <c r="AO344" s="7">
        <f>IF(Z343&lt;=$AE$1,XSRETACT!K344," ")</f>
        <v>-2.07257469568424E-2</v>
      </c>
      <c r="AP344" s="7" t="str">
        <f>IF(AA343&lt;=$AE$1,XSRETACT!L344," ")</f>
        <v xml:space="preserve"> </v>
      </c>
      <c r="AQ344" s="7" t="str">
        <f>IF(AB343&lt;=$AE$1,XSRETACT!M344," ")</f>
        <v xml:space="preserve"> </v>
      </c>
      <c r="AR344" s="7">
        <f>IF(AC343&lt;=$AE$1,XSRETACT!N344," ")</f>
        <v>2.25879087420169E-2</v>
      </c>
      <c r="AS344" s="7" t="str">
        <f>IF(AD343&lt;=$AE$1,XSRETACT!O344," ")</f>
        <v xml:space="preserve"> </v>
      </c>
      <c r="AT344">
        <f t="shared" si="117"/>
        <v>5</v>
      </c>
      <c r="AU344" s="8">
        <f t="shared" si="118"/>
        <v>4.6139598823508885E-3</v>
      </c>
      <c r="AV344" s="7">
        <f>AVERAGE(XSRETACT!B344:O344)</f>
        <v>2.3694286771393526E-3</v>
      </c>
      <c r="AW344">
        <f t="shared" si="119"/>
        <v>653.0342929068795</v>
      </c>
      <c r="AX344">
        <f t="shared" si="120"/>
        <v>493.35866365257823</v>
      </c>
      <c r="AY344" s="2">
        <f t="shared" si="99"/>
        <v>43677</v>
      </c>
      <c r="AZ344">
        <f t="shared" si="100"/>
        <v>146.17629377884336</v>
      </c>
      <c r="BA344">
        <f t="shared" si="101"/>
        <v>130.76376955065388</v>
      </c>
    </row>
    <row r="345" spans="1:53" x14ac:dyDescent="0.25">
      <c r="A345" s="2">
        <f>EQSTYLE!A345</f>
        <v>43707</v>
      </c>
      <c r="B345" s="5">
        <f>AVERAGE(EQSTYLE!Q345,MOM1M!Q345,VRP!Q345)</f>
        <v>10.666666666666666</v>
      </c>
      <c r="C345" s="5">
        <f>AVERAGE(EQSTYLE!R345,MOM1M!R345,VRP!R345)</f>
        <v>4.333333333333333</v>
      </c>
      <c r="D345" s="5">
        <f>AVERAGE(EQSTYLE!S345,MOM1M!S345,VRP!S345)</f>
        <v>8.6666666666666661</v>
      </c>
      <c r="E345" s="5">
        <f>AVERAGE(EQSTYLE!T345,MOM1M!T345,VRP!T345)</f>
        <v>5.666666666666667</v>
      </c>
      <c r="F345" s="5">
        <f>AVERAGE(EQSTYLE!U345,MOM1M!U345,VRP!U345)</f>
        <v>10</v>
      </c>
      <c r="G345" s="5">
        <f>AVERAGE(EQSTYLE!V345,MOM1M!V345,VRP!V345)</f>
        <v>5</v>
      </c>
      <c r="H345" s="5">
        <f>AVERAGE(EQSTYLE!W345,MOM1M!W345,VRP!W345)</f>
        <v>9</v>
      </c>
      <c r="I345" s="5">
        <f>AVERAGE(EQSTYLE!X345,MOM1M!X345,VRP!X345)</f>
        <v>7.666666666666667</v>
      </c>
      <c r="J345" s="5">
        <f>AVERAGE(EQSTYLE!Y345,MOM1M!Y345,VRP!Y345)</f>
        <v>9.6666666666666661</v>
      </c>
      <c r="K345" s="5">
        <f>AVERAGE(EQSTYLE!Z345,MOM1M!Z345,VRP!Z345)</f>
        <v>8.6666666666666661</v>
      </c>
      <c r="L345" s="5">
        <f>AVERAGE(EQSTYLE!AA345,MOM1M!AA345,VRP!AA345)</f>
        <v>3</v>
      </c>
      <c r="M345" s="5">
        <f>AVERAGE(EQSTYLE!AB345,MOM1M!AB345,VRP!AB345)</f>
        <v>4</v>
      </c>
      <c r="N345" s="5">
        <f>AVERAGE(EQSTYLE!AC345,MOM1M!AC345,VRP!AC345)</f>
        <v>9.6666666666666661</v>
      </c>
      <c r="O345" s="5">
        <f>AVERAGE(EQSTYLE!AD345,MOM1M!AD345,VRP!AD345)</f>
        <v>9</v>
      </c>
      <c r="P345" s="2">
        <f t="shared" si="102"/>
        <v>43707</v>
      </c>
      <c r="Q345">
        <f t="shared" si="103"/>
        <v>1</v>
      </c>
      <c r="R345">
        <f t="shared" si="104"/>
        <v>12</v>
      </c>
      <c r="S345">
        <f t="shared" si="105"/>
        <v>7</v>
      </c>
      <c r="T345">
        <f t="shared" si="106"/>
        <v>10</v>
      </c>
      <c r="U345">
        <f t="shared" si="107"/>
        <v>2</v>
      </c>
      <c r="V345">
        <f t="shared" si="108"/>
        <v>11</v>
      </c>
      <c r="W345">
        <f t="shared" si="109"/>
        <v>5</v>
      </c>
      <c r="X345">
        <f t="shared" si="110"/>
        <v>9</v>
      </c>
      <c r="Y345">
        <f t="shared" si="111"/>
        <v>3</v>
      </c>
      <c r="Z345">
        <f t="shared" si="112"/>
        <v>7</v>
      </c>
      <c r="AA345">
        <f t="shared" si="113"/>
        <v>14</v>
      </c>
      <c r="AB345">
        <f t="shared" si="114"/>
        <v>13</v>
      </c>
      <c r="AC345">
        <f t="shared" si="115"/>
        <v>3</v>
      </c>
      <c r="AD345">
        <f t="shared" si="116"/>
        <v>5</v>
      </c>
      <c r="AE345" s="2">
        <f>XSRETACT!A345</f>
        <v>43707</v>
      </c>
      <c r="AF345" s="7" t="str">
        <f>IF(Q344&lt;=$AE$1,XSRETACT!B345," ")</f>
        <v xml:space="preserve"> </v>
      </c>
      <c r="AG345" s="7" t="str">
        <f>IF(R344&lt;=$AE$1,XSRETACT!C345," ")</f>
        <v xml:space="preserve"> </v>
      </c>
      <c r="AH345" s="7">
        <f>IF(S344&lt;=$AE$1,XSRETACT!D345," ")</f>
        <v>-6.7883939148912801E-3</v>
      </c>
      <c r="AI345" s="7" t="str">
        <f>IF(T344&lt;=$AE$1,XSRETACT!E345," ")</f>
        <v xml:space="preserve"> </v>
      </c>
      <c r="AJ345" s="7">
        <f>IF(U344&lt;=$AE$1,XSRETACT!F345," ")</f>
        <v>-7.4014929253165995E-2</v>
      </c>
      <c r="AK345" s="7">
        <f>IF(V344&lt;=$AE$1,XSRETACT!G345," ")</f>
        <v>-2.9160282706469599E-3</v>
      </c>
      <c r="AL345" s="7" t="str">
        <f>IF(W344&lt;=$AE$1,XSRETACT!H345," ")</f>
        <v xml:space="preserve"> </v>
      </c>
      <c r="AM345" s="7" t="str">
        <f>IF(X344&lt;=$AE$1,XSRETACT!I345," ")</f>
        <v xml:space="preserve"> </v>
      </c>
      <c r="AN345" s="7" t="str">
        <f>IF(Y344&lt;=$AE$1,XSRETACT!J345," ")</f>
        <v xml:space="preserve"> </v>
      </c>
      <c r="AO345" s="7">
        <f>IF(Z344&lt;=$AE$1,XSRETACT!K345," ")</f>
        <v>-2.0140311227251999E-2</v>
      </c>
      <c r="AP345" s="7" t="str">
        <f>IF(AA344&lt;=$AE$1,XSRETACT!L345," ")</f>
        <v xml:space="preserve"> </v>
      </c>
      <c r="AQ345" s="7" t="str">
        <f>IF(AB344&lt;=$AE$1,XSRETACT!M345," ")</f>
        <v xml:space="preserve"> </v>
      </c>
      <c r="AR345" s="7">
        <f>IF(AC344&lt;=$AE$1,XSRETACT!N345," ")</f>
        <v>-4.7100044316419697E-2</v>
      </c>
      <c r="AS345" s="7" t="str">
        <f>IF(AD344&lt;=$AE$1,XSRETACT!O345," ")</f>
        <v xml:space="preserve"> </v>
      </c>
      <c r="AT345">
        <f t="shared" si="117"/>
        <v>5</v>
      </c>
      <c r="AU345" s="8">
        <f t="shared" si="118"/>
        <v>-3.0191941396475186E-2</v>
      </c>
      <c r="AV345" s="7">
        <f>AVERAGE(XSRETACT!B345:O345)</f>
        <v>-2.4116007222231284E-2</v>
      </c>
      <c r="AW345">
        <f t="shared" si="119"/>
        <v>633.31791980554635</v>
      </c>
      <c r="AX345">
        <f t="shared" si="120"/>
        <v>481.46082255678226</v>
      </c>
      <c r="AY345" s="2">
        <f t="shared" si="99"/>
        <v>43707</v>
      </c>
      <c r="AZ345">
        <f t="shared" si="100"/>
        <v>141.76294768351858</v>
      </c>
      <c r="BA345">
        <f t="shared" si="101"/>
        <v>127.61026953976412</v>
      </c>
    </row>
    <row r="346" spans="1:53" x14ac:dyDescent="0.25">
      <c r="A346" s="2">
        <f>EQSTYLE!A346</f>
        <v>43738</v>
      </c>
      <c r="B346" s="5">
        <f>AVERAGE(EQSTYLE!Q346,MOM1M!Q346,VRP!Q346)</f>
        <v>10.666666666666666</v>
      </c>
      <c r="C346" s="5">
        <f>AVERAGE(EQSTYLE!R346,MOM1M!R346,VRP!R346)</f>
        <v>7.666666666666667</v>
      </c>
      <c r="D346" s="5">
        <f>AVERAGE(EQSTYLE!S346,MOM1M!S346,VRP!S346)</f>
        <v>6.333333333333333</v>
      </c>
      <c r="E346" s="5">
        <f>AVERAGE(EQSTYLE!T346,MOM1M!T346,VRP!T346)</f>
        <v>4.333333333333333</v>
      </c>
      <c r="F346" s="5">
        <f>AVERAGE(EQSTYLE!U346,MOM1M!U346,VRP!U346)</f>
        <v>7</v>
      </c>
      <c r="G346" s="5">
        <f>AVERAGE(EQSTYLE!V346,MOM1M!V346,VRP!V346)</f>
        <v>6.666666666666667</v>
      </c>
      <c r="H346" s="5">
        <f>AVERAGE(EQSTYLE!W346,MOM1M!W346,VRP!W346)</f>
        <v>8</v>
      </c>
      <c r="I346" s="5">
        <f>AVERAGE(EQSTYLE!X346,MOM1M!X346,VRP!X346)</f>
        <v>8</v>
      </c>
      <c r="J346" s="5">
        <f>AVERAGE(EQSTYLE!Y346,MOM1M!Y346,VRP!Y346)</f>
        <v>12</v>
      </c>
      <c r="K346" s="5">
        <f>AVERAGE(EQSTYLE!Z346,MOM1M!Z346,VRP!Z346)</f>
        <v>7</v>
      </c>
      <c r="L346" s="5">
        <f>AVERAGE(EQSTYLE!AA346,MOM1M!AA346,VRP!AA346)</f>
        <v>2.3333333333333335</v>
      </c>
      <c r="M346" s="5">
        <f>AVERAGE(EQSTYLE!AB346,MOM1M!AB346,VRP!AB346)</f>
        <v>7.333333333333333</v>
      </c>
      <c r="N346" s="5">
        <f>AVERAGE(EQSTYLE!AC346,MOM1M!AC346,VRP!AC346)</f>
        <v>11</v>
      </c>
      <c r="O346" s="5">
        <f>AVERAGE(EQSTYLE!AD346,MOM1M!AD346,VRP!AD346)</f>
        <v>6.666666666666667</v>
      </c>
      <c r="P346" s="2">
        <f t="shared" si="102"/>
        <v>43738</v>
      </c>
      <c r="Q346">
        <f t="shared" si="103"/>
        <v>3</v>
      </c>
      <c r="R346">
        <f t="shared" si="104"/>
        <v>6</v>
      </c>
      <c r="S346">
        <f t="shared" si="105"/>
        <v>12</v>
      </c>
      <c r="T346">
        <f t="shared" si="106"/>
        <v>13</v>
      </c>
      <c r="U346">
        <f t="shared" si="107"/>
        <v>8</v>
      </c>
      <c r="V346">
        <f t="shared" si="108"/>
        <v>10</v>
      </c>
      <c r="W346">
        <f t="shared" si="109"/>
        <v>4</v>
      </c>
      <c r="X346">
        <f t="shared" si="110"/>
        <v>4</v>
      </c>
      <c r="Y346">
        <f t="shared" si="111"/>
        <v>1</v>
      </c>
      <c r="Z346">
        <f t="shared" si="112"/>
        <v>8</v>
      </c>
      <c r="AA346">
        <f t="shared" si="113"/>
        <v>14</v>
      </c>
      <c r="AB346">
        <f t="shared" si="114"/>
        <v>7</v>
      </c>
      <c r="AC346">
        <f t="shared" si="115"/>
        <v>2</v>
      </c>
      <c r="AD346">
        <f t="shared" si="116"/>
        <v>10</v>
      </c>
      <c r="AE346" s="2">
        <f>XSRETACT!A346</f>
        <v>43738</v>
      </c>
      <c r="AF346" s="7">
        <f>IF(Q345&lt;=$AE$1,XSRETACT!B346," ")</f>
        <v>1.9492250641818001E-2</v>
      </c>
      <c r="AG346" s="7" t="str">
        <f>IF(R345&lt;=$AE$1,XSRETACT!C346," ")</f>
        <v xml:space="preserve"> </v>
      </c>
      <c r="AH346" s="7" t="str">
        <f>IF(S345&lt;=$AE$1,XSRETACT!D346," ")</f>
        <v xml:space="preserve"> </v>
      </c>
      <c r="AI346" s="7" t="str">
        <f>IF(T345&lt;=$AE$1,XSRETACT!E346," ")</f>
        <v xml:space="preserve"> </v>
      </c>
      <c r="AJ346" s="7">
        <f>IF(U345&lt;=$AE$1,XSRETACT!F346," ")</f>
        <v>1.6684045881126201E-2</v>
      </c>
      <c r="AK346" s="7" t="str">
        <f>IF(V345&lt;=$AE$1,XSRETACT!G346," ")</f>
        <v xml:space="preserve"> </v>
      </c>
      <c r="AL346" s="7" t="str">
        <f>IF(W345&lt;=$AE$1,XSRETACT!H346," ")</f>
        <v xml:space="preserve"> </v>
      </c>
      <c r="AM346" s="7" t="str">
        <f>IF(X345&lt;=$AE$1,XSRETACT!I346," ")</f>
        <v xml:space="preserve"> </v>
      </c>
      <c r="AN346" s="7">
        <f>IF(Y345&lt;=$AE$1,XSRETACT!J346," ")</f>
        <v>6.5935972700188498E-3</v>
      </c>
      <c r="AO346" s="7" t="str">
        <f>IF(Z345&lt;=$AE$1,XSRETACT!K346," ")</f>
        <v xml:space="preserve"> </v>
      </c>
      <c r="AP346" s="7" t="str">
        <f>IF(AA345&lt;=$AE$1,XSRETACT!L346," ")</f>
        <v xml:space="preserve"> </v>
      </c>
      <c r="AQ346" s="7" t="str">
        <f>IF(AB345&lt;=$AE$1,XSRETACT!M346," ")</f>
        <v xml:space="preserve"> </v>
      </c>
      <c r="AR346" s="7">
        <f>IF(AC345&lt;=$AE$1,XSRETACT!N346," ")</f>
        <v>3.3484965192495802E-2</v>
      </c>
      <c r="AS346" s="7" t="str">
        <f>IF(AD345&lt;=$AE$1,XSRETACT!O346," ")</f>
        <v xml:space="preserve"> </v>
      </c>
      <c r="AT346">
        <f t="shared" si="117"/>
        <v>4</v>
      </c>
      <c r="AU346" s="8">
        <f t="shared" si="118"/>
        <v>1.9063714746364712E-2</v>
      </c>
      <c r="AV346" s="7">
        <f>AVERAGE(XSRETACT!B346:O346)</f>
        <v>3.2706571599988528E-2</v>
      </c>
      <c r="AW346">
        <f t="shared" si="119"/>
        <v>645.39131197248048</v>
      </c>
      <c r="AX346">
        <f t="shared" si="120"/>
        <v>497.20775542232508</v>
      </c>
      <c r="AY346" s="2">
        <f t="shared" si="99"/>
        <v>43738</v>
      </c>
      <c r="AZ346">
        <f t="shared" si="100"/>
        <v>144.465476079761</v>
      </c>
      <c r="BA346">
        <f t="shared" si="101"/>
        <v>131.78396395736024</v>
      </c>
    </row>
    <row r="347" spans="1:53" x14ac:dyDescent="0.25">
      <c r="A347" s="2">
        <f>EQSTYLE!A347</f>
        <v>43769</v>
      </c>
      <c r="B347" s="5">
        <f>AVERAGE(EQSTYLE!Q347,MOM1M!Q347,VRP!Q347)</f>
        <v>12.666666666666666</v>
      </c>
      <c r="C347" s="5">
        <f>AVERAGE(EQSTYLE!R347,MOM1M!R347,VRP!R347)</f>
        <v>7.666666666666667</v>
      </c>
      <c r="D347" s="5">
        <f>AVERAGE(EQSTYLE!S347,MOM1M!S347,VRP!S347)</f>
        <v>7.666666666666667</v>
      </c>
      <c r="E347" s="5">
        <f>AVERAGE(EQSTYLE!T347,MOM1M!T347,VRP!T347)</f>
        <v>3.3333333333333335</v>
      </c>
      <c r="F347" s="5">
        <f>AVERAGE(EQSTYLE!U347,MOM1M!U347,VRP!U347)</f>
        <v>5.333333333333333</v>
      </c>
      <c r="G347" s="5">
        <f>AVERAGE(EQSTYLE!V347,MOM1M!V347,VRP!V347)</f>
        <v>7</v>
      </c>
      <c r="H347" s="5">
        <f>AVERAGE(EQSTYLE!W347,MOM1M!W347,VRP!W347)</f>
        <v>8.3333333333333339</v>
      </c>
      <c r="I347" s="5">
        <f>AVERAGE(EQSTYLE!X347,MOM1M!X347,VRP!X347)</f>
        <v>7.666666666666667</v>
      </c>
      <c r="J347" s="5">
        <f>AVERAGE(EQSTYLE!Y347,MOM1M!Y347,VRP!Y347)</f>
        <v>9.6666666666666661</v>
      </c>
      <c r="K347" s="5">
        <f>AVERAGE(EQSTYLE!Z347,MOM1M!Z347,VRP!Z347)</f>
        <v>7</v>
      </c>
      <c r="L347" s="5">
        <f>AVERAGE(EQSTYLE!AA347,MOM1M!AA347,VRP!AA347)</f>
        <v>3.3333333333333335</v>
      </c>
      <c r="M347" s="5">
        <f>AVERAGE(EQSTYLE!AB347,MOM1M!AB347,VRP!AB347)</f>
        <v>5.333333333333333</v>
      </c>
      <c r="N347" s="5">
        <f>AVERAGE(EQSTYLE!AC347,MOM1M!AC347,VRP!AC347)</f>
        <v>11.666666666666666</v>
      </c>
      <c r="O347" s="5">
        <f>AVERAGE(EQSTYLE!AD347,MOM1M!AD347,VRP!AD347)</f>
        <v>8.3333333333333339</v>
      </c>
      <c r="P347" s="2">
        <f t="shared" si="102"/>
        <v>43769</v>
      </c>
      <c r="Q347">
        <f t="shared" si="103"/>
        <v>1</v>
      </c>
      <c r="R347">
        <f t="shared" si="104"/>
        <v>6</v>
      </c>
      <c r="S347">
        <f t="shared" si="105"/>
        <v>6</v>
      </c>
      <c r="T347">
        <f t="shared" si="106"/>
        <v>13</v>
      </c>
      <c r="U347">
        <f t="shared" si="107"/>
        <v>11</v>
      </c>
      <c r="V347">
        <f t="shared" si="108"/>
        <v>9</v>
      </c>
      <c r="W347">
        <f t="shared" si="109"/>
        <v>4</v>
      </c>
      <c r="X347">
        <f t="shared" si="110"/>
        <v>6</v>
      </c>
      <c r="Y347">
        <f t="shared" si="111"/>
        <v>3</v>
      </c>
      <c r="Z347">
        <f t="shared" si="112"/>
        <v>9</v>
      </c>
      <c r="AA347">
        <f t="shared" si="113"/>
        <v>13</v>
      </c>
      <c r="AB347">
        <f t="shared" si="114"/>
        <v>11</v>
      </c>
      <c r="AC347">
        <f t="shared" si="115"/>
        <v>2</v>
      </c>
      <c r="AD347">
        <f t="shared" si="116"/>
        <v>4</v>
      </c>
      <c r="AE347" s="2">
        <f>XSRETACT!A347</f>
        <v>43769</v>
      </c>
      <c r="AF347" s="7">
        <f>IF(Q346&lt;=$AE$1,XSRETACT!B347," ")</f>
        <v>-6.4353665360941097E-3</v>
      </c>
      <c r="AG347" s="7" t="str">
        <f>IF(R346&lt;=$AE$1,XSRETACT!C347," ")</f>
        <v xml:space="preserve"> </v>
      </c>
      <c r="AH347" s="7" t="str">
        <f>IF(S346&lt;=$AE$1,XSRETACT!D347," ")</f>
        <v xml:space="preserve"> </v>
      </c>
      <c r="AI347" s="7" t="str">
        <f>IF(T346&lt;=$AE$1,XSRETACT!E347," ")</f>
        <v xml:space="preserve"> </v>
      </c>
      <c r="AJ347" s="7" t="str">
        <f>IF(U346&lt;=$AE$1,XSRETACT!F347," ")</f>
        <v xml:space="preserve"> </v>
      </c>
      <c r="AK347" s="7" t="str">
        <f>IF(V346&lt;=$AE$1,XSRETACT!G347," ")</f>
        <v xml:space="preserve"> </v>
      </c>
      <c r="AL347" s="7">
        <f>IF(W346&lt;=$AE$1,XSRETACT!H347," ")</f>
        <v>5.0696670373519902E-2</v>
      </c>
      <c r="AM347" s="7">
        <f>IF(X346&lt;=$AE$1,XSRETACT!I347," ")</f>
        <v>-5.4254711593378904E-3</v>
      </c>
      <c r="AN347" s="7">
        <f>IF(Y346&lt;=$AE$1,XSRETACT!J347," ")</f>
        <v>3.3556468526446198E-2</v>
      </c>
      <c r="AO347" s="7" t="str">
        <f>IF(Z346&lt;=$AE$1,XSRETACT!K347," ")</f>
        <v xml:space="preserve"> </v>
      </c>
      <c r="AP347" s="7" t="str">
        <f>IF(AA346&lt;=$AE$1,XSRETACT!L347," ")</f>
        <v xml:space="preserve"> </v>
      </c>
      <c r="AQ347" s="7" t="str">
        <f>IF(AB346&lt;=$AE$1,XSRETACT!M347," ")</f>
        <v xml:space="preserve"> </v>
      </c>
      <c r="AR347" s="7">
        <f>IF(AC346&lt;=$AE$1,XSRETACT!N347," ")</f>
        <v>-1.8618779091842699E-2</v>
      </c>
      <c r="AS347" s="7" t="str">
        <f>IF(AD346&lt;=$AE$1,XSRETACT!O347," ")</f>
        <v xml:space="preserve"> </v>
      </c>
      <c r="AT347">
        <f t="shared" si="117"/>
        <v>5</v>
      </c>
      <c r="AU347" s="8">
        <f t="shared" si="118"/>
        <v>1.0754704422538281E-2</v>
      </c>
      <c r="AV347" s="7">
        <f>AVERAGE(XSRETACT!B347:O347)</f>
        <v>1.8174850112365862E-2</v>
      </c>
      <c r="AW347">
        <f t="shared" si="119"/>
        <v>652.33230476961864</v>
      </c>
      <c r="AX347">
        <f t="shared" si="120"/>
        <v>506.24443185183173</v>
      </c>
      <c r="AY347" s="2">
        <f t="shared" si="99"/>
        <v>43769</v>
      </c>
      <c r="AZ347">
        <f t="shared" si="100"/>
        <v>146.0191595742601</v>
      </c>
      <c r="BA347">
        <f t="shared" si="101"/>
        <v>134.17911774949872</v>
      </c>
    </row>
    <row r="348" spans="1:53" x14ac:dyDescent="0.25">
      <c r="A348" s="2">
        <f>EQSTYLE!A348</f>
        <v>43798</v>
      </c>
      <c r="B348" s="5">
        <f>AVERAGE(EQSTYLE!Q348,MOM1M!Q348,VRP!Q348)</f>
        <v>9.3333333333333339</v>
      </c>
      <c r="C348" s="5">
        <f>AVERAGE(EQSTYLE!R348,MOM1M!R348,VRP!R348)</f>
        <v>5</v>
      </c>
      <c r="D348" s="5">
        <f>AVERAGE(EQSTYLE!S348,MOM1M!S348,VRP!S348)</f>
        <v>6.333333333333333</v>
      </c>
      <c r="E348" s="5">
        <f>AVERAGE(EQSTYLE!T348,MOM1M!T348,VRP!T348)</f>
        <v>7.666666666666667</v>
      </c>
      <c r="F348" s="5">
        <f>AVERAGE(EQSTYLE!U348,MOM1M!U348,VRP!U348)</f>
        <v>8.6666666666666661</v>
      </c>
      <c r="G348" s="5">
        <f>AVERAGE(EQSTYLE!V348,MOM1M!V348,VRP!V348)</f>
        <v>9.6666666666666661</v>
      </c>
      <c r="H348" s="5">
        <f>AVERAGE(EQSTYLE!W348,MOM1M!W348,VRP!W348)</f>
        <v>9.6666666666666661</v>
      </c>
      <c r="I348" s="5">
        <f>AVERAGE(EQSTYLE!X348,MOM1M!X348,VRP!X348)</f>
        <v>2.3333333333333335</v>
      </c>
      <c r="J348" s="5">
        <f>AVERAGE(EQSTYLE!Y348,MOM1M!Y348,VRP!Y348)</f>
        <v>11.666666666666666</v>
      </c>
      <c r="K348" s="5">
        <f>AVERAGE(EQSTYLE!Z348,MOM1M!Z348,VRP!Z348)</f>
        <v>8.3333333333333339</v>
      </c>
      <c r="L348" s="5">
        <f>AVERAGE(EQSTYLE!AA348,MOM1M!AA348,VRP!AA348)</f>
        <v>9.3333333333333339</v>
      </c>
      <c r="M348" s="5">
        <f>AVERAGE(EQSTYLE!AB348,MOM1M!AB348,VRP!AB348)</f>
        <v>3.6666666666666665</v>
      </c>
      <c r="N348" s="5">
        <f>AVERAGE(EQSTYLE!AC348,MOM1M!AC348,VRP!AC348)</f>
        <v>8.3333333333333339</v>
      </c>
      <c r="O348" s="5">
        <f>AVERAGE(EQSTYLE!AD348,MOM1M!AD348,VRP!AD348)</f>
        <v>5</v>
      </c>
      <c r="P348" s="2">
        <f t="shared" si="102"/>
        <v>43798</v>
      </c>
      <c r="Q348">
        <f t="shared" si="103"/>
        <v>4</v>
      </c>
      <c r="R348">
        <f t="shared" si="104"/>
        <v>11</v>
      </c>
      <c r="S348">
        <f t="shared" si="105"/>
        <v>10</v>
      </c>
      <c r="T348">
        <f t="shared" si="106"/>
        <v>9</v>
      </c>
      <c r="U348">
        <f t="shared" si="107"/>
        <v>6</v>
      </c>
      <c r="V348">
        <f t="shared" si="108"/>
        <v>2</v>
      </c>
      <c r="W348">
        <f t="shared" si="109"/>
        <v>2</v>
      </c>
      <c r="X348">
        <f t="shared" si="110"/>
        <v>14</v>
      </c>
      <c r="Y348">
        <f t="shared" si="111"/>
        <v>1</v>
      </c>
      <c r="Z348">
        <f t="shared" si="112"/>
        <v>7</v>
      </c>
      <c r="AA348">
        <f t="shared" si="113"/>
        <v>4</v>
      </c>
      <c r="AB348">
        <f t="shared" si="114"/>
        <v>13</v>
      </c>
      <c r="AC348">
        <f t="shared" si="115"/>
        <v>7</v>
      </c>
      <c r="AD348">
        <f t="shared" si="116"/>
        <v>11</v>
      </c>
      <c r="AE348" s="2">
        <f>XSRETACT!A348</f>
        <v>43798</v>
      </c>
      <c r="AF348" s="7">
        <f>IF(Q347&lt;=$AE$1,XSRETACT!B348," ")</f>
        <v>3.2682499452423498E-2</v>
      </c>
      <c r="AG348" s="7" t="str">
        <f>IF(R347&lt;=$AE$1,XSRETACT!C348," ")</f>
        <v xml:space="preserve"> </v>
      </c>
      <c r="AH348" s="7" t="str">
        <f>IF(S347&lt;=$AE$1,XSRETACT!D348," ")</f>
        <v xml:space="preserve"> </v>
      </c>
      <c r="AI348" s="7" t="str">
        <f>IF(T347&lt;=$AE$1,XSRETACT!E348," ")</f>
        <v xml:space="preserve"> </v>
      </c>
      <c r="AJ348" s="7" t="str">
        <f>IF(U347&lt;=$AE$1,XSRETACT!F348," ")</f>
        <v xml:space="preserve"> </v>
      </c>
      <c r="AK348" s="7" t="str">
        <f>IF(V347&lt;=$AE$1,XSRETACT!G348," ")</f>
        <v xml:space="preserve"> </v>
      </c>
      <c r="AL348" s="7">
        <f>IF(W347&lt;=$AE$1,XSRETACT!H348," ")</f>
        <v>1.7058896774997199E-2</v>
      </c>
      <c r="AM348" s="7" t="str">
        <f>IF(X347&lt;=$AE$1,XSRETACT!I348," ")</f>
        <v xml:space="preserve"> </v>
      </c>
      <c r="AN348" s="7">
        <f>IF(Y347&lt;=$AE$1,XSRETACT!J348," ")</f>
        <v>-4.83669214732463E-3</v>
      </c>
      <c r="AO348" s="7" t="str">
        <f>IF(Z347&lt;=$AE$1,XSRETACT!K348," ")</f>
        <v xml:space="preserve"> </v>
      </c>
      <c r="AP348" s="7" t="str">
        <f>IF(AA347&lt;=$AE$1,XSRETACT!L348," ")</f>
        <v xml:space="preserve"> </v>
      </c>
      <c r="AQ348" s="7" t="str">
        <f>IF(AB347&lt;=$AE$1,XSRETACT!M348," ")</f>
        <v xml:space="preserve"> </v>
      </c>
      <c r="AR348" s="7">
        <f>IF(AC347&lt;=$AE$1,XSRETACT!N348," ")</f>
        <v>1.6421396535172099E-2</v>
      </c>
      <c r="AS348" s="7">
        <f>IF(AD347&lt;=$AE$1,XSRETACT!O348," ")</f>
        <v>3.5574719938008502E-2</v>
      </c>
      <c r="AT348">
        <f t="shared" si="117"/>
        <v>5</v>
      </c>
      <c r="AU348" s="8">
        <f t="shared" si="118"/>
        <v>1.9380164110655334E-2</v>
      </c>
      <c r="AV348" s="7">
        <f>AVERAGE(XSRETACT!B348:O348)</f>
        <v>1.8969117626502659E-2</v>
      </c>
      <c r="AW348">
        <f t="shared" si="119"/>
        <v>664.97461189073579</v>
      </c>
      <c r="AX348">
        <f t="shared" si="120"/>
        <v>515.84744202739114</v>
      </c>
      <c r="AY348" s="2">
        <f t="shared" si="99"/>
        <v>43798</v>
      </c>
      <c r="AZ348">
        <f t="shared" si="100"/>
        <v>148.84903485010921</v>
      </c>
      <c r="BA348">
        <f t="shared" si="101"/>
        <v>136.72437721710929</v>
      </c>
    </row>
    <row r="349" spans="1:53" x14ac:dyDescent="0.25">
      <c r="A349" s="2">
        <f>EQSTYLE!A349</f>
        <v>43830</v>
      </c>
      <c r="B349" s="5">
        <f>AVERAGE(EQSTYLE!Q349,MOM1M!Q349,VRP!Q349)</f>
        <v>12.333333333333334</v>
      </c>
      <c r="C349" s="5">
        <f>AVERAGE(EQSTYLE!R349,MOM1M!R349,VRP!R349)</f>
        <v>8.3333333333333339</v>
      </c>
      <c r="D349" s="5">
        <f>AVERAGE(EQSTYLE!S349,MOM1M!S349,VRP!S349)</f>
        <v>7.666666666666667</v>
      </c>
      <c r="E349" s="5">
        <f>AVERAGE(EQSTYLE!T349,MOM1M!T349,VRP!T349)</f>
        <v>9</v>
      </c>
      <c r="F349" s="5">
        <f>AVERAGE(EQSTYLE!U349,MOM1M!U349,VRP!U349)</f>
        <v>4.333333333333333</v>
      </c>
      <c r="G349" s="5">
        <f>AVERAGE(EQSTYLE!V349,MOM1M!V349,VRP!V349)</f>
        <v>10.333333333333334</v>
      </c>
      <c r="H349" s="5">
        <f>AVERAGE(EQSTYLE!W349,MOM1M!W349,VRP!W349)</f>
        <v>8.6666666666666661</v>
      </c>
      <c r="I349" s="5">
        <f>AVERAGE(EQSTYLE!X349,MOM1M!X349,VRP!X349)</f>
        <v>5</v>
      </c>
      <c r="J349" s="5">
        <f>AVERAGE(EQSTYLE!Y349,MOM1M!Y349,VRP!Y349)</f>
        <v>8.6666666666666661</v>
      </c>
      <c r="K349" s="5">
        <f>AVERAGE(EQSTYLE!Z349,MOM1M!Z349,VRP!Z349)</f>
        <v>8.3333333333333339</v>
      </c>
      <c r="L349" s="5">
        <f>AVERAGE(EQSTYLE!AA349,MOM1M!AA349,VRP!AA349)</f>
        <v>6.666666666666667</v>
      </c>
      <c r="M349" s="5">
        <f>AVERAGE(EQSTYLE!AB349,MOM1M!AB349,VRP!AB349)</f>
        <v>5.333333333333333</v>
      </c>
      <c r="N349" s="5">
        <f>AVERAGE(EQSTYLE!AC349,MOM1M!AC349,VRP!AC349)</f>
        <v>5.333333333333333</v>
      </c>
      <c r="O349" s="5">
        <f>AVERAGE(EQSTYLE!AD349,MOM1M!AD349,VRP!AD349)</f>
        <v>5</v>
      </c>
      <c r="P349" s="2">
        <f t="shared" si="102"/>
        <v>43830</v>
      </c>
      <c r="Q349">
        <f t="shared" si="103"/>
        <v>1</v>
      </c>
      <c r="R349">
        <f t="shared" si="104"/>
        <v>6</v>
      </c>
      <c r="S349">
        <f t="shared" si="105"/>
        <v>8</v>
      </c>
      <c r="T349">
        <f t="shared" si="106"/>
        <v>3</v>
      </c>
      <c r="U349">
        <f t="shared" si="107"/>
        <v>14</v>
      </c>
      <c r="V349">
        <f t="shared" si="108"/>
        <v>2</v>
      </c>
      <c r="W349">
        <f t="shared" si="109"/>
        <v>4</v>
      </c>
      <c r="X349">
        <f t="shared" si="110"/>
        <v>12</v>
      </c>
      <c r="Y349">
        <f t="shared" si="111"/>
        <v>4</v>
      </c>
      <c r="Z349">
        <f t="shared" si="112"/>
        <v>6</v>
      </c>
      <c r="AA349">
        <f t="shared" si="113"/>
        <v>9</v>
      </c>
      <c r="AB349">
        <f t="shared" si="114"/>
        <v>10</v>
      </c>
      <c r="AC349">
        <f t="shared" si="115"/>
        <v>10</v>
      </c>
      <c r="AD349">
        <f t="shared" si="116"/>
        <v>12</v>
      </c>
      <c r="AE349" s="2">
        <f>XSRETACT!A349</f>
        <v>43830</v>
      </c>
      <c r="AF349" s="7">
        <f>IF(Q348&lt;=$AE$1,XSRETACT!B349," ")</f>
        <v>-2.73910342842427E-2</v>
      </c>
      <c r="AG349" s="7" t="str">
        <f>IF(R348&lt;=$AE$1,XSRETACT!C349," ")</f>
        <v xml:space="preserve"> </v>
      </c>
      <c r="AH349" s="7" t="str">
        <f>IF(S348&lt;=$AE$1,XSRETACT!D349," ")</f>
        <v xml:space="preserve"> </v>
      </c>
      <c r="AI349" s="7" t="str">
        <f>IF(T348&lt;=$AE$1,XSRETACT!E349," ")</f>
        <v xml:space="preserve"> </v>
      </c>
      <c r="AJ349" s="7" t="str">
        <f>IF(U348&lt;=$AE$1,XSRETACT!F349," ")</f>
        <v xml:space="preserve"> </v>
      </c>
      <c r="AK349" s="7">
        <f>IF(V348&lt;=$AE$1,XSRETACT!G349," ")</f>
        <v>9.6132147853955595E-3</v>
      </c>
      <c r="AL349" s="7">
        <f>IF(W348&lt;=$AE$1,XSRETACT!H349," ")</f>
        <v>1.65279138099905E-2</v>
      </c>
      <c r="AM349" s="7" t="str">
        <f>IF(X348&lt;=$AE$1,XSRETACT!I349," ")</f>
        <v xml:space="preserve"> </v>
      </c>
      <c r="AN349" s="7">
        <f>IF(Y348&lt;=$AE$1,XSRETACT!J349," ")</f>
        <v>6.6478589983520698E-3</v>
      </c>
      <c r="AO349" s="7" t="str">
        <f>IF(Z348&lt;=$AE$1,XSRETACT!K349," ")</f>
        <v xml:space="preserve"> </v>
      </c>
      <c r="AP349" s="7">
        <f>IF(AA348&lt;=$AE$1,XSRETACT!L349," ")</f>
        <v>2.1309851928744499E-2</v>
      </c>
      <c r="AQ349" s="7" t="str">
        <f>IF(AB348&lt;=$AE$1,XSRETACT!M349," ")</f>
        <v xml:space="preserve"> </v>
      </c>
      <c r="AR349" s="7" t="str">
        <f>IF(AC348&lt;=$AE$1,XSRETACT!N349," ")</f>
        <v xml:space="preserve"> </v>
      </c>
      <c r="AS349" s="7" t="str">
        <f>IF(AD348&lt;=$AE$1,XSRETACT!O349," ")</f>
        <v xml:space="preserve"> </v>
      </c>
      <c r="AT349">
        <f t="shared" si="117"/>
        <v>5</v>
      </c>
      <c r="AU349" s="8">
        <f t="shared" si="118"/>
        <v>5.3415610476479861E-3</v>
      </c>
      <c r="AV349" s="7">
        <f>AVERAGE(XSRETACT!B349:O349)</f>
        <v>1.5013490774529343E-2</v>
      </c>
      <c r="AW349">
        <f t="shared" si="119"/>
        <v>668.52661437528616</v>
      </c>
      <c r="AX349">
        <f t="shared" si="120"/>
        <v>523.59211283933394</v>
      </c>
      <c r="AY349" s="2">
        <f t="shared" si="99"/>
        <v>43830</v>
      </c>
      <c r="AZ349">
        <f t="shared" si="100"/>
        <v>149.64412105664454</v>
      </c>
      <c r="BA349">
        <f t="shared" si="101"/>
        <v>138.77708739311163</v>
      </c>
    </row>
    <row r="350" spans="1:53" x14ac:dyDescent="0.25">
      <c r="A350" s="2">
        <f>EQSTYLE!A350</f>
        <v>43861</v>
      </c>
      <c r="B350" s="5">
        <f>AVERAGE(EQSTYLE!Q350,MOM1M!Q350,VRP!Q350)</f>
        <v>7</v>
      </c>
      <c r="C350" s="5">
        <f>AVERAGE(EQSTYLE!R350,MOM1M!R350,VRP!R350)</f>
        <v>6.333333333333333</v>
      </c>
      <c r="D350" s="5">
        <f>AVERAGE(EQSTYLE!S350,MOM1M!S350,VRP!S350)</f>
        <v>9</v>
      </c>
      <c r="E350" s="5">
        <f>AVERAGE(EQSTYLE!T350,MOM1M!T350,VRP!T350)</f>
        <v>9.3333333333333339</v>
      </c>
      <c r="F350" s="5">
        <f>AVERAGE(EQSTYLE!U350,MOM1M!U350,VRP!U350)</f>
        <v>7.666666666666667</v>
      </c>
      <c r="G350" s="5">
        <f>AVERAGE(EQSTYLE!V350,MOM1M!V350,VRP!V350)</f>
        <v>8</v>
      </c>
      <c r="H350" s="5">
        <f>AVERAGE(EQSTYLE!W350,MOM1M!W350,VRP!W350)</f>
        <v>10</v>
      </c>
      <c r="I350" s="5">
        <f>AVERAGE(EQSTYLE!X350,MOM1M!X350,VRP!X350)</f>
        <v>9</v>
      </c>
      <c r="J350" s="5">
        <f>AVERAGE(EQSTYLE!Y350,MOM1M!Y350,VRP!Y350)</f>
        <v>6.666666666666667</v>
      </c>
      <c r="K350" s="5">
        <f>AVERAGE(EQSTYLE!Z350,MOM1M!Z350,VRP!Z350)</f>
        <v>9.6666666666666661</v>
      </c>
      <c r="L350" s="5">
        <f>AVERAGE(EQSTYLE!AA350,MOM1M!AA350,VRP!AA350)</f>
        <v>2.3333333333333335</v>
      </c>
      <c r="M350" s="5">
        <f>AVERAGE(EQSTYLE!AB350,MOM1M!AB350,VRP!AB350)</f>
        <v>4.666666666666667</v>
      </c>
      <c r="N350" s="5">
        <f>AVERAGE(EQSTYLE!AC350,MOM1M!AC350,VRP!AC350)</f>
        <v>9.3333333333333339</v>
      </c>
      <c r="O350" s="5">
        <f>AVERAGE(EQSTYLE!AD350,MOM1M!AD350,VRP!AD350)</f>
        <v>6</v>
      </c>
      <c r="P350" s="2">
        <f t="shared" si="102"/>
        <v>43861</v>
      </c>
      <c r="Q350">
        <f t="shared" si="103"/>
        <v>9</v>
      </c>
      <c r="R350">
        <f t="shared" si="104"/>
        <v>11</v>
      </c>
      <c r="S350">
        <f t="shared" si="105"/>
        <v>5</v>
      </c>
      <c r="T350">
        <f t="shared" si="106"/>
        <v>3</v>
      </c>
      <c r="U350">
        <f t="shared" si="107"/>
        <v>8</v>
      </c>
      <c r="V350">
        <f t="shared" si="108"/>
        <v>7</v>
      </c>
      <c r="W350">
        <f t="shared" si="109"/>
        <v>1</v>
      </c>
      <c r="X350">
        <f t="shared" si="110"/>
        <v>5</v>
      </c>
      <c r="Y350">
        <f t="shared" si="111"/>
        <v>10</v>
      </c>
      <c r="Z350">
        <f t="shared" si="112"/>
        <v>2</v>
      </c>
      <c r="AA350">
        <f t="shared" si="113"/>
        <v>14</v>
      </c>
      <c r="AB350">
        <f t="shared" si="114"/>
        <v>13</v>
      </c>
      <c r="AC350">
        <f t="shared" si="115"/>
        <v>3</v>
      </c>
      <c r="AD350">
        <f t="shared" si="116"/>
        <v>12</v>
      </c>
      <c r="AE350" s="2">
        <f>XSRETACT!A350</f>
        <v>43861</v>
      </c>
      <c r="AF350" s="7">
        <f>IF(Q349&lt;=$AE$1,XSRETACT!B350," ")</f>
        <v>5.3162821850807798E-2</v>
      </c>
      <c r="AG350" s="7" t="str">
        <f>IF(R349&lt;=$AE$1,XSRETACT!C350," ")</f>
        <v xml:space="preserve"> </v>
      </c>
      <c r="AH350" s="7" t="str">
        <f>IF(S349&lt;=$AE$1,XSRETACT!D350," ")</f>
        <v xml:space="preserve"> </v>
      </c>
      <c r="AI350" s="7">
        <f>IF(T349&lt;=$AE$1,XSRETACT!E350," ")</f>
        <v>-1.9061762629024499E-2</v>
      </c>
      <c r="AJ350" s="7" t="str">
        <f>IF(U349&lt;=$AE$1,XSRETACT!F350," ")</f>
        <v xml:space="preserve"> </v>
      </c>
      <c r="AK350" s="7">
        <f>IF(V349&lt;=$AE$1,XSRETACT!G350," ")</f>
        <v>-8.1805990165403405E-3</v>
      </c>
      <c r="AL350" s="7">
        <f>IF(W349&lt;=$AE$1,XSRETACT!H350," ")</f>
        <v>-2.4448994339394702E-2</v>
      </c>
      <c r="AM350" s="7" t="str">
        <f>IF(X349&lt;=$AE$1,XSRETACT!I350," ")</f>
        <v xml:space="preserve"> </v>
      </c>
      <c r="AN350" s="7">
        <f>IF(Y349&lt;=$AE$1,XSRETACT!J350," ")</f>
        <v>-1.8979438941146402E-2</v>
      </c>
      <c r="AO350" s="7" t="str">
        <f>IF(Z349&lt;=$AE$1,XSRETACT!K350," ")</f>
        <v xml:space="preserve"> </v>
      </c>
      <c r="AP350" s="7" t="str">
        <f>IF(AA349&lt;=$AE$1,XSRETACT!L350," ")</f>
        <v xml:space="preserve"> </v>
      </c>
      <c r="AQ350" s="7" t="str">
        <f>IF(AB349&lt;=$AE$1,XSRETACT!M350," ")</f>
        <v xml:space="preserve"> </v>
      </c>
      <c r="AR350" s="7" t="str">
        <f>IF(AC349&lt;=$AE$1,XSRETACT!N350," ")</f>
        <v xml:space="preserve"> </v>
      </c>
      <c r="AS350" s="7" t="str">
        <f>IF(AD349&lt;=$AE$1,XSRETACT!O350," ")</f>
        <v xml:space="preserve"> </v>
      </c>
      <c r="AT350">
        <f t="shared" si="117"/>
        <v>5</v>
      </c>
      <c r="AU350" s="8">
        <f t="shared" si="118"/>
        <v>-3.5015946150596285E-3</v>
      </c>
      <c r="AV350" s="7">
        <f>AVERAGE(XSRETACT!B350:O350)</f>
        <v>-1.1713993644475059E-2</v>
      </c>
      <c r="AW350">
        <f t="shared" si="119"/>
        <v>666.18570518236561</v>
      </c>
      <c r="AX350">
        <f t="shared" si="120"/>
        <v>517.45875815723673</v>
      </c>
      <c r="AY350" s="2">
        <f t="shared" si="99"/>
        <v>43861</v>
      </c>
      <c r="AZ350">
        <f t="shared" si="100"/>
        <v>149.12012800817726</v>
      </c>
      <c r="BA350">
        <f t="shared" si="101"/>
        <v>137.15145347338998</v>
      </c>
    </row>
    <row r="351" spans="1:53" x14ac:dyDescent="0.25">
      <c r="A351" s="2">
        <f>EQSTYLE!A351</f>
        <v>43889</v>
      </c>
      <c r="B351" s="5">
        <f>AVERAGE(EQSTYLE!Q351,MOM1M!Q351,VRP!Q351)</f>
        <v>7</v>
      </c>
      <c r="C351" s="5">
        <f>AVERAGE(EQSTYLE!R351,MOM1M!R351,VRP!R351)</f>
        <v>6</v>
      </c>
      <c r="D351" s="5">
        <f>AVERAGE(EQSTYLE!S351,MOM1M!S351,VRP!S351)</f>
        <v>7</v>
      </c>
      <c r="E351" s="5">
        <f>AVERAGE(EQSTYLE!T351,MOM1M!T351,VRP!T351)</f>
        <v>9.3333333333333339</v>
      </c>
      <c r="F351" s="5">
        <f>AVERAGE(EQSTYLE!U351,MOM1M!U351,VRP!U351)</f>
        <v>2.3333333333333335</v>
      </c>
      <c r="G351" s="5">
        <f>AVERAGE(EQSTYLE!V351,MOM1M!V351,VRP!V351)</f>
        <v>4.666666666666667</v>
      </c>
      <c r="H351" s="5">
        <f>AVERAGE(EQSTYLE!W351,MOM1M!W351,VRP!W351)</f>
        <v>11.333333333333334</v>
      </c>
      <c r="I351" s="5">
        <f>AVERAGE(EQSTYLE!X351,MOM1M!X351,VRP!X351)</f>
        <v>10</v>
      </c>
      <c r="J351" s="5">
        <f>AVERAGE(EQSTYLE!Y351,MOM1M!Y351,VRP!Y351)</f>
        <v>4</v>
      </c>
      <c r="K351" s="5">
        <f>AVERAGE(EQSTYLE!Z351,MOM1M!Z351,VRP!Z351)</f>
        <v>8.6666666666666661</v>
      </c>
      <c r="L351" s="5">
        <f>AVERAGE(EQSTYLE!AA351,MOM1M!AA351,VRP!AA351)</f>
        <v>5</v>
      </c>
      <c r="M351" s="5">
        <f>AVERAGE(EQSTYLE!AB351,MOM1M!AB351,VRP!AB351)</f>
        <v>10.666666666666666</v>
      </c>
      <c r="N351" s="5">
        <f>AVERAGE(EQSTYLE!AC351,MOM1M!AC351,VRP!AC351)</f>
        <v>11</v>
      </c>
      <c r="O351" s="5">
        <f>AVERAGE(EQSTYLE!AD351,MOM1M!AD351,VRP!AD351)</f>
        <v>8</v>
      </c>
      <c r="P351" s="2">
        <f t="shared" si="102"/>
        <v>43889</v>
      </c>
      <c r="Q351">
        <f t="shared" si="103"/>
        <v>8</v>
      </c>
      <c r="R351">
        <f t="shared" si="104"/>
        <v>10</v>
      </c>
      <c r="S351">
        <f t="shared" si="105"/>
        <v>8</v>
      </c>
      <c r="T351">
        <f t="shared" si="106"/>
        <v>5</v>
      </c>
      <c r="U351">
        <f t="shared" si="107"/>
        <v>14</v>
      </c>
      <c r="V351">
        <f t="shared" si="108"/>
        <v>12</v>
      </c>
      <c r="W351">
        <f t="shared" si="109"/>
        <v>1</v>
      </c>
      <c r="X351">
        <f t="shared" si="110"/>
        <v>4</v>
      </c>
      <c r="Y351">
        <f t="shared" si="111"/>
        <v>13</v>
      </c>
      <c r="Z351">
        <f t="shared" si="112"/>
        <v>6</v>
      </c>
      <c r="AA351">
        <f t="shared" si="113"/>
        <v>11</v>
      </c>
      <c r="AB351">
        <f t="shared" si="114"/>
        <v>3</v>
      </c>
      <c r="AC351">
        <f t="shared" si="115"/>
        <v>2</v>
      </c>
      <c r="AD351">
        <f t="shared" si="116"/>
        <v>7</v>
      </c>
      <c r="AE351" s="2">
        <f>XSRETACT!A351</f>
        <v>43889</v>
      </c>
      <c r="AF351" s="7" t="str">
        <f>IF(Q350&lt;=$AE$1,XSRETACT!B351," ")</f>
        <v xml:space="preserve"> </v>
      </c>
      <c r="AG351" s="7" t="str">
        <f>IF(R350&lt;=$AE$1,XSRETACT!C351," ")</f>
        <v xml:space="preserve"> </v>
      </c>
      <c r="AH351" s="7" t="str">
        <f>IF(S350&lt;=$AE$1,XSRETACT!D351," ")</f>
        <v xml:space="preserve"> </v>
      </c>
      <c r="AI351" s="7">
        <f>IF(T350&lt;=$AE$1,XSRETACT!E351," ")</f>
        <v>-9.0426259878653603E-2</v>
      </c>
      <c r="AJ351" s="7" t="str">
        <f>IF(U350&lt;=$AE$1,XSRETACT!F351," ")</f>
        <v xml:space="preserve"> </v>
      </c>
      <c r="AK351" s="7" t="str">
        <f>IF(V350&lt;=$AE$1,XSRETACT!G351," ")</f>
        <v xml:space="preserve"> </v>
      </c>
      <c r="AL351" s="7">
        <f>IF(W350&lt;=$AE$1,XSRETACT!H351," ")</f>
        <v>-0.106913580246914</v>
      </c>
      <c r="AM351" s="7" t="str">
        <f>IF(X350&lt;=$AE$1,XSRETACT!I351," ")</f>
        <v xml:space="preserve"> </v>
      </c>
      <c r="AN351" s="7" t="str">
        <f>IF(Y350&lt;=$AE$1,XSRETACT!J351," ")</f>
        <v xml:space="preserve"> </v>
      </c>
      <c r="AO351" s="7">
        <f>IF(Z350&lt;=$AE$1,XSRETACT!K351," ")</f>
        <v>-7.2654455895894102E-2</v>
      </c>
      <c r="AP351" s="7" t="str">
        <f>IF(AA350&lt;=$AE$1,XSRETACT!L351," ")</f>
        <v xml:space="preserve"> </v>
      </c>
      <c r="AQ351" s="7" t="str">
        <f>IF(AB350&lt;=$AE$1,XSRETACT!M351," ")</f>
        <v xml:space="preserve"> </v>
      </c>
      <c r="AR351" s="7">
        <f>IF(AC350&lt;=$AE$1,XSRETACT!N351," ")</f>
        <v>-9.5458308355456697E-2</v>
      </c>
      <c r="AS351" s="7" t="str">
        <f>IF(AD350&lt;=$AE$1,XSRETACT!O351," ")</f>
        <v xml:space="preserve"> </v>
      </c>
      <c r="AT351">
        <f t="shared" si="117"/>
        <v>4</v>
      </c>
      <c r="AU351" s="8">
        <f t="shared" si="118"/>
        <v>-9.13631510942296E-2</v>
      </c>
      <c r="AV351" s="7">
        <f>AVERAGE(XSRETACT!B351:O351)</f>
        <v>-7.2392642975260643E-2</v>
      </c>
      <c r="AW351">
        <f t="shared" si="119"/>
        <v>605.32087994297319</v>
      </c>
      <c r="AX351">
        <f t="shared" si="120"/>
        <v>479.9985510235382</v>
      </c>
      <c r="AY351" s="2">
        <f t="shared" si="99"/>
        <v>43889</v>
      </c>
      <c r="AZ351">
        <f t="shared" si="100"/>
        <v>135.4960432217753</v>
      </c>
      <c r="BA351">
        <f t="shared" si="101"/>
        <v>127.22269726855279</v>
      </c>
    </row>
    <row r="352" spans="1:53" x14ac:dyDescent="0.25">
      <c r="A352" s="2">
        <f>EQSTYLE!A352</f>
        <v>43921</v>
      </c>
      <c r="B352" s="5">
        <f>AVERAGE(EQSTYLE!Q352,MOM1M!Q352,VRP!Q352)</f>
        <v>9</v>
      </c>
      <c r="C352" s="5">
        <f>AVERAGE(EQSTYLE!R352,MOM1M!R352,VRP!R352)</f>
        <v>10.666666666666666</v>
      </c>
      <c r="D352" s="5">
        <f>AVERAGE(EQSTYLE!S352,MOM1M!S352,VRP!S352)</f>
        <v>8.6666666666666661</v>
      </c>
      <c r="E352" s="5">
        <f>AVERAGE(EQSTYLE!T352,MOM1M!T352,VRP!T352)</f>
        <v>8.6666666666666661</v>
      </c>
      <c r="F352" s="5">
        <f>AVERAGE(EQSTYLE!U352,MOM1M!U352,VRP!U352)</f>
        <v>6</v>
      </c>
      <c r="G352" s="5">
        <f>AVERAGE(EQSTYLE!V352,MOM1M!V352,VRP!V352)</f>
        <v>10</v>
      </c>
      <c r="H352" s="5">
        <f>AVERAGE(EQSTYLE!W352,MOM1M!W352,VRP!W352)</f>
        <v>2.6666666666666665</v>
      </c>
      <c r="I352" s="5">
        <f>AVERAGE(EQSTYLE!X352,MOM1M!X352,VRP!X352)</f>
        <v>8.3333333333333339</v>
      </c>
      <c r="J352" s="5">
        <f>AVERAGE(EQSTYLE!Y352,MOM1M!Y352,VRP!Y352)</f>
        <v>7.333333333333333</v>
      </c>
      <c r="K352" s="5">
        <f>AVERAGE(EQSTYLE!Z352,MOM1M!Z352,VRP!Z352)</f>
        <v>6</v>
      </c>
      <c r="L352" s="5">
        <f>AVERAGE(EQSTYLE!AA352,MOM1M!AA352,VRP!AA352)</f>
        <v>5</v>
      </c>
      <c r="M352" s="5">
        <f>AVERAGE(EQSTYLE!AB352,MOM1M!AB352,VRP!AB352)</f>
        <v>5.333333333333333</v>
      </c>
      <c r="N352" s="5">
        <f>AVERAGE(EQSTYLE!AC352,MOM1M!AC352,VRP!AC352)</f>
        <v>7.333333333333333</v>
      </c>
      <c r="O352" s="5">
        <f>AVERAGE(EQSTYLE!AD352,MOM1M!AD352,VRP!AD352)</f>
        <v>10</v>
      </c>
      <c r="P352" s="2">
        <f t="shared" si="102"/>
        <v>43921</v>
      </c>
      <c r="Q352">
        <f t="shared" si="103"/>
        <v>4</v>
      </c>
      <c r="R352">
        <f t="shared" si="104"/>
        <v>1</v>
      </c>
      <c r="S352">
        <f t="shared" si="105"/>
        <v>5</v>
      </c>
      <c r="T352">
        <f t="shared" si="106"/>
        <v>5</v>
      </c>
      <c r="U352">
        <f t="shared" si="107"/>
        <v>10</v>
      </c>
      <c r="V352">
        <f t="shared" si="108"/>
        <v>2</v>
      </c>
      <c r="W352">
        <f t="shared" si="109"/>
        <v>14</v>
      </c>
      <c r="X352">
        <f t="shared" si="110"/>
        <v>7</v>
      </c>
      <c r="Y352">
        <f t="shared" si="111"/>
        <v>8</v>
      </c>
      <c r="Z352">
        <f t="shared" si="112"/>
        <v>10</v>
      </c>
      <c r="AA352">
        <f t="shared" si="113"/>
        <v>13</v>
      </c>
      <c r="AB352">
        <f t="shared" si="114"/>
        <v>12</v>
      </c>
      <c r="AC352">
        <f t="shared" si="115"/>
        <v>8</v>
      </c>
      <c r="AD352">
        <f t="shared" si="116"/>
        <v>2</v>
      </c>
      <c r="AE352" s="2">
        <f>XSRETACT!A352</f>
        <v>43921</v>
      </c>
      <c r="AF352" s="7" t="str">
        <f>IF(Q351&lt;=$AE$1,XSRETACT!B352," ")</f>
        <v xml:space="preserve"> </v>
      </c>
      <c r="AG352" s="7" t="str">
        <f>IF(R351&lt;=$AE$1,XSRETACT!C352," ")</f>
        <v xml:space="preserve"> </v>
      </c>
      <c r="AH352" s="7" t="str">
        <f>IF(S351&lt;=$AE$1,XSRETACT!D352," ")</f>
        <v xml:space="preserve"> </v>
      </c>
      <c r="AI352" s="7" t="str">
        <f>IF(T351&lt;=$AE$1,XSRETACT!E352," ")</f>
        <v xml:space="preserve"> </v>
      </c>
      <c r="AJ352" s="7" t="str">
        <f>IF(U351&lt;=$AE$1,XSRETACT!F352," ")</f>
        <v xml:space="preserve"> </v>
      </c>
      <c r="AK352" s="7" t="str">
        <f>IF(V351&lt;=$AE$1,XSRETACT!G352," ")</f>
        <v xml:space="preserve"> </v>
      </c>
      <c r="AL352" s="7">
        <f>IF(W351&lt;=$AE$1,XSRETACT!H352," ")</f>
        <v>-5.23223666021565E-2</v>
      </c>
      <c r="AM352" s="7">
        <f>IF(X351&lt;=$AE$1,XSRETACT!I352," ")</f>
        <v>-0.100400763358779</v>
      </c>
      <c r="AN352" s="7" t="str">
        <f>IF(Y351&lt;=$AE$1,XSRETACT!J352," ")</f>
        <v xml:space="preserve"> </v>
      </c>
      <c r="AO352" s="7" t="str">
        <f>IF(Z351&lt;=$AE$1,XSRETACT!K352," ")</f>
        <v xml:space="preserve"> </v>
      </c>
      <c r="AP352" s="7" t="str">
        <f>IF(AA351&lt;=$AE$1,XSRETACT!L352," ")</f>
        <v xml:space="preserve"> </v>
      </c>
      <c r="AQ352" s="7">
        <f>IF(AB351&lt;=$AE$1,XSRETACT!M352," ")</f>
        <v>-4.1225867645668497E-2</v>
      </c>
      <c r="AR352" s="7">
        <f>IF(AC351&lt;=$AE$1,XSRETACT!N352," ")</f>
        <v>-0.13317764382869901</v>
      </c>
      <c r="AS352" s="7" t="str">
        <f>IF(AD351&lt;=$AE$1,XSRETACT!O352," ")</f>
        <v xml:space="preserve"> </v>
      </c>
      <c r="AT352">
        <f t="shared" si="117"/>
        <v>4</v>
      </c>
      <c r="AU352" s="8">
        <f t="shared" si="118"/>
        <v>-8.1781660358825753E-2</v>
      </c>
      <c r="AV352" s="7">
        <f>AVERAGE(XSRETACT!B352:O352)</f>
        <v>-0.13838382286371939</v>
      </c>
      <c r="AW352">
        <f t="shared" si="119"/>
        <v>555.81673333137144</v>
      </c>
      <c r="AX352">
        <f t="shared" si="120"/>
        <v>413.5745165638549</v>
      </c>
      <c r="AY352" s="2">
        <f t="shared" si="99"/>
        <v>43921</v>
      </c>
      <c r="AZ352">
        <f t="shared" si="100"/>
        <v>124.4149518350473</v>
      </c>
      <c r="BA352">
        <f t="shared" si="101"/>
        <v>109.61713406549678</v>
      </c>
    </row>
    <row r="353" spans="1:53" x14ac:dyDescent="0.25">
      <c r="A353" s="2">
        <f>EQSTYLE!A353</f>
        <v>43951</v>
      </c>
      <c r="B353" s="5">
        <f>AVERAGE(EQSTYLE!Q353,MOM1M!Q353,VRP!Q353)</f>
        <v>7</v>
      </c>
      <c r="C353" s="5">
        <f>AVERAGE(EQSTYLE!R353,MOM1M!R353,VRP!R353)</f>
        <v>7.333333333333333</v>
      </c>
      <c r="D353" s="5">
        <f>AVERAGE(EQSTYLE!S353,MOM1M!S353,VRP!S353)</f>
        <v>9.6666666666666661</v>
      </c>
      <c r="E353" s="5">
        <f>AVERAGE(EQSTYLE!T353,MOM1M!T353,VRP!T353)</f>
        <v>3</v>
      </c>
      <c r="F353" s="5">
        <f>AVERAGE(EQSTYLE!U353,MOM1M!U353,VRP!U353)</f>
        <v>7</v>
      </c>
      <c r="G353" s="5">
        <f>AVERAGE(EQSTYLE!V353,MOM1M!V353,VRP!V353)</f>
        <v>12</v>
      </c>
      <c r="H353" s="5">
        <f>AVERAGE(EQSTYLE!W353,MOM1M!W353,VRP!W353)</f>
        <v>11</v>
      </c>
      <c r="I353" s="5">
        <f>AVERAGE(EQSTYLE!X353,MOM1M!X353,VRP!X353)</f>
        <v>7.333333333333333</v>
      </c>
      <c r="J353" s="5">
        <f>AVERAGE(EQSTYLE!Y353,MOM1M!Y353,VRP!Y353)</f>
        <v>6.333333333333333</v>
      </c>
      <c r="K353" s="5">
        <f>AVERAGE(EQSTYLE!Z353,MOM1M!Z353,VRP!Z353)</f>
        <v>8.3333333333333339</v>
      </c>
      <c r="L353" s="5">
        <f>AVERAGE(EQSTYLE!AA353,MOM1M!AA353,VRP!AA353)</f>
        <v>4.333333333333333</v>
      </c>
      <c r="M353" s="5">
        <f>AVERAGE(EQSTYLE!AB353,MOM1M!AB353,VRP!AB353)</f>
        <v>6.333333333333333</v>
      </c>
      <c r="N353" s="5">
        <f>AVERAGE(EQSTYLE!AC353,MOM1M!AC353,VRP!AC353)</f>
        <v>10</v>
      </c>
      <c r="O353" s="5">
        <f>AVERAGE(EQSTYLE!AD353,MOM1M!AD353,VRP!AD353)</f>
        <v>5.333333333333333</v>
      </c>
      <c r="P353" s="2">
        <f t="shared" si="102"/>
        <v>43951</v>
      </c>
      <c r="Q353">
        <f t="shared" si="103"/>
        <v>8</v>
      </c>
      <c r="R353">
        <f t="shared" si="104"/>
        <v>6</v>
      </c>
      <c r="S353">
        <f t="shared" si="105"/>
        <v>4</v>
      </c>
      <c r="T353">
        <f t="shared" si="106"/>
        <v>14</v>
      </c>
      <c r="U353">
        <f t="shared" si="107"/>
        <v>8</v>
      </c>
      <c r="V353">
        <f t="shared" si="108"/>
        <v>1</v>
      </c>
      <c r="W353">
        <f t="shared" si="109"/>
        <v>2</v>
      </c>
      <c r="X353">
        <f t="shared" si="110"/>
        <v>6</v>
      </c>
      <c r="Y353">
        <f t="shared" si="111"/>
        <v>10</v>
      </c>
      <c r="Z353">
        <f t="shared" si="112"/>
        <v>5</v>
      </c>
      <c r="AA353">
        <f t="shared" si="113"/>
        <v>13</v>
      </c>
      <c r="AB353">
        <f t="shared" si="114"/>
        <v>10</v>
      </c>
      <c r="AC353">
        <f t="shared" si="115"/>
        <v>3</v>
      </c>
      <c r="AD353">
        <f t="shared" si="116"/>
        <v>12</v>
      </c>
      <c r="AE353" s="2">
        <f>XSRETACT!A353</f>
        <v>43951</v>
      </c>
      <c r="AF353" s="7">
        <f>IF(Q352&lt;=$AE$1,XSRETACT!B353," ")</f>
        <v>8.4359544262228497E-2</v>
      </c>
      <c r="AG353" s="7">
        <f>IF(R352&lt;=$AE$1,XSRETACT!C353," ")</f>
        <v>9.0895265132313205E-2</v>
      </c>
      <c r="AH353" s="7" t="str">
        <f>IF(S352&lt;=$AE$1,XSRETACT!D353," ")</f>
        <v xml:space="preserve"> </v>
      </c>
      <c r="AI353" s="7" t="str">
        <f>IF(T352&lt;=$AE$1,XSRETACT!E353," ")</f>
        <v xml:space="preserve"> </v>
      </c>
      <c r="AJ353" s="7" t="str">
        <f>IF(U352&lt;=$AE$1,XSRETACT!F353," ")</f>
        <v xml:space="preserve"> </v>
      </c>
      <c r="AK353" s="7">
        <f>IF(V352&lt;=$AE$1,XSRETACT!G353," ")</f>
        <v>3.7621359223301197E-2</v>
      </c>
      <c r="AL353" s="7" t="str">
        <f>IF(W352&lt;=$AE$1,XSRETACT!H353," ")</f>
        <v xml:space="preserve"> </v>
      </c>
      <c r="AM353" s="7" t="str">
        <f>IF(X352&lt;=$AE$1,XSRETACT!I353," ")</f>
        <v xml:space="preserve"> </v>
      </c>
      <c r="AN353" s="7" t="str">
        <f>IF(Y352&lt;=$AE$1,XSRETACT!J353," ")</f>
        <v xml:space="preserve"> </v>
      </c>
      <c r="AO353" s="7" t="str">
        <f>IF(Z352&lt;=$AE$1,XSRETACT!K353," ")</f>
        <v xml:space="preserve"> </v>
      </c>
      <c r="AP353" s="7" t="str">
        <f>IF(AA352&lt;=$AE$1,XSRETACT!L353," ")</f>
        <v xml:space="preserve"> </v>
      </c>
      <c r="AQ353" s="7" t="str">
        <f>IF(AB352&lt;=$AE$1,XSRETACT!M353," ")</f>
        <v xml:space="preserve"> </v>
      </c>
      <c r="AR353" s="7" t="str">
        <f>IF(AC352&lt;=$AE$1,XSRETACT!N353," ")</f>
        <v xml:space="preserve"> </v>
      </c>
      <c r="AS353" s="7">
        <f>IF(AD352&lt;=$AE$1,XSRETACT!O353," ")</f>
        <v>0.12948697773231499</v>
      </c>
      <c r="AT353">
        <f t="shared" si="117"/>
        <v>4</v>
      </c>
      <c r="AU353" s="8">
        <f t="shared" si="118"/>
        <v>8.5590786587539464E-2</v>
      </c>
      <c r="AV353" s="7">
        <f>AVERAGE(XSRETACT!B353:O353)</f>
        <v>6.2508915822728842E-2</v>
      </c>
      <c r="AW353">
        <f t="shared" si="119"/>
        <v>603.3895247357201</v>
      </c>
      <c r="AX353">
        <f t="shared" si="120"/>
        <v>439.42661120617066</v>
      </c>
      <c r="AY353" s="2">
        <f t="shared" si="99"/>
        <v>43951</v>
      </c>
      <c r="AZ353">
        <f t="shared" si="100"/>
        <v>135.06372542585984</v>
      </c>
      <c r="BA353">
        <f t="shared" si="101"/>
        <v>116.4691822715257</v>
      </c>
    </row>
    <row r="354" spans="1:53" x14ac:dyDescent="0.25">
      <c r="A354" s="2">
        <f>EQSTYLE!A354</f>
        <v>43980</v>
      </c>
      <c r="B354" s="5">
        <f>AVERAGE(EQSTYLE!Q354,MOM1M!Q354,VRP!Q354)</f>
        <v>6.333333333333333</v>
      </c>
      <c r="C354" s="5">
        <f>AVERAGE(EQSTYLE!R354,MOM1M!R354,VRP!R354)</f>
        <v>9.6666666666666661</v>
      </c>
      <c r="D354" s="5">
        <f>AVERAGE(EQSTYLE!S354,MOM1M!S354,VRP!S354)</f>
        <v>6.333333333333333</v>
      </c>
      <c r="E354" s="5">
        <f>AVERAGE(EQSTYLE!T354,MOM1M!T354,VRP!T354)</f>
        <v>3.6666666666666665</v>
      </c>
      <c r="F354" s="5">
        <f>AVERAGE(EQSTYLE!U354,MOM1M!U354,VRP!U354)</f>
        <v>6.666666666666667</v>
      </c>
      <c r="G354" s="5">
        <f>AVERAGE(EQSTYLE!V354,MOM1M!V354,VRP!V354)</f>
        <v>10</v>
      </c>
      <c r="H354" s="5">
        <f>AVERAGE(EQSTYLE!W354,MOM1M!W354,VRP!W354)</f>
        <v>7.666666666666667</v>
      </c>
      <c r="I354" s="5">
        <f>AVERAGE(EQSTYLE!X354,MOM1M!X354,VRP!X354)</f>
        <v>7.333333333333333</v>
      </c>
      <c r="J354" s="5">
        <f>AVERAGE(EQSTYLE!Y354,MOM1M!Y354,VRP!Y354)</f>
        <v>8</v>
      </c>
      <c r="K354" s="5">
        <f>AVERAGE(EQSTYLE!Z354,MOM1M!Z354,VRP!Z354)</f>
        <v>9.6666666666666661</v>
      </c>
      <c r="L354" s="5">
        <f>AVERAGE(EQSTYLE!AA354,MOM1M!AA354,VRP!AA354)</f>
        <v>5.333333333333333</v>
      </c>
      <c r="M354" s="5">
        <f>AVERAGE(EQSTYLE!AB354,MOM1M!AB354,VRP!AB354)</f>
        <v>7.666666666666667</v>
      </c>
      <c r="N354" s="5">
        <f>AVERAGE(EQSTYLE!AC354,MOM1M!AC354,VRP!AC354)</f>
        <v>11.333333333333334</v>
      </c>
      <c r="O354" s="5">
        <f>AVERAGE(EQSTYLE!AD354,MOM1M!AD354,VRP!AD354)</f>
        <v>5.333333333333333</v>
      </c>
      <c r="P354" s="2">
        <f t="shared" si="102"/>
        <v>43980</v>
      </c>
      <c r="Q354">
        <f t="shared" si="103"/>
        <v>10</v>
      </c>
      <c r="R354">
        <f t="shared" si="104"/>
        <v>3</v>
      </c>
      <c r="S354">
        <f t="shared" si="105"/>
        <v>10</v>
      </c>
      <c r="T354">
        <f t="shared" si="106"/>
        <v>14</v>
      </c>
      <c r="U354">
        <f t="shared" si="107"/>
        <v>9</v>
      </c>
      <c r="V354">
        <f t="shared" si="108"/>
        <v>2</v>
      </c>
      <c r="W354">
        <f t="shared" si="109"/>
        <v>6</v>
      </c>
      <c r="X354">
        <f t="shared" si="110"/>
        <v>8</v>
      </c>
      <c r="Y354">
        <f t="shared" si="111"/>
        <v>5</v>
      </c>
      <c r="Z354">
        <f t="shared" si="112"/>
        <v>3</v>
      </c>
      <c r="AA354">
        <f t="shared" si="113"/>
        <v>12</v>
      </c>
      <c r="AB354">
        <f t="shared" si="114"/>
        <v>6</v>
      </c>
      <c r="AC354">
        <f t="shared" si="115"/>
        <v>1</v>
      </c>
      <c r="AD354">
        <f t="shared" si="116"/>
        <v>12</v>
      </c>
      <c r="AE354" s="2">
        <f>XSRETACT!A354</f>
        <v>43980</v>
      </c>
      <c r="AF354" s="7" t="str">
        <f>IF(Q353&lt;=$AE$1,XSRETACT!B354," ")</f>
        <v xml:space="preserve"> </v>
      </c>
      <c r="AG354" s="7" t="str">
        <f>IF(R353&lt;=$AE$1,XSRETACT!C354," ")</f>
        <v xml:space="preserve"> </v>
      </c>
      <c r="AH354" s="7">
        <f>IF(S353&lt;=$AE$1,XSRETACT!D354," ")</f>
        <v>3.2647745643973297E-2</v>
      </c>
      <c r="AI354" s="7" t="str">
        <f>IF(T353&lt;=$AE$1,XSRETACT!E354," ")</f>
        <v xml:space="preserve"> </v>
      </c>
      <c r="AJ354" s="7" t="str">
        <f>IF(U353&lt;=$AE$1,XSRETACT!F354," ")</f>
        <v xml:space="preserve"> </v>
      </c>
      <c r="AK354" s="7">
        <f>IF(V353&lt;=$AE$1,XSRETACT!G354," ")</f>
        <v>3.50877192982453E-2</v>
      </c>
      <c r="AL354" s="7">
        <f>IF(W353&lt;=$AE$1,XSRETACT!H354," ")</f>
        <v>7.2207755647828206E-2</v>
      </c>
      <c r="AM354" s="7" t="str">
        <f>IF(X353&lt;=$AE$1,XSRETACT!I354," ")</f>
        <v xml:space="preserve"> </v>
      </c>
      <c r="AN354" s="7" t="str">
        <f>IF(Y353&lt;=$AE$1,XSRETACT!J354," ")</f>
        <v xml:space="preserve"> </v>
      </c>
      <c r="AO354" s="7" t="str">
        <f>IF(Z353&lt;=$AE$1,XSRETACT!K354," ")</f>
        <v xml:space="preserve"> </v>
      </c>
      <c r="AP354" s="7" t="str">
        <f>IF(AA353&lt;=$AE$1,XSRETACT!L354," ")</f>
        <v xml:space="preserve"> </v>
      </c>
      <c r="AQ354" s="7" t="str">
        <f>IF(AB353&lt;=$AE$1,XSRETACT!M354," ")</f>
        <v xml:space="preserve"> </v>
      </c>
      <c r="AR354" s="7">
        <f>IF(AC353&lt;=$AE$1,XSRETACT!N354," ")</f>
        <v>2.9826029355366698E-2</v>
      </c>
      <c r="AS354" s="7" t="str">
        <f>IF(AD353&lt;=$AE$1,XSRETACT!O354," ")</f>
        <v xml:space="preserve"> </v>
      </c>
      <c r="AT354">
        <f t="shared" si="117"/>
        <v>4</v>
      </c>
      <c r="AU354" s="8">
        <f t="shared" si="118"/>
        <v>4.2442312486353384E-2</v>
      </c>
      <c r="AV354" s="7">
        <f>AVERAGE(XSRETACT!B354:O354)</f>
        <v>2.7767662781970272E-2</v>
      </c>
      <c r="AW354">
        <f t="shared" si="119"/>
        <v>628.99877149554572</v>
      </c>
      <c r="AX354">
        <f t="shared" si="120"/>
        <v>451.62846116356758</v>
      </c>
      <c r="AY354" s="2">
        <f t="shared" si="99"/>
        <v>43980</v>
      </c>
      <c r="AZ354">
        <f t="shared" si="100"/>
        <v>140.79614226595521</v>
      </c>
      <c r="BA354">
        <f t="shared" si="101"/>
        <v>119.70325924933326</v>
      </c>
    </row>
    <row r="355" spans="1:53" x14ac:dyDescent="0.25">
      <c r="A355" s="2">
        <f>EQSTYLE!A355</f>
        <v>44012</v>
      </c>
      <c r="B355" s="5">
        <f>AVERAGE(EQSTYLE!Q355,MOM1M!Q355,VRP!Q355)</f>
        <v>6.333333333333333</v>
      </c>
      <c r="C355" s="5">
        <f>AVERAGE(EQSTYLE!R355,MOM1M!R355,VRP!R355)</f>
        <v>10</v>
      </c>
      <c r="D355" s="5">
        <f>AVERAGE(EQSTYLE!S355,MOM1M!S355,VRP!S355)</f>
        <v>7</v>
      </c>
      <c r="E355" s="5">
        <f>AVERAGE(EQSTYLE!T355,MOM1M!T355,VRP!T355)</f>
        <v>3.3333333333333335</v>
      </c>
      <c r="F355" s="5">
        <f>AVERAGE(EQSTYLE!U355,MOM1M!U355,VRP!U355)</f>
        <v>4.666666666666667</v>
      </c>
      <c r="G355" s="5">
        <f>AVERAGE(EQSTYLE!V355,MOM1M!V355,VRP!V355)</f>
        <v>6.666666666666667</v>
      </c>
      <c r="H355" s="5">
        <f>AVERAGE(EQSTYLE!W355,MOM1M!W355,VRP!W355)</f>
        <v>12.666666666666666</v>
      </c>
      <c r="I355" s="5">
        <f>AVERAGE(EQSTYLE!X355,MOM1M!X355,VRP!X355)</f>
        <v>6.333333333333333</v>
      </c>
      <c r="J355" s="5">
        <f>AVERAGE(EQSTYLE!Y355,MOM1M!Y355,VRP!Y355)</f>
        <v>7.333333333333333</v>
      </c>
      <c r="K355" s="5">
        <f>AVERAGE(EQSTYLE!Z355,MOM1M!Z355,VRP!Z355)</f>
        <v>7.333333333333333</v>
      </c>
      <c r="L355" s="5">
        <f>AVERAGE(EQSTYLE!AA355,MOM1M!AA355,VRP!AA355)</f>
        <v>4.333333333333333</v>
      </c>
      <c r="M355" s="5">
        <f>AVERAGE(EQSTYLE!AB355,MOM1M!AB355,VRP!AB355)</f>
        <v>7</v>
      </c>
      <c r="N355" s="5">
        <f>AVERAGE(EQSTYLE!AC355,MOM1M!AC355,VRP!AC355)</f>
        <v>11.666666666666666</v>
      </c>
      <c r="O355" s="5">
        <f>AVERAGE(EQSTYLE!AD355,MOM1M!AD355,VRP!AD355)</f>
        <v>10.333333333333334</v>
      </c>
      <c r="P355" s="2">
        <f t="shared" si="102"/>
        <v>44012</v>
      </c>
      <c r="Q355">
        <f t="shared" si="103"/>
        <v>10</v>
      </c>
      <c r="R355">
        <f t="shared" si="104"/>
        <v>4</v>
      </c>
      <c r="S355">
        <f t="shared" si="105"/>
        <v>7</v>
      </c>
      <c r="T355">
        <f t="shared" si="106"/>
        <v>14</v>
      </c>
      <c r="U355">
        <f t="shared" si="107"/>
        <v>12</v>
      </c>
      <c r="V355">
        <f t="shared" si="108"/>
        <v>9</v>
      </c>
      <c r="W355">
        <f t="shared" si="109"/>
        <v>1</v>
      </c>
      <c r="X355">
        <f t="shared" si="110"/>
        <v>10</v>
      </c>
      <c r="Y355">
        <f t="shared" si="111"/>
        <v>5</v>
      </c>
      <c r="Z355">
        <f t="shared" si="112"/>
        <v>5</v>
      </c>
      <c r="AA355">
        <f t="shared" si="113"/>
        <v>13</v>
      </c>
      <c r="AB355">
        <f t="shared" si="114"/>
        <v>7</v>
      </c>
      <c r="AC355">
        <f t="shared" si="115"/>
        <v>2</v>
      </c>
      <c r="AD355">
        <f t="shared" si="116"/>
        <v>3</v>
      </c>
      <c r="AE355" s="2">
        <f>XSRETACT!A355</f>
        <v>44012</v>
      </c>
      <c r="AF355" s="7" t="str">
        <f>IF(Q354&lt;=$AE$1,XSRETACT!B355," ")</f>
        <v xml:space="preserve"> </v>
      </c>
      <c r="AG355" s="7">
        <f>IF(R354&lt;=$AE$1,XSRETACT!C355," ")</f>
        <v>2.2706527985937499E-2</v>
      </c>
      <c r="AH355" s="7" t="str">
        <f>IF(S354&lt;=$AE$1,XSRETACT!D355," ")</f>
        <v xml:space="preserve"> </v>
      </c>
      <c r="AI355" s="7" t="str">
        <f>IF(T354&lt;=$AE$1,XSRETACT!E355," ")</f>
        <v xml:space="preserve"> </v>
      </c>
      <c r="AJ355" s="7" t="str">
        <f>IF(U354&lt;=$AE$1,XSRETACT!F355," ")</f>
        <v xml:space="preserve"> </v>
      </c>
      <c r="AK355" s="7">
        <f>IF(V354&lt;=$AE$1,XSRETACT!G355," ")</f>
        <v>6.9152542372881598E-2</v>
      </c>
      <c r="AL355" s="7" t="str">
        <f>IF(W354&lt;=$AE$1,XSRETACT!H355," ")</f>
        <v xml:space="preserve"> </v>
      </c>
      <c r="AM355" s="7" t="str">
        <f>IF(X354&lt;=$AE$1,XSRETACT!I355," ")</f>
        <v xml:space="preserve"> </v>
      </c>
      <c r="AN355" s="7" t="str">
        <f>IF(Y354&lt;=$AE$1,XSRETACT!J355," ")</f>
        <v xml:space="preserve"> </v>
      </c>
      <c r="AO355" s="7">
        <f>IF(Z354&lt;=$AE$1,XSRETACT!K355," ")</f>
        <v>2.88472706155634E-2</v>
      </c>
      <c r="AP355" s="7" t="str">
        <f>IF(AA354&lt;=$AE$1,XSRETACT!L355," ")</f>
        <v xml:space="preserve"> </v>
      </c>
      <c r="AQ355" s="7" t="str">
        <f>IF(AB354&lt;=$AE$1,XSRETACT!M355," ")</f>
        <v xml:space="preserve"> </v>
      </c>
      <c r="AR355" s="7">
        <f>IF(AC354&lt;=$AE$1,XSRETACT!N355," ")</f>
        <v>2.02278382450027E-2</v>
      </c>
      <c r="AS355" s="7" t="str">
        <f>IF(AD354&lt;=$AE$1,XSRETACT!O355," ")</f>
        <v xml:space="preserve"> </v>
      </c>
      <c r="AT355">
        <f t="shared" si="117"/>
        <v>4</v>
      </c>
      <c r="AU355" s="8">
        <f t="shared" si="118"/>
        <v>3.5233544804846299E-2</v>
      </c>
      <c r="AV355" s="7">
        <f>AVERAGE(XSRETACT!B355:O355)</f>
        <v>3.682432987233962E-2</v>
      </c>
      <c r="AW355">
        <f t="shared" si="119"/>
        <v>651.16062789322723</v>
      </c>
      <c r="AX355">
        <f t="shared" si="120"/>
        <v>468.25937659719193</v>
      </c>
      <c r="AY355" s="2">
        <f t="shared" si="99"/>
        <v>44012</v>
      </c>
      <c r="AZ355">
        <f t="shared" si="100"/>
        <v>145.75688945283224</v>
      </c>
      <c r="BA355">
        <f t="shared" si="101"/>
        <v>124.1112515547249</v>
      </c>
    </row>
    <row r="356" spans="1:53" x14ac:dyDescent="0.25">
      <c r="A356" s="2">
        <f>EQSTYLE!A356</f>
        <v>44043</v>
      </c>
      <c r="B356" s="5">
        <f>AVERAGE(EQSTYLE!Q356,MOM1M!Q356,VRP!Q356)</f>
        <v>6.666666666666667</v>
      </c>
      <c r="C356" s="5">
        <f>AVERAGE(EQSTYLE!R356,MOM1M!R356,VRP!R356)</f>
        <v>7</v>
      </c>
      <c r="D356" s="5">
        <f>AVERAGE(EQSTYLE!S356,MOM1M!S356,VRP!S356)</f>
        <v>8</v>
      </c>
      <c r="E356" s="5">
        <f>AVERAGE(EQSTYLE!T356,MOM1M!T356,VRP!T356)</f>
        <v>6</v>
      </c>
      <c r="F356" s="5">
        <f>AVERAGE(EQSTYLE!U356,MOM1M!U356,VRP!U356)</f>
        <v>6.333333333333333</v>
      </c>
      <c r="G356" s="5">
        <f>AVERAGE(EQSTYLE!V356,MOM1M!V356,VRP!V356)</f>
        <v>7.333333333333333</v>
      </c>
      <c r="H356" s="5">
        <f>AVERAGE(EQSTYLE!W356,MOM1M!W356,VRP!W356)</f>
        <v>12.333333333333334</v>
      </c>
      <c r="I356" s="5">
        <f>AVERAGE(EQSTYLE!X356,MOM1M!X356,VRP!X356)</f>
        <v>6.333333333333333</v>
      </c>
      <c r="J356" s="5">
        <f>AVERAGE(EQSTYLE!Y356,MOM1M!Y356,VRP!Y356)</f>
        <v>9</v>
      </c>
      <c r="K356" s="5">
        <f>AVERAGE(EQSTYLE!Z356,MOM1M!Z356,VRP!Z356)</f>
        <v>8.3333333333333339</v>
      </c>
      <c r="L356" s="5">
        <f>AVERAGE(EQSTYLE!AA356,MOM1M!AA356,VRP!AA356)</f>
        <v>4</v>
      </c>
      <c r="M356" s="5">
        <f>AVERAGE(EQSTYLE!AB356,MOM1M!AB356,VRP!AB356)</f>
        <v>6.333333333333333</v>
      </c>
      <c r="N356" s="5">
        <f>AVERAGE(EQSTYLE!AC356,MOM1M!AC356,VRP!AC356)</f>
        <v>12</v>
      </c>
      <c r="O356" s="5">
        <f>AVERAGE(EQSTYLE!AD356,MOM1M!AD356,VRP!AD356)</f>
        <v>5.333333333333333</v>
      </c>
      <c r="P356" s="2">
        <f t="shared" si="102"/>
        <v>44043</v>
      </c>
      <c r="Q356">
        <f t="shared" si="103"/>
        <v>8</v>
      </c>
      <c r="R356">
        <f t="shared" si="104"/>
        <v>7</v>
      </c>
      <c r="S356">
        <f t="shared" si="105"/>
        <v>5</v>
      </c>
      <c r="T356">
        <f t="shared" si="106"/>
        <v>12</v>
      </c>
      <c r="U356">
        <f t="shared" si="107"/>
        <v>9</v>
      </c>
      <c r="V356">
        <f t="shared" si="108"/>
        <v>6</v>
      </c>
      <c r="W356">
        <f t="shared" si="109"/>
        <v>1</v>
      </c>
      <c r="X356">
        <f t="shared" si="110"/>
        <v>9</v>
      </c>
      <c r="Y356">
        <f t="shared" si="111"/>
        <v>3</v>
      </c>
      <c r="Z356">
        <f t="shared" si="112"/>
        <v>4</v>
      </c>
      <c r="AA356">
        <f t="shared" si="113"/>
        <v>14</v>
      </c>
      <c r="AB356">
        <f t="shared" si="114"/>
        <v>9</v>
      </c>
      <c r="AC356">
        <f t="shared" si="115"/>
        <v>2</v>
      </c>
      <c r="AD356">
        <f t="shared" si="116"/>
        <v>13</v>
      </c>
      <c r="AE356" s="2">
        <f>XSRETACT!A356</f>
        <v>44043</v>
      </c>
      <c r="AF356" s="7" t="str">
        <f>IF(Q355&lt;=$AE$1,XSRETACT!B356," ")</f>
        <v xml:space="preserve"> </v>
      </c>
      <c r="AG356" s="7">
        <f>IF(R355&lt;=$AE$1,XSRETACT!C356," ")</f>
        <v>3.9743928776058798E-2</v>
      </c>
      <c r="AH356" s="7" t="str">
        <f>IF(S355&lt;=$AE$1,XSRETACT!D356," ")</f>
        <v xml:space="preserve"> </v>
      </c>
      <c r="AI356" s="7" t="str">
        <f>IF(T355&lt;=$AE$1,XSRETACT!E356," ")</f>
        <v xml:space="preserve"> </v>
      </c>
      <c r="AJ356" s="7" t="str">
        <f>IF(U355&lt;=$AE$1,XSRETACT!F356," ")</f>
        <v xml:space="preserve"> </v>
      </c>
      <c r="AK356" s="7" t="str">
        <f>IF(V355&lt;=$AE$1,XSRETACT!G356," ")</f>
        <v xml:space="preserve"> </v>
      </c>
      <c r="AL356" s="7">
        <f>IF(W355&lt;=$AE$1,XSRETACT!H356," ")</f>
        <v>-3.98218496201206E-2</v>
      </c>
      <c r="AM356" s="7" t="str">
        <f>IF(X355&lt;=$AE$1,XSRETACT!I356," ")</f>
        <v xml:space="preserve"> </v>
      </c>
      <c r="AN356" s="7" t="str">
        <f>IF(Y355&lt;=$AE$1,XSRETACT!J356," ")</f>
        <v xml:space="preserve"> </v>
      </c>
      <c r="AO356" s="7" t="str">
        <f>IF(Z355&lt;=$AE$1,XSRETACT!K356," ")</f>
        <v xml:space="preserve"> </v>
      </c>
      <c r="AP356" s="7" t="str">
        <f>IF(AA355&lt;=$AE$1,XSRETACT!L356," ")</f>
        <v xml:space="preserve"> </v>
      </c>
      <c r="AQ356" s="7" t="str">
        <f>IF(AB355&lt;=$AE$1,XSRETACT!M356," ")</f>
        <v xml:space="preserve"> </v>
      </c>
      <c r="AR356" s="7">
        <f>IF(AC355&lt;=$AE$1,XSRETACT!N356," ")</f>
        <v>-4.2457525882665201E-2</v>
      </c>
      <c r="AS356" s="7">
        <f>IF(AD355&lt;=$AE$1,XSRETACT!O356," ")</f>
        <v>5.6065837824794899E-2</v>
      </c>
      <c r="AT356">
        <f t="shared" si="117"/>
        <v>4</v>
      </c>
      <c r="AU356" s="8">
        <f t="shared" si="118"/>
        <v>3.3825977745169742E-3</v>
      </c>
      <c r="AV356" s="7">
        <f>AVERAGE(XSRETACT!B356:O356)</f>
        <v>-4.6028071780127178E-3</v>
      </c>
      <c r="AW356">
        <f t="shared" si="119"/>
        <v>653.36324238399197</v>
      </c>
      <c r="AX356">
        <f t="shared" si="120"/>
        <v>466.10406897741859</v>
      </c>
      <c r="AY356" s="2">
        <f t="shared" si="99"/>
        <v>44043</v>
      </c>
      <c r="AZ356">
        <f t="shared" si="100"/>
        <v>146.2499263827159</v>
      </c>
      <c r="BA356">
        <f t="shared" si="101"/>
        <v>123.53999139519667</v>
      </c>
    </row>
    <row r="357" spans="1:53" x14ac:dyDescent="0.25">
      <c r="A357" s="2">
        <f>EQSTYLE!A357</f>
        <v>44074</v>
      </c>
      <c r="B357" s="5">
        <f>AVERAGE(EQSTYLE!Q357,MOM1M!Q357,VRP!Q357)</f>
        <v>7.666666666666667</v>
      </c>
      <c r="C357" s="5">
        <f>AVERAGE(EQSTYLE!R357,MOM1M!R357,VRP!R357)</f>
        <v>8.6666666666666661</v>
      </c>
      <c r="D357" s="5">
        <f>AVERAGE(EQSTYLE!S357,MOM1M!S357,VRP!S357)</f>
        <v>6.333333333333333</v>
      </c>
      <c r="E357" s="5">
        <f>AVERAGE(EQSTYLE!T357,MOM1M!T357,VRP!T357)</f>
        <v>5</v>
      </c>
      <c r="F357" s="5">
        <f>AVERAGE(EQSTYLE!U357,MOM1M!U357,VRP!U357)</f>
        <v>7.333333333333333</v>
      </c>
      <c r="G357" s="5">
        <f>AVERAGE(EQSTYLE!V357,MOM1M!V357,VRP!V357)</f>
        <v>7</v>
      </c>
      <c r="H357" s="5">
        <f>AVERAGE(EQSTYLE!W357,MOM1M!W357,VRP!W357)</f>
        <v>8.6666666666666661</v>
      </c>
      <c r="I357" s="5">
        <f>AVERAGE(EQSTYLE!X357,MOM1M!X357,VRP!X357)</f>
        <v>6.666666666666667</v>
      </c>
      <c r="J357" s="5">
        <f>AVERAGE(EQSTYLE!Y357,MOM1M!Y357,VRP!Y357)</f>
        <v>8.6666666666666661</v>
      </c>
      <c r="K357" s="5">
        <f>AVERAGE(EQSTYLE!Z357,MOM1M!Z357,VRP!Z357)</f>
        <v>9.3333333333333339</v>
      </c>
      <c r="L357" s="5">
        <f>AVERAGE(EQSTYLE!AA357,MOM1M!AA357,VRP!AA357)</f>
        <v>5.666666666666667</v>
      </c>
      <c r="M357" s="5">
        <f>AVERAGE(EQSTYLE!AB357,MOM1M!AB357,VRP!AB357)</f>
        <v>7</v>
      </c>
      <c r="N357" s="5">
        <f>AVERAGE(EQSTYLE!AC357,MOM1M!AC357,VRP!AC357)</f>
        <v>11</v>
      </c>
      <c r="O357" s="5">
        <f>AVERAGE(EQSTYLE!AD357,MOM1M!AD357,VRP!AD357)</f>
        <v>6</v>
      </c>
      <c r="P357" s="2">
        <f t="shared" si="102"/>
        <v>44074</v>
      </c>
      <c r="Q357">
        <f t="shared" si="103"/>
        <v>6</v>
      </c>
      <c r="R357">
        <f t="shared" si="104"/>
        <v>3</v>
      </c>
      <c r="S357">
        <f t="shared" si="105"/>
        <v>11</v>
      </c>
      <c r="T357">
        <f t="shared" si="106"/>
        <v>14</v>
      </c>
      <c r="U357">
        <f t="shared" si="107"/>
        <v>7</v>
      </c>
      <c r="V357">
        <f t="shared" si="108"/>
        <v>8</v>
      </c>
      <c r="W357">
        <f t="shared" si="109"/>
        <v>3</v>
      </c>
      <c r="X357">
        <f t="shared" si="110"/>
        <v>10</v>
      </c>
      <c r="Y357">
        <f t="shared" si="111"/>
        <v>3</v>
      </c>
      <c r="Z357">
        <f t="shared" si="112"/>
        <v>2</v>
      </c>
      <c r="AA357">
        <f t="shared" si="113"/>
        <v>13</v>
      </c>
      <c r="AB357">
        <f t="shared" si="114"/>
        <v>8</v>
      </c>
      <c r="AC357">
        <f t="shared" si="115"/>
        <v>1</v>
      </c>
      <c r="AD357">
        <f t="shared" si="116"/>
        <v>12</v>
      </c>
      <c r="AE357" s="2">
        <f>XSRETACT!A357</f>
        <v>44074</v>
      </c>
      <c r="AF357" s="7" t="str">
        <f>IF(Q356&lt;=$AE$1,XSRETACT!B357," ")</f>
        <v xml:space="preserve"> </v>
      </c>
      <c r="AG357" s="7" t="str">
        <f>IF(R356&lt;=$AE$1,XSRETACT!C357," ")</f>
        <v xml:space="preserve"> </v>
      </c>
      <c r="AH357" s="7" t="str">
        <f>IF(S356&lt;=$AE$1,XSRETACT!D357," ")</f>
        <v xml:space="preserve"> </v>
      </c>
      <c r="AI357" s="7" t="str">
        <f>IF(T356&lt;=$AE$1,XSRETACT!E357," ")</f>
        <v xml:space="preserve"> </v>
      </c>
      <c r="AJ357" s="7" t="str">
        <f>IF(U356&lt;=$AE$1,XSRETACT!F357," ")</f>
        <v xml:space="preserve"> </v>
      </c>
      <c r="AK357" s="7" t="str">
        <f>IF(V356&lt;=$AE$1,XSRETACT!G357," ")</f>
        <v xml:space="preserve"> </v>
      </c>
      <c r="AL357" s="7">
        <f>IF(W356&lt;=$AE$1,XSRETACT!H357," ")</f>
        <v>7.9877216916780305E-2</v>
      </c>
      <c r="AM357" s="7" t="str">
        <f>IF(X356&lt;=$AE$1,XSRETACT!I357," ")</f>
        <v xml:space="preserve"> </v>
      </c>
      <c r="AN357" s="7">
        <f>IF(Y356&lt;=$AE$1,XSRETACT!J357," ")</f>
        <v>1.35992747053497E-2</v>
      </c>
      <c r="AO357" s="7">
        <f>IF(Z356&lt;=$AE$1,XSRETACT!K357," ")</f>
        <v>6.7496029645313102E-3</v>
      </c>
      <c r="AP357" s="7" t="str">
        <f>IF(AA356&lt;=$AE$1,XSRETACT!L357," ")</f>
        <v xml:space="preserve"> </v>
      </c>
      <c r="AQ357" s="7" t="str">
        <f>IF(AB356&lt;=$AE$1,XSRETACT!M357," ")</f>
        <v xml:space="preserve"> </v>
      </c>
      <c r="AR357" s="7">
        <f>IF(AC356&lt;=$AE$1,XSRETACT!N357," ")</f>
        <v>1.27527593436483E-2</v>
      </c>
      <c r="AS357" s="7" t="str">
        <f>IF(AD356&lt;=$AE$1,XSRETACT!O357," ")</f>
        <v xml:space="preserve"> </v>
      </c>
      <c r="AT357">
        <f t="shared" si="117"/>
        <v>4</v>
      </c>
      <c r="AU357" s="8">
        <f t="shared" si="118"/>
        <v>2.8244713482577406E-2</v>
      </c>
      <c r="AV357" s="7">
        <f>AVERAGE(XSRETACT!B357:O357)</f>
        <v>3.0616019561469775E-2</v>
      </c>
      <c r="AW357">
        <f t="shared" si="119"/>
        <v>671.81729996517561</v>
      </c>
      <c r="AX357">
        <f t="shared" si="120"/>
        <v>480.37432027091188</v>
      </c>
      <c r="AY357" s="2">
        <f t="shared" si="99"/>
        <v>44074</v>
      </c>
      <c r="AZ357">
        <f t="shared" si="100"/>
        <v>150.38071365024373</v>
      </c>
      <c r="BA357">
        <f t="shared" si="101"/>
        <v>127.32229418837581</v>
      </c>
    </row>
    <row r="358" spans="1:53" x14ac:dyDescent="0.25">
      <c r="A358" s="2">
        <f>EQSTYLE!A358</f>
        <v>44104</v>
      </c>
      <c r="B358" s="5">
        <f>AVERAGE(EQSTYLE!Q358,MOM1M!Q358,VRP!Q358)</f>
        <v>9</v>
      </c>
      <c r="C358" s="5">
        <f>AVERAGE(EQSTYLE!R358,MOM1M!R358,VRP!R358)</f>
        <v>7</v>
      </c>
      <c r="D358" s="5">
        <f>AVERAGE(EQSTYLE!S358,MOM1M!S358,VRP!S358)</f>
        <v>8.6666666666666661</v>
      </c>
      <c r="E358" s="5">
        <f>AVERAGE(EQSTYLE!T358,MOM1M!T358,VRP!T358)</f>
        <v>5.666666666666667</v>
      </c>
      <c r="F358" s="5">
        <f>AVERAGE(EQSTYLE!U358,MOM1M!U358,VRP!U358)</f>
        <v>9.3333333333333339</v>
      </c>
      <c r="G358" s="5">
        <f>AVERAGE(EQSTYLE!V358,MOM1M!V358,VRP!V358)</f>
        <v>11.333333333333334</v>
      </c>
      <c r="H358" s="5">
        <f>AVERAGE(EQSTYLE!W358,MOM1M!W358,VRP!W358)</f>
        <v>6.333333333333333</v>
      </c>
      <c r="I358" s="5">
        <f>AVERAGE(EQSTYLE!X358,MOM1M!X358,VRP!X358)</f>
        <v>3.3333333333333335</v>
      </c>
      <c r="J358" s="5">
        <f>AVERAGE(EQSTYLE!Y358,MOM1M!Y358,VRP!Y358)</f>
        <v>8</v>
      </c>
      <c r="K358" s="5">
        <f>AVERAGE(EQSTYLE!Z358,MOM1M!Z358,VRP!Z358)</f>
        <v>10.333333333333334</v>
      </c>
      <c r="L358" s="5">
        <f>AVERAGE(EQSTYLE!AA358,MOM1M!AA358,VRP!AA358)</f>
        <v>3.6666666666666665</v>
      </c>
      <c r="M358" s="5">
        <f>AVERAGE(EQSTYLE!AB358,MOM1M!AB358,VRP!AB358)</f>
        <v>3</v>
      </c>
      <c r="N358" s="5">
        <f>AVERAGE(EQSTYLE!AC358,MOM1M!AC358,VRP!AC358)</f>
        <v>10.666666666666666</v>
      </c>
      <c r="O358" s="5">
        <f>AVERAGE(EQSTYLE!AD358,MOM1M!AD358,VRP!AD358)</f>
        <v>8.6666666666666661</v>
      </c>
      <c r="P358" s="2">
        <f t="shared" si="102"/>
        <v>44104</v>
      </c>
      <c r="Q358">
        <f t="shared" si="103"/>
        <v>5</v>
      </c>
      <c r="R358">
        <f t="shared" si="104"/>
        <v>9</v>
      </c>
      <c r="S358">
        <f t="shared" si="105"/>
        <v>6</v>
      </c>
      <c r="T358">
        <f t="shared" si="106"/>
        <v>11</v>
      </c>
      <c r="U358">
        <f t="shared" si="107"/>
        <v>4</v>
      </c>
      <c r="V358">
        <f t="shared" si="108"/>
        <v>1</v>
      </c>
      <c r="W358">
        <f t="shared" si="109"/>
        <v>10</v>
      </c>
      <c r="X358">
        <f t="shared" si="110"/>
        <v>13</v>
      </c>
      <c r="Y358">
        <f t="shared" si="111"/>
        <v>8</v>
      </c>
      <c r="Z358">
        <f t="shared" si="112"/>
        <v>3</v>
      </c>
      <c r="AA358">
        <f t="shared" si="113"/>
        <v>12</v>
      </c>
      <c r="AB358">
        <f t="shared" si="114"/>
        <v>14</v>
      </c>
      <c r="AC358">
        <f t="shared" si="115"/>
        <v>2</v>
      </c>
      <c r="AD358">
        <f t="shared" si="116"/>
        <v>6</v>
      </c>
      <c r="AE358" s="2">
        <f>XSRETACT!A358</f>
        <v>44104</v>
      </c>
      <c r="AF358" s="7" t="str">
        <f>IF(Q357&lt;=$AE$1,XSRETACT!B358," ")</f>
        <v xml:space="preserve"> </v>
      </c>
      <c r="AG358" s="7">
        <f>IF(R357&lt;=$AE$1,XSRETACT!C358," ")</f>
        <v>-2.0099514839297401E-2</v>
      </c>
      <c r="AH358" s="7" t="str">
        <f>IF(S357&lt;=$AE$1,XSRETACT!D358," ")</f>
        <v xml:space="preserve"> </v>
      </c>
      <c r="AI358" s="7" t="str">
        <f>IF(T357&lt;=$AE$1,XSRETACT!E358," ")</f>
        <v xml:space="preserve"> </v>
      </c>
      <c r="AJ358" s="7" t="str">
        <f>IF(U357&lt;=$AE$1,XSRETACT!F358," ")</f>
        <v xml:space="preserve"> </v>
      </c>
      <c r="AK358" s="7" t="str">
        <f>IF(V357&lt;=$AE$1,XSRETACT!G358," ")</f>
        <v xml:space="preserve"> </v>
      </c>
      <c r="AL358" s="7">
        <f>IF(W357&lt;=$AE$1,XSRETACT!H358," ")</f>
        <v>1.50337944539192E-2</v>
      </c>
      <c r="AM358" s="7" t="str">
        <f>IF(X357&lt;=$AE$1,XSRETACT!I358," ")</f>
        <v xml:space="preserve"> </v>
      </c>
      <c r="AN358" s="7">
        <f>IF(Y357&lt;=$AE$1,XSRETACT!J358," ")</f>
        <v>-2.8347323517269998E-2</v>
      </c>
      <c r="AO358" s="7">
        <f>IF(Z357&lt;=$AE$1,XSRETACT!K358," ")</f>
        <v>-3.1856623285569902E-2</v>
      </c>
      <c r="AP358" s="7" t="str">
        <f>IF(AA357&lt;=$AE$1,XSRETACT!L358," ")</f>
        <v xml:space="preserve"> </v>
      </c>
      <c r="AQ358" s="7" t="str">
        <f>IF(AB357&lt;=$AE$1,XSRETACT!M358," ")</f>
        <v xml:space="preserve"> </v>
      </c>
      <c r="AR358" s="7">
        <f>IF(AC357&lt;=$AE$1,XSRETACT!N358," ")</f>
        <v>-1.5226949990589499E-2</v>
      </c>
      <c r="AS358" s="7" t="str">
        <f>IF(AD357&lt;=$AE$1,XSRETACT!O358," ")</f>
        <v xml:space="preserve"> </v>
      </c>
      <c r="AT358">
        <f t="shared" si="117"/>
        <v>5</v>
      </c>
      <c r="AU358" s="8">
        <f t="shared" si="118"/>
        <v>-1.6099323435761519E-2</v>
      </c>
      <c r="AV358" s="7">
        <f>AVERAGE(XSRETACT!B358:O358)</f>
        <v>-1.7557090250044573E-2</v>
      </c>
      <c r="AW358">
        <f t="shared" si="119"/>
        <v>661.00149596329629</v>
      </c>
      <c r="AX358">
        <f t="shared" si="120"/>
        <v>471.94034497611165</v>
      </c>
      <c r="AY358" s="2">
        <f t="shared" si="99"/>
        <v>44104</v>
      </c>
      <c r="AZ358">
        <f t="shared" si="100"/>
        <v>147.95968590268782</v>
      </c>
      <c r="BA358">
        <f t="shared" si="101"/>
        <v>125.08688517846777</v>
      </c>
    </row>
    <row r="359" spans="1:53" x14ac:dyDescent="0.25">
      <c r="A359" s="2">
        <f>EQSTYLE!A359</f>
        <v>44134</v>
      </c>
      <c r="B359" s="5">
        <f>AVERAGE(EQSTYLE!Q359,MOM1M!Q359,VRP!Q359)</f>
        <v>7</v>
      </c>
      <c r="C359" s="5">
        <f>AVERAGE(EQSTYLE!R359,MOM1M!R359,VRP!R359)</f>
        <v>5.666666666666667</v>
      </c>
      <c r="D359" s="5">
        <f>AVERAGE(EQSTYLE!S359,MOM1M!S359,VRP!S359)</f>
        <v>8.3333333333333339</v>
      </c>
      <c r="E359" s="5">
        <f>AVERAGE(EQSTYLE!T359,MOM1M!T359,VRP!T359)</f>
        <v>8.3333333333333339</v>
      </c>
      <c r="F359" s="5">
        <f>AVERAGE(EQSTYLE!U359,MOM1M!U359,VRP!U359)</f>
        <v>4</v>
      </c>
      <c r="G359" s="5">
        <f>AVERAGE(EQSTYLE!V359,MOM1M!V359,VRP!V359)</f>
        <v>12.666666666666666</v>
      </c>
      <c r="H359" s="5">
        <f>AVERAGE(EQSTYLE!W359,MOM1M!W359,VRP!W359)</f>
        <v>8</v>
      </c>
      <c r="I359" s="5">
        <f>AVERAGE(EQSTYLE!X359,MOM1M!X359,VRP!X359)</f>
        <v>5.333333333333333</v>
      </c>
      <c r="J359" s="5">
        <f>AVERAGE(EQSTYLE!Y359,MOM1M!Y359,VRP!Y359)</f>
        <v>3.6666666666666665</v>
      </c>
      <c r="K359" s="5">
        <f>AVERAGE(EQSTYLE!Z359,MOM1M!Z359,VRP!Z359)</f>
        <v>9.3333333333333339</v>
      </c>
      <c r="L359" s="5">
        <f>AVERAGE(EQSTYLE!AA359,MOM1M!AA359,VRP!AA359)</f>
        <v>9.3333333333333339</v>
      </c>
      <c r="M359" s="5">
        <f>AVERAGE(EQSTYLE!AB359,MOM1M!AB359,VRP!AB359)</f>
        <v>8.3333333333333339</v>
      </c>
      <c r="N359" s="5">
        <f>AVERAGE(EQSTYLE!AC359,MOM1M!AC359,VRP!AC359)</f>
        <v>9.6666666666666661</v>
      </c>
      <c r="O359" s="5">
        <f>AVERAGE(EQSTYLE!AD359,MOM1M!AD359,VRP!AD359)</f>
        <v>5.333333333333333</v>
      </c>
      <c r="P359" s="2">
        <f t="shared" si="102"/>
        <v>44134</v>
      </c>
      <c r="Q359">
        <f t="shared" si="103"/>
        <v>9</v>
      </c>
      <c r="R359">
        <f t="shared" si="104"/>
        <v>10</v>
      </c>
      <c r="S359">
        <f t="shared" si="105"/>
        <v>5</v>
      </c>
      <c r="T359">
        <f t="shared" si="106"/>
        <v>5</v>
      </c>
      <c r="U359">
        <f t="shared" si="107"/>
        <v>13</v>
      </c>
      <c r="V359">
        <f t="shared" si="108"/>
        <v>1</v>
      </c>
      <c r="W359">
        <f t="shared" si="109"/>
        <v>8</v>
      </c>
      <c r="X359">
        <f t="shared" si="110"/>
        <v>11</v>
      </c>
      <c r="Y359">
        <f t="shared" si="111"/>
        <v>14</v>
      </c>
      <c r="Z359">
        <f t="shared" si="112"/>
        <v>3</v>
      </c>
      <c r="AA359">
        <f t="shared" si="113"/>
        <v>3</v>
      </c>
      <c r="AB359">
        <f t="shared" si="114"/>
        <v>5</v>
      </c>
      <c r="AC359">
        <f t="shared" si="115"/>
        <v>2</v>
      </c>
      <c r="AD359">
        <f t="shared" si="116"/>
        <v>11</v>
      </c>
      <c r="AE359" s="2">
        <f>XSRETACT!A359</f>
        <v>44134</v>
      </c>
      <c r="AF359" s="7" t="str">
        <f>IF(Q358&lt;=$AE$1,XSRETACT!B359," ")</f>
        <v xml:space="preserve"> </v>
      </c>
      <c r="AG359" s="7" t="str">
        <f>IF(R358&lt;=$AE$1,XSRETACT!C359," ")</f>
        <v xml:space="preserve"> </v>
      </c>
      <c r="AH359" s="7" t="str">
        <f>IF(S358&lt;=$AE$1,XSRETACT!D359," ")</f>
        <v xml:space="preserve"> </v>
      </c>
      <c r="AI359" s="7" t="str">
        <f>IF(T358&lt;=$AE$1,XSRETACT!E359," ")</f>
        <v xml:space="preserve"> </v>
      </c>
      <c r="AJ359" s="7">
        <f>IF(U358&lt;=$AE$1,XSRETACT!F359," ")</f>
        <v>3.2110288136318901E-2</v>
      </c>
      <c r="AK359" s="7">
        <f>IF(V358&lt;=$AE$1,XSRETACT!G359," ")</f>
        <v>-5.6082275429857303E-2</v>
      </c>
      <c r="AL359" s="7" t="str">
        <f>IF(W358&lt;=$AE$1,XSRETACT!H359," ")</f>
        <v xml:space="preserve"> </v>
      </c>
      <c r="AM359" s="7" t="str">
        <f>IF(X358&lt;=$AE$1,XSRETACT!I359," ")</f>
        <v xml:space="preserve"> </v>
      </c>
      <c r="AN359" s="7" t="str">
        <f>IF(Y358&lt;=$AE$1,XSRETACT!J359," ")</f>
        <v xml:space="preserve"> </v>
      </c>
      <c r="AO359" s="7">
        <f>IF(Z358&lt;=$AE$1,XSRETACT!K359," ")</f>
        <v>-3.98298180501497E-2</v>
      </c>
      <c r="AP359" s="7" t="str">
        <f>IF(AA358&lt;=$AE$1,XSRETACT!L359," ")</f>
        <v xml:space="preserve"> </v>
      </c>
      <c r="AQ359" s="7" t="str">
        <f>IF(AB358&lt;=$AE$1,XSRETACT!M359," ")</f>
        <v xml:space="preserve"> </v>
      </c>
      <c r="AR359" s="7">
        <f>IF(AC358&lt;=$AE$1,XSRETACT!N359," ")</f>
        <v>-4.75859552806683E-2</v>
      </c>
      <c r="AS359" s="7" t="str">
        <f>IF(AD358&lt;=$AE$1,XSRETACT!O359," ")</f>
        <v xml:space="preserve"> </v>
      </c>
      <c r="AT359">
        <f t="shared" si="117"/>
        <v>4</v>
      </c>
      <c r="AU359" s="8">
        <f t="shared" si="118"/>
        <v>-2.7846940156089101E-2</v>
      </c>
      <c r="AV359" s="7">
        <f>AVERAGE(XSRETACT!B359:O359)</f>
        <v>-3.5563999609177332E-2</v>
      </c>
      <c r="AW359">
        <f t="shared" si="119"/>
        <v>642.594626862121</v>
      </c>
      <c r="AX359">
        <f t="shared" si="120"/>
        <v>455.1562587318262</v>
      </c>
      <c r="AY359" s="2">
        <f t="shared" si="99"/>
        <v>44134</v>
      </c>
      <c r="AZ359">
        <f t="shared" si="100"/>
        <v>143.83946138384192</v>
      </c>
      <c r="BA359">
        <f t="shared" si="101"/>
        <v>120.63829524286753</v>
      </c>
    </row>
    <row r="360" spans="1:53" x14ac:dyDescent="0.25">
      <c r="A360" s="2">
        <f>EQSTYLE!A360</f>
        <v>44165</v>
      </c>
      <c r="B360" s="5">
        <f>AVERAGE(EQSTYLE!Q360,MOM1M!Q360,VRP!Q360)</f>
        <v>8</v>
      </c>
      <c r="C360" s="5">
        <f>AVERAGE(EQSTYLE!R360,MOM1M!R360,VRP!R360)</f>
        <v>8.3333333333333339</v>
      </c>
      <c r="D360" s="5">
        <f>AVERAGE(EQSTYLE!S360,MOM1M!S360,VRP!S360)</f>
        <v>7.666666666666667</v>
      </c>
      <c r="E360" s="5">
        <f>AVERAGE(EQSTYLE!T360,MOM1M!T360,VRP!T360)</f>
        <v>4.333333333333333</v>
      </c>
      <c r="F360" s="5">
        <f>AVERAGE(EQSTYLE!U360,MOM1M!U360,VRP!U360)</f>
        <v>9</v>
      </c>
      <c r="G360" s="5">
        <f>AVERAGE(EQSTYLE!V360,MOM1M!V360,VRP!V360)</f>
        <v>8.3333333333333339</v>
      </c>
      <c r="H360" s="5">
        <f>AVERAGE(EQSTYLE!W360,MOM1M!W360,VRP!W360)</f>
        <v>12</v>
      </c>
      <c r="I360" s="5">
        <f>AVERAGE(EQSTYLE!X360,MOM1M!X360,VRP!X360)</f>
        <v>6.666666666666667</v>
      </c>
      <c r="J360" s="5">
        <f>AVERAGE(EQSTYLE!Y360,MOM1M!Y360,VRP!Y360)</f>
        <v>6.333333333333333</v>
      </c>
      <c r="K360" s="5">
        <f>AVERAGE(EQSTYLE!Z360,MOM1M!Z360,VRP!Z360)</f>
        <v>5.333333333333333</v>
      </c>
      <c r="L360" s="5">
        <f>AVERAGE(EQSTYLE!AA360,MOM1M!AA360,VRP!AA360)</f>
        <v>8</v>
      </c>
      <c r="M360" s="5">
        <f>AVERAGE(EQSTYLE!AB360,MOM1M!AB360,VRP!AB360)</f>
        <v>6</v>
      </c>
      <c r="N360" s="5">
        <f>AVERAGE(EQSTYLE!AC360,MOM1M!AC360,VRP!AC360)</f>
        <v>8</v>
      </c>
      <c r="O360" s="5">
        <f>AVERAGE(EQSTYLE!AD360,MOM1M!AD360,VRP!AD360)</f>
        <v>7</v>
      </c>
      <c r="P360" s="2">
        <f t="shared" si="102"/>
        <v>44165</v>
      </c>
      <c r="Q360">
        <f t="shared" si="103"/>
        <v>5</v>
      </c>
      <c r="R360">
        <f t="shared" si="104"/>
        <v>3</v>
      </c>
      <c r="S360">
        <f t="shared" si="105"/>
        <v>8</v>
      </c>
      <c r="T360">
        <f t="shared" si="106"/>
        <v>14</v>
      </c>
      <c r="U360">
        <f t="shared" si="107"/>
        <v>2</v>
      </c>
      <c r="V360">
        <f t="shared" si="108"/>
        <v>3</v>
      </c>
      <c r="W360">
        <f t="shared" si="109"/>
        <v>1</v>
      </c>
      <c r="X360">
        <f t="shared" si="110"/>
        <v>10</v>
      </c>
      <c r="Y360">
        <f t="shared" si="111"/>
        <v>11</v>
      </c>
      <c r="Z360">
        <f t="shared" si="112"/>
        <v>13</v>
      </c>
      <c r="AA360">
        <f t="shared" si="113"/>
        <v>5</v>
      </c>
      <c r="AB360">
        <f t="shared" si="114"/>
        <v>12</v>
      </c>
      <c r="AC360">
        <f t="shared" si="115"/>
        <v>5</v>
      </c>
      <c r="AD360">
        <f t="shared" si="116"/>
        <v>9</v>
      </c>
      <c r="AE360" s="2">
        <f>XSRETACT!A360</f>
        <v>44165</v>
      </c>
      <c r="AF360" s="7" t="str">
        <f>IF(Q359&lt;=$AE$1,XSRETACT!B360," ")</f>
        <v xml:space="preserve"> </v>
      </c>
      <c r="AG360" s="7" t="str">
        <f>IF(R359&lt;=$AE$1,XSRETACT!C360," ")</f>
        <v xml:space="preserve"> </v>
      </c>
      <c r="AH360" s="7" t="str">
        <f>IF(S359&lt;=$AE$1,XSRETACT!D360," ")</f>
        <v xml:space="preserve"> </v>
      </c>
      <c r="AI360" s="7" t="str">
        <f>IF(T359&lt;=$AE$1,XSRETACT!E360," ")</f>
        <v xml:space="preserve"> </v>
      </c>
      <c r="AJ360" s="7" t="str">
        <f>IF(U359&lt;=$AE$1,XSRETACT!F360," ")</f>
        <v xml:space="preserve"> </v>
      </c>
      <c r="AK360" s="7">
        <f>IF(V359&lt;=$AE$1,XSRETACT!G360," ")</f>
        <v>0.23203949608443999</v>
      </c>
      <c r="AL360" s="7" t="str">
        <f>IF(W359&lt;=$AE$1,XSRETACT!H360," ")</f>
        <v xml:space="preserve"> </v>
      </c>
      <c r="AM360" s="7" t="str">
        <f>IF(X359&lt;=$AE$1,XSRETACT!I360," ")</f>
        <v xml:space="preserve"> </v>
      </c>
      <c r="AN360" s="7" t="str">
        <f>IF(Y359&lt;=$AE$1,XSRETACT!J360," ")</f>
        <v xml:space="preserve"> </v>
      </c>
      <c r="AO360" s="7">
        <f>IF(Z359&lt;=$AE$1,XSRETACT!K360," ")</f>
        <v>0.25839854184343702</v>
      </c>
      <c r="AP360" s="7">
        <f>IF(AA359&lt;=$AE$1,XSRETACT!L360," ")</f>
        <v>0.115284958837316</v>
      </c>
      <c r="AQ360" s="7" t="str">
        <f>IF(AB359&lt;=$AE$1,XSRETACT!M360," ")</f>
        <v xml:space="preserve"> </v>
      </c>
      <c r="AR360" s="7">
        <f>IF(AC359&lt;=$AE$1,XSRETACT!N360," ")</f>
        <v>0.13102882159795701</v>
      </c>
      <c r="AS360" s="7" t="str">
        <f>IF(AD359&lt;=$AE$1,XSRETACT!O360," ")</f>
        <v xml:space="preserve"> </v>
      </c>
      <c r="AT360">
        <f t="shared" si="117"/>
        <v>4</v>
      </c>
      <c r="AU360" s="8">
        <f t="shared" si="118"/>
        <v>0.18418795459078752</v>
      </c>
      <c r="AV360" s="7">
        <f>AVERAGE(XSRETACT!B360:O360)</f>
        <v>0.14492951970127424</v>
      </c>
      <c r="AW360">
        <f t="shared" si="119"/>
        <v>760.9528168148853</v>
      </c>
      <c r="AX360">
        <f t="shared" si="120"/>
        <v>521.12183669885871</v>
      </c>
      <c r="AY360" s="2">
        <f t="shared" si="99"/>
        <v>44165</v>
      </c>
      <c r="AZ360">
        <f t="shared" si="100"/>
        <v>170.33295756557231</v>
      </c>
      <c r="BA360">
        <f t="shared" si="101"/>
        <v>138.12234542999684</v>
      </c>
    </row>
    <row r="361" spans="1:53" x14ac:dyDescent="0.25">
      <c r="A361" s="2">
        <f>EQSTYLE!A361</f>
        <v>44196</v>
      </c>
      <c r="B361" s="5">
        <f>AVERAGE(EQSTYLE!Q361,MOM1M!Q361,VRP!Q361)</f>
        <v>7</v>
      </c>
      <c r="C361" s="5">
        <f>AVERAGE(EQSTYLE!R361,MOM1M!R361,VRP!R361)</f>
        <v>7.333333333333333</v>
      </c>
      <c r="D361" s="5">
        <f>AVERAGE(EQSTYLE!S361,MOM1M!S361,VRP!S361)</f>
        <v>8.3333333333333339</v>
      </c>
      <c r="E361" s="5">
        <f>AVERAGE(EQSTYLE!T361,MOM1M!T361,VRP!T361)</f>
        <v>5.333333333333333</v>
      </c>
      <c r="F361" s="5">
        <f>AVERAGE(EQSTYLE!U361,MOM1M!U361,VRP!U361)</f>
        <v>6.666666666666667</v>
      </c>
      <c r="G361" s="5">
        <f>AVERAGE(EQSTYLE!V361,MOM1M!V361,VRP!V361)</f>
        <v>10.333333333333334</v>
      </c>
      <c r="H361" s="5">
        <f>AVERAGE(EQSTYLE!W361,MOM1M!W361,VRP!W361)</f>
        <v>10.333333333333334</v>
      </c>
      <c r="I361" s="5">
        <f>AVERAGE(EQSTYLE!X361,MOM1M!X361,VRP!X361)</f>
        <v>5.666666666666667</v>
      </c>
      <c r="J361" s="5">
        <f>AVERAGE(EQSTYLE!Y361,MOM1M!Y361,VRP!Y361)</f>
        <v>9.6666666666666661</v>
      </c>
      <c r="K361" s="5">
        <f>AVERAGE(EQSTYLE!Z361,MOM1M!Z361,VRP!Z361)</f>
        <v>7.666666666666667</v>
      </c>
      <c r="L361" s="5">
        <f>AVERAGE(EQSTYLE!AA361,MOM1M!AA361,VRP!AA361)</f>
        <v>9.6666666666666661</v>
      </c>
      <c r="M361" s="5">
        <f>AVERAGE(EQSTYLE!AB361,MOM1M!AB361,VRP!AB361)</f>
        <v>5.666666666666667</v>
      </c>
      <c r="N361" s="5">
        <f>AVERAGE(EQSTYLE!AC361,MOM1M!AC361,VRP!AC361)</f>
        <v>6.666666666666667</v>
      </c>
      <c r="O361" s="5">
        <f>AVERAGE(EQSTYLE!AD361,MOM1M!AD361,VRP!AD361)</f>
        <v>4.666666666666667</v>
      </c>
      <c r="P361" s="2">
        <f t="shared" si="102"/>
        <v>44196</v>
      </c>
      <c r="Q361">
        <f t="shared" si="103"/>
        <v>8</v>
      </c>
      <c r="R361">
        <f t="shared" si="104"/>
        <v>7</v>
      </c>
      <c r="S361">
        <f t="shared" si="105"/>
        <v>5</v>
      </c>
      <c r="T361">
        <f t="shared" si="106"/>
        <v>13</v>
      </c>
      <c r="U361">
        <f t="shared" si="107"/>
        <v>9</v>
      </c>
      <c r="V361">
        <f t="shared" si="108"/>
        <v>1</v>
      </c>
      <c r="W361">
        <f t="shared" si="109"/>
        <v>1</v>
      </c>
      <c r="X361">
        <f t="shared" si="110"/>
        <v>11</v>
      </c>
      <c r="Y361">
        <f t="shared" si="111"/>
        <v>3</v>
      </c>
      <c r="Z361">
        <f t="shared" si="112"/>
        <v>6</v>
      </c>
      <c r="AA361">
        <f t="shared" si="113"/>
        <v>3</v>
      </c>
      <c r="AB361">
        <f t="shared" si="114"/>
        <v>11</v>
      </c>
      <c r="AC361">
        <f t="shared" si="115"/>
        <v>9</v>
      </c>
      <c r="AD361">
        <f t="shared" si="116"/>
        <v>14</v>
      </c>
      <c r="AE361" s="2">
        <f>XSRETACT!A361</f>
        <v>44196</v>
      </c>
      <c r="AF361" s="7" t="str">
        <f>IF(Q360&lt;=$AE$1,XSRETACT!B361," ")</f>
        <v xml:space="preserve"> </v>
      </c>
      <c r="AG361" s="7">
        <f>IF(R360&lt;=$AE$1,XSRETACT!C361," ")</f>
        <v>1.41032516933832E-2</v>
      </c>
      <c r="AH361" s="7" t="str">
        <f>IF(S360&lt;=$AE$1,XSRETACT!D361," ")</f>
        <v xml:space="preserve"> </v>
      </c>
      <c r="AI361" s="7" t="str">
        <f>IF(T360&lt;=$AE$1,XSRETACT!E361," ")</f>
        <v xml:space="preserve"> </v>
      </c>
      <c r="AJ361" s="7">
        <f>IF(U360&lt;=$AE$1,XSRETACT!F361," ")</f>
        <v>2.9068002428658E-2</v>
      </c>
      <c r="AK361" s="7">
        <f>IF(V360&lt;=$AE$1,XSRETACT!G361," ")</f>
        <v>8.0143705955506607E-3</v>
      </c>
      <c r="AL361" s="7">
        <f>IF(W360&lt;=$AE$1,XSRETACT!H361," ")</f>
        <v>2.99642733663712E-2</v>
      </c>
      <c r="AM361" s="7" t="str">
        <f>IF(X360&lt;=$AE$1,XSRETACT!I361," ")</f>
        <v xml:space="preserve"> </v>
      </c>
      <c r="AN361" s="7" t="str">
        <f>IF(Y360&lt;=$AE$1,XSRETACT!J361," ")</f>
        <v xml:space="preserve"> </v>
      </c>
      <c r="AO361" s="7" t="str">
        <f>IF(Z360&lt;=$AE$1,XSRETACT!K361," ")</f>
        <v xml:space="preserve"> </v>
      </c>
      <c r="AP361" s="7" t="str">
        <f>IF(AA360&lt;=$AE$1,XSRETACT!L361," ")</f>
        <v xml:space="preserve"> </v>
      </c>
      <c r="AQ361" s="7" t="str">
        <f>IF(AB360&lt;=$AE$1,XSRETACT!M361," ")</f>
        <v xml:space="preserve"> </v>
      </c>
      <c r="AR361" s="7" t="str">
        <f>IF(AC360&lt;=$AE$1,XSRETACT!N361," ")</f>
        <v xml:space="preserve"> </v>
      </c>
      <c r="AS361" s="7" t="str">
        <f>IF(AD360&lt;=$AE$1,XSRETACT!O361," ")</f>
        <v xml:space="preserve"> </v>
      </c>
      <c r="AT361">
        <f t="shared" si="117"/>
        <v>4</v>
      </c>
      <c r="AU361" s="8">
        <f t="shared" si="118"/>
        <v>2.0287474520990764E-2</v>
      </c>
      <c r="AV361" s="7">
        <f>AVERAGE(XSRETACT!B361:O361)</f>
        <v>1.7529390894156081E-2</v>
      </c>
      <c r="AW361">
        <f t="shared" si="119"/>
        <v>776.39062769769339</v>
      </c>
      <c r="AX361">
        <f t="shared" si="120"/>
        <v>530.25678507783357</v>
      </c>
      <c r="AY361" s="2">
        <f t="shared" si="99"/>
        <v>44196</v>
      </c>
      <c r="AZ361">
        <f t="shared" si="100"/>
        <v>173.78858310226886</v>
      </c>
      <c r="BA361">
        <f t="shared" si="101"/>
        <v>140.54354601425692</v>
      </c>
    </row>
    <row r="362" spans="1:53" x14ac:dyDescent="0.25">
      <c r="A362" s="2">
        <f>EQSTYLE!A362</f>
        <v>44225</v>
      </c>
      <c r="B362" s="5">
        <f>AVERAGE(EQSTYLE!Q362,MOM1M!Q362,VRP!Q362)</f>
        <v>6.333333333333333</v>
      </c>
      <c r="C362" s="5">
        <f>AVERAGE(EQSTYLE!R362,MOM1M!R362,VRP!R362)</f>
        <v>6.666666666666667</v>
      </c>
      <c r="D362" s="5">
        <f>AVERAGE(EQSTYLE!S362,MOM1M!S362,VRP!S362)</f>
        <v>7</v>
      </c>
      <c r="E362" s="5">
        <f>AVERAGE(EQSTYLE!T362,MOM1M!T362,VRP!T362)</f>
        <v>9.6666666666666661</v>
      </c>
      <c r="F362" s="5">
        <f>AVERAGE(EQSTYLE!U362,MOM1M!U362,VRP!U362)</f>
        <v>5.333333333333333</v>
      </c>
      <c r="G362" s="5">
        <f>AVERAGE(EQSTYLE!V362,MOM1M!V362,VRP!V362)</f>
        <v>10</v>
      </c>
      <c r="H362" s="5">
        <f>AVERAGE(EQSTYLE!W362,MOM1M!W362,VRP!W362)</f>
        <v>10.666666666666666</v>
      </c>
      <c r="I362" s="5">
        <f>AVERAGE(EQSTYLE!X362,MOM1M!X362,VRP!X362)</f>
        <v>7</v>
      </c>
      <c r="J362" s="5">
        <f>AVERAGE(EQSTYLE!Y362,MOM1M!Y362,VRP!Y362)</f>
        <v>6</v>
      </c>
      <c r="K362" s="5">
        <f>AVERAGE(EQSTYLE!Z362,MOM1M!Z362,VRP!Z362)</f>
        <v>7.666666666666667</v>
      </c>
      <c r="L362" s="5">
        <f>AVERAGE(EQSTYLE!AA362,MOM1M!AA362,VRP!AA362)</f>
        <v>6.333333333333333</v>
      </c>
      <c r="M362" s="5">
        <f>AVERAGE(EQSTYLE!AB362,MOM1M!AB362,VRP!AB362)</f>
        <v>6.333333333333333</v>
      </c>
      <c r="N362" s="5">
        <f>AVERAGE(EQSTYLE!AC362,MOM1M!AC362,VRP!AC362)</f>
        <v>8.3333333333333339</v>
      </c>
      <c r="O362" s="5">
        <f>AVERAGE(EQSTYLE!AD362,MOM1M!AD362,VRP!AD362)</f>
        <v>7.666666666666667</v>
      </c>
      <c r="P362" s="2">
        <f t="shared" si="102"/>
        <v>44225</v>
      </c>
      <c r="Q362">
        <f t="shared" si="103"/>
        <v>10</v>
      </c>
      <c r="R362">
        <f t="shared" si="104"/>
        <v>9</v>
      </c>
      <c r="S362">
        <f t="shared" si="105"/>
        <v>7</v>
      </c>
      <c r="T362">
        <f t="shared" si="106"/>
        <v>3</v>
      </c>
      <c r="U362">
        <f t="shared" si="107"/>
        <v>14</v>
      </c>
      <c r="V362">
        <f t="shared" si="108"/>
        <v>2</v>
      </c>
      <c r="W362">
        <f t="shared" si="109"/>
        <v>1</v>
      </c>
      <c r="X362">
        <f t="shared" si="110"/>
        <v>7</v>
      </c>
      <c r="Y362">
        <f t="shared" si="111"/>
        <v>13</v>
      </c>
      <c r="Z362">
        <f t="shared" si="112"/>
        <v>5</v>
      </c>
      <c r="AA362">
        <f t="shared" si="113"/>
        <v>10</v>
      </c>
      <c r="AB362">
        <f t="shared" si="114"/>
        <v>10</v>
      </c>
      <c r="AC362">
        <f t="shared" si="115"/>
        <v>4</v>
      </c>
      <c r="AD362">
        <f t="shared" si="116"/>
        <v>5</v>
      </c>
      <c r="AE362" s="2">
        <f>XSRETACT!A362</f>
        <v>44225</v>
      </c>
      <c r="AF362" s="7" t="str">
        <f>IF(Q361&lt;=$AE$1,XSRETACT!B362," ")</f>
        <v xml:space="preserve"> </v>
      </c>
      <c r="AG362" s="7" t="str">
        <f>IF(R361&lt;=$AE$1,XSRETACT!C362," ")</f>
        <v xml:space="preserve"> </v>
      </c>
      <c r="AH362" s="7" t="str">
        <f>IF(S361&lt;=$AE$1,XSRETACT!D362," ")</f>
        <v xml:space="preserve"> </v>
      </c>
      <c r="AI362" s="7" t="str">
        <f>IF(T361&lt;=$AE$1,XSRETACT!E362," ")</f>
        <v xml:space="preserve"> </v>
      </c>
      <c r="AJ362" s="7" t="str">
        <f>IF(U361&lt;=$AE$1,XSRETACT!F362," ")</f>
        <v xml:space="preserve"> </v>
      </c>
      <c r="AK362" s="7">
        <f>IF(V361&lt;=$AE$1,XSRETACT!G362," ")</f>
        <v>-2.6684944025588301E-2</v>
      </c>
      <c r="AL362" s="7">
        <f>IF(W361&lt;=$AE$1,XSRETACT!H362," ")</f>
        <v>-2.7973592928232099E-4</v>
      </c>
      <c r="AM362" s="7" t="str">
        <f>IF(X361&lt;=$AE$1,XSRETACT!I362," ")</f>
        <v xml:space="preserve"> </v>
      </c>
      <c r="AN362" s="7">
        <f>IF(Y361&lt;=$AE$1,XSRETACT!J362," ")</f>
        <v>1.4426656738645301E-2</v>
      </c>
      <c r="AO362" s="7" t="str">
        <f>IF(Z361&lt;=$AE$1,XSRETACT!K362," ")</f>
        <v xml:space="preserve"> </v>
      </c>
      <c r="AP362" s="7">
        <f>IF(AA361&lt;=$AE$1,XSRETACT!L362," ")</f>
        <v>3.5196687370599999E-2</v>
      </c>
      <c r="AQ362" s="7" t="str">
        <f>IF(AB361&lt;=$AE$1,XSRETACT!M362," ")</f>
        <v xml:space="preserve"> </v>
      </c>
      <c r="AR362" s="7" t="str">
        <f>IF(AC361&lt;=$AE$1,XSRETACT!N362," ")</f>
        <v xml:space="preserve"> </v>
      </c>
      <c r="AS362" s="7" t="str">
        <f>IF(AD361&lt;=$AE$1,XSRETACT!O362," ")</f>
        <v xml:space="preserve"> </v>
      </c>
      <c r="AT362">
        <f t="shared" si="117"/>
        <v>4</v>
      </c>
      <c r="AU362" s="8">
        <f t="shared" si="118"/>
        <v>5.6646660385936696E-3</v>
      </c>
      <c r="AV362" s="7">
        <f>AVERAGE(XSRETACT!B362:O362)</f>
        <v>-2.8462709347061898E-3</v>
      </c>
      <c r="AW362">
        <f t="shared" si="119"/>
        <v>780.788621319095</v>
      </c>
      <c r="AX362">
        <f t="shared" si="120"/>
        <v>528.74753060253579</v>
      </c>
      <c r="AY362" s="2">
        <f t="shared" si="99"/>
        <v>44225</v>
      </c>
      <c r="AZ362">
        <f t="shared" si="100"/>
        <v>174.77303738686359</v>
      </c>
      <c r="BA362">
        <f t="shared" si="101"/>
        <v>140.14352100417599</v>
      </c>
    </row>
    <row r="363" spans="1:53" x14ac:dyDescent="0.25">
      <c r="A363" s="2">
        <f>EQSTYLE!A363</f>
        <v>44253</v>
      </c>
      <c r="B363" s="5">
        <f>AVERAGE(EQSTYLE!Q363,MOM1M!Q363,VRP!Q363)</f>
        <v>8.3333333333333339</v>
      </c>
      <c r="C363" s="5">
        <f>AVERAGE(EQSTYLE!R363,MOM1M!R363,VRP!R363)</f>
        <v>5.666666666666667</v>
      </c>
      <c r="D363" s="5">
        <f>AVERAGE(EQSTYLE!S363,MOM1M!S363,VRP!S363)</f>
        <v>4</v>
      </c>
      <c r="E363" s="5">
        <f>AVERAGE(EQSTYLE!T363,MOM1M!T363,VRP!T363)</f>
        <v>10.333333333333334</v>
      </c>
      <c r="F363" s="5">
        <f>AVERAGE(EQSTYLE!U363,MOM1M!U363,VRP!U363)</f>
        <v>7.666666666666667</v>
      </c>
      <c r="G363" s="5">
        <f>AVERAGE(EQSTYLE!V363,MOM1M!V363,VRP!V363)</f>
        <v>7</v>
      </c>
      <c r="H363" s="5">
        <f>AVERAGE(EQSTYLE!W363,MOM1M!W363,VRP!W363)</f>
        <v>7</v>
      </c>
      <c r="I363" s="5">
        <f>AVERAGE(EQSTYLE!X363,MOM1M!X363,VRP!X363)</f>
        <v>9.6666666666666661</v>
      </c>
      <c r="J363" s="5">
        <f>AVERAGE(EQSTYLE!Y363,MOM1M!Y363,VRP!Y363)</f>
        <v>8.6666666666666661</v>
      </c>
      <c r="K363" s="5">
        <f>AVERAGE(EQSTYLE!Z363,MOM1M!Z363,VRP!Z363)</f>
        <v>3.6666666666666665</v>
      </c>
      <c r="L363" s="5">
        <f>AVERAGE(EQSTYLE!AA363,MOM1M!AA363,VRP!AA363)</f>
        <v>7.333333333333333</v>
      </c>
      <c r="M363" s="5">
        <f>AVERAGE(EQSTYLE!AB363,MOM1M!AB363,VRP!AB363)</f>
        <v>9.3333333333333339</v>
      </c>
      <c r="N363" s="5">
        <f>AVERAGE(EQSTYLE!AC363,MOM1M!AC363,VRP!AC363)</f>
        <v>10.333333333333334</v>
      </c>
      <c r="O363" s="5">
        <f>AVERAGE(EQSTYLE!AD363,MOM1M!AD363,VRP!AD363)</f>
        <v>6</v>
      </c>
      <c r="P363" s="2">
        <f t="shared" si="102"/>
        <v>44253</v>
      </c>
      <c r="Q363">
        <f t="shared" si="103"/>
        <v>6</v>
      </c>
      <c r="R363">
        <f t="shared" si="104"/>
        <v>12</v>
      </c>
      <c r="S363">
        <f t="shared" si="105"/>
        <v>13</v>
      </c>
      <c r="T363">
        <f t="shared" si="106"/>
        <v>1</v>
      </c>
      <c r="U363">
        <f t="shared" si="107"/>
        <v>7</v>
      </c>
      <c r="V363">
        <f t="shared" si="108"/>
        <v>9</v>
      </c>
      <c r="W363">
        <f t="shared" si="109"/>
        <v>9</v>
      </c>
      <c r="X363">
        <f t="shared" si="110"/>
        <v>3</v>
      </c>
      <c r="Y363">
        <f t="shared" si="111"/>
        <v>5</v>
      </c>
      <c r="Z363">
        <f t="shared" si="112"/>
        <v>14</v>
      </c>
      <c r="AA363">
        <f t="shared" si="113"/>
        <v>8</v>
      </c>
      <c r="AB363">
        <f t="shared" si="114"/>
        <v>4</v>
      </c>
      <c r="AC363">
        <f t="shared" si="115"/>
        <v>1</v>
      </c>
      <c r="AD363">
        <f t="shared" si="116"/>
        <v>11</v>
      </c>
      <c r="AE363" s="2">
        <f>XSRETACT!A363</f>
        <v>44253</v>
      </c>
      <c r="AF363" s="7" t="str">
        <f>IF(Q362&lt;=$AE$1,XSRETACT!B363," ")</f>
        <v xml:space="preserve"> </v>
      </c>
      <c r="AG363" s="7" t="str">
        <f>IF(R362&lt;=$AE$1,XSRETACT!C363," ")</f>
        <v xml:space="preserve"> </v>
      </c>
      <c r="AH363" s="7" t="str">
        <f>IF(S362&lt;=$AE$1,XSRETACT!D363," ")</f>
        <v xml:space="preserve"> </v>
      </c>
      <c r="AI363" s="7">
        <f>IF(T362&lt;=$AE$1,XSRETACT!E363," ")</f>
        <v>2.3582703737732101E-2</v>
      </c>
      <c r="AJ363" s="7" t="str">
        <f>IF(U362&lt;=$AE$1,XSRETACT!F363," ")</f>
        <v xml:space="preserve"> </v>
      </c>
      <c r="AK363" s="7">
        <f>IF(V362&lt;=$AE$1,XSRETACT!G363," ")</f>
        <v>5.9950237078071601E-2</v>
      </c>
      <c r="AL363" s="7">
        <f>IF(W362&lt;=$AE$1,XSRETACT!H363," ")</f>
        <v>3.96776540377188E-2</v>
      </c>
      <c r="AM363" s="7" t="str">
        <f>IF(X362&lt;=$AE$1,XSRETACT!I363," ")</f>
        <v xml:space="preserve"> </v>
      </c>
      <c r="AN363" s="7" t="str">
        <f>IF(Y362&lt;=$AE$1,XSRETACT!J363," ")</f>
        <v xml:space="preserve"> </v>
      </c>
      <c r="AO363" s="7" t="str">
        <f>IF(Z362&lt;=$AE$1,XSRETACT!K363," ")</f>
        <v xml:space="preserve"> </v>
      </c>
      <c r="AP363" s="7" t="str">
        <f>IF(AA362&lt;=$AE$1,XSRETACT!L363," ")</f>
        <v xml:space="preserve"> </v>
      </c>
      <c r="AQ363" s="7" t="str">
        <f>IF(AB362&lt;=$AE$1,XSRETACT!M363," ")</f>
        <v xml:space="preserve"> </v>
      </c>
      <c r="AR363" s="7">
        <f>IF(AC362&lt;=$AE$1,XSRETACT!N363," ")</f>
        <v>1.2343722765374401E-2</v>
      </c>
      <c r="AS363" s="7" t="str">
        <f>IF(AD362&lt;=$AE$1,XSRETACT!O363," ")</f>
        <v xml:space="preserve"> </v>
      </c>
      <c r="AT363">
        <f t="shared" si="117"/>
        <v>4</v>
      </c>
      <c r="AU363" s="8">
        <f t="shared" si="118"/>
        <v>3.3888579404724228E-2</v>
      </c>
      <c r="AV363" s="7">
        <f>AVERAGE(XSRETACT!B363:O363)</f>
        <v>3.173421149519564E-2</v>
      </c>
      <c r="AW363">
        <f t="shared" si="119"/>
        <v>807.24843851097239</v>
      </c>
      <c r="AX363">
        <f t="shared" si="120"/>
        <v>545.52691656623915</v>
      </c>
      <c r="AY363" s="2">
        <f t="shared" si="99"/>
        <v>44253</v>
      </c>
      <c r="AZ363">
        <f t="shared" si="100"/>
        <v>180.69584734215317</v>
      </c>
      <c r="BA363">
        <f t="shared" si="101"/>
        <v>144.59086513940392</v>
      </c>
    </row>
  </sheetData>
  <mergeCells count="1">
    <mergeCell ref="BM18:BO1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2"/>
  <sheetViews>
    <sheetView tabSelected="1" zoomScale="90" zoomScaleNormal="90" workbookViewId="0">
      <selection activeCell="D4" sqref="D4"/>
    </sheetView>
  </sheetViews>
  <sheetFormatPr defaultRowHeight="15" x14ac:dyDescent="0.25"/>
  <cols>
    <col min="1" max="1" width="11.5703125" bestFit="1" customWidth="1"/>
  </cols>
  <sheetData>
    <row r="1" spans="1:17" x14ac:dyDescent="0.25">
      <c r="A1" t="s">
        <v>0</v>
      </c>
      <c r="B1" t="str">
        <f>Rank!AF1</f>
        <v>AUD</v>
      </c>
      <c r="C1" t="str">
        <f>Rank!AG1</f>
        <v>CAD</v>
      </c>
      <c r="D1" t="str">
        <f>Rank!AH1</f>
        <v>FRF</v>
      </c>
      <c r="E1" t="str">
        <f>Rank!AI1</f>
        <v>DEM</v>
      </c>
      <c r="F1" t="str">
        <f>Rank!AJ1</f>
        <v>HKD</v>
      </c>
      <c r="G1" t="str">
        <f>Rank!AK1</f>
        <v>ITL</v>
      </c>
      <c r="H1" t="str">
        <f>Rank!AL1</f>
        <v>JPY</v>
      </c>
      <c r="I1" t="str">
        <f>Rank!AM1</f>
        <v>NLD</v>
      </c>
      <c r="J1" t="str">
        <f>Rank!AN1</f>
        <v>SGD</v>
      </c>
      <c r="K1" t="str">
        <f>Rank!AO1</f>
        <v>ESP</v>
      </c>
      <c r="L1" t="str">
        <f>Rank!AP1</f>
        <v>SEK</v>
      </c>
      <c r="M1" t="str">
        <f>Rank!AQ1</f>
        <v>CHF</v>
      </c>
      <c r="N1" t="str">
        <f>Rank!AR1</f>
        <v>GBP</v>
      </c>
      <c r="O1" t="str">
        <f>Rank!AS1</f>
        <v>USD</v>
      </c>
      <c r="P1" t="s">
        <v>23</v>
      </c>
      <c r="Q1" t="s">
        <v>24</v>
      </c>
    </row>
    <row r="2" spans="1:17" x14ac:dyDescent="0.25">
      <c r="A2" s="2">
        <f>Rank!AE3</f>
        <v>33297</v>
      </c>
      <c r="B2" s="8" t="str">
        <f>Rank!AF3</f>
        <v xml:space="preserve"> </v>
      </c>
      <c r="C2" s="8">
        <f>Rank!AG3</f>
        <v>3.8388479158111499E-2</v>
      </c>
      <c r="D2" s="8" t="str">
        <f>Rank!AH3</f>
        <v xml:space="preserve"> </v>
      </c>
      <c r="E2" s="8">
        <f>Rank!AI3</f>
        <v>9.6467386635787702E-2</v>
      </c>
      <c r="F2" s="8" t="str">
        <f>Rank!AJ3</f>
        <v xml:space="preserve"> </v>
      </c>
      <c r="G2" s="8">
        <f>Rank!AK3</f>
        <v>0.15471383264167499</v>
      </c>
      <c r="H2" s="8">
        <f>Rank!AL3</f>
        <v>0.135806694503389</v>
      </c>
      <c r="I2" s="8" t="str">
        <f>Rank!AM3</f>
        <v xml:space="preserve"> </v>
      </c>
      <c r="J2" s="8" t="str">
        <f>Rank!AN3</f>
        <v xml:space="preserve"> </v>
      </c>
      <c r="K2" s="8" t="str">
        <f>Rank!AO3</f>
        <v xml:space="preserve"> </v>
      </c>
      <c r="L2" s="8" t="str">
        <f>Rank!AP3</f>
        <v xml:space="preserve"> </v>
      </c>
      <c r="M2" s="8" t="str">
        <f>Rank!AQ3</f>
        <v xml:space="preserve"> </v>
      </c>
      <c r="N2" s="8" t="str">
        <f>Rank!AR3</f>
        <v xml:space="preserve"> </v>
      </c>
      <c r="O2" s="8" t="str">
        <f>Rank!AS3</f>
        <v xml:space="preserve"> </v>
      </c>
      <c r="P2" s="8">
        <f>AVERAGE(B2:O2)</f>
        <v>0.10634409823474079</v>
      </c>
      <c r="Q2" s="8">
        <f>Rank!AV3</f>
        <v>9.950849688847499E-2</v>
      </c>
    </row>
    <row r="3" spans="1:17" x14ac:dyDescent="0.25">
      <c r="A3" s="2">
        <f>Rank!AE4</f>
        <v>33326</v>
      </c>
      <c r="B3" s="8">
        <f>Rank!AF4</f>
        <v>2.36865587390593E-2</v>
      </c>
      <c r="C3" s="8">
        <f>Rank!AG4</f>
        <v>4.3485183432556701E-4</v>
      </c>
      <c r="D3" s="8" t="str">
        <f>Rank!AH4</f>
        <v xml:space="preserve"> </v>
      </c>
      <c r="E3" s="8" t="str">
        <f>Rank!AI4</f>
        <v xml:space="preserve"> </v>
      </c>
      <c r="F3" s="8" t="str">
        <f>Rank!AJ4</f>
        <v xml:space="preserve"> </v>
      </c>
      <c r="G3" s="8" t="str">
        <f>Rank!AK4</f>
        <v xml:space="preserve"> </v>
      </c>
      <c r="H3" s="8" t="str">
        <f>Rank!AL4</f>
        <v xml:space="preserve"> </v>
      </c>
      <c r="I3" s="8" t="str">
        <f>Rank!AM4</f>
        <v xml:space="preserve"> </v>
      </c>
      <c r="J3" s="8" t="str">
        <f>Rank!AN4</f>
        <v xml:space="preserve"> </v>
      </c>
      <c r="K3" s="8" t="str">
        <f>Rank!AO4</f>
        <v xml:space="preserve"> </v>
      </c>
      <c r="L3" s="8" t="str">
        <f>Rank!AP4</f>
        <v xml:space="preserve"> </v>
      </c>
      <c r="M3" s="8" t="str">
        <f>Rank!AQ4</f>
        <v xml:space="preserve"> </v>
      </c>
      <c r="N3" s="8">
        <f>Rank!AR4</f>
        <v>3.1343340012854902E-2</v>
      </c>
      <c r="O3" s="8">
        <f>Rank!AS4</f>
        <v>1.6223046508783801E-2</v>
      </c>
      <c r="P3" s="8">
        <f t="shared" ref="P3:P66" si="0">AVERAGE(B3:O3)</f>
        <v>1.7921949273755892E-2</v>
      </c>
      <c r="Q3" s="8">
        <f>Rank!AV4</f>
        <v>2.6722520102278668E-2</v>
      </c>
    </row>
    <row r="4" spans="1:17" x14ac:dyDescent="0.25">
      <c r="A4" s="2">
        <f>Rank!AE5</f>
        <v>33358</v>
      </c>
      <c r="B4" s="8" t="str">
        <f>Rank!AF5</f>
        <v xml:space="preserve"> </v>
      </c>
      <c r="C4" s="8" t="str">
        <f>Rank!AG5</f>
        <v xml:space="preserve"> </v>
      </c>
      <c r="D4" s="8" t="str">
        <f>Rank!AH5</f>
        <v xml:space="preserve"> </v>
      </c>
      <c r="E4" s="8">
        <f>Rank!AI5</f>
        <v>4.5217341438238398E-2</v>
      </c>
      <c r="F4" s="8" t="str">
        <f>Rank!AJ5</f>
        <v xml:space="preserve"> </v>
      </c>
      <c r="G4" s="8">
        <f>Rank!AK5</f>
        <v>-2.1749310413065898E-2</v>
      </c>
      <c r="H4" s="8">
        <f>Rank!AL5</f>
        <v>2.48274191595033E-3</v>
      </c>
      <c r="I4" s="8" t="str">
        <f>Rank!AM5</f>
        <v xml:space="preserve"> </v>
      </c>
      <c r="J4" s="8" t="str">
        <f>Rank!AN5</f>
        <v xml:space="preserve"> </v>
      </c>
      <c r="K4" s="8" t="str">
        <f>Rank!AO5</f>
        <v xml:space="preserve"> </v>
      </c>
      <c r="L4" s="8" t="str">
        <f>Rank!AP5</f>
        <v xml:space="preserve"> </v>
      </c>
      <c r="M4" s="8" t="str">
        <f>Rank!AQ5</f>
        <v xml:space="preserve"> </v>
      </c>
      <c r="N4" s="8" t="str">
        <f>Rank!AR5</f>
        <v xml:space="preserve"> </v>
      </c>
      <c r="O4" s="8">
        <f>Rank!AS5</f>
        <v>-9.2254622758847205E-4</v>
      </c>
      <c r="P4" s="8">
        <f t="shared" si="0"/>
        <v>6.2570566783835893E-3</v>
      </c>
      <c r="Q4" s="8">
        <f>Rank!AV5</f>
        <v>-4.3850092619206081E-3</v>
      </c>
    </row>
    <row r="5" spans="1:17" x14ac:dyDescent="0.25">
      <c r="A5" s="2">
        <f>Rank!AE6</f>
        <v>33389</v>
      </c>
      <c r="B5" s="8" t="str">
        <f>Rank!AF6</f>
        <v xml:space="preserve"> </v>
      </c>
      <c r="C5" s="8" t="str">
        <f>Rank!AG6</f>
        <v xml:space="preserve"> </v>
      </c>
      <c r="D5" s="8" t="str">
        <f>Rank!AH6</f>
        <v xml:space="preserve"> </v>
      </c>
      <c r="E5" s="8" t="str">
        <f>Rank!AI6</f>
        <v xml:space="preserve"> </v>
      </c>
      <c r="F5" s="8">
        <f>Rank!AJ6</f>
        <v>3.99297934756324E-2</v>
      </c>
      <c r="G5" s="8">
        <f>Rank!AK6</f>
        <v>5.7680447252194303E-2</v>
      </c>
      <c r="H5" s="8" t="str">
        <f>Rank!AL6</f>
        <v xml:space="preserve"> </v>
      </c>
      <c r="I5" s="8" t="str">
        <f>Rank!AM6</f>
        <v xml:space="preserve"> </v>
      </c>
      <c r="J5" s="8" t="str">
        <f>Rank!AN6</f>
        <v xml:space="preserve"> </v>
      </c>
      <c r="K5" s="8">
        <f>Rank!AO6</f>
        <v>3.9021501479562098E-2</v>
      </c>
      <c r="L5" s="8" t="str">
        <f>Rank!AP6</f>
        <v xml:space="preserve"> </v>
      </c>
      <c r="M5" s="8" t="str">
        <f>Rank!AQ6</f>
        <v xml:space="preserve"> </v>
      </c>
      <c r="N5" s="8" t="str">
        <f>Rank!AR6</f>
        <v xml:space="preserve"> </v>
      </c>
      <c r="O5" s="8">
        <f>Rank!AS6</f>
        <v>3.6715111610727602E-2</v>
      </c>
      <c r="P5" s="8">
        <f t="shared" si="0"/>
        <v>4.3336713454529101E-2</v>
      </c>
      <c r="Q5" s="8">
        <f>Rank!AV6</f>
        <v>2.8917361024538089E-2</v>
      </c>
    </row>
    <row r="6" spans="1:17" x14ac:dyDescent="0.25">
      <c r="A6" s="2">
        <f>Rank!AE7</f>
        <v>33417</v>
      </c>
      <c r="B6" s="8">
        <f>Rank!AF7</f>
        <v>-1.9363601408930501E-3</v>
      </c>
      <c r="C6" s="8" t="str">
        <f>Rank!AG7</f>
        <v xml:space="preserve"> </v>
      </c>
      <c r="D6" s="8" t="str">
        <f>Rank!AH7</f>
        <v xml:space="preserve"> </v>
      </c>
      <c r="E6" s="8" t="str">
        <f>Rank!AI7</f>
        <v xml:space="preserve"> </v>
      </c>
      <c r="F6" s="8" t="str">
        <f>Rank!AJ7</f>
        <v xml:space="preserve"> </v>
      </c>
      <c r="G6" s="8" t="str">
        <f>Rank!AK7</f>
        <v xml:space="preserve"> </v>
      </c>
      <c r="H6" s="8">
        <f>Rank!AL7</f>
        <v>-8.9740465456317906E-2</v>
      </c>
      <c r="I6" s="8" t="str">
        <f>Rank!AM7</f>
        <v xml:space="preserve"> </v>
      </c>
      <c r="J6" s="8">
        <f>Rank!AN7</f>
        <v>-6.40752830095207E-2</v>
      </c>
      <c r="K6" s="8" t="str">
        <f>Rank!AO7</f>
        <v xml:space="preserve"> </v>
      </c>
      <c r="L6" s="8" t="str">
        <f>Rank!AP7</f>
        <v xml:space="preserve"> </v>
      </c>
      <c r="M6" s="8" t="str">
        <f>Rank!AQ7</f>
        <v xml:space="preserve"> </v>
      </c>
      <c r="N6" s="8">
        <f>Rank!AR7</f>
        <v>-4.4456601021153098E-2</v>
      </c>
      <c r="O6" s="8" t="str">
        <f>Rank!AS7</f>
        <v xml:space="preserve"> </v>
      </c>
      <c r="P6" s="8">
        <f t="shared" si="0"/>
        <v>-5.0052177406971189E-2</v>
      </c>
      <c r="Q6" s="8">
        <f>Rank!AV7</f>
        <v>-3.9862383293112195E-2</v>
      </c>
    </row>
    <row r="7" spans="1:17" x14ac:dyDescent="0.25">
      <c r="A7" s="2">
        <f>Rank!AE8</f>
        <v>33450</v>
      </c>
      <c r="B7" s="8" t="str">
        <f>Rank!AF8</f>
        <v xml:space="preserve"> </v>
      </c>
      <c r="C7" s="8" t="str">
        <f>Rank!AG8</f>
        <v xml:space="preserve"> </v>
      </c>
      <c r="D7" s="8" t="str">
        <f>Rank!AH8</f>
        <v xml:space="preserve"> </v>
      </c>
      <c r="E7" s="8">
        <f>Rank!AI8</f>
        <v>-2.4365935382886202E-3</v>
      </c>
      <c r="F7" s="8" t="str">
        <f>Rank!AJ8</f>
        <v xml:space="preserve"> </v>
      </c>
      <c r="G7" s="8" t="str">
        <f>Rank!AK8</f>
        <v xml:space="preserve"> </v>
      </c>
      <c r="H7" s="8">
        <f>Rank!AL8</f>
        <v>1.5126162907436199E-2</v>
      </c>
      <c r="I7" s="8" t="str">
        <f>Rank!AM8</f>
        <v xml:space="preserve"> </v>
      </c>
      <c r="J7" s="8">
        <f>Rank!AN8</f>
        <v>8.1233198368899605E-3</v>
      </c>
      <c r="K7" s="8" t="str">
        <f>Rank!AO8</f>
        <v xml:space="preserve"> </v>
      </c>
      <c r="L7" s="8" t="str">
        <f>Rank!AP8</f>
        <v xml:space="preserve"> </v>
      </c>
      <c r="M7" s="8" t="str">
        <f>Rank!AQ8</f>
        <v xml:space="preserve"> </v>
      </c>
      <c r="N7" s="8" t="str">
        <f>Rank!AR8</f>
        <v xml:space="preserve"> </v>
      </c>
      <c r="O7" s="8">
        <f>Rank!AS8</f>
        <v>4.33859409134527E-2</v>
      </c>
      <c r="P7" s="8">
        <f t="shared" si="0"/>
        <v>1.6049707529872559E-2</v>
      </c>
      <c r="Q7" s="8">
        <f>Rank!AV8</f>
        <v>2.0166358963136854E-2</v>
      </c>
    </row>
    <row r="8" spans="1:17" x14ac:dyDescent="0.25">
      <c r="A8" s="2">
        <f>Rank!AE9</f>
        <v>33480</v>
      </c>
      <c r="B8" s="8" t="str">
        <f>Rank!AF9</f>
        <v xml:space="preserve"> </v>
      </c>
      <c r="C8" s="8" t="str">
        <f>Rank!AG9</f>
        <v xml:space="preserve"> </v>
      </c>
      <c r="D8" s="8" t="str">
        <f>Rank!AH9</f>
        <v xml:space="preserve"> </v>
      </c>
      <c r="E8" s="8">
        <f>Rank!AI9</f>
        <v>7.6371671381156902E-3</v>
      </c>
      <c r="F8" s="8" t="str">
        <f>Rank!AJ9</f>
        <v xml:space="preserve"> </v>
      </c>
      <c r="G8" s="8" t="str">
        <f>Rank!AK9</f>
        <v xml:space="preserve"> </v>
      </c>
      <c r="H8" s="8">
        <f>Rank!AL9</f>
        <v>-7.0811630513615401E-2</v>
      </c>
      <c r="I8" s="8" t="str">
        <f>Rank!AM9</f>
        <v xml:space="preserve"> </v>
      </c>
      <c r="J8" s="8">
        <f>Rank!AN9</f>
        <v>-2.9012049256076901E-2</v>
      </c>
      <c r="K8" s="8">
        <f>Rank!AO9</f>
        <v>1.16360337215013E-2</v>
      </c>
      <c r="L8" s="8" t="str">
        <f>Rank!AP9</f>
        <v xml:space="preserve"> </v>
      </c>
      <c r="M8" s="8" t="str">
        <f>Rank!AQ9</f>
        <v xml:space="preserve"> </v>
      </c>
      <c r="N8" s="8" t="str">
        <f>Rank!AR9</f>
        <v xml:space="preserve"> </v>
      </c>
      <c r="O8" s="8">
        <f>Rank!AS9</f>
        <v>1.83938634940513E-2</v>
      </c>
      <c r="P8" s="8">
        <f t="shared" si="0"/>
        <v>-1.2431323083204807E-2</v>
      </c>
      <c r="Q8" s="8">
        <f>Rank!AV9</f>
        <v>-6.7912212903257375E-3</v>
      </c>
    </row>
    <row r="9" spans="1:17" x14ac:dyDescent="0.25">
      <c r="A9" s="2">
        <f>Rank!AE10</f>
        <v>33511</v>
      </c>
      <c r="B9" s="8">
        <f>Rank!AF10</f>
        <v>1.0854390495355699E-2</v>
      </c>
      <c r="C9" s="8">
        <f>Rank!AG10</f>
        <v>-3.8708872646184299E-2</v>
      </c>
      <c r="D9" s="8" t="str">
        <f>Rank!AH10</f>
        <v xml:space="preserve"> </v>
      </c>
      <c r="E9" s="8" t="str">
        <f>Rank!AI10</f>
        <v xml:space="preserve"> </v>
      </c>
      <c r="F9" s="8" t="str">
        <f>Rank!AJ10</f>
        <v xml:space="preserve"> </v>
      </c>
      <c r="G9" s="8" t="str">
        <f>Rank!AK10</f>
        <v xml:space="preserve"> </v>
      </c>
      <c r="H9" s="8">
        <f>Rank!AL10</f>
        <v>3.7749237209962198E-2</v>
      </c>
      <c r="I9" s="8" t="str">
        <f>Rank!AM10</f>
        <v xml:space="preserve"> </v>
      </c>
      <c r="J9" s="8">
        <f>Rank!AN10</f>
        <v>-4.1859209086724497E-2</v>
      </c>
      <c r="K9" s="8" t="str">
        <f>Rank!AO10</f>
        <v xml:space="preserve"> </v>
      </c>
      <c r="L9" s="8">
        <f>Rank!AP10</f>
        <v>-5.8330867331556097E-2</v>
      </c>
      <c r="M9" s="8" t="str">
        <f>Rank!AQ10</f>
        <v xml:space="preserve"> </v>
      </c>
      <c r="N9" s="8" t="str">
        <f>Rank!AR10</f>
        <v xml:space="preserve"> </v>
      </c>
      <c r="O9" s="8" t="str">
        <f>Rank!AS10</f>
        <v xml:space="preserve"> </v>
      </c>
      <c r="P9" s="8">
        <f t="shared" si="0"/>
        <v>-1.8059064271829399E-2</v>
      </c>
      <c r="Q9" s="8">
        <f>Rank!AV10</f>
        <v>-1.9064717770714248E-2</v>
      </c>
    </row>
    <row r="10" spans="1:17" x14ac:dyDescent="0.25">
      <c r="A10" s="2">
        <f>Rank!AE11</f>
        <v>33542</v>
      </c>
      <c r="B10" s="8" t="str">
        <f>Rank!AF11</f>
        <v xml:space="preserve"> </v>
      </c>
      <c r="C10" s="8">
        <f>Rank!AG11</f>
        <v>3.0484147968561099E-2</v>
      </c>
      <c r="D10" s="8" t="str">
        <f>Rank!AH11</f>
        <v xml:space="preserve"> </v>
      </c>
      <c r="E10" s="8" t="str">
        <f>Rank!AI11</f>
        <v xml:space="preserve"> </v>
      </c>
      <c r="F10" s="8" t="str">
        <f>Rank!AJ11</f>
        <v xml:space="preserve"> </v>
      </c>
      <c r="G10" s="8">
        <f>Rank!AK11</f>
        <v>-4.8903244015649897E-2</v>
      </c>
      <c r="H10" s="8" t="str">
        <f>Rank!AL11</f>
        <v xml:space="preserve"> </v>
      </c>
      <c r="I10" s="8">
        <f>Rank!AM11</f>
        <v>6.36144578313203E-3</v>
      </c>
      <c r="J10" s="8" t="str">
        <f>Rank!AN11</f>
        <v xml:space="preserve"> </v>
      </c>
      <c r="K10" s="8" t="str">
        <f>Rank!AO11</f>
        <v xml:space="preserve"> </v>
      </c>
      <c r="L10" s="8">
        <f>Rank!AP11</f>
        <v>-1.8008807756138799E-2</v>
      </c>
      <c r="M10" s="8" t="str">
        <f>Rank!AQ11</f>
        <v xml:space="preserve"> </v>
      </c>
      <c r="N10" s="8">
        <f>Rank!AR11</f>
        <v>-3.3279714030384003E-2</v>
      </c>
      <c r="O10" s="8">
        <f>Rank!AS11</f>
        <v>7.68567171202261E-3</v>
      </c>
      <c r="P10" s="8">
        <f t="shared" si="0"/>
        <v>-9.2767500564094937E-3</v>
      </c>
      <c r="Q10" s="8">
        <f>Rank!AV11</f>
        <v>2.5145116344832763E-3</v>
      </c>
    </row>
    <row r="11" spans="1:17" x14ac:dyDescent="0.25">
      <c r="A11" s="2">
        <f>Rank!AE12</f>
        <v>33571</v>
      </c>
      <c r="B11" s="8" t="str">
        <f>Rank!AF12</f>
        <v xml:space="preserve"> </v>
      </c>
      <c r="C11" s="8" t="str">
        <f>Rank!AG12</f>
        <v xml:space="preserve"> </v>
      </c>
      <c r="D11" s="8">
        <f>Rank!AH12</f>
        <v>-6.8881370972214306E-2</v>
      </c>
      <c r="E11" s="8" t="str">
        <f>Rank!AI12</f>
        <v xml:space="preserve"> </v>
      </c>
      <c r="F11" s="8" t="str">
        <f>Rank!AJ12</f>
        <v xml:space="preserve"> </v>
      </c>
      <c r="G11" s="8">
        <f>Rank!AK12</f>
        <v>1.1922095124171399E-2</v>
      </c>
      <c r="H11" s="8" t="str">
        <f>Rank!AL12</f>
        <v xml:space="preserve"> </v>
      </c>
      <c r="I11" s="8">
        <f>Rank!AM12</f>
        <v>-1.91552533282069E-4</v>
      </c>
      <c r="J11" s="8" t="str">
        <f>Rank!AN12</f>
        <v xml:space="preserve"> </v>
      </c>
      <c r="K11" s="8" t="str">
        <f>Rank!AO12</f>
        <v xml:space="preserve"> </v>
      </c>
      <c r="L11" s="8">
        <f>Rank!AP12</f>
        <v>-0.117875933348497</v>
      </c>
      <c r="M11" s="8" t="str">
        <f>Rank!AQ12</f>
        <v xml:space="preserve"> </v>
      </c>
      <c r="N11" s="8">
        <f>Rank!AR12</f>
        <v>-5.7240053246561097E-2</v>
      </c>
      <c r="O11" s="8" t="str">
        <f>Rank!AS12</f>
        <v xml:space="preserve"> </v>
      </c>
      <c r="P11" s="8">
        <f t="shared" si="0"/>
        <v>-4.6453362995276609E-2</v>
      </c>
      <c r="Q11" s="8">
        <f>Rank!AV12</f>
        <v>-3.7227756158082811E-2</v>
      </c>
    </row>
    <row r="12" spans="1:17" x14ac:dyDescent="0.25">
      <c r="A12" s="2">
        <f>Rank!AE13</f>
        <v>33603</v>
      </c>
      <c r="B12" s="8" t="str">
        <f>Rank!AF13</f>
        <v xml:space="preserve"> </v>
      </c>
      <c r="C12" s="8" t="str">
        <f>Rank!AG13</f>
        <v xml:space="preserve"> </v>
      </c>
      <c r="D12" s="8">
        <f>Rank!AH13</f>
        <v>-6.9688486509024202E-3</v>
      </c>
      <c r="E12" s="8" t="str">
        <f>Rank!AI13</f>
        <v xml:space="preserve"> </v>
      </c>
      <c r="F12" s="8" t="str">
        <f>Rank!AJ13</f>
        <v xml:space="preserve"> </v>
      </c>
      <c r="G12" s="8" t="str">
        <f>Rank!AK13</f>
        <v xml:space="preserve"> </v>
      </c>
      <c r="H12" s="8">
        <f>Rank!AL13</f>
        <v>-6.6632116680265295E-4</v>
      </c>
      <c r="I12" s="8">
        <f>Rank!AM13</f>
        <v>3.35281157198963E-3</v>
      </c>
      <c r="J12" s="8" t="str">
        <f>Rank!AN13</f>
        <v xml:space="preserve"> </v>
      </c>
      <c r="K12" s="8" t="str">
        <f>Rank!AO13</f>
        <v xml:space="preserve"> </v>
      </c>
      <c r="L12" s="8" t="str">
        <f>Rank!AP13</f>
        <v xml:space="preserve"> </v>
      </c>
      <c r="M12" s="8" t="str">
        <f>Rank!AQ13</f>
        <v xml:space="preserve"> </v>
      </c>
      <c r="N12" s="8">
        <f>Rank!AR13</f>
        <v>2.9769375588328199E-2</v>
      </c>
      <c r="O12" s="8" t="str">
        <f>Rank!AS13</f>
        <v xml:space="preserve"> </v>
      </c>
      <c r="P12" s="8">
        <f t="shared" si="0"/>
        <v>6.3717543356531896E-3</v>
      </c>
      <c r="Q12" s="8">
        <f>Rank!AV13</f>
        <v>1.5944562485968289E-2</v>
      </c>
    </row>
    <row r="13" spans="1:17" x14ac:dyDescent="0.25">
      <c r="A13" s="2">
        <f>Rank!AE14</f>
        <v>33634</v>
      </c>
      <c r="B13" s="8" t="str">
        <f>Rank!AF14</f>
        <v xml:space="preserve"> </v>
      </c>
      <c r="C13" s="8" t="str">
        <f>Rank!AG14</f>
        <v xml:space="preserve"> </v>
      </c>
      <c r="D13" s="8">
        <f>Rank!AH14</f>
        <v>4.9604126679463303E-2</v>
      </c>
      <c r="E13" s="8" t="str">
        <f>Rank!AI14</f>
        <v xml:space="preserve"> </v>
      </c>
      <c r="F13" s="8" t="str">
        <f>Rank!AJ14</f>
        <v xml:space="preserve"> </v>
      </c>
      <c r="G13" s="8">
        <f>Rank!AK14</f>
        <v>7.3954682020199294E-2</v>
      </c>
      <c r="H13" s="8">
        <f>Rank!AL14</f>
        <v>-6.06756556526893E-2</v>
      </c>
      <c r="I13" s="8">
        <f>Rank!AM14</f>
        <v>5.4706893259499803E-2</v>
      </c>
      <c r="J13" s="8" t="str">
        <f>Rank!AN14</f>
        <v xml:space="preserve"> </v>
      </c>
      <c r="K13" s="8" t="str">
        <f>Rank!AO14</f>
        <v xml:space="preserve"> </v>
      </c>
      <c r="L13" s="8" t="str">
        <f>Rank!AP14</f>
        <v xml:space="preserve"> </v>
      </c>
      <c r="M13" s="8" t="str">
        <f>Rank!AQ14</f>
        <v xml:space="preserve"> </v>
      </c>
      <c r="N13" s="8" t="str">
        <f>Rank!AR14</f>
        <v xml:space="preserve"> </v>
      </c>
      <c r="O13" s="8" t="str">
        <f>Rank!AS14</f>
        <v xml:space="preserve"> </v>
      </c>
      <c r="P13" s="8">
        <f t="shared" si="0"/>
        <v>2.9397511576618275E-2</v>
      </c>
      <c r="Q13" s="8">
        <f>Rank!AV14</f>
        <v>2.6541550136531183E-2</v>
      </c>
    </row>
    <row r="14" spans="1:17" x14ac:dyDescent="0.25">
      <c r="A14" s="2">
        <f>Rank!AE15</f>
        <v>33662</v>
      </c>
      <c r="B14" s="8" t="str">
        <f>Rank!AF15</f>
        <v xml:space="preserve"> </v>
      </c>
      <c r="C14" s="8">
        <f>Rank!AG15</f>
        <v>-5.9748117904368002E-3</v>
      </c>
      <c r="D14" s="8" t="str">
        <f>Rank!AH15</f>
        <v xml:space="preserve"> </v>
      </c>
      <c r="E14" s="8" t="str">
        <f>Rank!AI15</f>
        <v xml:space="preserve"> </v>
      </c>
      <c r="F14" s="8" t="str">
        <f>Rank!AJ15</f>
        <v xml:space="preserve"> </v>
      </c>
      <c r="G14" s="8" t="str">
        <f>Rank!AK15</f>
        <v xml:space="preserve"> </v>
      </c>
      <c r="H14" s="8" t="str">
        <f>Rank!AL15</f>
        <v xml:space="preserve"> </v>
      </c>
      <c r="I14" s="8">
        <f>Rank!AM15</f>
        <v>2.8514528831357501E-2</v>
      </c>
      <c r="J14" s="8">
        <f>Rank!AN15</f>
        <v>-4.8328883985323298E-2</v>
      </c>
      <c r="K14" s="8">
        <f>Rank!AO15</f>
        <v>4.6116913712131599E-2</v>
      </c>
      <c r="L14" s="8" t="str">
        <f>Rank!AP15</f>
        <v xml:space="preserve"> </v>
      </c>
      <c r="M14" s="8" t="str">
        <f>Rank!AQ15</f>
        <v xml:space="preserve"> </v>
      </c>
      <c r="N14" s="8">
        <f>Rank!AR15</f>
        <v>-1.07627340334094E-2</v>
      </c>
      <c r="O14" s="8">
        <f>Rank!AS15</f>
        <v>9.1786258393362595E-3</v>
      </c>
      <c r="P14" s="8">
        <f t="shared" si="0"/>
        <v>3.1239397622759772E-3</v>
      </c>
      <c r="Q14" s="8">
        <f>Rank!AV15</f>
        <v>1.0052567829506181E-2</v>
      </c>
    </row>
    <row r="15" spans="1:17" x14ac:dyDescent="0.25">
      <c r="A15" s="2">
        <f>Rank!AE16</f>
        <v>33694</v>
      </c>
      <c r="B15" s="8" t="str">
        <f>Rank!AF16</f>
        <v xml:space="preserve"> </v>
      </c>
      <c r="C15" s="8">
        <f>Rank!AG16</f>
        <v>-5.5218076891227999E-2</v>
      </c>
      <c r="D15" s="8" t="str">
        <f>Rank!AH16</f>
        <v xml:space="preserve"> </v>
      </c>
      <c r="E15" s="8" t="str">
        <f>Rank!AI16</f>
        <v xml:space="preserve"> </v>
      </c>
      <c r="F15" s="8" t="str">
        <f>Rank!AJ16</f>
        <v xml:space="preserve"> </v>
      </c>
      <c r="G15" s="8">
        <f>Rank!AK16</f>
        <v>-6.7394912028644893E-2</v>
      </c>
      <c r="H15" s="8" t="str">
        <f>Rank!AL16</f>
        <v xml:space="preserve"> </v>
      </c>
      <c r="I15" s="8" t="str">
        <f>Rank!AM16</f>
        <v xml:space="preserve"> </v>
      </c>
      <c r="J15" s="8">
        <f>Rank!AN16</f>
        <v>-3.89950947095297E-2</v>
      </c>
      <c r="K15" s="8" t="str">
        <f>Rank!AO16</f>
        <v xml:space="preserve"> </v>
      </c>
      <c r="L15" s="8">
        <f>Rank!AP16</f>
        <v>4.44496769064784E-2</v>
      </c>
      <c r="M15" s="8" t="str">
        <f>Rank!AQ16</f>
        <v xml:space="preserve"> </v>
      </c>
      <c r="N15" s="8">
        <f>Rank!AR16</f>
        <v>-5.39080503192172E-2</v>
      </c>
      <c r="O15" s="8" t="str">
        <f>Rank!AS16</f>
        <v xml:space="preserve"> </v>
      </c>
      <c r="P15" s="8">
        <f t="shared" si="0"/>
        <v>-3.4213291408428284E-2</v>
      </c>
      <c r="Q15" s="8">
        <f>Rank!AV16</f>
        <v>-3.2875601784707206E-2</v>
      </c>
    </row>
    <row r="16" spans="1:17" x14ac:dyDescent="0.25">
      <c r="A16" s="2">
        <f>Rank!AE17</f>
        <v>33724</v>
      </c>
      <c r="B16" s="8" t="str">
        <f>Rank!AF17</f>
        <v xml:space="preserve"> </v>
      </c>
      <c r="C16" s="8">
        <f>Rank!AG17</f>
        <v>-1.1280172445726501E-2</v>
      </c>
      <c r="D16" s="8" t="str">
        <f>Rank!AH17</f>
        <v xml:space="preserve"> </v>
      </c>
      <c r="E16" s="8" t="str">
        <f>Rank!AI17</f>
        <v xml:space="preserve"> </v>
      </c>
      <c r="F16" s="8" t="str">
        <f>Rank!AJ17</f>
        <v xml:space="preserve"> </v>
      </c>
      <c r="G16" s="8" t="str">
        <f>Rank!AK17</f>
        <v xml:space="preserve"> </v>
      </c>
      <c r="H16" s="8" t="str">
        <f>Rank!AL17</f>
        <v xml:space="preserve"> </v>
      </c>
      <c r="I16" s="8" t="str">
        <f>Rank!AM17</f>
        <v xml:space="preserve"> </v>
      </c>
      <c r="J16" s="8">
        <f>Rank!AN17</f>
        <v>5.3050507453989502E-2</v>
      </c>
      <c r="K16" s="8">
        <f>Rank!AO17</f>
        <v>-3.0902961125698201E-2</v>
      </c>
      <c r="L16" s="8" t="str">
        <f>Rank!AP17</f>
        <v xml:space="preserve"> </v>
      </c>
      <c r="M16" s="8" t="str">
        <f>Rank!AQ17</f>
        <v xml:space="preserve"> </v>
      </c>
      <c r="N16" s="8">
        <f>Rank!AR17</f>
        <v>8.2055582175371497E-2</v>
      </c>
      <c r="O16" s="8" t="str">
        <f>Rank!AS17</f>
        <v xml:space="preserve"> </v>
      </c>
      <c r="P16" s="8">
        <f t="shared" si="0"/>
        <v>2.3230739014484074E-2</v>
      </c>
      <c r="Q16" s="8">
        <f>Rank!AV17</f>
        <v>1.8237214655853207E-2</v>
      </c>
    </row>
    <row r="17" spans="1:17" x14ac:dyDescent="0.25">
      <c r="A17" s="2">
        <f>Rank!AE18</f>
        <v>33753</v>
      </c>
      <c r="B17" s="8" t="str">
        <f>Rank!AF18</f>
        <v xml:space="preserve"> </v>
      </c>
      <c r="C17" s="8">
        <f>Rank!AG18</f>
        <v>1.15744495669419E-2</v>
      </c>
      <c r="D17" s="8" t="str">
        <f>Rank!AH18</f>
        <v xml:space="preserve"> </v>
      </c>
      <c r="E17" s="8">
        <f>Rank!AI18</f>
        <v>3.8251465223055503E-2</v>
      </c>
      <c r="F17" s="8" t="str">
        <f>Rank!AJ18</f>
        <v xml:space="preserve"> </v>
      </c>
      <c r="G17" s="8" t="str">
        <f>Rank!AK18</f>
        <v xml:space="preserve"> </v>
      </c>
      <c r="H17" s="8" t="str">
        <f>Rank!AL18</f>
        <v xml:space="preserve"> </v>
      </c>
      <c r="I17" s="8" t="str">
        <f>Rank!AM18</f>
        <v xml:space="preserve"> </v>
      </c>
      <c r="J17" s="8">
        <f>Rank!AN18</f>
        <v>4.9036820555082898E-2</v>
      </c>
      <c r="K17" s="8">
        <f>Rank!AO18</f>
        <v>4.1880972988088003E-2</v>
      </c>
      <c r="L17" s="8">
        <f>Rank!AP18</f>
        <v>3.97289055160088E-2</v>
      </c>
      <c r="M17" s="8" t="str">
        <f>Rank!AQ18</f>
        <v xml:space="preserve"> </v>
      </c>
      <c r="N17" s="8" t="str">
        <f>Rank!AR18</f>
        <v xml:space="preserve"> </v>
      </c>
      <c r="O17" s="8" t="str">
        <f>Rank!AS18</f>
        <v xml:space="preserve"> </v>
      </c>
      <c r="P17" s="8">
        <f t="shared" si="0"/>
        <v>3.6094522769835422E-2</v>
      </c>
      <c r="Q17" s="8">
        <f>Rank!AV18</f>
        <v>2.998436841435519E-2</v>
      </c>
    </row>
    <row r="18" spans="1:17" x14ac:dyDescent="0.25">
      <c r="A18" s="2">
        <f>Rank!AE19</f>
        <v>33785</v>
      </c>
      <c r="B18" s="8">
        <f>Rank!AF19</f>
        <v>-2.4262088367955299E-2</v>
      </c>
      <c r="C18" s="8" t="str">
        <f>Rank!AG19</f>
        <v xml:space="preserve"> </v>
      </c>
      <c r="D18" s="8">
        <f>Rank!AH19</f>
        <v>-6.3608495730238496E-2</v>
      </c>
      <c r="E18" s="8" t="str">
        <f>Rank!AI19</f>
        <v xml:space="preserve"> </v>
      </c>
      <c r="F18" s="8" t="str">
        <f>Rank!AJ19</f>
        <v xml:space="preserve"> </v>
      </c>
      <c r="G18" s="8" t="str">
        <f>Rank!AK19</f>
        <v xml:space="preserve"> </v>
      </c>
      <c r="H18" s="8" t="str">
        <f>Rank!AL19</f>
        <v xml:space="preserve"> </v>
      </c>
      <c r="I18" s="8" t="str">
        <f>Rank!AM19</f>
        <v xml:space="preserve"> </v>
      </c>
      <c r="J18" s="8" t="str">
        <f>Rank!AN19</f>
        <v xml:space="preserve"> </v>
      </c>
      <c r="K18" s="8" t="str">
        <f>Rank!AO19</f>
        <v xml:space="preserve"> </v>
      </c>
      <c r="L18" s="8">
        <f>Rank!AP19</f>
        <v>-7.8554020261604199E-2</v>
      </c>
      <c r="M18" s="8">
        <f>Rank!AQ19</f>
        <v>-3.04450578902065E-2</v>
      </c>
      <c r="N18" s="8" t="str">
        <f>Rank!AR19</f>
        <v xml:space="preserve"> </v>
      </c>
      <c r="O18" s="8" t="str">
        <f>Rank!AS19</f>
        <v xml:space="preserve"> </v>
      </c>
      <c r="P18" s="8">
        <f t="shared" si="0"/>
        <v>-4.9217415562501123E-2</v>
      </c>
      <c r="Q18" s="8">
        <f>Rank!AV19</f>
        <v>-5.1328645152206989E-2</v>
      </c>
    </row>
    <row r="19" spans="1:17" x14ac:dyDescent="0.25">
      <c r="A19" s="2">
        <f>Rank!AE20</f>
        <v>33816</v>
      </c>
      <c r="B19" s="8" t="str">
        <f>Rank!AF20</f>
        <v xml:space="preserve"> </v>
      </c>
      <c r="C19" s="8" t="str">
        <f>Rank!AG20</f>
        <v xml:space="preserve"> </v>
      </c>
      <c r="D19" s="8">
        <f>Rank!AH20</f>
        <v>-7.8101251023032794E-2</v>
      </c>
      <c r="E19" s="8" t="str">
        <f>Rank!AI20</f>
        <v xml:space="preserve"> </v>
      </c>
      <c r="F19" s="8" t="str">
        <f>Rank!AJ20</f>
        <v xml:space="preserve"> </v>
      </c>
      <c r="G19" s="8">
        <f>Rank!AK20</f>
        <v>-0.13104842796410299</v>
      </c>
      <c r="H19" s="8" t="str">
        <f>Rank!AL20</f>
        <v xml:space="preserve"> </v>
      </c>
      <c r="I19" s="8" t="str">
        <f>Rank!AM20</f>
        <v xml:space="preserve"> </v>
      </c>
      <c r="J19" s="8" t="str">
        <f>Rank!AN20</f>
        <v xml:space="preserve"> </v>
      </c>
      <c r="K19" s="8">
        <f>Rank!AO20</f>
        <v>-0.103674387019266</v>
      </c>
      <c r="L19" s="8">
        <f>Rank!AP20</f>
        <v>-5.4456387632407101E-2</v>
      </c>
      <c r="M19" s="8">
        <f>Rank!AQ20</f>
        <v>-3.90726720436195E-2</v>
      </c>
      <c r="N19" s="8" t="str">
        <f>Rank!AR20</f>
        <v xml:space="preserve"> </v>
      </c>
      <c r="O19" s="8" t="str">
        <f>Rank!AS20</f>
        <v xml:space="preserve"> </v>
      </c>
      <c r="P19" s="8">
        <f t="shared" si="0"/>
        <v>-8.1270625136485683E-2</v>
      </c>
      <c r="Q19" s="8">
        <f>Rank!AV20</f>
        <v>-5.0724803699878189E-2</v>
      </c>
    </row>
    <row r="20" spans="1:17" x14ac:dyDescent="0.25">
      <c r="A20" s="2">
        <f>Rank!AE21</f>
        <v>33847</v>
      </c>
      <c r="B20" s="8" t="str">
        <f>Rank!AF21</f>
        <v xml:space="preserve"> </v>
      </c>
      <c r="C20" s="8" t="str">
        <f>Rank!AG21</f>
        <v xml:space="preserve"> </v>
      </c>
      <c r="D20" s="8">
        <f>Rank!AH21</f>
        <v>-4.9778059606848397E-2</v>
      </c>
      <c r="E20" s="8" t="str">
        <f>Rank!AI21</f>
        <v xml:space="preserve"> </v>
      </c>
      <c r="F20" s="8" t="str">
        <f>Rank!AJ21</f>
        <v xml:space="preserve"> </v>
      </c>
      <c r="G20" s="8">
        <f>Rank!AK21</f>
        <v>-3.4197601994106E-2</v>
      </c>
      <c r="H20" s="8" t="str">
        <f>Rank!AL21</f>
        <v xml:space="preserve"> </v>
      </c>
      <c r="I20" s="8" t="str">
        <f>Rank!AM21</f>
        <v xml:space="preserve"> </v>
      </c>
      <c r="J20" s="8" t="str">
        <f>Rank!AN21</f>
        <v xml:space="preserve"> </v>
      </c>
      <c r="K20" s="8" t="str">
        <f>Rank!AO21</f>
        <v xml:space="preserve"> </v>
      </c>
      <c r="L20" s="8">
        <f>Rank!AP21</f>
        <v>-8.3306485786027298E-2</v>
      </c>
      <c r="M20" s="8" t="str">
        <f>Rank!AQ21</f>
        <v xml:space="preserve"> </v>
      </c>
      <c r="N20" s="8">
        <f>Rank!AR21</f>
        <v>-4.1830933311200497E-2</v>
      </c>
      <c r="O20" s="8" t="str">
        <f>Rank!AS21</f>
        <v xml:space="preserve"> </v>
      </c>
      <c r="P20" s="8">
        <f t="shared" si="0"/>
        <v>-5.2278270174545553E-2</v>
      </c>
      <c r="Q20" s="8">
        <f>Rank!AV21</f>
        <v>-3.2040496587029045E-2</v>
      </c>
    </row>
    <row r="21" spans="1:17" x14ac:dyDescent="0.25">
      <c r="A21" s="2">
        <f>Rank!AE22</f>
        <v>33877</v>
      </c>
      <c r="B21" s="8" t="str">
        <f>Rank!AF22</f>
        <v xml:space="preserve"> </v>
      </c>
      <c r="C21" s="8" t="str">
        <f>Rank!AG22</f>
        <v xml:space="preserve"> </v>
      </c>
      <c r="D21" s="8">
        <f>Rank!AH22</f>
        <v>7.3473473473473397E-2</v>
      </c>
      <c r="E21" s="8" t="str">
        <f>Rank!AI22</f>
        <v xml:space="preserve"> </v>
      </c>
      <c r="F21" s="8" t="str">
        <f>Rank!AJ22</f>
        <v xml:space="preserve"> </v>
      </c>
      <c r="G21" s="8" t="str">
        <f>Rank!AK22</f>
        <v xml:space="preserve"> </v>
      </c>
      <c r="H21" s="8" t="str">
        <f>Rank!AL22</f>
        <v xml:space="preserve"> </v>
      </c>
      <c r="I21" s="8">
        <f>Rank!AM22</f>
        <v>2.7241548260656698E-2</v>
      </c>
      <c r="J21" s="8">
        <f>Rank!AN22</f>
        <v>-3.8375415317763902E-2</v>
      </c>
      <c r="K21" s="8" t="str">
        <f>Rank!AO22</f>
        <v xml:space="preserve"> </v>
      </c>
      <c r="L21" s="8">
        <f>Rank!AP22</f>
        <v>-9.5500359736940404E-2</v>
      </c>
      <c r="M21" s="8" t="str">
        <f>Rank!AQ22</f>
        <v xml:space="preserve"> </v>
      </c>
      <c r="N21" s="8">
        <f>Rank!AR22</f>
        <v>0.110268959244663</v>
      </c>
      <c r="O21" s="8" t="str">
        <f>Rank!AS22</f>
        <v xml:space="preserve"> </v>
      </c>
      <c r="P21" s="8">
        <f t="shared" si="0"/>
        <v>1.5421641184817758E-2</v>
      </c>
      <c r="Q21" s="8">
        <f>Rank!AV22</f>
        <v>-1.5679023719716377E-2</v>
      </c>
    </row>
    <row r="22" spans="1:17" x14ac:dyDescent="0.25">
      <c r="A22" s="2">
        <f>Rank!AE23</f>
        <v>33907</v>
      </c>
      <c r="B22" s="8" t="str">
        <f>Rank!AF23</f>
        <v xml:space="preserve"> </v>
      </c>
      <c r="C22" s="8">
        <f>Rank!AG23</f>
        <v>1.84758249116646E-2</v>
      </c>
      <c r="D22" s="8" t="str">
        <f>Rank!AH23</f>
        <v xml:space="preserve"> </v>
      </c>
      <c r="E22" s="8" t="str">
        <f>Rank!AI23</f>
        <v xml:space="preserve"> </v>
      </c>
      <c r="F22" s="8" t="str">
        <f>Rank!AJ23</f>
        <v xml:space="preserve"> </v>
      </c>
      <c r="G22" s="8">
        <f>Rank!AK23</f>
        <v>0.22012905861750601</v>
      </c>
      <c r="H22" s="8">
        <f>Rank!AL23</f>
        <v>-2.2892926804229299E-2</v>
      </c>
      <c r="I22" s="8" t="str">
        <f>Rank!AM23</f>
        <v xml:space="preserve"> </v>
      </c>
      <c r="J22" s="8" t="str">
        <f>Rank!AN23</f>
        <v xml:space="preserve"> </v>
      </c>
      <c r="K22" s="8" t="str">
        <f>Rank!AO23</f>
        <v xml:space="preserve"> </v>
      </c>
      <c r="L22" s="8">
        <f>Rank!AP23</f>
        <v>2.5046729114700302E-2</v>
      </c>
      <c r="M22" s="8" t="str">
        <f>Rank!AQ23</f>
        <v xml:space="preserve"> </v>
      </c>
      <c r="N22" s="8" t="str">
        <f>Rank!AR23</f>
        <v xml:space="preserve"> </v>
      </c>
      <c r="O22" s="8" t="str">
        <f>Rank!AS23</f>
        <v xml:space="preserve"> </v>
      </c>
      <c r="P22" s="8">
        <f t="shared" si="0"/>
        <v>6.0189671459910402E-2</v>
      </c>
      <c r="Q22" s="8">
        <f>Rank!AV23</f>
        <v>2.9937014323868184E-2</v>
      </c>
    </row>
    <row r="23" spans="1:17" x14ac:dyDescent="0.25">
      <c r="A23" s="2">
        <f>Rank!AE24</f>
        <v>33938</v>
      </c>
      <c r="B23" s="8" t="str">
        <f>Rank!AF24</f>
        <v xml:space="preserve"> </v>
      </c>
      <c r="C23" s="8" t="str">
        <f>Rank!AG24</f>
        <v xml:space="preserve"> </v>
      </c>
      <c r="D23" s="8" t="str">
        <f>Rank!AH24</f>
        <v xml:space="preserve"> </v>
      </c>
      <c r="E23" s="8" t="str">
        <f>Rank!AI24</f>
        <v xml:space="preserve"> </v>
      </c>
      <c r="F23" s="8" t="str">
        <f>Rank!AJ24</f>
        <v xml:space="preserve"> </v>
      </c>
      <c r="G23" s="8" t="str">
        <f>Rank!AK24</f>
        <v xml:space="preserve"> </v>
      </c>
      <c r="H23" s="8">
        <f>Rank!AL24</f>
        <v>3.6772431183021301E-2</v>
      </c>
      <c r="I23" s="8">
        <f>Rank!AM24</f>
        <v>9.8433105664927894E-3</v>
      </c>
      <c r="J23" s="8" t="str">
        <f>Rank!AN24</f>
        <v xml:space="preserve"> </v>
      </c>
      <c r="K23" s="8" t="str">
        <f>Rank!AO24</f>
        <v xml:space="preserve"> </v>
      </c>
      <c r="L23" s="8">
        <f>Rank!AP24</f>
        <v>0.248963737791979</v>
      </c>
      <c r="M23" s="8" t="str">
        <f>Rank!AQ24</f>
        <v xml:space="preserve"> </v>
      </c>
      <c r="N23" s="8" t="str">
        <f>Rank!AR24</f>
        <v xml:space="preserve"> </v>
      </c>
      <c r="O23" s="8">
        <f>Rank!AS24</f>
        <v>3.1471893491124898E-2</v>
      </c>
      <c r="P23" s="8">
        <f t="shared" si="0"/>
        <v>8.1762843258154499E-2</v>
      </c>
      <c r="Q23" s="8">
        <f>Rank!AV24</f>
        <v>3.8151754257616063E-2</v>
      </c>
    </row>
    <row r="24" spans="1:17" x14ac:dyDescent="0.25">
      <c r="A24" s="2">
        <f>Rank!AE25</f>
        <v>33969</v>
      </c>
      <c r="B24" s="8" t="str">
        <f>Rank!AF25</f>
        <v xml:space="preserve"> </v>
      </c>
      <c r="C24" s="8">
        <f>Rank!AG25</f>
        <v>1.01717173538751E-2</v>
      </c>
      <c r="D24" s="8" t="str">
        <f>Rank!AH25</f>
        <v xml:space="preserve"> </v>
      </c>
      <c r="E24" s="8">
        <f>Rank!AI25</f>
        <v>-1.0783631873279E-2</v>
      </c>
      <c r="F24" s="8">
        <f>Rank!AJ25</f>
        <v>-3.7926391382405701E-2</v>
      </c>
      <c r="G24" s="8" t="str">
        <f>Rank!AK25</f>
        <v xml:space="preserve"> </v>
      </c>
      <c r="H24" s="8" t="str">
        <f>Rank!AL25</f>
        <v xml:space="preserve"> </v>
      </c>
      <c r="I24" s="8" t="str">
        <f>Rank!AM25</f>
        <v xml:space="preserve"> </v>
      </c>
      <c r="J24" s="8" t="str">
        <f>Rank!AN25</f>
        <v xml:space="preserve"> </v>
      </c>
      <c r="K24" s="8" t="str">
        <f>Rank!AO25</f>
        <v xml:space="preserve"> </v>
      </c>
      <c r="L24" s="8" t="str">
        <f>Rank!AP25</f>
        <v xml:space="preserve"> </v>
      </c>
      <c r="M24" s="8">
        <f>Rank!AQ25</f>
        <v>7.7976409824173795E-2</v>
      </c>
      <c r="N24" s="8" t="str">
        <f>Rank!AR25</f>
        <v xml:space="preserve"> </v>
      </c>
      <c r="O24" s="8" t="str">
        <f>Rank!AS25</f>
        <v xml:space="preserve"> </v>
      </c>
      <c r="P24" s="8">
        <f t="shared" si="0"/>
        <v>9.8595259805910485E-3</v>
      </c>
      <c r="Q24" s="8">
        <f>Rank!AV25</f>
        <v>1.7175456807782302E-2</v>
      </c>
    </row>
    <row r="25" spans="1:17" x14ac:dyDescent="0.25">
      <c r="A25" s="2">
        <f>Rank!AE26</f>
        <v>33998</v>
      </c>
      <c r="B25" s="8" t="str">
        <f>Rank!AF26</f>
        <v xml:space="preserve"> </v>
      </c>
      <c r="C25" s="8">
        <f>Rank!AG26</f>
        <v>-2.0581025427295899E-2</v>
      </c>
      <c r="D25" s="8" t="str">
        <f>Rank!AH26</f>
        <v xml:space="preserve"> </v>
      </c>
      <c r="E25" s="8">
        <f>Rank!AI26</f>
        <v>1.2095689386139899E-2</v>
      </c>
      <c r="F25" s="8" t="str">
        <f>Rank!AJ26</f>
        <v xml:space="preserve"> </v>
      </c>
      <c r="G25" s="8" t="str">
        <f>Rank!AK26</f>
        <v xml:space="preserve"> </v>
      </c>
      <c r="H25" s="8">
        <f>Rank!AL26</f>
        <v>-2.9977258631380698E-3</v>
      </c>
      <c r="I25" s="8" t="str">
        <f>Rank!AM26</f>
        <v xml:space="preserve"> </v>
      </c>
      <c r="J25" s="8" t="str">
        <f>Rank!AN26</f>
        <v xml:space="preserve"> </v>
      </c>
      <c r="K25" s="8">
        <f>Rank!AO26</f>
        <v>7.3017382575156803E-2</v>
      </c>
      <c r="L25" s="8" t="str">
        <f>Rank!AP26</f>
        <v xml:space="preserve"> </v>
      </c>
      <c r="M25" s="8" t="str">
        <f>Rank!AQ26</f>
        <v xml:space="preserve"> </v>
      </c>
      <c r="N25" s="8" t="str">
        <f>Rank!AR26</f>
        <v xml:space="preserve"> </v>
      </c>
      <c r="O25" s="8" t="str">
        <f>Rank!AS26</f>
        <v xml:space="preserve"> </v>
      </c>
      <c r="P25" s="8">
        <f t="shared" si="0"/>
        <v>1.5383580167715682E-2</v>
      </c>
      <c r="Q25" s="8">
        <f>Rank!AV26</f>
        <v>7.7268915847767726E-3</v>
      </c>
    </row>
    <row r="26" spans="1:17" x14ac:dyDescent="0.25">
      <c r="A26" s="2">
        <f>Rank!AE27</f>
        <v>34026</v>
      </c>
      <c r="B26" s="8">
        <f>Rank!AF27</f>
        <v>5.1506012929463101E-2</v>
      </c>
      <c r="C26" s="8">
        <f>Rank!AG27</f>
        <v>4.16075491400918E-2</v>
      </c>
      <c r="D26" s="8">
        <f>Rank!AH27</f>
        <v>0.10974912670688999</v>
      </c>
      <c r="E26" s="8" t="str">
        <f>Rank!AI27</f>
        <v xml:space="preserve"> </v>
      </c>
      <c r="F26" s="8" t="str">
        <f>Rank!AJ27</f>
        <v xml:space="preserve"> </v>
      </c>
      <c r="G26" s="8" t="str">
        <f>Rank!AK27</f>
        <v xml:space="preserve"> </v>
      </c>
      <c r="H26" s="8">
        <f>Rank!AL27</f>
        <v>-1.30637636080873E-2</v>
      </c>
      <c r="I26" s="8" t="str">
        <f>Rank!AM27</f>
        <v xml:space="preserve"> </v>
      </c>
      <c r="J26" s="8" t="str">
        <f>Rank!AN27</f>
        <v xml:space="preserve"> </v>
      </c>
      <c r="K26" s="8" t="str">
        <f>Rank!AO27</f>
        <v xml:space="preserve"> </v>
      </c>
      <c r="L26" s="8" t="str">
        <f>Rank!AP27</f>
        <v xml:space="preserve"> </v>
      </c>
      <c r="M26" s="8" t="str">
        <f>Rank!AQ27</f>
        <v xml:space="preserve"> </v>
      </c>
      <c r="N26" s="8" t="str">
        <f>Rank!AR27</f>
        <v xml:space="preserve"> </v>
      </c>
      <c r="O26" s="8" t="str">
        <f>Rank!AS27</f>
        <v xml:space="preserve"> </v>
      </c>
      <c r="P26" s="8">
        <f t="shared" si="0"/>
        <v>4.7449731292089396E-2</v>
      </c>
      <c r="Q26" s="8">
        <f>Rank!AV27</f>
        <v>4.7855666281413668E-2</v>
      </c>
    </row>
    <row r="27" spans="1:17" x14ac:dyDescent="0.25">
      <c r="A27" s="2">
        <f>Rank!AE28</f>
        <v>34059</v>
      </c>
      <c r="B27" s="8" t="str">
        <f>Rank!AF28</f>
        <v xml:space="preserve"> </v>
      </c>
      <c r="C27" s="8" t="str">
        <f>Rank!AG28</f>
        <v xml:space="preserve"> </v>
      </c>
      <c r="D27" s="8" t="str">
        <f>Rank!AH28</f>
        <v xml:space="preserve"> </v>
      </c>
      <c r="E27" s="8">
        <f>Rank!AI28</f>
        <v>-1.06298476777874E-2</v>
      </c>
      <c r="F27" s="8" t="str">
        <f>Rank!AJ28</f>
        <v xml:space="preserve"> </v>
      </c>
      <c r="G27" s="8" t="str">
        <f>Rank!AK28</f>
        <v xml:space="preserve"> </v>
      </c>
      <c r="H27" s="8">
        <f>Rank!AL28</f>
        <v>0.112301712364744</v>
      </c>
      <c r="I27" s="8">
        <f>Rank!AM28</f>
        <v>3.1428046315015598E-2</v>
      </c>
      <c r="J27" s="8">
        <f>Rank!AN28</f>
        <v>5.3226188289472497E-3</v>
      </c>
      <c r="K27" s="8" t="str">
        <f>Rank!AO28</f>
        <v xml:space="preserve"> </v>
      </c>
      <c r="L27" s="8" t="str">
        <f>Rank!AP28</f>
        <v xml:space="preserve"> </v>
      </c>
      <c r="M27" s="8" t="str">
        <f>Rank!AQ28</f>
        <v xml:space="preserve"> </v>
      </c>
      <c r="N27" s="8" t="str">
        <f>Rank!AR28</f>
        <v xml:space="preserve"> </v>
      </c>
      <c r="O27" s="8" t="str">
        <f>Rank!AS28</f>
        <v xml:space="preserve"> </v>
      </c>
      <c r="P27" s="8">
        <f t="shared" si="0"/>
        <v>3.4605632457729865E-2</v>
      </c>
      <c r="Q27" s="8">
        <f>Rank!AV28</f>
        <v>1.2543672132630135E-2</v>
      </c>
    </row>
    <row r="28" spans="1:17" x14ac:dyDescent="0.25">
      <c r="A28" s="2">
        <f>Rank!AE29</f>
        <v>34089</v>
      </c>
      <c r="B28" s="8" t="str">
        <f>Rank!AF29</f>
        <v xml:space="preserve"> </v>
      </c>
      <c r="C28" s="8" t="str">
        <f>Rank!AG29</f>
        <v xml:space="preserve"> </v>
      </c>
      <c r="D28" s="8" t="str">
        <f>Rank!AH29</f>
        <v xml:space="preserve"> </v>
      </c>
      <c r="E28" s="8">
        <f>Rank!AI29</f>
        <v>-3.45024169907878E-2</v>
      </c>
      <c r="F28" s="8" t="str">
        <f>Rank!AJ29</f>
        <v xml:space="preserve"> </v>
      </c>
      <c r="G28" s="8">
        <f>Rank!AK29</f>
        <v>0.12672750880120701</v>
      </c>
      <c r="H28" s="8" t="str">
        <f>Rank!AL29</f>
        <v xml:space="preserve"> </v>
      </c>
      <c r="I28" s="8" t="str">
        <f>Rank!AM29</f>
        <v xml:space="preserve"> </v>
      </c>
      <c r="J28" s="8">
        <f>Rank!AN29</f>
        <v>6.7962188982282803E-2</v>
      </c>
      <c r="K28" s="8" t="str">
        <f>Rank!AO29</f>
        <v xml:space="preserve"> </v>
      </c>
      <c r="L28" s="8">
        <f>Rank!AP29</f>
        <v>2.15269577792923E-2</v>
      </c>
      <c r="M28" s="8" t="str">
        <f>Rank!AQ29</f>
        <v xml:space="preserve"> </v>
      </c>
      <c r="N28" s="8" t="str">
        <f>Rank!AR29</f>
        <v xml:space="preserve"> </v>
      </c>
      <c r="O28" s="8" t="str">
        <f>Rank!AS29</f>
        <v xml:space="preserve"> </v>
      </c>
      <c r="P28" s="8">
        <f t="shared" si="0"/>
        <v>4.5428559642998578E-2</v>
      </c>
      <c r="Q28" s="8">
        <f>Rank!AV29</f>
        <v>2.0833267010107587E-2</v>
      </c>
    </row>
    <row r="29" spans="1:17" x14ac:dyDescent="0.25">
      <c r="A29" s="2">
        <f>Rank!AE30</f>
        <v>34120</v>
      </c>
      <c r="B29" s="8" t="str">
        <f>Rank!AF30</f>
        <v xml:space="preserve"> </v>
      </c>
      <c r="C29" s="8" t="str">
        <f>Rank!AG30</f>
        <v xml:space="preserve"> </v>
      </c>
      <c r="D29" s="8">
        <f>Rank!AH30</f>
        <v>-3.4957054477746802E-2</v>
      </c>
      <c r="E29" s="8">
        <f>Rank!AI30</f>
        <v>-5.1919011931584897E-3</v>
      </c>
      <c r="F29" s="8" t="str">
        <f>Rank!AJ30</f>
        <v xml:space="preserve"> </v>
      </c>
      <c r="G29" s="8" t="str">
        <f>Rank!AK30</f>
        <v xml:space="preserve"> </v>
      </c>
      <c r="H29" s="8" t="str">
        <f>Rank!AL30</f>
        <v xml:space="preserve"> </v>
      </c>
      <c r="I29" s="8" t="str">
        <f>Rank!AM30</f>
        <v xml:space="preserve"> </v>
      </c>
      <c r="J29" s="8" t="str">
        <f>Rank!AN30</f>
        <v xml:space="preserve"> </v>
      </c>
      <c r="K29" s="8">
        <f>Rank!AO30</f>
        <v>3.9530016173533203E-2</v>
      </c>
      <c r="L29" s="8">
        <f>Rank!AP30</f>
        <v>4.1545039822176402E-2</v>
      </c>
      <c r="M29" s="8" t="str">
        <f>Rank!AQ30</f>
        <v xml:space="preserve"> </v>
      </c>
      <c r="N29" s="8" t="str">
        <f>Rank!AR30</f>
        <v xml:space="preserve"> </v>
      </c>
      <c r="O29" s="8" t="str">
        <f>Rank!AS30</f>
        <v xml:space="preserve"> </v>
      </c>
      <c r="P29" s="8">
        <f t="shared" si="0"/>
        <v>1.0231525081201079E-2</v>
      </c>
      <c r="Q29" s="8">
        <f>Rank!AV30</f>
        <v>2.4108181672128082E-2</v>
      </c>
    </row>
    <row r="30" spans="1:17" x14ac:dyDescent="0.25">
      <c r="A30" s="2">
        <f>Rank!AE31</f>
        <v>34150</v>
      </c>
      <c r="B30" s="8" t="str">
        <f>Rank!AF31</f>
        <v xml:space="preserve"> </v>
      </c>
      <c r="C30" s="8" t="str">
        <f>Rank!AG31</f>
        <v xml:space="preserve"> </v>
      </c>
      <c r="D30" s="8">
        <f>Rank!AH31</f>
        <v>5.9563079604157999E-2</v>
      </c>
      <c r="E30" s="8">
        <f>Rank!AI31</f>
        <v>3.8626202459180602E-2</v>
      </c>
      <c r="F30" s="8" t="str">
        <f>Rank!AJ31</f>
        <v xml:space="preserve"> </v>
      </c>
      <c r="G30" s="8" t="str">
        <f>Rank!AK31</f>
        <v xml:space="preserve"> </v>
      </c>
      <c r="H30" s="8">
        <f>Rank!AL31</f>
        <v>-3.1518385725006003E-2</v>
      </c>
      <c r="I30" s="8" t="str">
        <f>Rank!AM31</f>
        <v xml:space="preserve"> </v>
      </c>
      <c r="J30" s="8" t="str">
        <f>Rank!AN31</f>
        <v xml:space="preserve"> </v>
      </c>
      <c r="K30" s="8" t="str">
        <f>Rank!AO31</f>
        <v xml:space="preserve"> </v>
      </c>
      <c r="L30" s="8">
        <f>Rank!AP31</f>
        <v>-1.6822273590419799E-2</v>
      </c>
      <c r="M30" s="8" t="str">
        <f>Rank!AQ31</f>
        <v xml:space="preserve"> </v>
      </c>
      <c r="N30" s="8" t="str">
        <f>Rank!AR31</f>
        <v xml:space="preserve"> </v>
      </c>
      <c r="O30" s="8" t="str">
        <f>Rank!AS31</f>
        <v xml:space="preserve"> </v>
      </c>
      <c r="P30" s="8">
        <f t="shared" si="0"/>
        <v>1.2462155686978199E-2</v>
      </c>
      <c r="Q30" s="8">
        <f>Rank!AV31</f>
        <v>9.4073499286275279E-3</v>
      </c>
    </row>
    <row r="31" spans="1:17" x14ac:dyDescent="0.25">
      <c r="A31" s="2">
        <f>Rank!AE32</f>
        <v>34180</v>
      </c>
      <c r="B31" s="8" t="str">
        <f>Rank!AF32</f>
        <v xml:space="preserve"> </v>
      </c>
      <c r="C31" s="8" t="str">
        <f>Rank!AG32</f>
        <v xml:space="preserve"> </v>
      </c>
      <c r="D31" s="8" t="str">
        <f>Rank!AH32</f>
        <v xml:space="preserve"> </v>
      </c>
      <c r="E31" s="8" t="str">
        <f>Rank!AI32</f>
        <v xml:space="preserve"> </v>
      </c>
      <c r="F31" s="8" t="str">
        <f>Rank!AJ32</f>
        <v xml:space="preserve"> </v>
      </c>
      <c r="G31" s="8" t="str">
        <f>Rank!AK32</f>
        <v xml:space="preserve"> </v>
      </c>
      <c r="H31" s="8">
        <f>Rank!AL32</f>
        <v>4.9074472664657698E-2</v>
      </c>
      <c r="I31" s="8" t="str">
        <f>Rank!AM32</f>
        <v xml:space="preserve"> </v>
      </c>
      <c r="J31" s="8">
        <f>Rank!AN32</f>
        <v>-1.8330369568146901E-3</v>
      </c>
      <c r="K31" s="8">
        <f>Rank!AO32</f>
        <v>5.50152947084879E-2</v>
      </c>
      <c r="L31" s="8">
        <f>Rank!AP32</f>
        <v>8.3223566652378803E-2</v>
      </c>
      <c r="M31" s="8" t="str">
        <f>Rank!AQ32</f>
        <v xml:space="preserve"> </v>
      </c>
      <c r="N31" s="8" t="str">
        <f>Rank!AR32</f>
        <v xml:space="preserve"> </v>
      </c>
      <c r="O31" s="8" t="str">
        <f>Rank!AS32</f>
        <v xml:space="preserve"> </v>
      </c>
      <c r="P31" s="8">
        <f t="shared" si="0"/>
        <v>4.637007426717743E-2</v>
      </c>
      <c r="Q31" s="8">
        <f>Rank!AV32</f>
        <v>3.4089114619899413E-2</v>
      </c>
    </row>
    <row r="32" spans="1:17" x14ac:dyDescent="0.25">
      <c r="A32" s="2">
        <f>Rank!AE33</f>
        <v>34212</v>
      </c>
      <c r="B32" s="8" t="str">
        <f>Rank!AF33</f>
        <v xml:space="preserve"> </v>
      </c>
      <c r="C32" s="8" t="str">
        <f>Rank!AG33</f>
        <v xml:space="preserve"> </v>
      </c>
      <c r="D32" s="8" t="str">
        <f>Rank!AH33</f>
        <v xml:space="preserve"> </v>
      </c>
      <c r="E32" s="8" t="str">
        <f>Rank!AI33</f>
        <v xml:space="preserve"> </v>
      </c>
      <c r="F32" s="8" t="str">
        <f>Rank!AJ33</f>
        <v xml:space="preserve"> </v>
      </c>
      <c r="G32" s="8" t="str">
        <f>Rank!AK33</f>
        <v xml:space="preserve"> </v>
      </c>
      <c r="H32" s="8">
        <f>Rank!AL33</f>
        <v>1.4361920393927601E-2</v>
      </c>
      <c r="I32" s="8" t="str">
        <f>Rank!AM33</f>
        <v xml:space="preserve"> </v>
      </c>
      <c r="J32" s="8">
        <f>Rank!AN33</f>
        <v>0.131978961614485</v>
      </c>
      <c r="K32" s="8">
        <f>Rank!AO33</f>
        <v>9.3906872078933099E-2</v>
      </c>
      <c r="L32" s="8" t="str">
        <f>Rank!AP33</f>
        <v xml:space="preserve"> </v>
      </c>
      <c r="M32" s="8" t="str">
        <f>Rank!AQ33</f>
        <v xml:space="preserve"> </v>
      </c>
      <c r="N32" s="8" t="str">
        <f>Rank!AR33</f>
        <v xml:space="preserve"> </v>
      </c>
      <c r="O32" s="8">
        <f>Rank!AS33</f>
        <v>3.4034814237464503E-2</v>
      </c>
      <c r="P32" s="8">
        <f t="shared" si="0"/>
        <v>6.857064208120256E-2</v>
      </c>
      <c r="Q32" s="8">
        <f>Rank!AV33</f>
        <v>6.1423681718795274E-2</v>
      </c>
    </row>
    <row r="33" spans="1:17" x14ac:dyDescent="0.25">
      <c r="A33" s="2">
        <f>Rank!AE34</f>
        <v>34242</v>
      </c>
      <c r="B33" s="8" t="str">
        <f>Rank!AF34</f>
        <v xml:space="preserve"> </v>
      </c>
      <c r="C33" s="8">
        <f>Rank!AG34</f>
        <v>-3.9672560646369301E-2</v>
      </c>
      <c r="D33" s="8">
        <f>Rank!AH34</f>
        <v>-5.0942998630281303E-2</v>
      </c>
      <c r="E33" s="8" t="str">
        <f>Rank!AI34</f>
        <v xml:space="preserve"> </v>
      </c>
      <c r="F33" s="8" t="str">
        <f>Rank!AJ34</f>
        <v xml:space="preserve"> </v>
      </c>
      <c r="G33" s="8" t="str">
        <f>Rank!AK34</f>
        <v xml:space="preserve"> </v>
      </c>
      <c r="H33" s="8">
        <f>Rank!AL34</f>
        <v>-4.1100323624595397E-2</v>
      </c>
      <c r="I33" s="8" t="str">
        <f>Rank!AM34</f>
        <v xml:space="preserve"> </v>
      </c>
      <c r="J33" s="8" t="str">
        <f>Rank!AN34</f>
        <v xml:space="preserve"> </v>
      </c>
      <c r="K33" s="8" t="str">
        <f>Rank!AO34</f>
        <v xml:space="preserve"> </v>
      </c>
      <c r="L33" s="8" t="str">
        <f>Rank!AP34</f>
        <v xml:space="preserve"> </v>
      </c>
      <c r="M33" s="8" t="str">
        <f>Rank!AQ34</f>
        <v xml:space="preserve"> </v>
      </c>
      <c r="N33" s="8">
        <f>Rank!AR34</f>
        <v>-2.5242522909603601E-2</v>
      </c>
      <c r="O33" s="8" t="str">
        <f>Rank!AS34</f>
        <v xml:space="preserve"> </v>
      </c>
      <c r="P33" s="8">
        <f t="shared" si="0"/>
        <v>-3.9239601452712401E-2</v>
      </c>
      <c r="Q33" s="8">
        <f>Rank!AV34</f>
        <v>-2.2430323221368998E-2</v>
      </c>
    </row>
    <row r="34" spans="1:17" x14ac:dyDescent="0.25">
      <c r="A34" s="2">
        <f>Rank!AE35</f>
        <v>34271</v>
      </c>
      <c r="B34" s="8" t="str">
        <f>Rank!AF35</f>
        <v xml:space="preserve"> </v>
      </c>
      <c r="C34" s="8" t="str">
        <f>Rank!AG35</f>
        <v xml:space="preserve"> </v>
      </c>
      <c r="D34" s="8">
        <f>Rank!AH35</f>
        <v>2.1926172633916201E-2</v>
      </c>
      <c r="E34" s="8" t="str">
        <f>Rank!AI35</f>
        <v xml:space="preserve"> </v>
      </c>
      <c r="F34" s="8" t="str">
        <f>Rank!AJ35</f>
        <v xml:space="preserve"> </v>
      </c>
      <c r="G34" s="8" t="str">
        <f>Rank!AK35</f>
        <v xml:space="preserve"> </v>
      </c>
      <c r="H34" s="8">
        <f>Rank!AL35</f>
        <v>3.1218359770501798E-3</v>
      </c>
      <c r="I34" s="8" t="str">
        <f>Rank!AM35</f>
        <v xml:space="preserve"> </v>
      </c>
      <c r="J34" s="8" t="str">
        <f>Rank!AN35</f>
        <v xml:space="preserve"> </v>
      </c>
      <c r="K34" s="8">
        <f>Rank!AO35</f>
        <v>7.7258071270046802E-2</v>
      </c>
      <c r="L34" s="8" t="str">
        <f>Rank!AP35</f>
        <v xml:space="preserve"> </v>
      </c>
      <c r="M34" s="8" t="str">
        <f>Rank!AQ35</f>
        <v xml:space="preserve"> </v>
      </c>
      <c r="N34" s="8">
        <f>Rank!AR35</f>
        <v>4.35621061331306E-2</v>
      </c>
      <c r="O34" s="8" t="str">
        <f>Rank!AS35</f>
        <v xml:space="preserve"> </v>
      </c>
      <c r="P34" s="8">
        <f t="shared" si="0"/>
        <v>3.6467046503535945E-2</v>
      </c>
      <c r="Q34" s="8">
        <f>Rank!AV35</f>
        <v>6.7999284436925642E-2</v>
      </c>
    </row>
    <row r="35" spans="1:17" x14ac:dyDescent="0.25">
      <c r="A35" s="2">
        <f>Rank!AE36</f>
        <v>34303</v>
      </c>
      <c r="B35" s="8" t="str">
        <f>Rank!AF36</f>
        <v xml:space="preserve"> </v>
      </c>
      <c r="C35" s="8" t="str">
        <f>Rank!AG36</f>
        <v xml:space="preserve"> </v>
      </c>
      <c r="D35" s="8">
        <f>Rank!AH36</f>
        <v>-4.1716458446496199E-2</v>
      </c>
      <c r="E35" s="8">
        <f>Rank!AI36</f>
        <v>-8.64524752082718E-3</v>
      </c>
      <c r="F35" s="8" t="str">
        <f>Rank!AJ36</f>
        <v xml:space="preserve"> </v>
      </c>
      <c r="G35" s="8" t="str">
        <f>Rank!AK36</f>
        <v xml:space="preserve"> </v>
      </c>
      <c r="H35" s="8">
        <f>Rank!AL36</f>
        <v>-0.16006392463621799</v>
      </c>
      <c r="I35" s="8" t="str">
        <f>Rank!AM36</f>
        <v xml:space="preserve"> </v>
      </c>
      <c r="J35" s="8" t="str">
        <f>Rank!AN36</f>
        <v xml:space="preserve"> </v>
      </c>
      <c r="K35" s="8" t="str">
        <f>Rank!AO36</f>
        <v xml:space="preserve"> </v>
      </c>
      <c r="L35" s="8">
        <f>Rank!AP36</f>
        <v>-9.6479819448111501E-2</v>
      </c>
      <c r="M35" s="8" t="str">
        <f>Rank!AQ36</f>
        <v xml:space="preserve"> </v>
      </c>
      <c r="N35" s="8" t="str">
        <f>Rank!AR36</f>
        <v xml:space="preserve"> </v>
      </c>
      <c r="O35" s="8" t="str">
        <f>Rank!AS36</f>
        <v xml:space="preserve"> </v>
      </c>
      <c r="P35" s="8">
        <f t="shared" si="0"/>
        <v>-7.6726362512913218E-2</v>
      </c>
      <c r="Q35" s="8">
        <f>Rank!AV36</f>
        <v>-4.3035068582847745E-2</v>
      </c>
    </row>
    <row r="36" spans="1:17" x14ac:dyDescent="0.25">
      <c r="A36" s="2">
        <f>Rank!AE37</f>
        <v>34334</v>
      </c>
      <c r="B36" s="8" t="str">
        <f>Rank!AF37</f>
        <v xml:space="preserve"> </v>
      </c>
      <c r="C36" s="8" t="str">
        <f>Rank!AG37</f>
        <v xml:space="preserve"> </v>
      </c>
      <c r="D36" s="8">
        <f>Rank!AH37</f>
        <v>7.4027887994557701E-2</v>
      </c>
      <c r="E36" s="8" t="str">
        <f>Rank!AI37</f>
        <v xml:space="preserve"> </v>
      </c>
      <c r="F36" s="8" t="str">
        <f>Rank!AJ37</f>
        <v xml:space="preserve"> </v>
      </c>
      <c r="G36" s="8">
        <f>Rank!AK37</f>
        <v>0.12941537237265699</v>
      </c>
      <c r="H36" s="8">
        <f>Rank!AL37</f>
        <v>3.8453835369516999E-2</v>
      </c>
      <c r="I36" s="8" t="str">
        <f>Rank!AM37</f>
        <v xml:space="preserve"> </v>
      </c>
      <c r="J36" s="8" t="str">
        <f>Rank!AN37</f>
        <v xml:space="preserve"> </v>
      </c>
      <c r="K36" s="8">
        <f>Rank!AO37</f>
        <v>9.3338849813818806E-2</v>
      </c>
      <c r="L36" s="8">
        <f>Rank!AP37</f>
        <v>8.1179068538957497E-2</v>
      </c>
      <c r="M36" s="8" t="str">
        <f>Rank!AQ37</f>
        <v xml:space="preserve"> </v>
      </c>
      <c r="N36" s="8" t="str">
        <f>Rank!AR37</f>
        <v xml:space="preserve"> </v>
      </c>
      <c r="O36" s="8" t="str">
        <f>Rank!AS37</f>
        <v xml:space="preserve"> </v>
      </c>
      <c r="P36" s="8">
        <f t="shared" si="0"/>
        <v>8.3283002817901602E-2</v>
      </c>
      <c r="Q36" s="8">
        <f>Rank!AV37</f>
        <v>9.5605929605529827E-2</v>
      </c>
    </row>
    <row r="37" spans="1:17" x14ac:dyDescent="0.25">
      <c r="A37" s="2">
        <f>Rank!AE38</f>
        <v>34365</v>
      </c>
      <c r="B37" s="8" t="str">
        <f>Rank!AF38</f>
        <v xml:space="preserve"> </v>
      </c>
      <c r="C37" s="8">
        <f>Rank!AG38</f>
        <v>6.0055689155545301E-2</v>
      </c>
      <c r="D37" s="8">
        <f>Rank!AH38</f>
        <v>2.20603757652518E-2</v>
      </c>
      <c r="E37" s="8" t="str">
        <f>Rank!AI38</f>
        <v xml:space="preserve"> </v>
      </c>
      <c r="F37" s="8" t="str">
        <f>Rank!AJ38</f>
        <v xml:space="preserve"> </v>
      </c>
      <c r="G37" s="8" t="str">
        <f>Rank!AK38</f>
        <v xml:space="preserve"> </v>
      </c>
      <c r="H37" s="8">
        <f>Rank!AL38</f>
        <v>7.0973963355834599E-2</v>
      </c>
      <c r="I37" s="8" t="str">
        <f>Rank!AM38</f>
        <v xml:space="preserve"> </v>
      </c>
      <c r="J37" s="8" t="str">
        <f>Rank!AN38</f>
        <v xml:space="preserve"> </v>
      </c>
      <c r="K37" s="8" t="str">
        <f>Rank!AO38</f>
        <v xml:space="preserve"> </v>
      </c>
      <c r="L37" s="8" t="str">
        <f>Rank!AP38</f>
        <v xml:space="preserve"> </v>
      </c>
      <c r="M37" s="8" t="str">
        <f>Rank!AQ38</f>
        <v xml:space="preserve"> </v>
      </c>
      <c r="N37" s="8" t="str">
        <f>Rank!AR38</f>
        <v xml:space="preserve"> </v>
      </c>
      <c r="O37" s="8">
        <f>Rank!AS38</f>
        <v>3.1582635389902497E-2</v>
      </c>
      <c r="P37" s="8">
        <f t="shared" si="0"/>
        <v>4.6168165916633551E-2</v>
      </c>
      <c r="Q37" s="8">
        <f>Rank!AV38</f>
        <v>4.0710412829978455E-2</v>
      </c>
    </row>
    <row r="38" spans="1:17" x14ac:dyDescent="0.25">
      <c r="A38" s="2">
        <f>Rank!AE39</f>
        <v>34393</v>
      </c>
      <c r="B38" s="8" t="str">
        <f>Rank!AF39</f>
        <v xml:space="preserve"> </v>
      </c>
      <c r="C38" s="8" t="str">
        <f>Rank!AG39</f>
        <v xml:space="preserve"> </v>
      </c>
      <c r="D38" s="8">
        <f>Rank!AH39</f>
        <v>-4.52339151089537E-2</v>
      </c>
      <c r="E38" s="8">
        <f>Rank!AI39</f>
        <v>-5.47302243465531E-2</v>
      </c>
      <c r="F38" s="8" t="str">
        <f>Rank!AJ39</f>
        <v xml:space="preserve"> </v>
      </c>
      <c r="G38" s="8" t="str">
        <f>Rank!AK39</f>
        <v xml:space="preserve"> </v>
      </c>
      <c r="H38" s="8" t="str">
        <f>Rank!AL39</f>
        <v xml:space="preserve"> </v>
      </c>
      <c r="I38" s="8" t="str">
        <f>Rank!AM39</f>
        <v xml:space="preserve"> </v>
      </c>
      <c r="J38" s="8">
        <f>Rank!AN39</f>
        <v>-3.22045173201723E-2</v>
      </c>
      <c r="K38" s="8" t="str">
        <f>Rank!AO39</f>
        <v xml:space="preserve"> </v>
      </c>
      <c r="L38" s="8" t="str">
        <f>Rank!AP39</f>
        <v xml:space="preserve"> </v>
      </c>
      <c r="M38" s="8" t="str">
        <f>Rank!AQ39</f>
        <v xml:space="preserve"> </v>
      </c>
      <c r="N38" s="8" t="str">
        <f>Rank!AR39</f>
        <v xml:space="preserve"> </v>
      </c>
      <c r="O38" s="8">
        <f>Rank!AS39</f>
        <v>-3.2281541621516502E-2</v>
      </c>
      <c r="P38" s="8">
        <f t="shared" si="0"/>
        <v>-4.11125495992989E-2</v>
      </c>
      <c r="Q38" s="8">
        <f>Rank!AV39</f>
        <v>-4.3056732303566422E-2</v>
      </c>
    </row>
    <row r="39" spans="1:17" x14ac:dyDescent="0.25">
      <c r="A39" s="2">
        <f>Rank!AE40</f>
        <v>34424</v>
      </c>
      <c r="B39" s="8" t="str">
        <f>Rank!AF40</f>
        <v xml:space="preserve"> </v>
      </c>
      <c r="C39" s="8" t="str">
        <f>Rank!AG40</f>
        <v xml:space="preserve"> </v>
      </c>
      <c r="D39" s="8">
        <f>Rank!AH40</f>
        <v>-7.7068685776095103E-2</v>
      </c>
      <c r="E39" s="8" t="str">
        <f>Rank!AI40</f>
        <v xml:space="preserve"> </v>
      </c>
      <c r="F39" s="8" t="str">
        <f>Rank!AJ40</f>
        <v xml:space="preserve"> </v>
      </c>
      <c r="G39" s="8" t="str">
        <f>Rank!AK40</f>
        <v xml:space="preserve"> </v>
      </c>
      <c r="H39" s="8" t="str">
        <f>Rank!AL40</f>
        <v xml:space="preserve"> </v>
      </c>
      <c r="I39" s="8" t="str">
        <f>Rank!AM40</f>
        <v xml:space="preserve"> </v>
      </c>
      <c r="J39" s="8" t="str">
        <f>Rank!AN40</f>
        <v xml:space="preserve"> </v>
      </c>
      <c r="K39" s="8">
        <f>Rank!AO40</f>
        <v>-7.3916521233275495E-2</v>
      </c>
      <c r="L39" s="8" t="str">
        <f>Rank!AP40</f>
        <v xml:space="preserve"> </v>
      </c>
      <c r="M39" s="8">
        <f>Rank!AQ40</f>
        <v>-3.5371864315646998E-2</v>
      </c>
      <c r="N39" s="8">
        <f>Rank!AR40</f>
        <v>-7.9038786372183395E-2</v>
      </c>
      <c r="O39" s="8" t="str">
        <f>Rank!AS40</f>
        <v xml:space="preserve"> </v>
      </c>
      <c r="P39" s="8">
        <f t="shared" si="0"/>
        <v>-6.6348964424300244E-2</v>
      </c>
      <c r="Q39" s="8">
        <f>Rank!AV40</f>
        <v>-5.1693957421039341E-2</v>
      </c>
    </row>
    <row r="40" spans="1:17" x14ac:dyDescent="0.25">
      <c r="A40" s="2">
        <f>Rank!AE41</f>
        <v>34453</v>
      </c>
      <c r="B40" s="8">
        <f>Rank!AF41</f>
        <v>9.5208245758058307E-3</v>
      </c>
      <c r="C40" s="8">
        <f>Rank!AG41</f>
        <v>-1.53232520165378E-2</v>
      </c>
      <c r="D40" s="8" t="str">
        <f>Rank!AH41</f>
        <v xml:space="preserve"> </v>
      </c>
      <c r="E40" s="8" t="str">
        <f>Rank!AI41</f>
        <v xml:space="preserve"> </v>
      </c>
      <c r="F40" s="8" t="str">
        <f>Rank!AJ41</f>
        <v xml:space="preserve"> </v>
      </c>
      <c r="G40" s="8" t="str">
        <f>Rank!AK41</f>
        <v xml:space="preserve"> </v>
      </c>
      <c r="H40" s="8" t="str">
        <f>Rank!AL41</f>
        <v xml:space="preserve"> </v>
      </c>
      <c r="I40" s="8" t="str">
        <f>Rank!AM41</f>
        <v xml:space="preserve"> </v>
      </c>
      <c r="J40" s="8">
        <f>Rank!AN41</f>
        <v>0.12795469132488499</v>
      </c>
      <c r="K40" s="8">
        <f>Rank!AO41</f>
        <v>1.51937497546231E-2</v>
      </c>
      <c r="L40" s="8" t="str">
        <f>Rank!AP41</f>
        <v xml:space="preserve"> </v>
      </c>
      <c r="M40" s="8" t="str">
        <f>Rank!AQ41</f>
        <v xml:space="preserve"> </v>
      </c>
      <c r="N40" s="8" t="str">
        <f>Rank!AR41</f>
        <v xml:space="preserve"> </v>
      </c>
      <c r="O40" s="8" t="str">
        <f>Rank!AS41</f>
        <v xml:space="preserve"> </v>
      </c>
      <c r="P40" s="8">
        <f t="shared" si="0"/>
        <v>3.4336503409694033E-2</v>
      </c>
      <c r="Q40" s="8">
        <f>Rank!AV41</f>
        <v>3.0416652338094766E-2</v>
      </c>
    </row>
    <row r="41" spans="1:17" x14ac:dyDescent="0.25">
      <c r="A41" s="2">
        <f>Rank!AE42</f>
        <v>34485</v>
      </c>
      <c r="B41" s="8" t="str">
        <f>Rank!AF42</f>
        <v xml:space="preserve"> </v>
      </c>
      <c r="C41" s="8">
        <f>Rank!AG42</f>
        <v>1.7552214800813402E-2</v>
      </c>
      <c r="D41" s="8">
        <f>Rank!AH42</f>
        <v>-6.5400606809754097E-2</v>
      </c>
      <c r="E41" s="8" t="str">
        <f>Rank!AI42</f>
        <v xml:space="preserve"> </v>
      </c>
      <c r="F41" s="8">
        <f>Rank!AJ42</f>
        <v>7.60543245175129E-2</v>
      </c>
      <c r="G41" s="8" t="str">
        <f>Rank!AK42</f>
        <v xml:space="preserve"> </v>
      </c>
      <c r="H41" s="8" t="str">
        <f>Rank!AL42</f>
        <v xml:space="preserve"> </v>
      </c>
      <c r="I41" s="8" t="str">
        <f>Rank!AM42</f>
        <v xml:space="preserve"> </v>
      </c>
      <c r="J41" s="8" t="str">
        <f>Rank!AN42</f>
        <v xml:space="preserve"> </v>
      </c>
      <c r="K41" s="8" t="str">
        <f>Rank!AO42</f>
        <v xml:space="preserve"> </v>
      </c>
      <c r="L41" s="8" t="str">
        <f>Rank!AP42</f>
        <v xml:space="preserve"> </v>
      </c>
      <c r="M41" s="8">
        <f>Rank!AQ42</f>
        <v>6.8368853314360099E-4</v>
      </c>
      <c r="N41" s="8">
        <f>Rank!AR42</f>
        <v>-5.7311918850380103E-2</v>
      </c>
      <c r="O41" s="8">
        <f>Rank!AS42</f>
        <v>1.29930957915558E-2</v>
      </c>
      <c r="P41" s="8">
        <f t="shared" si="0"/>
        <v>-2.5715336695180837E-3</v>
      </c>
      <c r="Q41" s="8">
        <f>Rank!AV42</f>
        <v>-1.0397777604326992E-2</v>
      </c>
    </row>
    <row r="42" spans="1:17" x14ac:dyDescent="0.25">
      <c r="A42" s="2">
        <f>Rank!AE43</f>
        <v>34515</v>
      </c>
      <c r="B42" s="8" t="str">
        <f>Rank!AF43</f>
        <v xml:space="preserve"> </v>
      </c>
      <c r="C42" s="8" t="str">
        <f>Rank!AG43</f>
        <v xml:space="preserve"> </v>
      </c>
      <c r="D42" s="8">
        <f>Rank!AH43</f>
        <v>-6.5588553564987495E-2</v>
      </c>
      <c r="E42" s="8">
        <f>Rank!AI43</f>
        <v>-5.1243506447548701E-2</v>
      </c>
      <c r="F42" s="8" t="str">
        <f>Rank!AJ43</f>
        <v xml:space="preserve"> </v>
      </c>
      <c r="G42" s="8" t="str">
        <f>Rank!AK43</f>
        <v xml:space="preserve"> </v>
      </c>
      <c r="H42" s="8" t="str">
        <f>Rank!AL43</f>
        <v xml:space="preserve"> </v>
      </c>
      <c r="I42" s="8" t="str">
        <f>Rank!AM43</f>
        <v xml:space="preserve"> </v>
      </c>
      <c r="J42" s="8" t="str">
        <f>Rank!AN43</f>
        <v xml:space="preserve"> </v>
      </c>
      <c r="K42" s="8" t="str">
        <f>Rank!AO43</f>
        <v xml:space="preserve"> </v>
      </c>
      <c r="L42" s="8">
        <f>Rank!AP43</f>
        <v>-7.3339373818544898E-2</v>
      </c>
      <c r="M42" s="8" t="str">
        <f>Rank!AQ43</f>
        <v xml:space="preserve"> </v>
      </c>
      <c r="N42" s="8">
        <f>Rank!AR43</f>
        <v>-1.7575322812051299E-2</v>
      </c>
      <c r="O42" s="8" t="str">
        <f>Rank!AS43</f>
        <v xml:space="preserve"> </v>
      </c>
      <c r="P42" s="8">
        <f t="shared" si="0"/>
        <v>-5.1936689160783096E-2</v>
      </c>
      <c r="Q42" s="8">
        <f>Rank!AV43</f>
        <v>-5.4571994168987913E-2</v>
      </c>
    </row>
    <row r="43" spans="1:17" x14ac:dyDescent="0.25">
      <c r="A43" s="2">
        <f>Rank!AE44</f>
        <v>34544</v>
      </c>
      <c r="B43" s="8" t="str">
        <f>Rank!AF44</f>
        <v xml:space="preserve"> </v>
      </c>
      <c r="C43" s="8" t="str">
        <f>Rank!AG44</f>
        <v xml:space="preserve"> </v>
      </c>
      <c r="D43" s="8">
        <f>Rank!AH44</f>
        <v>0.107894228913337</v>
      </c>
      <c r="E43" s="8">
        <f>Rank!AI44</f>
        <v>5.7932051060173302E-2</v>
      </c>
      <c r="F43" s="8">
        <f>Rank!AJ44</f>
        <v>9.1984619934930095E-2</v>
      </c>
      <c r="G43" s="8" t="str">
        <f>Rank!AK44</f>
        <v xml:space="preserve"> </v>
      </c>
      <c r="H43" s="8" t="str">
        <f>Rank!AL44</f>
        <v xml:space="preserve"> </v>
      </c>
      <c r="I43" s="8" t="str">
        <f>Rank!AM44</f>
        <v xml:space="preserve"> </v>
      </c>
      <c r="J43" s="8" t="str">
        <f>Rank!AN44</f>
        <v xml:space="preserve"> </v>
      </c>
      <c r="K43" s="8" t="str">
        <f>Rank!AO44</f>
        <v xml:space="preserve"> </v>
      </c>
      <c r="L43" s="8">
        <f>Rank!AP44</f>
        <v>6.4943525555273898E-2</v>
      </c>
      <c r="M43" s="8" t="str">
        <f>Rank!AQ44</f>
        <v xml:space="preserve"> </v>
      </c>
      <c r="N43" s="8" t="str">
        <f>Rank!AR44</f>
        <v xml:space="preserve"> </v>
      </c>
      <c r="O43" s="8" t="str">
        <f>Rank!AS44</f>
        <v xml:space="preserve"> </v>
      </c>
      <c r="P43" s="8">
        <f t="shared" si="0"/>
        <v>8.0688606365928575E-2</v>
      </c>
      <c r="Q43" s="8">
        <f>Rank!AV44</f>
        <v>4.5607148276393443E-2</v>
      </c>
    </row>
    <row r="44" spans="1:17" x14ac:dyDescent="0.25">
      <c r="A44" s="2">
        <f>Rank!AE45</f>
        <v>34577</v>
      </c>
      <c r="B44" s="8">
        <f>Rank!AF45</f>
        <v>2.6438103726281099E-2</v>
      </c>
      <c r="C44" s="8" t="str">
        <f>Rank!AG45</f>
        <v xml:space="preserve"> </v>
      </c>
      <c r="D44" s="8">
        <f>Rank!AH45</f>
        <v>-8.1881533101045793E-3</v>
      </c>
      <c r="E44" s="8">
        <f>Rank!AI45</f>
        <v>2.4493088402449199E-2</v>
      </c>
      <c r="F44" s="8" t="str">
        <f>Rank!AJ45</f>
        <v xml:space="preserve"> </v>
      </c>
      <c r="G44" s="8" t="str">
        <f>Rank!AK45</f>
        <v xml:space="preserve"> </v>
      </c>
      <c r="H44" s="8">
        <f>Rank!AL45</f>
        <v>-4.23298340670486E-3</v>
      </c>
      <c r="I44" s="8" t="str">
        <f>Rank!AM45</f>
        <v xml:space="preserve"> </v>
      </c>
      <c r="J44" s="8" t="str">
        <f>Rank!AN45</f>
        <v xml:space="preserve"> </v>
      </c>
      <c r="K44" s="8" t="str">
        <f>Rank!AO45</f>
        <v xml:space="preserve"> </v>
      </c>
      <c r="L44" s="8">
        <f>Rank!AP45</f>
        <v>-1.8154708141061601E-3</v>
      </c>
      <c r="M44" s="8" t="str">
        <f>Rank!AQ45</f>
        <v xml:space="preserve"> </v>
      </c>
      <c r="N44" s="8" t="str">
        <f>Rank!AR45</f>
        <v xml:space="preserve"> </v>
      </c>
      <c r="O44" s="8">
        <f>Rank!AS45</f>
        <v>3.3131706650263201E-2</v>
      </c>
      <c r="P44" s="8">
        <f t="shared" si="0"/>
        <v>1.1637715208012983E-2</v>
      </c>
      <c r="Q44" s="8">
        <f>Rank!AV45</f>
        <v>1.8128764530403765E-2</v>
      </c>
    </row>
    <row r="45" spans="1:17" x14ac:dyDescent="0.25">
      <c r="A45" s="2">
        <f>Rank!AE46</f>
        <v>34607</v>
      </c>
      <c r="B45" s="8" t="str">
        <f>Rank!AF46</f>
        <v xml:space="preserve"> </v>
      </c>
      <c r="C45" s="8" t="str">
        <f>Rank!AG46</f>
        <v xml:space="preserve"> </v>
      </c>
      <c r="D45" s="8">
        <f>Rank!AH46</f>
        <v>-9.9771649393992995E-2</v>
      </c>
      <c r="E45" s="8" t="str">
        <f>Rank!AI46</f>
        <v xml:space="preserve"> </v>
      </c>
      <c r="F45" s="8" t="str">
        <f>Rank!AJ46</f>
        <v xml:space="preserve"> </v>
      </c>
      <c r="G45" s="8">
        <f>Rank!AK46</f>
        <v>-1.9734393042978401E-2</v>
      </c>
      <c r="H45" s="8" t="str">
        <f>Rank!AL46</f>
        <v xml:space="preserve"> </v>
      </c>
      <c r="I45" s="8" t="str">
        <f>Rank!AM46</f>
        <v xml:space="preserve"> </v>
      </c>
      <c r="J45" s="8" t="str">
        <f>Rank!AN46</f>
        <v xml:space="preserve"> </v>
      </c>
      <c r="K45" s="8">
        <f>Rank!AO46</f>
        <v>-4.8759013919167898E-2</v>
      </c>
      <c r="L45" s="8">
        <f>Rank!AP46</f>
        <v>-3.4667797871520502E-2</v>
      </c>
      <c r="M45" s="8" t="str">
        <f>Rank!AQ46</f>
        <v xml:space="preserve"> </v>
      </c>
      <c r="N45" s="8" t="str">
        <f>Rank!AR46</f>
        <v xml:space="preserve"> </v>
      </c>
      <c r="O45" s="8" t="str">
        <f>Rank!AS46</f>
        <v xml:space="preserve"> </v>
      </c>
      <c r="P45" s="8">
        <f t="shared" si="0"/>
        <v>-5.0733213556914951E-2</v>
      </c>
      <c r="Q45" s="8">
        <f>Rank!AV46</f>
        <v>-4.3764870842487258E-2</v>
      </c>
    </row>
    <row r="46" spans="1:17" x14ac:dyDescent="0.25">
      <c r="A46" s="2">
        <f>Rank!AE47</f>
        <v>34638</v>
      </c>
      <c r="B46" s="8">
        <f>Rank!AF47</f>
        <v>6.4259021844699201E-3</v>
      </c>
      <c r="C46" s="8" t="str">
        <f>Rank!AG47</f>
        <v xml:space="preserve"> </v>
      </c>
      <c r="D46" s="8">
        <f>Rank!AH47</f>
        <v>7.9999999999993392E-3</v>
      </c>
      <c r="E46" s="8">
        <f>Rank!AI47</f>
        <v>3.1532386433206203E-2</v>
      </c>
      <c r="F46" s="8" t="str">
        <f>Rank!AJ47</f>
        <v xml:space="preserve"> </v>
      </c>
      <c r="G46" s="8" t="str">
        <f>Rank!AK47</f>
        <v xml:space="preserve"> </v>
      </c>
      <c r="H46" s="8" t="str">
        <f>Rank!AL47</f>
        <v xml:space="preserve"> </v>
      </c>
      <c r="I46" s="8" t="str">
        <f>Rank!AM47</f>
        <v xml:space="preserve"> </v>
      </c>
      <c r="J46" s="8" t="str">
        <f>Rank!AN47</f>
        <v xml:space="preserve"> </v>
      </c>
      <c r="K46" s="8" t="str">
        <f>Rank!AO47</f>
        <v xml:space="preserve"> </v>
      </c>
      <c r="L46" s="8" t="str">
        <f>Rank!AP47</f>
        <v xml:space="preserve"> </v>
      </c>
      <c r="M46" s="8" t="str">
        <f>Rank!AQ47</f>
        <v xml:space="preserve"> </v>
      </c>
      <c r="N46" s="8">
        <f>Rank!AR47</f>
        <v>2.2008156377443199E-2</v>
      </c>
      <c r="O46" s="8" t="str">
        <f>Rank!AS47</f>
        <v xml:space="preserve"> </v>
      </c>
      <c r="P46" s="8">
        <f t="shared" si="0"/>
        <v>1.6991611248779667E-2</v>
      </c>
      <c r="Q46" s="8">
        <f>Rank!AV47</f>
        <v>1.1150735276909778E-2</v>
      </c>
    </row>
    <row r="47" spans="1:17" x14ac:dyDescent="0.25">
      <c r="A47" s="2">
        <f>Rank!AE48</f>
        <v>34668</v>
      </c>
      <c r="B47" s="8">
        <f>Rank!AF48</f>
        <v>-7.6057129437939602E-2</v>
      </c>
      <c r="C47" s="8" t="str">
        <f>Rank!AG48</f>
        <v xml:space="preserve"> </v>
      </c>
      <c r="D47" s="8">
        <f>Rank!AH48</f>
        <v>3.2842947477094597E-2</v>
      </c>
      <c r="E47" s="8" t="str">
        <f>Rank!AI48</f>
        <v xml:space="preserve"> </v>
      </c>
      <c r="F47" s="8" t="str">
        <f>Rank!AJ48</f>
        <v xml:space="preserve"> </v>
      </c>
      <c r="G47" s="8">
        <f>Rank!AK48</f>
        <v>-3.5740165258537099E-2</v>
      </c>
      <c r="H47" s="8">
        <f>Rank!AL48</f>
        <v>-4.4064510443289101E-2</v>
      </c>
      <c r="I47" s="8" t="str">
        <f>Rank!AM48</f>
        <v xml:space="preserve"> </v>
      </c>
      <c r="J47" s="8" t="str">
        <f>Rank!AN48</f>
        <v xml:space="preserve"> </v>
      </c>
      <c r="K47" s="8" t="str">
        <f>Rank!AO48</f>
        <v xml:space="preserve"> </v>
      </c>
      <c r="L47" s="8" t="str">
        <f>Rank!AP48</f>
        <v xml:space="preserve"> </v>
      </c>
      <c r="M47" s="8">
        <f>Rank!AQ48</f>
        <v>3.2666694628060697E-2</v>
      </c>
      <c r="N47" s="8" t="str">
        <f>Rank!AR48</f>
        <v xml:space="preserve"> </v>
      </c>
      <c r="O47" s="8" t="str">
        <f>Rank!AS48</f>
        <v xml:space="preserve"> </v>
      </c>
      <c r="P47" s="8">
        <f t="shared" si="0"/>
        <v>-1.80704326069221E-2</v>
      </c>
      <c r="Q47" s="8">
        <f>Rank!AV48</f>
        <v>-2.6330644957898542E-2</v>
      </c>
    </row>
    <row r="48" spans="1:17" x14ac:dyDescent="0.25">
      <c r="A48" s="2">
        <f>Rank!AE49</f>
        <v>34698</v>
      </c>
      <c r="B48" s="8" t="str">
        <f>Rank!AF49</f>
        <v xml:space="preserve"> </v>
      </c>
      <c r="C48" s="8" t="str">
        <f>Rank!AG49</f>
        <v xml:space="preserve"> </v>
      </c>
      <c r="D48" s="8" t="str">
        <f>Rank!AH49</f>
        <v xml:space="preserve"> </v>
      </c>
      <c r="E48" s="8">
        <f>Rank!AI49</f>
        <v>1.38928038095014E-2</v>
      </c>
      <c r="F48" s="8">
        <f>Rank!AJ49</f>
        <v>-3.4424724602203499E-2</v>
      </c>
      <c r="G48" s="8">
        <f>Rank!AK49</f>
        <v>1.8241979604722802E-2</v>
      </c>
      <c r="H48" s="8">
        <f>Rank!AL49</f>
        <v>1.9728957315386899E-2</v>
      </c>
      <c r="I48" s="8" t="str">
        <f>Rank!AM49</f>
        <v xml:space="preserve"> </v>
      </c>
      <c r="J48" s="8" t="str">
        <f>Rank!AN49</f>
        <v xml:space="preserve"> </v>
      </c>
      <c r="K48" s="8" t="str">
        <f>Rank!AO49</f>
        <v xml:space="preserve"> </v>
      </c>
      <c r="L48" s="8" t="str">
        <f>Rank!AP49</f>
        <v xml:space="preserve"> </v>
      </c>
      <c r="M48" s="8" t="str">
        <f>Rank!AQ49</f>
        <v xml:space="preserve"> </v>
      </c>
      <c r="N48" s="8" t="str">
        <f>Rank!AR49</f>
        <v xml:space="preserve"> </v>
      </c>
      <c r="O48" s="8" t="str">
        <f>Rank!AS49</f>
        <v xml:space="preserve"> </v>
      </c>
      <c r="P48" s="8">
        <f t="shared" si="0"/>
        <v>4.3597540318519E-3</v>
      </c>
      <c r="Q48" s="8">
        <f>Rank!AV49</f>
        <v>-6.2021942249286697E-3</v>
      </c>
    </row>
    <row r="49" spans="1:17" x14ac:dyDescent="0.25">
      <c r="A49" s="2">
        <f>Rank!AE50</f>
        <v>34730</v>
      </c>
      <c r="B49" s="8" t="str">
        <f>Rank!AF50</f>
        <v xml:space="preserve"> </v>
      </c>
      <c r="C49" s="8" t="str">
        <f>Rank!AG50</f>
        <v xml:space="preserve"> </v>
      </c>
      <c r="D49" s="8">
        <f>Rank!AH50</f>
        <v>-5.42502639915525E-2</v>
      </c>
      <c r="E49" s="8" t="str">
        <f>Rank!AI50</f>
        <v xml:space="preserve"> </v>
      </c>
      <c r="F49" s="8">
        <f>Rank!AJ50</f>
        <v>-9.5230549833624001E-2</v>
      </c>
      <c r="G49" s="8" t="str">
        <f>Rank!AK50</f>
        <v xml:space="preserve"> </v>
      </c>
      <c r="H49" s="8" t="str">
        <f>Rank!AL50</f>
        <v xml:space="preserve"> </v>
      </c>
      <c r="I49" s="8" t="str">
        <f>Rank!AM50</f>
        <v xml:space="preserve"> </v>
      </c>
      <c r="J49" s="8" t="str">
        <f>Rank!AN50</f>
        <v xml:space="preserve"> </v>
      </c>
      <c r="K49" s="8">
        <f>Rank!AO50</f>
        <v>5.2617003600110603E-3</v>
      </c>
      <c r="L49" s="8">
        <f>Rank!AP50</f>
        <v>1.9182560028380102E-2</v>
      </c>
      <c r="M49" s="8" t="str">
        <f>Rank!AQ50</f>
        <v xml:space="preserve"> </v>
      </c>
      <c r="N49" s="8" t="str">
        <f>Rank!AR50</f>
        <v xml:space="preserve"> </v>
      </c>
      <c r="O49" s="8" t="str">
        <f>Rank!AS50</f>
        <v xml:space="preserve"> </v>
      </c>
      <c r="P49" s="8">
        <f t="shared" si="0"/>
        <v>-3.1259138359196338E-2</v>
      </c>
      <c r="Q49" s="8">
        <f>Rank!AV50</f>
        <v>-3.0296436625491724E-2</v>
      </c>
    </row>
    <row r="50" spans="1:17" x14ac:dyDescent="0.25">
      <c r="A50" s="2">
        <f>Rank!AE51</f>
        <v>34758</v>
      </c>
      <c r="B50" s="8" t="str">
        <f>Rank!AF51</f>
        <v xml:space="preserve"> </v>
      </c>
      <c r="C50" s="8" t="str">
        <f>Rank!AG51</f>
        <v xml:space="preserve"> </v>
      </c>
      <c r="D50" s="8">
        <f>Rank!AH51</f>
        <v>-1.2421493370551E-2</v>
      </c>
      <c r="E50" s="8">
        <f>Rank!AI51</f>
        <v>3.5390595257100997E-2</v>
      </c>
      <c r="F50" s="8">
        <f>Rank!AJ51</f>
        <v>0.113835376532399</v>
      </c>
      <c r="G50" s="8" t="str">
        <f>Rank!AK51</f>
        <v xml:space="preserve"> </v>
      </c>
      <c r="H50" s="8">
        <f>Rank!AL51</f>
        <v>-8.2289974194781498E-2</v>
      </c>
      <c r="I50" s="8" t="str">
        <f>Rank!AM51</f>
        <v xml:space="preserve"> </v>
      </c>
      <c r="J50" s="8" t="str">
        <f>Rank!AN51</f>
        <v xml:space="preserve"> </v>
      </c>
      <c r="K50" s="8" t="str">
        <f>Rank!AO51</f>
        <v xml:space="preserve"> </v>
      </c>
      <c r="L50" s="8" t="str">
        <f>Rank!AP51</f>
        <v xml:space="preserve"> </v>
      </c>
      <c r="M50" s="8" t="str">
        <f>Rank!AQ51</f>
        <v xml:space="preserve"> </v>
      </c>
      <c r="N50" s="8" t="str">
        <f>Rank!AR51</f>
        <v xml:space="preserve"> </v>
      </c>
      <c r="O50" s="8" t="str">
        <f>Rank!AS51</f>
        <v xml:space="preserve"> </v>
      </c>
      <c r="P50" s="8">
        <f t="shared" si="0"/>
        <v>1.3628626056041874E-2</v>
      </c>
      <c r="Q50" s="8">
        <f>Rank!AV51</f>
        <v>1.1104411514267469E-2</v>
      </c>
    </row>
    <row r="51" spans="1:17" x14ac:dyDescent="0.25">
      <c r="A51" s="2">
        <f>Rank!AE52</f>
        <v>34789</v>
      </c>
      <c r="B51" s="8" t="str">
        <f>Rank!AF52</f>
        <v xml:space="preserve"> </v>
      </c>
      <c r="C51" s="8" t="str">
        <f>Rank!AG52</f>
        <v xml:space="preserve"> </v>
      </c>
      <c r="D51" s="8">
        <f>Rank!AH52</f>
        <v>4.0912945166760903E-2</v>
      </c>
      <c r="E51" s="8">
        <f>Rank!AI52</f>
        <v>-8.6625053745904207E-2</v>
      </c>
      <c r="F51" s="8" t="str">
        <f>Rank!AJ52</f>
        <v xml:space="preserve"> </v>
      </c>
      <c r="G51" s="8" t="str">
        <f>Rank!AK52</f>
        <v xml:space="preserve"> </v>
      </c>
      <c r="H51" s="8">
        <f>Rank!AL52</f>
        <v>-3.46802749427201E-2</v>
      </c>
      <c r="I51" s="8" t="str">
        <f>Rank!AM52</f>
        <v xml:space="preserve"> </v>
      </c>
      <c r="J51" s="8" t="str">
        <f>Rank!AN52</f>
        <v xml:space="preserve"> </v>
      </c>
      <c r="K51" s="8">
        <f>Rank!AO52</f>
        <v>-3.5116431310203103E-2</v>
      </c>
      <c r="L51" s="8" t="str">
        <f>Rank!AP52</f>
        <v xml:space="preserve"> </v>
      </c>
      <c r="M51" s="8" t="str">
        <f>Rank!AQ52</f>
        <v xml:space="preserve"> </v>
      </c>
      <c r="N51" s="8" t="str">
        <f>Rank!AR52</f>
        <v xml:space="preserve"> </v>
      </c>
      <c r="O51" s="8" t="str">
        <f>Rank!AS52</f>
        <v xml:space="preserve"> </v>
      </c>
      <c r="P51" s="8">
        <f t="shared" si="0"/>
        <v>-2.8877203708016625E-2</v>
      </c>
      <c r="Q51" s="8">
        <f>Rank!AV52</f>
        <v>-9.6781019924868008E-3</v>
      </c>
    </row>
    <row r="52" spans="1:17" x14ac:dyDescent="0.25">
      <c r="A52" s="2">
        <f>Rank!AE53</f>
        <v>34817</v>
      </c>
      <c r="B52" s="8" t="str">
        <f>Rank!AF53</f>
        <v xml:space="preserve"> </v>
      </c>
      <c r="C52" s="8" t="str">
        <f>Rank!AG53</f>
        <v xml:space="preserve"> </v>
      </c>
      <c r="D52" s="8">
        <f>Rank!AH53</f>
        <v>2.6067476749711299E-2</v>
      </c>
      <c r="E52" s="8">
        <f>Rank!AI53</f>
        <v>4.5360396335326202E-2</v>
      </c>
      <c r="F52" s="8" t="str">
        <f>Rank!AJ53</f>
        <v xml:space="preserve"> </v>
      </c>
      <c r="G52" s="8" t="str">
        <f>Rank!AK53</f>
        <v xml:space="preserve"> </v>
      </c>
      <c r="H52" s="8">
        <f>Rank!AL53</f>
        <v>2.1469414176286099E-2</v>
      </c>
      <c r="I52" s="8" t="str">
        <f>Rank!AM53</f>
        <v xml:space="preserve"> </v>
      </c>
      <c r="J52" s="8" t="str">
        <f>Rank!AN53</f>
        <v xml:space="preserve"> </v>
      </c>
      <c r="K52" s="8">
        <f>Rank!AO53</f>
        <v>5.1126726435667402E-2</v>
      </c>
      <c r="L52" s="8">
        <f>Rank!AP53</f>
        <v>7.1682124110505896E-2</v>
      </c>
      <c r="M52" s="8" t="str">
        <f>Rank!AQ53</f>
        <v xml:space="preserve"> </v>
      </c>
      <c r="N52" s="8" t="str">
        <f>Rank!AR53</f>
        <v xml:space="preserve"> </v>
      </c>
      <c r="O52" s="8" t="str">
        <f>Rank!AS53</f>
        <v xml:space="preserve"> </v>
      </c>
      <c r="P52" s="8">
        <f t="shared" si="0"/>
        <v>4.3141227561499386E-2</v>
      </c>
      <c r="Q52" s="8">
        <f>Rank!AV53</f>
        <v>3.3662300099432697E-2</v>
      </c>
    </row>
    <row r="53" spans="1:17" x14ac:dyDescent="0.25">
      <c r="A53" s="2">
        <f>Rank!AE54</f>
        <v>34850</v>
      </c>
      <c r="B53" s="8" t="str">
        <f>Rank!AF54</f>
        <v xml:space="preserve"> </v>
      </c>
      <c r="C53" s="8" t="str">
        <f>Rank!AG54</f>
        <v xml:space="preserve"> </v>
      </c>
      <c r="D53" s="8">
        <f>Rank!AH54</f>
        <v>1.9252398279854501E-2</v>
      </c>
      <c r="E53" s="8">
        <f>Rank!AI54</f>
        <v>4.1420026460119899E-2</v>
      </c>
      <c r="F53" s="8" t="str">
        <f>Rank!AJ54</f>
        <v xml:space="preserve"> </v>
      </c>
      <c r="G53" s="8" t="str">
        <f>Rank!AK54</f>
        <v xml:space="preserve"> </v>
      </c>
      <c r="H53" s="8">
        <f>Rank!AL54</f>
        <v>-5.9991550485847402E-2</v>
      </c>
      <c r="I53" s="8" t="str">
        <f>Rank!AM54</f>
        <v xml:space="preserve"> </v>
      </c>
      <c r="J53" s="8" t="str">
        <f>Rank!AN54</f>
        <v xml:space="preserve"> </v>
      </c>
      <c r="K53" s="8">
        <f>Rank!AO54</f>
        <v>4.3199631166435999E-2</v>
      </c>
      <c r="L53" s="8" t="str">
        <f>Rank!AP54</f>
        <v xml:space="preserve"> </v>
      </c>
      <c r="M53" s="8" t="str">
        <f>Rank!AQ54</f>
        <v xml:space="preserve"> </v>
      </c>
      <c r="N53" s="8" t="str">
        <f>Rank!AR54</f>
        <v xml:space="preserve"> </v>
      </c>
      <c r="O53" s="8" t="str">
        <f>Rank!AS54</f>
        <v xml:space="preserve"> </v>
      </c>
      <c r="P53" s="8">
        <f t="shared" si="0"/>
        <v>1.097012635514075E-2</v>
      </c>
      <c r="Q53" s="8">
        <f>Rank!AV54</f>
        <v>3.27811975961649E-2</v>
      </c>
    </row>
    <row r="54" spans="1:17" x14ac:dyDescent="0.25">
      <c r="A54" s="2">
        <f>Rank!AE55</f>
        <v>34880</v>
      </c>
      <c r="B54" s="8" t="str">
        <f>Rank!AF55</f>
        <v xml:space="preserve"> </v>
      </c>
      <c r="C54" s="8" t="str">
        <f>Rank!AG55</f>
        <v xml:space="preserve"> </v>
      </c>
      <c r="D54" s="8">
        <f>Rank!AH55</f>
        <v>-3.75827599636505E-2</v>
      </c>
      <c r="E54" s="8">
        <f>Rank!AI55</f>
        <v>-1.26800087078137E-2</v>
      </c>
      <c r="F54" s="8" t="str">
        <f>Rank!AJ55</f>
        <v xml:space="preserve"> </v>
      </c>
      <c r="G54" s="8">
        <f>Rank!AK55</f>
        <v>-4.2430115598407397E-2</v>
      </c>
      <c r="H54" s="8">
        <f>Rank!AL55</f>
        <v>-4.9325842696628798E-2</v>
      </c>
      <c r="I54" s="8" t="str">
        <f>Rank!AM55</f>
        <v xml:space="preserve"> </v>
      </c>
      <c r="J54" s="8" t="str">
        <f>Rank!AN55</f>
        <v xml:space="preserve"> </v>
      </c>
      <c r="K54" s="8" t="str">
        <f>Rank!AO55</f>
        <v xml:space="preserve"> </v>
      </c>
      <c r="L54" s="8">
        <f>Rank!AP55</f>
        <v>3.6248192016205202E-2</v>
      </c>
      <c r="M54" s="8" t="str">
        <f>Rank!AQ55</f>
        <v xml:space="preserve"> </v>
      </c>
      <c r="N54" s="8" t="str">
        <f>Rank!AR55</f>
        <v xml:space="preserve"> </v>
      </c>
      <c r="O54" s="8" t="str">
        <f>Rank!AS55</f>
        <v xml:space="preserve"> </v>
      </c>
      <c r="P54" s="8">
        <f t="shared" si="0"/>
        <v>-2.1154106990059037E-2</v>
      </c>
      <c r="Q54" s="8">
        <f>Rank!AV55</f>
        <v>-1.0842528394121176E-2</v>
      </c>
    </row>
    <row r="55" spans="1:17" x14ac:dyDescent="0.25">
      <c r="A55" s="2">
        <f>Rank!AE56</f>
        <v>34911</v>
      </c>
      <c r="B55" s="8" t="str">
        <f>Rank!AF56</f>
        <v xml:space="preserve"> </v>
      </c>
      <c r="C55" s="8" t="str">
        <f>Rank!AG56</f>
        <v xml:space="preserve"> </v>
      </c>
      <c r="D55" s="8" t="str">
        <f>Rank!AH56</f>
        <v xml:space="preserve"> </v>
      </c>
      <c r="E55" s="8">
        <f>Rank!AI56</f>
        <v>6.2438270020146701E-2</v>
      </c>
      <c r="F55" s="8" t="str">
        <f>Rank!AJ56</f>
        <v xml:space="preserve"> </v>
      </c>
      <c r="G55" s="8">
        <f>Rank!AK56</f>
        <v>3.6491808260800798E-2</v>
      </c>
      <c r="H55" s="8">
        <f>Rank!AL56</f>
        <v>0.116416499231769</v>
      </c>
      <c r="I55" s="8" t="str">
        <f>Rank!AM56</f>
        <v xml:space="preserve"> </v>
      </c>
      <c r="J55" s="8" t="str">
        <f>Rank!AN56</f>
        <v xml:space="preserve"> </v>
      </c>
      <c r="K55" s="8">
        <f>Rank!AO56</f>
        <v>5.6362658057573602E-2</v>
      </c>
      <c r="L55" s="8" t="str">
        <f>Rank!AP56</f>
        <v xml:space="preserve"> </v>
      </c>
      <c r="M55" s="8" t="str">
        <f>Rank!AQ56</f>
        <v xml:space="preserve"> </v>
      </c>
      <c r="N55" s="8" t="str">
        <f>Rank!AR56</f>
        <v xml:space="preserve"> </v>
      </c>
      <c r="O55" s="8" t="str">
        <f>Rank!AS56</f>
        <v xml:space="preserve"> </v>
      </c>
      <c r="P55" s="8">
        <f t="shared" si="0"/>
        <v>6.7927308892572522E-2</v>
      </c>
      <c r="Q55" s="8">
        <f>Rank!AV56</f>
        <v>3.9655505659442633E-2</v>
      </c>
    </row>
    <row r="56" spans="1:17" x14ac:dyDescent="0.25">
      <c r="A56" s="2">
        <f>Rank!AE57</f>
        <v>34942</v>
      </c>
      <c r="B56" s="8" t="str">
        <f>Rank!AF57</f>
        <v xml:space="preserve"> </v>
      </c>
      <c r="C56" s="8">
        <f>Rank!AG57</f>
        <v>-1.9625666766239398E-2</v>
      </c>
      <c r="D56" s="8">
        <f>Rank!AH57</f>
        <v>-2.4885695623775E-2</v>
      </c>
      <c r="E56" s="8">
        <f>Rank!AI57</f>
        <v>1.3418583031745699E-3</v>
      </c>
      <c r="F56" s="8" t="str">
        <f>Rank!AJ57</f>
        <v xml:space="preserve"> </v>
      </c>
      <c r="G56" s="8">
        <f>Rank!AK57</f>
        <v>-9.6209964879401307E-3</v>
      </c>
      <c r="H56" s="8" t="str">
        <f>Rank!AL57</f>
        <v xml:space="preserve"> </v>
      </c>
      <c r="I56" s="8" t="str">
        <f>Rank!AM57</f>
        <v xml:space="preserve"> </v>
      </c>
      <c r="J56" s="8" t="str">
        <f>Rank!AN57</f>
        <v xml:space="preserve"> </v>
      </c>
      <c r="K56" s="8" t="str">
        <f>Rank!AO57</f>
        <v xml:space="preserve"> </v>
      </c>
      <c r="L56" s="8" t="str">
        <f>Rank!AP57</f>
        <v xml:space="preserve"> </v>
      </c>
      <c r="M56" s="8" t="str">
        <f>Rank!AQ57</f>
        <v xml:space="preserve"> </v>
      </c>
      <c r="N56" s="8" t="str">
        <f>Rank!AR57</f>
        <v xml:space="preserve"> </v>
      </c>
      <c r="O56" s="8" t="str">
        <f>Rank!AS57</f>
        <v xml:space="preserve"> </v>
      </c>
      <c r="P56" s="8">
        <f t="shared" si="0"/>
        <v>-1.3197625143694989E-2</v>
      </c>
      <c r="Q56" s="8">
        <f>Rank!AV57</f>
        <v>-9.6150688701118531E-4</v>
      </c>
    </row>
    <row r="57" spans="1:17" x14ac:dyDescent="0.25">
      <c r="A57" s="2">
        <f>Rank!AE58</f>
        <v>34971</v>
      </c>
      <c r="B57" s="8" t="str">
        <f>Rank!AF58</f>
        <v xml:space="preserve"> </v>
      </c>
      <c r="C57" s="8">
        <f>Rank!AG58</f>
        <v>-8.5845479342527798E-4</v>
      </c>
      <c r="D57" s="8">
        <f>Rank!AH58</f>
        <v>-5.6266327282470101E-2</v>
      </c>
      <c r="E57" s="8">
        <f>Rank!AI58</f>
        <v>-1.97658869522996E-2</v>
      </c>
      <c r="F57" s="8" t="str">
        <f>Rank!AJ58</f>
        <v xml:space="preserve"> </v>
      </c>
      <c r="G57" s="8">
        <f>Rank!AK58</f>
        <v>-2.4215010557270801E-2</v>
      </c>
      <c r="H57" s="8" t="str">
        <f>Rank!AL58</f>
        <v xml:space="preserve"> </v>
      </c>
      <c r="I57" s="8" t="str">
        <f>Rank!AM58</f>
        <v xml:space="preserve"> </v>
      </c>
      <c r="J57" s="8" t="str">
        <f>Rank!AN58</f>
        <v xml:space="preserve"> </v>
      </c>
      <c r="K57" s="8" t="str">
        <f>Rank!AO58</f>
        <v xml:space="preserve"> </v>
      </c>
      <c r="L57" s="8" t="str">
        <f>Rank!AP58</f>
        <v xml:space="preserve"> </v>
      </c>
      <c r="M57" s="8" t="str">
        <f>Rank!AQ58</f>
        <v xml:space="preserve"> </v>
      </c>
      <c r="N57" s="8" t="str">
        <f>Rank!AR58</f>
        <v xml:space="preserve"> </v>
      </c>
      <c r="O57" s="8" t="str">
        <f>Rank!AS58</f>
        <v xml:space="preserve"> </v>
      </c>
      <c r="P57" s="8">
        <f t="shared" si="0"/>
        <v>-2.5276419896366448E-2</v>
      </c>
      <c r="Q57" s="8">
        <f>Rank!AV58</f>
        <v>6.958109568071481E-3</v>
      </c>
    </row>
    <row r="58" spans="1:17" x14ac:dyDescent="0.25">
      <c r="A58" s="2">
        <f>Rank!AE59</f>
        <v>35003</v>
      </c>
      <c r="B58" s="8">
        <f>Rank!AF59</f>
        <v>-3.0115882338392599E-2</v>
      </c>
      <c r="C58" s="8" t="str">
        <f>Rank!AG59</f>
        <v xml:space="preserve"> </v>
      </c>
      <c r="D58" s="8">
        <f>Rank!AH59</f>
        <v>1.2633969763645499E-2</v>
      </c>
      <c r="E58" s="8">
        <f>Rank!AI59</f>
        <v>-1.8267339780629301E-2</v>
      </c>
      <c r="F58" s="8" t="str">
        <f>Rank!AJ59</f>
        <v xml:space="preserve"> </v>
      </c>
      <c r="G58" s="8">
        <f>Rank!AK59</f>
        <v>-7.5255799433145004E-2</v>
      </c>
      <c r="H58" s="8" t="str">
        <f>Rank!AL59</f>
        <v xml:space="preserve"> </v>
      </c>
      <c r="I58" s="8" t="str">
        <f>Rank!AM59</f>
        <v xml:space="preserve"> </v>
      </c>
      <c r="J58" s="8" t="str">
        <f>Rank!AN59</f>
        <v xml:space="preserve"> </v>
      </c>
      <c r="K58" s="8">
        <f>Rank!AO59</f>
        <v>-2.8845323430348201E-2</v>
      </c>
      <c r="L58" s="8" t="str">
        <f>Rank!AP59</f>
        <v xml:space="preserve"> </v>
      </c>
      <c r="M58" s="8" t="str">
        <f>Rank!AQ59</f>
        <v xml:space="preserve"> </v>
      </c>
      <c r="N58" s="8" t="str">
        <f>Rank!AR59</f>
        <v xml:space="preserve"> </v>
      </c>
      <c r="O58" s="8" t="str">
        <f>Rank!AS59</f>
        <v xml:space="preserve"> </v>
      </c>
      <c r="P58" s="8">
        <f t="shared" si="0"/>
        <v>-2.7970075043773922E-2</v>
      </c>
      <c r="Q58" s="8">
        <f>Rank!AV59</f>
        <v>-1.7287651141062628E-2</v>
      </c>
    </row>
    <row r="59" spans="1:17" x14ac:dyDescent="0.25">
      <c r="A59" s="2">
        <f>Rank!AE60</f>
        <v>35033</v>
      </c>
      <c r="B59" s="8" t="str">
        <f>Rank!AF60</f>
        <v xml:space="preserve"> </v>
      </c>
      <c r="C59" s="8" t="str">
        <f>Rank!AG60</f>
        <v xml:space="preserve"> </v>
      </c>
      <c r="D59" s="8">
        <f>Rank!AH60</f>
        <v>-3.5045910142306202E-4</v>
      </c>
      <c r="E59" s="8">
        <f>Rank!AI60</f>
        <v>3.7444609002991902E-2</v>
      </c>
      <c r="F59" s="8" t="str">
        <f>Rank!AJ60</f>
        <v xml:space="preserve"> </v>
      </c>
      <c r="G59" s="8">
        <f>Rank!AK60</f>
        <v>-5.8385621377411198E-2</v>
      </c>
      <c r="H59" s="8" t="str">
        <f>Rank!AL60</f>
        <v xml:space="preserve"> </v>
      </c>
      <c r="I59" s="8" t="str">
        <f>Rank!AM60</f>
        <v xml:space="preserve"> </v>
      </c>
      <c r="J59" s="8" t="str">
        <f>Rank!AN60</f>
        <v xml:space="preserve"> </v>
      </c>
      <c r="K59" s="8">
        <f>Rank!AO60</f>
        <v>6.58070253445973E-2</v>
      </c>
      <c r="L59" s="8">
        <f>Rank!AP60</f>
        <v>6.4649341831162204E-3</v>
      </c>
      <c r="M59" s="8" t="str">
        <f>Rank!AQ60</f>
        <v xml:space="preserve"> </v>
      </c>
      <c r="N59" s="8" t="str">
        <f>Rank!AR60</f>
        <v xml:space="preserve"> </v>
      </c>
      <c r="O59" s="8" t="str">
        <f>Rank!AS60</f>
        <v xml:space="preserve"> </v>
      </c>
      <c r="P59" s="8">
        <f t="shared" si="0"/>
        <v>1.0196097610374233E-2</v>
      </c>
      <c r="Q59" s="8">
        <f>Rank!AV60</f>
        <v>2.7705266420250733E-2</v>
      </c>
    </row>
    <row r="60" spans="1:17" x14ac:dyDescent="0.25">
      <c r="A60" s="2">
        <f>Rank!AE61</f>
        <v>35062</v>
      </c>
      <c r="B60" s="8" t="str">
        <f>Rank!AF61</f>
        <v xml:space="preserve"> </v>
      </c>
      <c r="C60" s="8" t="str">
        <f>Rank!AG61</f>
        <v xml:space="preserve"> </v>
      </c>
      <c r="D60" s="8">
        <f>Rank!AH61</f>
        <v>1.8791193381012501E-2</v>
      </c>
      <c r="E60" s="8" t="str">
        <f>Rank!AI61</f>
        <v xml:space="preserve"> </v>
      </c>
      <c r="F60" s="8" t="str">
        <f>Rank!AJ61</f>
        <v xml:space="preserve"> </v>
      </c>
      <c r="G60" s="8">
        <f>Rank!AK61</f>
        <v>6.9531249282029001E-2</v>
      </c>
      <c r="H60" s="8" t="str">
        <f>Rank!AL61</f>
        <v xml:space="preserve"> </v>
      </c>
      <c r="I60" s="8" t="str">
        <f>Rank!AM61</f>
        <v xml:space="preserve"> </v>
      </c>
      <c r="J60" s="8">
        <f>Rank!AN61</f>
        <v>7.0407350321595202E-2</v>
      </c>
      <c r="K60" s="8" t="str">
        <f>Rank!AO61</f>
        <v xml:space="preserve"> </v>
      </c>
      <c r="L60" s="8" t="str">
        <f>Rank!AP61</f>
        <v xml:space="preserve"> </v>
      </c>
      <c r="M60" s="8" t="str">
        <f>Rank!AQ61</f>
        <v xml:space="preserve"> </v>
      </c>
      <c r="N60" s="8">
        <f>Rank!AR61</f>
        <v>2.9502920491122401E-3</v>
      </c>
      <c r="O60" s="8" t="str">
        <f>Rank!AS61</f>
        <v xml:space="preserve"> </v>
      </c>
      <c r="P60" s="8">
        <f t="shared" si="0"/>
        <v>4.042002125843723E-2</v>
      </c>
      <c r="Q60" s="8">
        <f>Rank!AV61</f>
        <v>2.1814406259949903E-2</v>
      </c>
    </row>
    <row r="61" spans="1:17" x14ac:dyDescent="0.25">
      <c r="A61" s="2">
        <f>Rank!AE62</f>
        <v>35095</v>
      </c>
      <c r="B61" s="8" t="str">
        <f>Rank!AF62</f>
        <v xml:space="preserve"> </v>
      </c>
      <c r="C61" s="8" t="str">
        <f>Rank!AG62</f>
        <v xml:space="preserve"> </v>
      </c>
      <c r="D61" s="8" t="str">
        <f>Rank!AH62</f>
        <v xml:space="preserve"> </v>
      </c>
      <c r="E61" s="8">
        <f>Rank!AI62</f>
        <v>8.5800685017239503E-2</v>
      </c>
      <c r="F61" s="8" t="str">
        <f>Rank!AJ62</f>
        <v xml:space="preserve"> </v>
      </c>
      <c r="G61" s="8">
        <f>Rank!AK62</f>
        <v>4.6827445083878601E-2</v>
      </c>
      <c r="H61" s="8" t="str">
        <f>Rank!AL62</f>
        <v xml:space="preserve"> </v>
      </c>
      <c r="I61" s="8" t="str">
        <f>Rank!AM62</f>
        <v xml:space="preserve"> </v>
      </c>
      <c r="J61" s="8" t="str">
        <f>Rank!AN62</f>
        <v xml:space="preserve"> </v>
      </c>
      <c r="K61" s="8" t="str">
        <f>Rank!AO62</f>
        <v xml:space="preserve"> </v>
      </c>
      <c r="L61" s="8">
        <f>Rank!AP62</f>
        <v>1.9564986815301801E-2</v>
      </c>
      <c r="M61" s="8" t="str">
        <f>Rank!AQ62</f>
        <v xml:space="preserve"> </v>
      </c>
      <c r="N61" s="8">
        <f>Rank!AR62</f>
        <v>1.5688604962116499E-2</v>
      </c>
      <c r="O61" s="8" t="str">
        <f>Rank!AS62</f>
        <v xml:space="preserve"> </v>
      </c>
      <c r="P61" s="8">
        <f t="shared" si="0"/>
        <v>4.1970430469634099E-2</v>
      </c>
      <c r="Q61" s="8">
        <f>Rank!AV62</f>
        <v>4.6122450337504027E-2</v>
      </c>
    </row>
    <row r="62" spans="1:17" x14ac:dyDescent="0.25">
      <c r="A62" s="2">
        <f>Rank!AE63</f>
        <v>35124</v>
      </c>
      <c r="B62" s="8" t="str">
        <f>Rank!AF63</f>
        <v xml:space="preserve"> </v>
      </c>
      <c r="C62" s="8" t="str">
        <f>Rank!AG63</f>
        <v xml:space="preserve"> </v>
      </c>
      <c r="D62" s="8">
        <f>Rank!AH63</f>
        <v>-2.05033214103225E-2</v>
      </c>
      <c r="E62" s="8" t="str">
        <f>Rank!AI63</f>
        <v xml:space="preserve"> </v>
      </c>
      <c r="F62" s="8" t="str">
        <f>Rank!AJ63</f>
        <v xml:space="preserve"> </v>
      </c>
      <c r="G62" s="8" t="str">
        <f>Rank!AK63</f>
        <v xml:space="preserve"> </v>
      </c>
      <c r="H62" s="8" t="str">
        <f>Rank!AL63</f>
        <v xml:space="preserve"> </v>
      </c>
      <c r="I62" s="8" t="str">
        <f>Rank!AM63</f>
        <v xml:space="preserve"> </v>
      </c>
      <c r="J62" s="8" t="str">
        <f>Rank!AN63</f>
        <v xml:space="preserve"> </v>
      </c>
      <c r="K62" s="8" t="str">
        <f>Rank!AO63</f>
        <v xml:space="preserve"> </v>
      </c>
      <c r="L62" s="8">
        <f>Rank!AP63</f>
        <v>6.4805983093730396E-2</v>
      </c>
      <c r="M62" s="8">
        <f>Rank!AQ63</f>
        <v>3.1325462821430103E-2</v>
      </c>
      <c r="N62" s="8">
        <f>Rank!AR63</f>
        <v>-1.0648568001637999E-2</v>
      </c>
      <c r="O62" s="8" t="str">
        <f>Rank!AS63</f>
        <v xml:space="preserve"> </v>
      </c>
      <c r="P62" s="8">
        <f t="shared" si="0"/>
        <v>1.6244889125800001E-2</v>
      </c>
      <c r="Q62" s="8">
        <f>Rank!AV63</f>
        <v>-1.0206097338429632E-4</v>
      </c>
    </row>
    <row r="63" spans="1:17" x14ac:dyDescent="0.25">
      <c r="A63" s="2">
        <f>Rank!AE64</f>
        <v>35153</v>
      </c>
      <c r="B63" s="8" t="str">
        <f>Rank!AF64</f>
        <v xml:space="preserve"> </v>
      </c>
      <c r="C63" s="8">
        <f>Rank!AG64</f>
        <v>1.0183533991571E-2</v>
      </c>
      <c r="D63" s="8">
        <f>Rank!AH64</f>
        <v>2.10629279426153E-2</v>
      </c>
      <c r="E63" s="8" t="str">
        <f>Rank!AI64</f>
        <v xml:space="preserve"> </v>
      </c>
      <c r="F63" s="8" t="str">
        <f>Rank!AJ64</f>
        <v xml:space="preserve"> </v>
      </c>
      <c r="G63" s="8">
        <f>Rank!AK64</f>
        <v>-5.2628823435593802E-2</v>
      </c>
      <c r="H63" s="8">
        <f>Rank!AL64</f>
        <v>4.9354454720263598E-2</v>
      </c>
      <c r="I63" s="8" t="str">
        <f>Rank!AM64</f>
        <v xml:space="preserve"> </v>
      </c>
      <c r="J63" s="8" t="str">
        <f>Rank!AN64</f>
        <v xml:space="preserve"> </v>
      </c>
      <c r="K63" s="8" t="str">
        <f>Rank!AO64</f>
        <v xml:space="preserve"> </v>
      </c>
      <c r="L63" s="8" t="str">
        <f>Rank!AP64</f>
        <v xml:space="preserve"> </v>
      </c>
      <c r="M63" s="8" t="str">
        <f>Rank!AQ64</f>
        <v xml:space="preserve"> </v>
      </c>
      <c r="N63" s="8" t="str">
        <f>Rank!AR64</f>
        <v xml:space="preserve"> </v>
      </c>
      <c r="O63" s="8" t="str">
        <f>Rank!AS64</f>
        <v xml:space="preserve"> </v>
      </c>
      <c r="P63" s="8">
        <f t="shared" si="0"/>
        <v>6.9930233047140241E-3</v>
      </c>
      <c r="Q63" s="8">
        <f>Rank!AV64</f>
        <v>4.5687712245016335E-3</v>
      </c>
    </row>
    <row r="64" spans="1:17" x14ac:dyDescent="0.25">
      <c r="A64" s="2">
        <f>Rank!AE65</f>
        <v>35185</v>
      </c>
      <c r="B64" s="8">
        <f>Rank!AF65</f>
        <v>3.5811658848641202E-2</v>
      </c>
      <c r="C64" s="8" t="str">
        <f>Rank!AG65</f>
        <v xml:space="preserve"> </v>
      </c>
      <c r="D64" s="8">
        <f>Rank!AH65</f>
        <v>5.3902158640950701E-2</v>
      </c>
      <c r="E64" s="8" t="str">
        <f>Rank!AI65</f>
        <v xml:space="preserve"> </v>
      </c>
      <c r="F64" s="8" t="str">
        <f>Rank!AJ65</f>
        <v xml:space="preserve"> </v>
      </c>
      <c r="G64" s="8">
        <f>Rank!AK65</f>
        <v>0.141830386081924</v>
      </c>
      <c r="H64" s="8" t="str">
        <f>Rank!AL65</f>
        <v xml:space="preserve"> </v>
      </c>
      <c r="I64" s="8" t="str">
        <f>Rank!AM65</f>
        <v xml:space="preserve"> </v>
      </c>
      <c r="J64" s="8" t="str">
        <f>Rank!AN65</f>
        <v xml:space="preserve"> </v>
      </c>
      <c r="K64" s="8">
        <f>Rank!AO65</f>
        <v>5.6703245206388898E-2</v>
      </c>
      <c r="L64" s="8" t="str">
        <f>Rank!AP65</f>
        <v xml:space="preserve"> </v>
      </c>
      <c r="M64" s="8" t="str">
        <f>Rank!AQ65</f>
        <v xml:space="preserve"> </v>
      </c>
      <c r="N64" s="8" t="str">
        <f>Rank!AR65</f>
        <v xml:space="preserve"> </v>
      </c>
      <c r="O64" s="8" t="str">
        <f>Rank!AS65</f>
        <v xml:space="preserve"> </v>
      </c>
      <c r="P64" s="8">
        <f t="shared" si="0"/>
        <v>7.2061862194476203E-2</v>
      </c>
      <c r="Q64" s="8">
        <f>Rank!AV65</f>
        <v>3.2567647091202613E-2</v>
      </c>
    </row>
    <row r="65" spans="1:17" x14ac:dyDescent="0.25">
      <c r="A65" s="2">
        <f>Rank!AE66</f>
        <v>35216</v>
      </c>
      <c r="B65" s="8">
        <f>Rank!AF66</f>
        <v>-2.5467450122769901E-2</v>
      </c>
      <c r="C65" s="8" t="str">
        <f>Rank!AG66</f>
        <v xml:space="preserve"> </v>
      </c>
      <c r="D65" s="8">
        <f>Rank!AH66</f>
        <v>-1.43618955278151E-2</v>
      </c>
      <c r="E65" s="8">
        <f>Rank!AI66</f>
        <v>1.30460704890505E-2</v>
      </c>
      <c r="F65" s="8" t="str">
        <f>Rank!AJ66</f>
        <v xml:space="preserve"> </v>
      </c>
      <c r="G65" s="8" t="str">
        <f>Rank!AK66</f>
        <v xml:space="preserve"> </v>
      </c>
      <c r="H65" s="8" t="str">
        <f>Rank!AL66</f>
        <v xml:space="preserve"> </v>
      </c>
      <c r="I65" s="8" t="str">
        <f>Rank!AM66</f>
        <v xml:space="preserve"> </v>
      </c>
      <c r="J65" s="8">
        <f>Rank!AN66</f>
        <v>-5.3835067402425697E-2</v>
      </c>
      <c r="K65" s="8" t="str">
        <f>Rank!AO66</f>
        <v xml:space="preserve"> </v>
      </c>
      <c r="L65" s="8" t="str">
        <f>Rank!AP66</f>
        <v xml:space="preserve"> </v>
      </c>
      <c r="M65" s="8" t="str">
        <f>Rank!AQ66</f>
        <v xml:space="preserve"> </v>
      </c>
      <c r="N65" s="8" t="str">
        <f>Rank!AR66</f>
        <v xml:space="preserve"> </v>
      </c>
      <c r="O65" s="8" t="str">
        <f>Rank!AS66</f>
        <v xml:space="preserve"> </v>
      </c>
      <c r="P65" s="8">
        <f t="shared" si="0"/>
        <v>-2.0154585640990048E-2</v>
      </c>
      <c r="Q65" s="8">
        <f>Rank!AV66</f>
        <v>-2.9895062396155326E-3</v>
      </c>
    </row>
    <row r="66" spans="1:17" x14ac:dyDescent="0.25">
      <c r="A66" s="2">
        <f>Rank!AE67</f>
        <v>35244</v>
      </c>
      <c r="B66" s="8">
        <f>Rank!AF67</f>
        <v>-1.2722815878690501E-2</v>
      </c>
      <c r="C66" s="8" t="str">
        <f>Rank!AG67</f>
        <v xml:space="preserve"> </v>
      </c>
      <c r="D66" s="8">
        <f>Rank!AH67</f>
        <v>1.46326467875808E-2</v>
      </c>
      <c r="E66" s="8" t="str">
        <f>Rank!AI67</f>
        <v xml:space="preserve"> </v>
      </c>
      <c r="F66" s="8" t="str">
        <f>Rank!AJ67</f>
        <v xml:space="preserve"> </v>
      </c>
      <c r="G66" s="8" t="str">
        <f>Rank!AK67</f>
        <v xml:space="preserve"> </v>
      </c>
      <c r="H66" s="8">
        <f>Rank!AL67</f>
        <v>1.72163981931308E-2</v>
      </c>
      <c r="I66" s="8" t="str">
        <f>Rank!AM67</f>
        <v xml:space="preserve"> </v>
      </c>
      <c r="J66" s="8" t="str">
        <f>Rank!AN67</f>
        <v xml:space="preserve"> </v>
      </c>
      <c r="K66" s="8" t="str">
        <f>Rank!AO67</f>
        <v xml:space="preserve"> </v>
      </c>
      <c r="L66" s="8" t="str">
        <f>Rank!AP67</f>
        <v xml:space="preserve"> </v>
      </c>
      <c r="M66" s="8" t="str">
        <f>Rank!AQ67</f>
        <v xml:space="preserve"> </v>
      </c>
      <c r="N66" s="8">
        <f>Rank!AR67</f>
        <v>-1.0039746798175099E-2</v>
      </c>
      <c r="O66" s="8" t="str">
        <f>Rank!AS67</f>
        <v xml:space="preserve"> </v>
      </c>
      <c r="P66" s="8">
        <f t="shared" si="0"/>
        <v>2.2716205759615005E-3</v>
      </c>
      <c r="Q66" s="8">
        <f>Rank!AV67</f>
        <v>1.0943143967803597E-3</v>
      </c>
    </row>
    <row r="67" spans="1:17" x14ac:dyDescent="0.25">
      <c r="A67" s="2">
        <f>Rank!AE68</f>
        <v>35277</v>
      </c>
      <c r="B67" s="8">
        <f>Rank!AF68</f>
        <v>-3.2725893091543098E-2</v>
      </c>
      <c r="C67" s="8">
        <f>Rank!AG68</f>
        <v>-2.0662875289627101E-2</v>
      </c>
      <c r="D67" s="8">
        <f>Rank!AH68</f>
        <v>-5.4353753862934097E-2</v>
      </c>
      <c r="E67" s="8" t="str">
        <f>Rank!AI68</f>
        <v xml:space="preserve"> </v>
      </c>
      <c r="F67" s="8" t="str">
        <f>Rank!AJ68</f>
        <v xml:space="preserve"> </v>
      </c>
      <c r="G67" s="8">
        <f>Rank!AK68</f>
        <v>-8.4578621259569706E-2</v>
      </c>
      <c r="H67" s="8" t="str">
        <f>Rank!AL68</f>
        <v xml:space="preserve"> </v>
      </c>
      <c r="I67" s="8" t="str">
        <f>Rank!AM68</f>
        <v xml:space="preserve"> </v>
      </c>
      <c r="J67" s="8" t="str">
        <f>Rank!AN68</f>
        <v xml:space="preserve"> </v>
      </c>
      <c r="K67" s="8" t="str">
        <f>Rank!AO68</f>
        <v xml:space="preserve"> </v>
      </c>
      <c r="L67" s="8" t="str">
        <f>Rank!AP68</f>
        <v xml:space="preserve"> </v>
      </c>
      <c r="M67" s="8" t="str">
        <f>Rank!AQ68</f>
        <v xml:space="preserve"> </v>
      </c>
      <c r="N67" s="8" t="str">
        <f>Rank!AR68</f>
        <v xml:space="preserve"> </v>
      </c>
      <c r="O67" s="8" t="str">
        <f>Rank!AS68</f>
        <v xml:space="preserve"> </v>
      </c>
      <c r="P67" s="8">
        <f t="shared" ref="P67:P130" si="1">AVERAGE(B67:O67)</f>
        <v>-4.8080285875918505E-2</v>
      </c>
      <c r="Q67" s="8">
        <f>Rank!AV68</f>
        <v>-4.8962829359219293E-2</v>
      </c>
    </row>
    <row r="68" spans="1:17" x14ac:dyDescent="0.25">
      <c r="A68" s="2">
        <f>Rank!AE69</f>
        <v>35307</v>
      </c>
      <c r="B68" s="8" t="str">
        <f>Rank!AF69</f>
        <v xml:space="preserve"> </v>
      </c>
      <c r="C68" s="8" t="str">
        <f>Rank!AG69</f>
        <v xml:space="preserve"> </v>
      </c>
      <c r="D68" s="8">
        <f>Rank!AH69</f>
        <v>-1.9607843137254902E-2</v>
      </c>
      <c r="E68" s="8">
        <f>Rank!AI69</f>
        <v>1.4178670120445601E-2</v>
      </c>
      <c r="F68" s="8" t="str">
        <f>Rank!AJ69</f>
        <v xml:space="preserve"> </v>
      </c>
      <c r="G68" s="8">
        <f>Rank!AK69</f>
        <v>-1.8440521700297301E-2</v>
      </c>
      <c r="H68" s="8">
        <f>Rank!AL69</f>
        <v>-2.71345875542689E-2</v>
      </c>
      <c r="I68" s="8" t="str">
        <f>Rank!AM69</f>
        <v xml:space="preserve"> </v>
      </c>
      <c r="J68" s="8" t="str">
        <f>Rank!AN69</f>
        <v xml:space="preserve"> </v>
      </c>
      <c r="K68" s="8">
        <f>Rank!AO69</f>
        <v>4.0134792321380201E-3</v>
      </c>
      <c r="L68" s="8" t="str">
        <f>Rank!AP69</f>
        <v xml:space="preserve"> </v>
      </c>
      <c r="M68" s="8" t="str">
        <f>Rank!AQ69</f>
        <v xml:space="preserve"> </v>
      </c>
      <c r="N68" s="8" t="str">
        <f>Rank!AR69</f>
        <v xml:space="preserve"> </v>
      </c>
      <c r="O68" s="8" t="str">
        <f>Rank!AS69</f>
        <v xml:space="preserve"> </v>
      </c>
      <c r="P68" s="8">
        <f t="shared" si="1"/>
        <v>-9.3981606078474972E-3</v>
      </c>
      <c r="Q68" s="8">
        <f>Rank!AV69</f>
        <v>2.1174392164423999E-2</v>
      </c>
    </row>
    <row r="69" spans="1:17" x14ac:dyDescent="0.25">
      <c r="A69" s="2">
        <f>Rank!AE70</f>
        <v>35338</v>
      </c>
      <c r="B69" s="8" t="str">
        <f>Rank!AF70</f>
        <v xml:space="preserve"> </v>
      </c>
      <c r="C69" s="8" t="str">
        <f>Rank!AG70</f>
        <v xml:space="preserve"> </v>
      </c>
      <c r="D69" s="8">
        <f>Rank!AH70</f>
        <v>7.9019607843137801E-2</v>
      </c>
      <c r="E69" s="8">
        <f>Rank!AI70</f>
        <v>4.5234808415152802E-2</v>
      </c>
      <c r="F69" s="8" t="str">
        <f>Rank!AJ70</f>
        <v xml:space="preserve"> </v>
      </c>
      <c r="G69" s="8">
        <f>Rank!AK70</f>
        <v>5.65357450951538E-2</v>
      </c>
      <c r="H69" s="8">
        <f>Rank!AL70</f>
        <v>5.25288211230939E-2</v>
      </c>
      <c r="I69" s="8" t="str">
        <f>Rank!AM70</f>
        <v xml:space="preserve"> </v>
      </c>
      <c r="J69" s="8" t="str">
        <f>Rank!AN70</f>
        <v xml:space="preserve"> </v>
      </c>
      <c r="K69" s="8">
        <f>Rank!AO70</f>
        <v>3.9220122940000698E-2</v>
      </c>
      <c r="L69" s="8" t="str">
        <f>Rank!AP70</f>
        <v xml:space="preserve"> </v>
      </c>
      <c r="M69" s="8" t="str">
        <f>Rank!AQ70</f>
        <v xml:space="preserve"> </v>
      </c>
      <c r="N69" s="8" t="str">
        <f>Rank!AR70</f>
        <v xml:space="preserve"> </v>
      </c>
      <c r="O69" s="8" t="str">
        <f>Rank!AS70</f>
        <v xml:space="preserve"> </v>
      </c>
      <c r="P69" s="8">
        <f t="shared" si="1"/>
        <v>5.4507821083307796E-2</v>
      </c>
      <c r="Q69" s="8">
        <f>Rank!AV70</f>
        <v>4.1194528014818439E-2</v>
      </c>
    </row>
    <row r="70" spans="1:17" x14ac:dyDescent="0.25">
      <c r="A70" s="2">
        <f>Rank!AE71</f>
        <v>35369</v>
      </c>
      <c r="B70" s="8">
        <f>Rank!AF71</f>
        <v>2.9883733997932298E-2</v>
      </c>
      <c r="C70" s="8" t="str">
        <f>Rank!AG71</f>
        <v xml:space="preserve"> </v>
      </c>
      <c r="D70" s="8" t="str">
        <f>Rank!AH71</f>
        <v xml:space="preserve"> </v>
      </c>
      <c r="E70" s="8" t="str">
        <f>Rank!AI71</f>
        <v xml:space="preserve"> </v>
      </c>
      <c r="F70" s="8" t="str">
        <f>Rank!AJ71</f>
        <v xml:space="preserve"> </v>
      </c>
      <c r="G70" s="8">
        <f>Rank!AK71</f>
        <v>-5.6722044937594897E-2</v>
      </c>
      <c r="H70" s="8" t="str">
        <f>Rank!AL71</f>
        <v xml:space="preserve"> </v>
      </c>
      <c r="I70" s="8" t="str">
        <f>Rank!AM71</f>
        <v xml:space="preserve"> </v>
      </c>
      <c r="J70" s="8" t="str">
        <f>Rank!AN71</f>
        <v xml:space="preserve"> </v>
      </c>
      <c r="K70" s="8" t="str">
        <f>Rank!AO71</f>
        <v xml:space="preserve"> </v>
      </c>
      <c r="L70" s="8">
        <f>Rank!AP71</f>
        <v>2.55476103386751E-2</v>
      </c>
      <c r="M70" s="8" t="str">
        <f>Rank!AQ71</f>
        <v xml:space="preserve"> </v>
      </c>
      <c r="N70" s="8">
        <f>Rank!AR71</f>
        <v>4.02755402477562E-3</v>
      </c>
      <c r="O70" s="8" t="str">
        <f>Rank!AS71</f>
        <v xml:space="preserve"> </v>
      </c>
      <c r="P70" s="8">
        <f t="shared" si="1"/>
        <v>6.8421335594703045E-4</v>
      </c>
      <c r="Q70" s="8">
        <f>Rank!AV71</f>
        <v>4.8501706436182863E-3</v>
      </c>
    </row>
    <row r="71" spans="1:17" x14ac:dyDescent="0.25">
      <c r="A71" s="2">
        <f>Rank!AE72</f>
        <v>35398</v>
      </c>
      <c r="B71" s="8" t="str">
        <f>Rank!AF72</f>
        <v xml:space="preserve"> </v>
      </c>
      <c r="C71" s="8" t="str">
        <f>Rank!AG72</f>
        <v xml:space="preserve"> </v>
      </c>
      <c r="D71" s="8" t="str">
        <f>Rank!AH72</f>
        <v xml:space="preserve"> </v>
      </c>
      <c r="E71" s="8" t="str">
        <f>Rank!AI72</f>
        <v xml:space="preserve"> </v>
      </c>
      <c r="F71" s="8" t="str">
        <f>Rank!AJ72</f>
        <v xml:space="preserve"> </v>
      </c>
      <c r="G71" s="8">
        <f>Rank!AK72</f>
        <v>8.2645007063428796E-2</v>
      </c>
      <c r="H71" s="8">
        <f>Rank!AL72</f>
        <v>8.9657084758294498E-3</v>
      </c>
      <c r="I71" s="8">
        <f>Rank!AM72</f>
        <v>8.9576968881064603E-2</v>
      </c>
      <c r="J71" s="8" t="str">
        <f>Rank!AN72</f>
        <v xml:space="preserve"> </v>
      </c>
      <c r="K71" s="8" t="str">
        <f>Rank!AO72</f>
        <v xml:space="preserve"> </v>
      </c>
      <c r="L71" s="8">
        <f>Rank!AP72</f>
        <v>7.9124833657980606E-2</v>
      </c>
      <c r="M71" s="8">
        <f>Rank!AQ72</f>
        <v>4.69710500368112E-2</v>
      </c>
      <c r="N71" s="8" t="str">
        <f>Rank!AR72</f>
        <v xml:space="preserve"> </v>
      </c>
      <c r="O71" s="8" t="str">
        <f>Rank!AS72</f>
        <v xml:space="preserve"> </v>
      </c>
      <c r="P71" s="8">
        <f t="shared" si="1"/>
        <v>6.1456713623022928E-2</v>
      </c>
      <c r="Q71" s="8">
        <f>Rank!AV72</f>
        <v>6.1376242545976921E-2</v>
      </c>
    </row>
    <row r="72" spans="1:17" x14ac:dyDescent="0.25">
      <c r="A72" s="2">
        <f>Rank!AE73</f>
        <v>35430</v>
      </c>
      <c r="B72" s="8" t="str">
        <f>Rank!AF73</f>
        <v xml:space="preserve"> </v>
      </c>
      <c r="C72" s="8" t="str">
        <f>Rank!AG73</f>
        <v xml:space="preserve"> </v>
      </c>
      <c r="D72" s="8" t="str">
        <f>Rank!AH73</f>
        <v xml:space="preserve"> </v>
      </c>
      <c r="E72" s="8">
        <f>Rank!AI73</f>
        <v>1.07519657493942E-2</v>
      </c>
      <c r="F72" s="8" t="str">
        <f>Rank!AJ73</f>
        <v xml:space="preserve"> </v>
      </c>
      <c r="G72" s="8">
        <f>Rank!AK73</f>
        <v>1.26125582002488E-2</v>
      </c>
      <c r="H72" s="8">
        <f>Rank!AL73</f>
        <v>-6.3026749725174094E-2</v>
      </c>
      <c r="I72" s="8" t="str">
        <f>Rank!AM73</f>
        <v xml:space="preserve"> </v>
      </c>
      <c r="J72" s="8" t="str">
        <f>Rank!AN73</f>
        <v xml:space="preserve"> </v>
      </c>
      <c r="K72" s="8" t="str">
        <f>Rank!AO73</f>
        <v xml:space="preserve"> </v>
      </c>
      <c r="L72" s="8" t="str">
        <f>Rank!AP73</f>
        <v xml:space="preserve"> </v>
      </c>
      <c r="M72" s="8" t="str">
        <f>Rank!AQ73</f>
        <v xml:space="preserve"> </v>
      </c>
      <c r="N72" s="8">
        <f>Rank!AR73</f>
        <v>9.9610810222354705E-3</v>
      </c>
      <c r="O72" s="8" t="str">
        <f>Rank!AS73</f>
        <v xml:space="preserve"> </v>
      </c>
      <c r="P72" s="8">
        <f t="shared" si="1"/>
        <v>-7.4252861883239056E-3</v>
      </c>
      <c r="Q72" s="8">
        <f>Rank!AV73</f>
        <v>8.2833449525801049E-3</v>
      </c>
    </row>
    <row r="73" spans="1:17" x14ac:dyDescent="0.25">
      <c r="A73" s="2">
        <f>Rank!AE74</f>
        <v>35461</v>
      </c>
      <c r="B73" s="8" t="str">
        <f>Rank!AF74</f>
        <v xml:space="preserve"> </v>
      </c>
      <c r="C73" s="8">
        <f>Rank!AG74</f>
        <v>2.7953127063750999E-2</v>
      </c>
      <c r="D73" s="8">
        <f>Rank!AH74</f>
        <v>8.2922456297624694E-2</v>
      </c>
      <c r="E73" s="8">
        <f>Rank!AI74</f>
        <v>4.9749818351849398E-2</v>
      </c>
      <c r="F73" s="8" t="str">
        <f>Rank!AJ74</f>
        <v xml:space="preserve"> </v>
      </c>
      <c r="G73" s="8" t="str">
        <f>Rank!AK74</f>
        <v xml:space="preserve"> </v>
      </c>
      <c r="H73" s="8">
        <f>Rank!AL74</f>
        <v>-6.3844348846304105E-2</v>
      </c>
      <c r="I73" s="8" t="str">
        <f>Rank!AM74</f>
        <v xml:space="preserve"> </v>
      </c>
      <c r="J73" s="8" t="str">
        <f>Rank!AN74</f>
        <v xml:space="preserve"> </v>
      </c>
      <c r="K73" s="8" t="str">
        <f>Rank!AO74</f>
        <v xml:space="preserve"> </v>
      </c>
      <c r="L73" s="8" t="str">
        <f>Rank!AP74</f>
        <v xml:space="preserve"> </v>
      </c>
      <c r="M73" s="8" t="str">
        <f>Rank!AQ74</f>
        <v xml:space="preserve"> </v>
      </c>
      <c r="N73" s="8" t="str">
        <f>Rank!AR74</f>
        <v xml:space="preserve"> </v>
      </c>
      <c r="O73" s="8" t="str">
        <f>Rank!AS74</f>
        <v xml:space="preserve"> </v>
      </c>
      <c r="P73" s="8">
        <f t="shared" si="1"/>
        <v>2.4195263216730246E-2</v>
      </c>
      <c r="Q73" s="8">
        <f>Rank!AV74</f>
        <v>4.5317318923828447E-2</v>
      </c>
    </row>
    <row r="74" spans="1:17" x14ac:dyDescent="0.25">
      <c r="A74" s="2">
        <f>Rank!AE75</f>
        <v>35489</v>
      </c>
      <c r="B74" s="8">
        <f>Rank!AF75</f>
        <v>5.9379998461628301E-3</v>
      </c>
      <c r="C74" s="8">
        <f>Rank!AG75</f>
        <v>1.05060267637285E-2</v>
      </c>
      <c r="D74" s="8" t="str">
        <f>Rank!AH75</f>
        <v xml:space="preserve"> </v>
      </c>
      <c r="E74" s="8" t="str">
        <f>Rank!AI75</f>
        <v xml:space="preserve"> </v>
      </c>
      <c r="F74" s="8" t="str">
        <f>Rank!AJ75</f>
        <v xml:space="preserve"> </v>
      </c>
      <c r="G74" s="8" t="str">
        <f>Rank!AK75</f>
        <v xml:space="preserve"> </v>
      </c>
      <c r="H74" s="8">
        <f>Rank!AL75</f>
        <v>1.1592689295039101E-2</v>
      </c>
      <c r="I74" s="8" t="str">
        <f>Rank!AM75</f>
        <v xml:space="preserve"> </v>
      </c>
      <c r="J74" s="8" t="str">
        <f>Rank!AN75</f>
        <v xml:space="preserve"> </v>
      </c>
      <c r="K74" s="8">
        <f>Rank!AO75</f>
        <v>-2.21337257957465E-2</v>
      </c>
      <c r="L74" s="8" t="str">
        <f>Rank!AP75</f>
        <v xml:space="preserve"> </v>
      </c>
      <c r="M74" s="8" t="str">
        <f>Rank!AQ75</f>
        <v xml:space="preserve"> </v>
      </c>
      <c r="N74" s="8" t="str">
        <f>Rank!AR75</f>
        <v xml:space="preserve"> </v>
      </c>
      <c r="O74" s="8" t="str">
        <f>Rank!AS75</f>
        <v xml:space="preserve"> </v>
      </c>
      <c r="P74" s="8">
        <f t="shared" si="1"/>
        <v>1.4757475272959833E-3</v>
      </c>
      <c r="Q74" s="8">
        <f>Rank!AV75</f>
        <v>1.6241405674499519E-2</v>
      </c>
    </row>
    <row r="75" spans="1:17" x14ac:dyDescent="0.25">
      <c r="A75" s="2">
        <f>Rank!AE76</f>
        <v>35520</v>
      </c>
      <c r="B75" s="8" t="str">
        <f>Rank!AF76</f>
        <v xml:space="preserve"> </v>
      </c>
      <c r="C75" s="8" t="str">
        <f>Rank!AG76</f>
        <v xml:space="preserve"> </v>
      </c>
      <c r="D75" s="8" t="str">
        <f>Rank!AH76</f>
        <v xml:space="preserve"> </v>
      </c>
      <c r="E75" s="8" t="str">
        <f>Rank!AI76</f>
        <v xml:space="preserve"> </v>
      </c>
      <c r="F75" s="8" t="str">
        <f>Rank!AJ76</f>
        <v xml:space="preserve"> </v>
      </c>
      <c r="G75" s="8">
        <f>Rank!AK76</f>
        <v>-8.3068890248172401E-4</v>
      </c>
      <c r="H75" s="8">
        <f>Rank!AL76</f>
        <v>-2.0132149494115299E-2</v>
      </c>
      <c r="I75" s="8" t="str">
        <f>Rank!AM76</f>
        <v xml:space="preserve"> </v>
      </c>
      <c r="J75" s="8">
        <f>Rank!AN76</f>
        <v>-8.3787896461035002E-2</v>
      </c>
      <c r="K75" s="8">
        <f>Rank!AO76</f>
        <v>2.2723248539219001E-2</v>
      </c>
      <c r="L75" s="8" t="str">
        <f>Rank!AP76</f>
        <v xml:space="preserve"> </v>
      </c>
      <c r="M75" s="8" t="str">
        <f>Rank!AQ76</f>
        <v xml:space="preserve"> </v>
      </c>
      <c r="N75" s="8">
        <f>Rank!AR76</f>
        <v>1.6080089218557499E-3</v>
      </c>
      <c r="O75" s="8" t="str">
        <f>Rank!AS76</f>
        <v xml:space="preserve"> </v>
      </c>
      <c r="P75" s="8">
        <f t="shared" si="1"/>
        <v>-1.6083895479311456E-2</v>
      </c>
      <c r="Q75" s="8">
        <f>Rank!AV76</f>
        <v>-7.861540200515103E-3</v>
      </c>
    </row>
    <row r="76" spans="1:17" x14ac:dyDescent="0.25">
      <c r="A76" s="2">
        <f>Rank!AE77</f>
        <v>35550</v>
      </c>
      <c r="B76" s="8" t="str">
        <f>Rank!AF77</f>
        <v xml:space="preserve"> </v>
      </c>
      <c r="C76" s="8" t="str">
        <f>Rank!AG77</f>
        <v xml:space="preserve"> </v>
      </c>
      <c r="D76" s="8" t="str">
        <f>Rank!AH77</f>
        <v xml:space="preserve"> </v>
      </c>
      <c r="E76" s="8" t="str">
        <f>Rank!AI77</f>
        <v xml:space="preserve"> </v>
      </c>
      <c r="F76" s="8">
        <f>Rank!AJ77</f>
        <v>3.0695390110503599E-2</v>
      </c>
      <c r="G76" s="8">
        <f>Rank!AK77</f>
        <v>4.3168329910586903E-2</v>
      </c>
      <c r="H76" s="8">
        <f>Rank!AL77</f>
        <v>6.4692866926561801E-2</v>
      </c>
      <c r="I76" s="8" t="str">
        <f>Rank!AM77</f>
        <v xml:space="preserve"> </v>
      </c>
      <c r="J76" s="8">
        <f>Rank!AN77</f>
        <v>-5.4865343130558901E-2</v>
      </c>
      <c r="K76" s="8">
        <f>Rank!AO77</f>
        <v>8.9479455216989801E-2</v>
      </c>
      <c r="L76" s="8" t="str">
        <f>Rank!AP77</f>
        <v xml:space="preserve"> </v>
      </c>
      <c r="M76" s="8" t="str">
        <f>Rank!AQ77</f>
        <v xml:space="preserve"> </v>
      </c>
      <c r="N76" s="8" t="str">
        <f>Rank!AR77</f>
        <v xml:space="preserve"> </v>
      </c>
      <c r="O76" s="8">
        <f>Rank!AS77</f>
        <v>5.91003946831197E-2</v>
      </c>
      <c r="P76" s="8">
        <f t="shared" si="1"/>
        <v>3.8711848952867146E-2</v>
      </c>
      <c r="Q76" s="8">
        <f>Rank!AV77</f>
        <v>2.6730508825594166E-2</v>
      </c>
    </row>
    <row r="77" spans="1:17" x14ac:dyDescent="0.25">
      <c r="A77" s="2">
        <f>Rank!AE78</f>
        <v>35580</v>
      </c>
      <c r="B77" s="8" t="str">
        <f>Rank!AF78</f>
        <v xml:space="preserve"> </v>
      </c>
      <c r="C77" s="8" t="str">
        <f>Rank!AG78</f>
        <v xml:space="preserve"> </v>
      </c>
      <c r="D77" s="8">
        <f>Rank!AH78</f>
        <v>-1.23267326732671E-2</v>
      </c>
      <c r="E77" s="8">
        <f>Rank!AI78</f>
        <v>3.1855754259488403E-2</v>
      </c>
      <c r="F77" s="8" t="str">
        <f>Rank!AJ78</f>
        <v xml:space="preserve"> </v>
      </c>
      <c r="G77" s="8" t="str">
        <f>Rank!AK78</f>
        <v xml:space="preserve"> </v>
      </c>
      <c r="H77" s="8">
        <f>Rank!AL78</f>
        <v>2.8995546759030801E-2</v>
      </c>
      <c r="I77" s="8" t="str">
        <f>Rank!AM78</f>
        <v xml:space="preserve"> </v>
      </c>
      <c r="J77" s="8" t="str">
        <f>Rank!AN78</f>
        <v xml:space="preserve"> </v>
      </c>
      <c r="K77" s="8" t="str">
        <f>Rank!AO78</f>
        <v xml:space="preserve"> </v>
      </c>
      <c r="L77" s="8" t="str">
        <f>Rank!AP78</f>
        <v xml:space="preserve"> </v>
      </c>
      <c r="M77" s="8" t="str">
        <f>Rank!AQ78</f>
        <v xml:space="preserve"> </v>
      </c>
      <c r="N77" s="8">
        <f>Rank!AR78</f>
        <v>3.79540437487451E-2</v>
      </c>
      <c r="O77" s="8" t="str">
        <f>Rank!AS78</f>
        <v xml:space="preserve"> </v>
      </c>
      <c r="P77" s="8">
        <f t="shared" si="1"/>
        <v>2.1619653023499302E-2</v>
      </c>
      <c r="Q77" s="8">
        <f>Rank!AV78</f>
        <v>4.745743810968079E-2</v>
      </c>
    </row>
    <row r="78" spans="1:17" x14ac:dyDescent="0.25">
      <c r="A78" s="2">
        <f>Rank!AE79</f>
        <v>35611</v>
      </c>
      <c r="B78" s="8">
        <f>Rank!AF79</f>
        <v>4.8276634668835E-2</v>
      </c>
      <c r="C78" s="8" t="str">
        <f>Rank!AG79</f>
        <v xml:space="preserve"> </v>
      </c>
      <c r="D78" s="8">
        <f>Rank!AH79</f>
        <v>0.11979349406044799</v>
      </c>
      <c r="E78" s="8" t="str">
        <f>Rank!AI79</f>
        <v xml:space="preserve"> </v>
      </c>
      <c r="F78" s="8" t="str">
        <f>Rank!AJ79</f>
        <v xml:space="preserve"> </v>
      </c>
      <c r="G78" s="8">
        <f>Rank!AK79</f>
        <v>9.6309893462214899E-2</v>
      </c>
      <c r="H78" s="8">
        <f>Rank!AL79</f>
        <v>3.6160800153875801E-2</v>
      </c>
      <c r="I78" s="8" t="str">
        <f>Rank!AM79</f>
        <v xml:space="preserve"> </v>
      </c>
      <c r="J78" s="8" t="str">
        <f>Rank!AN79</f>
        <v xml:space="preserve"> </v>
      </c>
      <c r="K78" s="8" t="str">
        <f>Rank!AO79</f>
        <v xml:space="preserve"> </v>
      </c>
      <c r="L78" s="8" t="str">
        <f>Rank!AP79</f>
        <v xml:space="preserve"> </v>
      </c>
      <c r="M78" s="8" t="str">
        <f>Rank!AQ79</f>
        <v xml:space="preserve"> </v>
      </c>
      <c r="N78" s="8" t="str">
        <f>Rank!AR79</f>
        <v xml:space="preserve"> </v>
      </c>
      <c r="O78" s="8" t="str">
        <f>Rank!AS79</f>
        <v xml:space="preserve"> </v>
      </c>
      <c r="P78" s="8">
        <f t="shared" si="1"/>
        <v>7.5135205586343429E-2</v>
      </c>
      <c r="Q78" s="8">
        <f>Rank!AV79</f>
        <v>5.4532751203088023E-2</v>
      </c>
    </row>
    <row r="79" spans="1:17" x14ac:dyDescent="0.25">
      <c r="A79" s="2">
        <f>Rank!AE80</f>
        <v>35642</v>
      </c>
      <c r="B79" s="8">
        <f>Rank!AF80</f>
        <v>-1.131713881111E-3</v>
      </c>
      <c r="C79" s="8">
        <f>Rank!AG80</f>
        <v>6.6102322376516004E-2</v>
      </c>
      <c r="D79" s="8" t="str">
        <f>Rank!AH80</f>
        <v xml:space="preserve"> </v>
      </c>
      <c r="E79" s="8" t="str">
        <f>Rank!AI80</f>
        <v xml:space="preserve"> </v>
      </c>
      <c r="F79" s="8" t="str">
        <f>Rank!AJ80</f>
        <v xml:space="preserve"> </v>
      </c>
      <c r="G79" s="8" t="str">
        <f>Rank!AK80</f>
        <v xml:space="preserve"> </v>
      </c>
      <c r="H79" s="8">
        <f>Rank!AL80</f>
        <v>-4.5479858919622602E-3</v>
      </c>
      <c r="I79" s="8" t="str">
        <f>Rank!AM80</f>
        <v xml:space="preserve"> </v>
      </c>
      <c r="J79" s="8">
        <f>Rank!AN80</f>
        <v>5.3136660827126699E-3</v>
      </c>
      <c r="K79" s="8" t="str">
        <f>Rank!AO80</f>
        <v xml:space="preserve"> </v>
      </c>
      <c r="L79" s="8" t="str">
        <f>Rank!AP80</f>
        <v xml:space="preserve"> </v>
      </c>
      <c r="M79" s="8" t="str">
        <f>Rank!AQ80</f>
        <v xml:space="preserve"> </v>
      </c>
      <c r="N79" s="8" t="str">
        <f>Rank!AR80</f>
        <v xml:space="preserve"> </v>
      </c>
      <c r="O79" s="8" t="str">
        <f>Rank!AS80</f>
        <v xml:space="preserve"> </v>
      </c>
      <c r="P79" s="8">
        <f t="shared" si="1"/>
        <v>1.6434072171538854E-2</v>
      </c>
      <c r="Q79" s="8">
        <f>Rank!AV80</f>
        <v>6.1477926289470484E-2</v>
      </c>
    </row>
    <row r="80" spans="1:17" x14ac:dyDescent="0.25">
      <c r="A80" s="2">
        <f>Rank!AE81</f>
        <v>35671</v>
      </c>
      <c r="B80" s="8" t="str">
        <f>Rank!AF81</f>
        <v xml:space="preserve"> </v>
      </c>
      <c r="C80" s="8">
        <f>Rank!AG81</f>
        <v>-5.0564426369399E-2</v>
      </c>
      <c r="D80" s="8" t="str">
        <f>Rank!AH81</f>
        <v xml:space="preserve"> </v>
      </c>
      <c r="E80" s="8" t="str">
        <f>Rank!AI81</f>
        <v xml:space="preserve"> </v>
      </c>
      <c r="F80" s="8" t="str">
        <f>Rank!AJ81</f>
        <v xml:space="preserve"> </v>
      </c>
      <c r="G80" s="8" t="str">
        <f>Rank!AK81</f>
        <v xml:space="preserve"> </v>
      </c>
      <c r="H80" s="8">
        <f>Rank!AL81</f>
        <v>-7.5897435897435805E-2</v>
      </c>
      <c r="I80" s="8" t="str">
        <f>Rank!AM81</f>
        <v xml:space="preserve"> </v>
      </c>
      <c r="J80" s="8">
        <f>Rank!AN81</f>
        <v>-0.18505823366110599</v>
      </c>
      <c r="K80" s="8">
        <f>Rank!AO81</f>
        <v>-4.3303892250272202E-2</v>
      </c>
      <c r="L80" s="8">
        <f>Rank!AP81</f>
        <v>-5.8113366424680103E-2</v>
      </c>
      <c r="M80" s="8" t="str">
        <f>Rank!AQ81</f>
        <v xml:space="preserve"> </v>
      </c>
      <c r="N80" s="8" t="str">
        <f>Rank!AR81</f>
        <v xml:space="preserve"> </v>
      </c>
      <c r="O80" s="8" t="str">
        <f>Rank!AS81</f>
        <v xml:space="preserve"> </v>
      </c>
      <c r="P80" s="8">
        <f t="shared" si="1"/>
        <v>-8.2587470920578637E-2</v>
      </c>
      <c r="Q80" s="8">
        <f>Rank!AV81</f>
        <v>-8.5545184243386266E-2</v>
      </c>
    </row>
    <row r="81" spans="1:17" x14ac:dyDescent="0.25">
      <c r="A81" s="2">
        <f>Rank!AE82</f>
        <v>35703</v>
      </c>
      <c r="B81" s="8" t="str">
        <f>Rank!AF82</f>
        <v xml:space="preserve"> </v>
      </c>
      <c r="C81" s="8" t="str">
        <f>Rank!AG82</f>
        <v xml:space="preserve"> </v>
      </c>
      <c r="D81" s="8" t="str">
        <f>Rank!AH82</f>
        <v xml:space="preserve"> </v>
      </c>
      <c r="E81" s="8" t="str">
        <f>Rank!AI82</f>
        <v xml:space="preserve"> </v>
      </c>
      <c r="F81" s="8">
        <f>Rank!AJ82</f>
        <v>8.1240467717336007E-2</v>
      </c>
      <c r="G81" s="8" t="str">
        <f>Rank!AK82</f>
        <v xml:space="preserve"> </v>
      </c>
      <c r="H81" s="8">
        <f>Rank!AL82</f>
        <v>-2.96640096862071E-2</v>
      </c>
      <c r="I81" s="8" t="str">
        <f>Rank!AM82</f>
        <v xml:space="preserve"> </v>
      </c>
      <c r="J81" s="8">
        <f>Rank!AN82</f>
        <v>2.7016644461868002E-2</v>
      </c>
      <c r="K81" s="8">
        <f>Rank!AO82</f>
        <v>0.110809566502702</v>
      </c>
      <c r="L81" s="8">
        <f>Rank!AP82</f>
        <v>6.9345025141663005E-2</v>
      </c>
      <c r="M81" s="8">
        <f>Rank!AQ82</f>
        <v>8.6404195670712697E-2</v>
      </c>
      <c r="N81" s="8" t="str">
        <f>Rank!AR82</f>
        <v xml:space="preserve"> </v>
      </c>
      <c r="O81" s="8" t="str">
        <f>Rank!AS82</f>
        <v xml:space="preserve"> </v>
      </c>
      <c r="P81" s="8">
        <f t="shared" si="1"/>
        <v>5.7525314968012442E-2</v>
      </c>
      <c r="Q81" s="8">
        <f>Rank!AV82</f>
        <v>6.6805804163541052E-2</v>
      </c>
    </row>
    <row r="82" spans="1:17" x14ac:dyDescent="0.25">
      <c r="A82" s="2">
        <f>Rank!AE83</f>
        <v>35734</v>
      </c>
      <c r="B82" s="8" t="str">
        <f>Rank!AF83</f>
        <v xml:space="preserve"> </v>
      </c>
      <c r="C82" s="8">
        <f>Rank!AG83</f>
        <v>-2.8119503738411201E-2</v>
      </c>
      <c r="D82" s="8" t="str">
        <f>Rank!AH83</f>
        <v xml:space="preserve"> </v>
      </c>
      <c r="E82" s="8">
        <f>Rank!AI83</f>
        <v>-9.7645575625241801E-2</v>
      </c>
      <c r="F82" s="8" t="str">
        <f>Rank!AJ83</f>
        <v xml:space="preserve"> </v>
      </c>
      <c r="G82" s="8" t="str">
        <f>Rank!AK83</f>
        <v xml:space="preserve"> </v>
      </c>
      <c r="H82" s="8">
        <f>Rank!AL83</f>
        <v>-7.2579806592492302E-2</v>
      </c>
      <c r="I82" s="8" t="str">
        <f>Rank!AM83</f>
        <v xml:space="preserve"> </v>
      </c>
      <c r="J82" s="8">
        <f>Rank!AN83</f>
        <v>-0.20695578741995099</v>
      </c>
      <c r="K82" s="8" t="str">
        <f>Rank!AO83</f>
        <v xml:space="preserve"> </v>
      </c>
      <c r="L82" s="8" t="str">
        <f>Rank!AP83</f>
        <v xml:space="preserve"> </v>
      </c>
      <c r="M82" s="8" t="str">
        <f>Rank!AQ83</f>
        <v xml:space="preserve"> </v>
      </c>
      <c r="N82" s="8" t="str">
        <f>Rank!AR83</f>
        <v xml:space="preserve"> </v>
      </c>
      <c r="O82" s="8" t="str">
        <f>Rank!AS83</f>
        <v xml:space="preserve"> </v>
      </c>
      <c r="P82" s="8">
        <f t="shared" si="1"/>
        <v>-0.10132516834402408</v>
      </c>
      <c r="Q82" s="8">
        <f>Rank!AV83</f>
        <v>-0.10495960109977469</v>
      </c>
    </row>
    <row r="83" spans="1:17" x14ac:dyDescent="0.25">
      <c r="A83" s="2">
        <f>Rank!AE84</f>
        <v>35762</v>
      </c>
      <c r="B83" s="8" t="str">
        <f>Rank!AF84</f>
        <v xml:space="preserve"> </v>
      </c>
      <c r="C83" s="8" t="str">
        <f>Rank!AG84</f>
        <v xml:space="preserve"> </v>
      </c>
      <c r="D83" s="8" t="str">
        <f>Rank!AH84</f>
        <v xml:space="preserve"> </v>
      </c>
      <c r="E83" s="8">
        <f>Rank!AI84</f>
        <v>5.6157603538949503E-2</v>
      </c>
      <c r="F83" s="8">
        <f>Rank!AJ84</f>
        <v>-1.21657754010697E-2</v>
      </c>
      <c r="G83" s="8" t="str">
        <f>Rank!AK84</f>
        <v xml:space="preserve"> </v>
      </c>
      <c r="H83" s="8">
        <f>Rank!AL84</f>
        <v>-1.16605000560601E-2</v>
      </c>
      <c r="I83" s="8" t="str">
        <f>Rank!AM84</f>
        <v xml:space="preserve"> </v>
      </c>
      <c r="J83" s="8">
        <f>Rank!AN84</f>
        <v>6.5400284993290897E-2</v>
      </c>
      <c r="K83" s="8" t="str">
        <f>Rank!AO84</f>
        <v xml:space="preserve"> </v>
      </c>
      <c r="L83" s="8">
        <f>Rank!AP84</f>
        <v>5.4510943088416502E-2</v>
      </c>
      <c r="M83" s="8" t="str">
        <f>Rank!AQ84</f>
        <v xml:space="preserve"> </v>
      </c>
      <c r="N83" s="8">
        <f>Rank!AR84</f>
        <v>3.10245140667931E-3</v>
      </c>
      <c r="O83" s="8" t="str">
        <f>Rank!AS84</f>
        <v xml:space="preserve"> </v>
      </c>
      <c r="P83" s="8">
        <f t="shared" si="1"/>
        <v>2.5890834595034402E-2</v>
      </c>
      <c r="Q83" s="8">
        <f>Rank!AV84</f>
        <v>3.1146457267297246E-2</v>
      </c>
    </row>
    <row r="84" spans="1:17" x14ac:dyDescent="0.25">
      <c r="A84" s="2">
        <f>Rank!AE85</f>
        <v>35795</v>
      </c>
      <c r="B84" s="8" t="str">
        <f>Rank!AF85</f>
        <v xml:space="preserve"> </v>
      </c>
      <c r="C84" s="8">
        <f>Rank!AG85</f>
        <v>3.2360234131854099E-2</v>
      </c>
      <c r="D84" s="8" t="str">
        <f>Rank!AH85</f>
        <v xml:space="preserve"> </v>
      </c>
      <c r="E84" s="8" t="str">
        <f>Rank!AI85</f>
        <v xml:space="preserve"> </v>
      </c>
      <c r="F84" s="8">
        <f>Rank!AJ85</f>
        <v>1.4616321559074399E-2</v>
      </c>
      <c r="G84" s="8">
        <f>Rank!AK85</f>
        <v>9.8089201249279098E-2</v>
      </c>
      <c r="H84" s="8">
        <f>Rank!AL85</f>
        <v>-5.78559273964835E-2</v>
      </c>
      <c r="I84" s="8" t="str">
        <f>Rank!AM85</f>
        <v xml:space="preserve"> </v>
      </c>
      <c r="J84" s="8">
        <f>Rank!AN85</f>
        <v>-4.5421275871345999E-2</v>
      </c>
      <c r="K84" s="8" t="str">
        <f>Rank!AO85</f>
        <v xml:space="preserve"> </v>
      </c>
      <c r="L84" s="8" t="str">
        <f>Rank!AP85</f>
        <v xml:space="preserve"> </v>
      </c>
      <c r="M84" s="8" t="str">
        <f>Rank!AQ85</f>
        <v xml:space="preserve"> </v>
      </c>
      <c r="N84" s="8" t="str">
        <f>Rank!AR85</f>
        <v xml:space="preserve"> </v>
      </c>
      <c r="O84" s="8" t="str">
        <f>Rank!AS85</f>
        <v xml:space="preserve"> </v>
      </c>
      <c r="P84" s="8">
        <f t="shared" si="1"/>
        <v>8.35771073447562E-3</v>
      </c>
      <c r="Q84" s="8">
        <f>Rank!AV85</f>
        <v>3.1274508580151551E-2</v>
      </c>
    </row>
    <row r="85" spans="1:17" x14ac:dyDescent="0.25">
      <c r="A85" s="2">
        <f>Rank!AE86</f>
        <v>35825</v>
      </c>
      <c r="B85" s="8" t="str">
        <f>Rank!AF86</f>
        <v xml:space="preserve"> </v>
      </c>
      <c r="C85" s="8">
        <f>Rank!AG86</f>
        <v>5.6264208224128297E-3</v>
      </c>
      <c r="D85" s="8" t="str">
        <f>Rank!AH86</f>
        <v xml:space="preserve"> </v>
      </c>
      <c r="E85" s="8" t="str">
        <f>Rank!AI86</f>
        <v xml:space="preserve"> </v>
      </c>
      <c r="F85" s="8">
        <f>Rank!AJ86</f>
        <v>-0.12871815392823799</v>
      </c>
      <c r="G85" s="8" t="str">
        <f>Rank!AK86</f>
        <v xml:space="preserve"> </v>
      </c>
      <c r="H85" s="8">
        <f>Rank!AL86</f>
        <v>5.8398555087297001E-2</v>
      </c>
      <c r="I85" s="8" t="str">
        <f>Rank!AM86</f>
        <v xml:space="preserve"> </v>
      </c>
      <c r="J85" s="8">
        <f>Rank!AN86</f>
        <v>-0.20480264630497999</v>
      </c>
      <c r="K85" s="8" t="str">
        <f>Rank!AO86</f>
        <v xml:space="preserve"> </v>
      </c>
      <c r="L85" s="8" t="str">
        <f>Rank!AP86</f>
        <v xml:space="preserve"> </v>
      </c>
      <c r="M85" s="8" t="str">
        <f>Rank!AQ86</f>
        <v xml:space="preserve"> </v>
      </c>
      <c r="N85" s="8" t="str">
        <f>Rank!AR86</f>
        <v xml:space="preserve"> </v>
      </c>
      <c r="O85" s="8" t="str">
        <f>Rank!AS86</f>
        <v xml:space="preserve"> </v>
      </c>
      <c r="P85" s="8">
        <f t="shared" si="1"/>
        <v>-6.737395608087704E-2</v>
      </c>
      <c r="Q85" s="8">
        <f>Rank!AV86</f>
        <v>1.7115317591739048E-2</v>
      </c>
    </row>
    <row r="86" spans="1:17" x14ac:dyDescent="0.25">
      <c r="A86" s="2">
        <f>Rank!AE87</f>
        <v>35853</v>
      </c>
      <c r="B86" s="8" t="str">
        <f>Rank!AF87</f>
        <v xml:space="preserve"> </v>
      </c>
      <c r="C86" s="8">
        <f>Rank!AG87</f>
        <v>6.4612044967896007E-2</v>
      </c>
      <c r="D86" s="8" t="str">
        <f>Rank!AH87</f>
        <v xml:space="preserve"> </v>
      </c>
      <c r="E86" s="8" t="str">
        <f>Rank!AI87</f>
        <v xml:space="preserve"> </v>
      </c>
      <c r="F86" s="8">
        <f>Rank!AJ87</f>
        <v>0.23897734231475801</v>
      </c>
      <c r="G86" s="8" t="str">
        <f>Rank!AK87</f>
        <v xml:space="preserve"> </v>
      </c>
      <c r="H86" s="8">
        <f>Rank!AL87</f>
        <v>1.22866894197955E-2</v>
      </c>
      <c r="I86" s="8" t="str">
        <f>Rank!AM87</f>
        <v xml:space="preserve"> </v>
      </c>
      <c r="J86" s="8">
        <f>Rank!AN87</f>
        <v>0.21633910327667599</v>
      </c>
      <c r="K86" s="8" t="str">
        <f>Rank!AO87</f>
        <v xml:space="preserve"> </v>
      </c>
      <c r="L86" s="8" t="str">
        <f>Rank!AP87</f>
        <v xml:space="preserve"> </v>
      </c>
      <c r="M86" s="8" t="str">
        <f>Rank!AQ87</f>
        <v xml:space="preserve"> </v>
      </c>
      <c r="N86" s="8" t="str">
        <f>Rank!AR87</f>
        <v xml:space="preserve"> </v>
      </c>
      <c r="O86" s="8" t="str">
        <f>Rank!AS87</f>
        <v xml:space="preserve"> </v>
      </c>
      <c r="P86" s="8">
        <f t="shared" si="1"/>
        <v>0.13305379499478137</v>
      </c>
      <c r="Q86" s="8">
        <f>Rank!AV87</f>
        <v>8.7961238876861594E-2</v>
      </c>
    </row>
    <row r="87" spans="1:17" x14ac:dyDescent="0.25">
      <c r="A87" s="2">
        <f>Rank!AE88</f>
        <v>35885</v>
      </c>
      <c r="B87" s="8">
        <f>Rank!AF88</f>
        <v>2.3197441186801698E-2</v>
      </c>
      <c r="C87" s="8" t="str">
        <f>Rank!AG88</f>
        <v xml:space="preserve"> </v>
      </c>
      <c r="D87" s="8" t="str">
        <f>Rank!AH88</f>
        <v xml:space="preserve"> </v>
      </c>
      <c r="E87" s="8">
        <f>Rank!AI88</f>
        <v>7.9670521848621306E-2</v>
      </c>
      <c r="F87" s="8" t="str">
        <f>Rank!AJ88</f>
        <v xml:space="preserve"> </v>
      </c>
      <c r="G87" s="8" t="str">
        <f>Rank!AK88</f>
        <v xml:space="preserve"> </v>
      </c>
      <c r="H87" s="8">
        <f>Rank!AL88</f>
        <v>-2.19150370869855E-2</v>
      </c>
      <c r="I87" s="8" t="str">
        <f>Rank!AM88</f>
        <v xml:space="preserve"> </v>
      </c>
      <c r="J87" s="8">
        <f>Rank!AN88</f>
        <v>-5.0625881459565004E-4</v>
      </c>
      <c r="K87" s="8" t="str">
        <f>Rank!AO88</f>
        <v xml:space="preserve"> </v>
      </c>
      <c r="L87" s="8" t="str">
        <f>Rank!AP88</f>
        <v xml:space="preserve"> </v>
      </c>
      <c r="M87" s="8" t="str">
        <f>Rank!AQ88</f>
        <v xml:space="preserve"> </v>
      </c>
      <c r="N87" s="8">
        <f>Rank!AR88</f>
        <v>1.981164008522E-2</v>
      </c>
      <c r="O87" s="8" t="str">
        <f>Rank!AS88</f>
        <v xml:space="preserve"> </v>
      </c>
      <c r="P87" s="8">
        <f t="shared" si="1"/>
        <v>2.0051661443812371E-2</v>
      </c>
      <c r="Q87" s="8">
        <f>Rank!AV88</f>
        <v>6.1561188299116408E-2</v>
      </c>
    </row>
    <row r="88" spans="1:17" x14ac:dyDescent="0.25">
      <c r="A88" s="2">
        <f>Rank!AE89</f>
        <v>35915</v>
      </c>
      <c r="B88" s="8">
        <f>Rank!AF89</f>
        <v>6.14937141855654E-3</v>
      </c>
      <c r="C88" s="8" t="str">
        <f>Rank!AG89</f>
        <v xml:space="preserve"> </v>
      </c>
      <c r="D88" s="8" t="str">
        <f>Rank!AH89</f>
        <v xml:space="preserve"> </v>
      </c>
      <c r="E88" s="8" t="str">
        <f>Rank!AI89</f>
        <v xml:space="preserve"> </v>
      </c>
      <c r="F88" s="8">
        <f>Rank!AJ89</f>
        <v>-0.103226604030164</v>
      </c>
      <c r="G88" s="8" t="str">
        <f>Rank!AK89</f>
        <v xml:space="preserve"> </v>
      </c>
      <c r="H88" s="8">
        <f>Rank!AL89</f>
        <v>-2.4474319200275901E-2</v>
      </c>
      <c r="I88" s="8" t="str">
        <f>Rank!AM89</f>
        <v xml:space="preserve"> </v>
      </c>
      <c r="J88" s="8">
        <f>Rank!AN89</f>
        <v>-9.9661777437667798E-2</v>
      </c>
      <c r="K88" s="8" t="str">
        <f>Rank!AO89</f>
        <v xml:space="preserve"> </v>
      </c>
      <c r="L88" s="8" t="str">
        <f>Rank!AP89</f>
        <v xml:space="preserve"> </v>
      </c>
      <c r="M88" s="8" t="str">
        <f>Rank!AQ89</f>
        <v xml:space="preserve"> </v>
      </c>
      <c r="N88" s="8" t="str">
        <f>Rank!AR89</f>
        <v xml:space="preserve"> </v>
      </c>
      <c r="O88" s="8">
        <f>Rank!AS89</f>
        <v>7.8784013948642907E-3</v>
      </c>
      <c r="P88" s="8">
        <f t="shared" si="1"/>
        <v>-4.2666985570937378E-2</v>
      </c>
      <c r="Q88" s="8">
        <f>Rank!AV89</f>
        <v>-1.9296190905580379E-2</v>
      </c>
    </row>
    <row r="89" spans="1:17" x14ac:dyDescent="0.25">
      <c r="A89" s="2">
        <f>Rank!AE90</f>
        <v>35944</v>
      </c>
      <c r="B89" s="8" t="str">
        <f>Rank!AF90</f>
        <v xml:space="preserve"> </v>
      </c>
      <c r="C89" s="8" t="str">
        <f>Rank!AG90</f>
        <v xml:space="preserve"> </v>
      </c>
      <c r="D89" s="8" t="str">
        <f>Rank!AH90</f>
        <v xml:space="preserve"> </v>
      </c>
      <c r="E89" s="8" t="str">
        <f>Rank!AI90</f>
        <v xml:space="preserve"> </v>
      </c>
      <c r="F89" s="8">
        <f>Rank!AJ90</f>
        <v>-0.137992831541219</v>
      </c>
      <c r="G89" s="8" t="str">
        <f>Rank!AK90</f>
        <v xml:space="preserve"> </v>
      </c>
      <c r="H89" s="8">
        <f>Rank!AL90</f>
        <v>6.5959952885747998E-3</v>
      </c>
      <c r="I89" s="8" t="str">
        <f>Rank!AM90</f>
        <v xml:space="preserve"> </v>
      </c>
      <c r="J89" s="8">
        <f>Rank!AN90</f>
        <v>-0.15491140180020799</v>
      </c>
      <c r="K89" s="8">
        <f>Rank!AO90</f>
        <v>-4.6427650245037802E-3</v>
      </c>
      <c r="L89" s="8" t="str">
        <f>Rank!AP90</f>
        <v xml:space="preserve"> </v>
      </c>
      <c r="M89" s="8" t="str">
        <f>Rank!AQ90</f>
        <v xml:space="preserve"> </v>
      </c>
      <c r="N89" s="8" t="str">
        <f>Rank!AR90</f>
        <v xml:space="preserve"> </v>
      </c>
      <c r="O89" s="8" t="str">
        <f>Rank!AS90</f>
        <v xml:space="preserve"> </v>
      </c>
      <c r="P89" s="8">
        <f t="shared" si="1"/>
        <v>-7.2737750769338999E-2</v>
      </c>
      <c r="Q89" s="8">
        <f>Rank!AV90</f>
        <v>-3.9728984662293094E-3</v>
      </c>
    </row>
    <row r="90" spans="1:17" x14ac:dyDescent="0.25">
      <c r="A90" s="2">
        <f>Rank!AE91</f>
        <v>35976</v>
      </c>
      <c r="B90" s="8">
        <f>Rank!AF91</f>
        <v>-1.21725543222537E-2</v>
      </c>
      <c r="C90" s="8">
        <f>Rank!AG91</f>
        <v>-3.3536958936456397E-2</v>
      </c>
      <c r="D90" s="8" t="str">
        <f>Rank!AH91</f>
        <v xml:space="preserve"> </v>
      </c>
      <c r="E90" s="8" t="str">
        <f>Rank!AI91</f>
        <v xml:space="preserve"> </v>
      </c>
      <c r="F90" s="8">
        <f>Rank!AJ91</f>
        <v>-3.0385415000800099E-2</v>
      </c>
      <c r="G90" s="8" t="str">
        <f>Rank!AK91</f>
        <v xml:space="preserve"> </v>
      </c>
      <c r="H90" s="8">
        <f>Rank!AL91</f>
        <v>8.1909665340518299E-4</v>
      </c>
      <c r="I90" s="8" t="str">
        <f>Rank!AM91</f>
        <v xml:space="preserve"> </v>
      </c>
      <c r="J90" s="8">
        <f>Rank!AN91</f>
        <v>-0.134544921220353</v>
      </c>
      <c r="K90" s="8" t="str">
        <f>Rank!AO91</f>
        <v xml:space="preserve"> </v>
      </c>
      <c r="L90" s="8" t="str">
        <f>Rank!AP91</f>
        <v xml:space="preserve"> </v>
      </c>
      <c r="M90" s="8" t="str">
        <f>Rank!AQ91</f>
        <v xml:space="preserve"> </v>
      </c>
      <c r="N90" s="8" t="str">
        <f>Rank!AR91</f>
        <v xml:space="preserve"> </v>
      </c>
      <c r="O90" s="8" t="str">
        <f>Rank!AS91</f>
        <v xml:space="preserve"> </v>
      </c>
      <c r="P90" s="8">
        <f t="shared" si="1"/>
        <v>-4.1964150565291604E-2</v>
      </c>
      <c r="Q90" s="8">
        <f>Rank!AV91</f>
        <v>-6.380512721667066E-3</v>
      </c>
    </row>
    <row r="91" spans="1:17" x14ac:dyDescent="0.25">
      <c r="A91" s="2">
        <f>Rank!AE92</f>
        <v>36007</v>
      </c>
      <c r="B91" s="8" t="str">
        <f>Rank!AF92</f>
        <v xml:space="preserve"> </v>
      </c>
      <c r="C91" s="8">
        <f>Rank!AG92</f>
        <v>-6.53122602657525E-2</v>
      </c>
      <c r="D91" s="8" t="str">
        <f>Rank!AH92</f>
        <v xml:space="preserve"> </v>
      </c>
      <c r="E91" s="8" t="str">
        <f>Rank!AI92</f>
        <v xml:space="preserve"> </v>
      </c>
      <c r="F91" s="8" t="str">
        <f>Rank!AJ92</f>
        <v xml:space="preserve"> </v>
      </c>
      <c r="G91" s="8">
        <f>Rank!AK92</f>
        <v>9.5926011314583698E-2</v>
      </c>
      <c r="H91" s="8" t="str">
        <f>Rank!AL92</f>
        <v xml:space="preserve"> </v>
      </c>
      <c r="I91" s="8" t="str">
        <f>Rank!AM92</f>
        <v xml:space="preserve"> </v>
      </c>
      <c r="J91" s="8">
        <f>Rank!AN92</f>
        <v>-6.4215557021360999E-3</v>
      </c>
      <c r="K91" s="8" t="str">
        <f>Rank!AO92</f>
        <v xml:space="preserve"> </v>
      </c>
      <c r="L91" s="8" t="str">
        <f>Rank!AP92</f>
        <v xml:space="preserve"> </v>
      </c>
      <c r="M91" s="8" t="str">
        <f>Rank!AQ92</f>
        <v xml:space="preserve"> </v>
      </c>
      <c r="N91" s="8">
        <f>Rank!AR92</f>
        <v>-4.2459443220503896E-3</v>
      </c>
      <c r="O91" s="8" t="str">
        <f>Rank!AS92</f>
        <v xml:space="preserve"> </v>
      </c>
      <c r="P91" s="8">
        <f t="shared" si="1"/>
        <v>4.986562756161177E-3</v>
      </c>
      <c r="Q91" s="8">
        <f>Rank!AV92</f>
        <v>3.0014323331467247E-3</v>
      </c>
    </row>
    <row r="92" spans="1:17" x14ac:dyDescent="0.25">
      <c r="A92" s="2">
        <f>Rank!AE93</f>
        <v>36038</v>
      </c>
      <c r="B92" s="8" t="str">
        <f>Rank!AF93</f>
        <v xml:space="preserve"> </v>
      </c>
      <c r="C92" s="8">
        <f>Rank!AG93</f>
        <v>-0.20635691817370799</v>
      </c>
      <c r="D92" s="8" t="str">
        <f>Rank!AH93</f>
        <v xml:space="preserve"> </v>
      </c>
      <c r="E92" s="8" t="str">
        <f>Rank!AI93</f>
        <v xml:space="preserve"> </v>
      </c>
      <c r="F92" s="8">
        <f>Rank!AJ93</f>
        <v>-9.8134194474345904E-2</v>
      </c>
      <c r="G92" s="8" t="str">
        <f>Rank!AK93</f>
        <v xml:space="preserve"> </v>
      </c>
      <c r="H92" s="8" t="str">
        <f>Rank!AL93</f>
        <v xml:space="preserve"> </v>
      </c>
      <c r="I92" s="8" t="str">
        <f>Rank!AM93</f>
        <v xml:space="preserve"> </v>
      </c>
      <c r="J92" s="8">
        <f>Rank!AN93</f>
        <v>-0.22095424268738201</v>
      </c>
      <c r="K92" s="8" t="str">
        <f>Rank!AO93</f>
        <v xml:space="preserve"> </v>
      </c>
      <c r="L92" s="8">
        <f>Rank!AP93</f>
        <v>-0.14711019876257</v>
      </c>
      <c r="M92" s="8" t="str">
        <f>Rank!AQ93</f>
        <v xml:space="preserve"> </v>
      </c>
      <c r="N92" s="8" t="str">
        <f>Rank!AR93</f>
        <v xml:space="preserve"> </v>
      </c>
      <c r="O92" s="8" t="str">
        <f>Rank!AS93</f>
        <v xml:space="preserve"> </v>
      </c>
      <c r="P92" s="8">
        <f t="shared" si="1"/>
        <v>-0.16813888852450148</v>
      </c>
      <c r="Q92" s="8">
        <f>Rank!AV93</f>
        <v>-0.15083740574248145</v>
      </c>
    </row>
    <row r="93" spans="1:17" x14ac:dyDescent="0.25">
      <c r="A93" s="2">
        <f>Rank!AE94</f>
        <v>36068</v>
      </c>
      <c r="B93" s="8" t="str">
        <f>Rank!AF94</f>
        <v xml:space="preserve"> </v>
      </c>
      <c r="C93" s="8">
        <f>Rank!AG94</f>
        <v>6.7064227878921301E-3</v>
      </c>
      <c r="D93" s="8" t="str">
        <f>Rank!AH94</f>
        <v xml:space="preserve"> </v>
      </c>
      <c r="E93" s="8" t="str">
        <f>Rank!AI94</f>
        <v xml:space="preserve"> </v>
      </c>
      <c r="F93" s="8">
        <f>Rank!AJ94</f>
        <v>0.12910284463895</v>
      </c>
      <c r="G93" s="8" t="str">
        <f>Rank!AK94</f>
        <v xml:space="preserve"> </v>
      </c>
      <c r="H93" s="8" t="str">
        <f>Rank!AL94</f>
        <v xml:space="preserve"> </v>
      </c>
      <c r="I93" s="8" t="str">
        <f>Rank!AM94</f>
        <v xml:space="preserve"> </v>
      </c>
      <c r="J93" s="8">
        <f>Rank!AN94</f>
        <v>0.10195723963356799</v>
      </c>
      <c r="K93" s="8" t="str">
        <f>Rank!AO94</f>
        <v xml:space="preserve"> </v>
      </c>
      <c r="L93" s="8">
        <f>Rank!AP94</f>
        <v>-0.118739301850577</v>
      </c>
      <c r="M93" s="8" t="str">
        <f>Rank!AQ94</f>
        <v xml:space="preserve"> </v>
      </c>
      <c r="N93" s="8" t="str">
        <f>Rank!AR94</f>
        <v xml:space="preserve"> </v>
      </c>
      <c r="O93" s="8" t="str">
        <f>Rank!AS94</f>
        <v xml:space="preserve"> </v>
      </c>
      <c r="P93" s="8">
        <f t="shared" si="1"/>
        <v>2.9756801302458284E-2</v>
      </c>
      <c r="Q93" s="8">
        <f>Rank!AV94</f>
        <v>-3.9634364810573364E-2</v>
      </c>
    </row>
    <row r="94" spans="1:17" x14ac:dyDescent="0.25">
      <c r="A94" s="2">
        <f>Rank!AE95</f>
        <v>36098</v>
      </c>
      <c r="B94" s="8" t="str">
        <f>Rank!AF95</f>
        <v xml:space="preserve"> </v>
      </c>
      <c r="C94" s="8" t="str">
        <f>Rank!AG95</f>
        <v xml:space="preserve"> </v>
      </c>
      <c r="D94" s="8" t="str">
        <f>Rank!AH95</f>
        <v xml:space="preserve"> </v>
      </c>
      <c r="E94" s="8" t="str">
        <f>Rank!AI95</f>
        <v xml:space="preserve"> </v>
      </c>
      <c r="F94" s="8" t="str">
        <f>Rank!AJ95</f>
        <v xml:space="preserve"> </v>
      </c>
      <c r="G94" s="8">
        <f>Rank!AK95</f>
        <v>6.0044525956974397E-2</v>
      </c>
      <c r="H94" s="8">
        <f>Rank!AL95</f>
        <v>-7.2138287736491797E-3</v>
      </c>
      <c r="I94" s="8" t="str">
        <f>Rank!AM95</f>
        <v xml:space="preserve"> </v>
      </c>
      <c r="J94" s="8">
        <f>Rank!AN95</f>
        <v>0.27711479564896002</v>
      </c>
      <c r="K94" s="8" t="str">
        <f>Rank!AO95</f>
        <v xml:space="preserve"> </v>
      </c>
      <c r="L94" s="8">
        <f>Rank!AP95</f>
        <v>5.21926725790769E-2</v>
      </c>
      <c r="M94" s="8">
        <f>Rank!AQ95</f>
        <v>0.136141184660589</v>
      </c>
      <c r="N94" s="8" t="str">
        <f>Rank!AR95</f>
        <v xml:space="preserve"> </v>
      </c>
      <c r="O94" s="8" t="str">
        <f>Rank!AS95</f>
        <v xml:space="preserve"> </v>
      </c>
      <c r="P94" s="8">
        <f t="shared" si="1"/>
        <v>0.10365587001439022</v>
      </c>
      <c r="Q94" s="8">
        <f>Rank!AV95</f>
        <v>0.10720255284528908</v>
      </c>
    </row>
    <row r="95" spans="1:17" x14ac:dyDescent="0.25">
      <c r="A95" s="2">
        <f>Rank!AE96</f>
        <v>36129</v>
      </c>
      <c r="B95" s="8">
        <f>Rank!AF96</f>
        <v>4.83156786627916E-2</v>
      </c>
      <c r="C95" s="8" t="str">
        <f>Rank!AG96</f>
        <v xml:space="preserve"> </v>
      </c>
      <c r="D95" s="8" t="str">
        <f>Rank!AH96</f>
        <v xml:space="preserve"> </v>
      </c>
      <c r="E95" s="8">
        <f>Rank!AI96</f>
        <v>6.8715492187639393E-2</v>
      </c>
      <c r="F95" s="8" t="str">
        <f>Rank!AJ96</f>
        <v xml:space="preserve"> </v>
      </c>
      <c r="G95" s="8">
        <f>Rank!AK96</f>
        <v>0.117403561314567</v>
      </c>
      <c r="H95" s="8">
        <f>Rank!AL96</f>
        <v>0.100356457362216</v>
      </c>
      <c r="I95" s="8" t="str">
        <f>Rank!AM96</f>
        <v xml:space="preserve"> </v>
      </c>
      <c r="J95" s="8" t="str">
        <f>Rank!AN96</f>
        <v xml:space="preserve"> </v>
      </c>
      <c r="K95" s="8" t="str">
        <f>Rank!AO96</f>
        <v xml:space="preserve"> </v>
      </c>
      <c r="L95" s="8">
        <f>Rank!AP96</f>
        <v>0.13002192886299399</v>
      </c>
      <c r="M95" s="8" t="str">
        <f>Rank!AQ96</f>
        <v xml:space="preserve"> </v>
      </c>
      <c r="N95" s="8" t="str">
        <f>Rank!AR96</f>
        <v xml:space="preserve"> </v>
      </c>
      <c r="O95" s="8" t="str">
        <f>Rank!AS96</f>
        <v xml:space="preserve"> </v>
      </c>
      <c r="P95" s="8">
        <f t="shared" si="1"/>
        <v>9.2962623678041603E-2</v>
      </c>
      <c r="Q95" s="8">
        <f>Rank!AV96</f>
        <v>8.2774674218872482E-2</v>
      </c>
    </row>
    <row r="96" spans="1:17" x14ac:dyDescent="0.25">
      <c r="A96" s="2">
        <f>Rank!AE97</f>
        <v>36160</v>
      </c>
      <c r="B96" s="8">
        <f>Rank!AF97</f>
        <v>9.2335493862569801E-3</v>
      </c>
      <c r="C96" s="8">
        <f>Rank!AG97</f>
        <v>1.6645841303093701E-2</v>
      </c>
      <c r="D96" s="8" t="str">
        <f>Rank!AH97</f>
        <v xml:space="preserve"> </v>
      </c>
      <c r="E96" s="8">
        <f>Rank!AI97</f>
        <v>-3.0085473887922999E-3</v>
      </c>
      <c r="F96" s="8" t="str">
        <f>Rank!AJ97</f>
        <v xml:space="preserve"> </v>
      </c>
      <c r="G96" s="8" t="str">
        <f>Rank!AK97</f>
        <v xml:space="preserve"> </v>
      </c>
      <c r="H96" s="8" t="str">
        <f>Rank!AL97</f>
        <v xml:space="preserve"> </v>
      </c>
      <c r="I96" s="8" t="str">
        <f>Rank!AM97</f>
        <v xml:space="preserve"> </v>
      </c>
      <c r="J96" s="8" t="str">
        <f>Rank!AN97</f>
        <v xml:space="preserve"> </v>
      </c>
      <c r="K96" s="8" t="str">
        <f>Rank!AO97</f>
        <v xml:space="preserve"> </v>
      </c>
      <c r="L96" s="8">
        <f>Rank!AP97</f>
        <v>-2.1623292612309001E-2</v>
      </c>
      <c r="M96" s="8" t="str">
        <f>Rank!AQ97</f>
        <v xml:space="preserve"> </v>
      </c>
      <c r="N96" s="8" t="str">
        <f>Rank!AR97</f>
        <v xml:space="preserve"> </v>
      </c>
      <c r="O96" s="8" t="str">
        <f>Rank!AS97</f>
        <v xml:space="preserve"> </v>
      </c>
      <c r="P96" s="8">
        <f t="shared" si="1"/>
        <v>3.1188767206234529E-4</v>
      </c>
      <c r="Q96" s="8">
        <f>Rank!AV97</f>
        <v>1.0019491630383622E-2</v>
      </c>
    </row>
    <row r="97" spans="1:17" x14ac:dyDescent="0.25">
      <c r="A97" s="2">
        <f>Rank!AE98</f>
        <v>36189</v>
      </c>
      <c r="B97" s="8">
        <f>Rank!AF98</f>
        <v>1.9895329462064699E-2</v>
      </c>
      <c r="C97" s="8">
        <f>Rank!AG98</f>
        <v>5.2084574201875601E-2</v>
      </c>
      <c r="D97" s="8">
        <f>Rank!AH98</f>
        <v>2.3624463080384999E-2</v>
      </c>
      <c r="E97" s="8" t="str">
        <f>Rank!AI98</f>
        <v xml:space="preserve"> </v>
      </c>
      <c r="F97" s="8" t="str">
        <f>Rank!AJ98</f>
        <v xml:space="preserve"> </v>
      </c>
      <c r="G97" s="8" t="str">
        <f>Rank!AK98</f>
        <v xml:space="preserve"> </v>
      </c>
      <c r="H97" s="8">
        <f>Rank!AL98</f>
        <v>5.2860532559978898E-2</v>
      </c>
      <c r="I97" s="8" t="str">
        <f>Rank!AM98</f>
        <v xml:space="preserve"> </v>
      </c>
      <c r="J97" s="8" t="str">
        <f>Rank!AN98</f>
        <v xml:space="preserve"> </v>
      </c>
      <c r="K97" s="8" t="str">
        <f>Rank!AO98</f>
        <v xml:space="preserve"> </v>
      </c>
      <c r="L97" s="8">
        <f>Rank!AP98</f>
        <v>2.7326613028891399E-2</v>
      </c>
      <c r="M97" s="8" t="str">
        <f>Rank!AQ98</f>
        <v xml:space="preserve"> </v>
      </c>
      <c r="N97" s="8" t="str">
        <f>Rank!AR98</f>
        <v xml:space="preserve"> </v>
      </c>
      <c r="O97" s="8" t="str">
        <f>Rank!AS98</f>
        <v xml:space="preserve"> </v>
      </c>
      <c r="P97" s="8">
        <f t="shared" si="1"/>
        <v>3.5158302466639119E-2</v>
      </c>
      <c r="Q97" s="8">
        <f>Rank!AV98</f>
        <v>9.7440366046286277E-3</v>
      </c>
    </row>
    <row r="98" spans="1:17" x14ac:dyDescent="0.25">
      <c r="A98" s="2">
        <f>Rank!AE99</f>
        <v>36217</v>
      </c>
      <c r="B98" s="8">
        <f>Rank!AF99</f>
        <v>-5.5374996473761496E-3</v>
      </c>
      <c r="C98" s="8" t="str">
        <f>Rank!AG99</f>
        <v xml:space="preserve"> </v>
      </c>
      <c r="D98" s="8" t="str">
        <f>Rank!AH99</f>
        <v xml:space="preserve"> </v>
      </c>
      <c r="E98" s="8" t="str">
        <f>Rank!AI99</f>
        <v xml:space="preserve"> </v>
      </c>
      <c r="F98" s="8" t="str">
        <f>Rank!AJ99</f>
        <v xml:space="preserve"> </v>
      </c>
      <c r="G98" s="8">
        <f>Rank!AK99</f>
        <v>1.5861751983016599E-2</v>
      </c>
      <c r="H98" s="8" t="str">
        <f>Rank!AL99</f>
        <v xml:space="preserve"> </v>
      </c>
      <c r="I98" s="8" t="str">
        <f>Rank!AM99</f>
        <v xml:space="preserve"> </v>
      </c>
      <c r="J98" s="8">
        <f>Rank!AN99</f>
        <v>2.2204460492503101E-16</v>
      </c>
      <c r="K98" s="8" t="str">
        <f>Rank!AO99</f>
        <v xml:space="preserve"> </v>
      </c>
      <c r="L98" s="8">
        <f>Rank!AP99</f>
        <v>1.28222990795821E-2</v>
      </c>
      <c r="M98" s="8" t="str">
        <f>Rank!AQ99</f>
        <v xml:space="preserve"> </v>
      </c>
      <c r="N98" s="8" t="str">
        <f>Rank!AR99</f>
        <v xml:space="preserve"> </v>
      </c>
      <c r="O98" s="8" t="str">
        <f>Rank!AS99</f>
        <v xml:space="preserve"> </v>
      </c>
      <c r="P98" s="8">
        <f t="shared" si="1"/>
        <v>5.7866378538056927E-3</v>
      </c>
      <c r="Q98" s="8">
        <f>Rank!AV99</f>
        <v>-8.0276790951223122E-3</v>
      </c>
    </row>
    <row r="99" spans="1:17" x14ac:dyDescent="0.25">
      <c r="A99" s="2">
        <f>Rank!AE100</f>
        <v>36250</v>
      </c>
      <c r="B99" s="8">
        <f>Rank!AF100</f>
        <v>3.71286614966162E-2</v>
      </c>
      <c r="C99" s="8">
        <f>Rank!AG100</f>
        <v>4.33540557295575E-2</v>
      </c>
      <c r="D99" s="8">
        <f>Rank!AH100</f>
        <v>2.3684667476992199E-2</v>
      </c>
      <c r="E99" s="8" t="str">
        <f>Rank!AI100</f>
        <v xml:space="preserve"> </v>
      </c>
      <c r="F99" s="8" t="str">
        <f>Rank!AJ100</f>
        <v xml:space="preserve"> </v>
      </c>
      <c r="G99" s="8">
        <f>Rank!AK100</f>
        <v>6.0584371668573403E-2</v>
      </c>
      <c r="H99" s="8">
        <f>Rank!AL100</f>
        <v>0.12872542802790099</v>
      </c>
      <c r="I99" s="8" t="str">
        <f>Rank!AM100</f>
        <v xml:space="preserve"> </v>
      </c>
      <c r="J99" s="8" t="str">
        <f>Rank!AN100</f>
        <v xml:space="preserve"> </v>
      </c>
      <c r="K99" s="8" t="str">
        <f>Rank!AO100</f>
        <v xml:space="preserve"> </v>
      </c>
      <c r="L99" s="8" t="str">
        <f>Rank!AP100</f>
        <v xml:space="preserve"> </v>
      </c>
      <c r="M99" s="8" t="str">
        <f>Rank!AQ100</f>
        <v xml:space="preserve"> </v>
      </c>
      <c r="N99" s="8" t="str">
        <f>Rank!AR100</f>
        <v xml:space="preserve"> </v>
      </c>
      <c r="O99" s="8" t="str">
        <f>Rank!AS100</f>
        <v xml:space="preserve"> </v>
      </c>
      <c r="P99" s="8">
        <f t="shared" si="1"/>
        <v>5.8695436879928065E-2</v>
      </c>
      <c r="Q99" s="8">
        <f>Rank!AV100</f>
        <v>3.5943697889251565E-2</v>
      </c>
    </row>
    <row r="100" spans="1:17" x14ac:dyDescent="0.25">
      <c r="A100" s="2">
        <f>Rank!AE101</f>
        <v>36280</v>
      </c>
      <c r="B100" s="8">
        <f>Rank!AF101</f>
        <v>5.3378654706948803E-2</v>
      </c>
      <c r="C100" s="8">
        <f>Rank!AG101</f>
        <v>6.3885486689466905E-2</v>
      </c>
      <c r="D100" s="8" t="str">
        <f>Rank!AH101</f>
        <v xml:space="preserve"> </v>
      </c>
      <c r="E100" s="8" t="str">
        <f>Rank!AI101</f>
        <v xml:space="preserve"> </v>
      </c>
      <c r="F100" s="8" t="str">
        <f>Rank!AJ101</f>
        <v xml:space="preserve"> </v>
      </c>
      <c r="G100" s="8" t="str">
        <f>Rank!AK101</f>
        <v xml:space="preserve"> </v>
      </c>
      <c r="H100" s="8" t="str">
        <f>Rank!AL101</f>
        <v xml:space="preserve"> </v>
      </c>
      <c r="I100" s="8" t="str">
        <f>Rank!AM101</f>
        <v xml:space="preserve"> </v>
      </c>
      <c r="J100" s="8" t="str">
        <f>Rank!AN101</f>
        <v xml:space="preserve"> </v>
      </c>
      <c r="K100" s="8">
        <f>Rank!AO101</f>
        <v>2.40013744523664E-2</v>
      </c>
      <c r="L100" s="8" t="str">
        <f>Rank!AP101</f>
        <v xml:space="preserve"> </v>
      </c>
      <c r="M100" s="8" t="str">
        <f>Rank!AQ101</f>
        <v xml:space="preserve"> </v>
      </c>
      <c r="N100" s="8">
        <f>Rank!AR101</f>
        <v>3.9428933766308301E-2</v>
      </c>
      <c r="O100" s="8" t="str">
        <f>Rank!AS101</f>
        <v xml:space="preserve"> </v>
      </c>
      <c r="P100" s="8">
        <f t="shared" si="1"/>
        <v>4.5173612403772601E-2</v>
      </c>
      <c r="Q100" s="8">
        <f>Rank!AV101</f>
        <v>7.989412080640243E-2</v>
      </c>
    </row>
    <row r="101" spans="1:17" x14ac:dyDescent="0.25">
      <c r="A101" s="2">
        <f>Rank!AE102</f>
        <v>36311</v>
      </c>
      <c r="B101" s="8" t="str">
        <f>Rank!AF102</f>
        <v xml:space="preserve"> </v>
      </c>
      <c r="C101" s="8">
        <f>Rank!AG102</f>
        <v>-2.8500570551588299E-2</v>
      </c>
      <c r="D101" s="8" t="str">
        <f>Rank!AH102</f>
        <v xml:space="preserve"> </v>
      </c>
      <c r="E101" s="8" t="str">
        <f>Rank!AI102</f>
        <v xml:space="preserve"> </v>
      </c>
      <c r="F101" s="8" t="str">
        <f>Rank!AJ102</f>
        <v xml:space="preserve"> </v>
      </c>
      <c r="G101" s="8">
        <f>Rank!AK102</f>
        <v>-3.7162633967076801E-2</v>
      </c>
      <c r="H101" s="8">
        <f>Rank!AL102</f>
        <v>-2.3705751036462299E-2</v>
      </c>
      <c r="I101" s="8" t="str">
        <f>Rank!AM102</f>
        <v xml:space="preserve"> </v>
      </c>
      <c r="J101" s="8" t="str">
        <f>Rank!AN102</f>
        <v xml:space="preserve"> </v>
      </c>
      <c r="K101" s="8">
        <f>Rank!AO102</f>
        <v>9.8486627965508299E-3</v>
      </c>
      <c r="L101" s="8" t="str">
        <f>Rank!AP102</f>
        <v xml:space="preserve"> </v>
      </c>
      <c r="M101" s="8" t="str">
        <f>Rank!AQ102</f>
        <v xml:space="preserve"> </v>
      </c>
      <c r="N101" s="8" t="str">
        <f>Rank!AR102</f>
        <v xml:space="preserve"> </v>
      </c>
      <c r="O101" s="8" t="str">
        <f>Rank!AS102</f>
        <v xml:space="preserve"> </v>
      </c>
      <c r="P101" s="8">
        <f t="shared" si="1"/>
        <v>-1.9880073189644142E-2</v>
      </c>
      <c r="Q101" s="8">
        <f>Rank!AV102</f>
        <v>-3.8066546046782654E-2</v>
      </c>
    </row>
    <row r="102" spans="1:17" x14ac:dyDescent="0.25">
      <c r="A102" s="2">
        <f>Rank!AE103</f>
        <v>36341</v>
      </c>
      <c r="B102" s="8">
        <f>Rank!AF103</f>
        <v>2.6623094801525998E-2</v>
      </c>
      <c r="C102" s="8">
        <f>Rank!AG103</f>
        <v>2.5571323875374301E-2</v>
      </c>
      <c r="D102" s="8" t="str">
        <f>Rank!AH103</f>
        <v xml:space="preserve"> </v>
      </c>
      <c r="E102" s="8" t="str">
        <f>Rank!AI103</f>
        <v xml:space="preserve"> </v>
      </c>
      <c r="F102" s="8">
        <f>Rank!AJ103</f>
        <v>0.102792163927043</v>
      </c>
      <c r="G102" s="8">
        <f>Rank!AK103</f>
        <v>-7.7676175320206004E-3</v>
      </c>
      <c r="H102" s="8">
        <f>Rank!AL103</f>
        <v>8.5583623693379796E-2</v>
      </c>
      <c r="I102" s="8" t="str">
        <f>Rank!AM103</f>
        <v xml:space="preserve"> </v>
      </c>
      <c r="J102" s="8" t="str">
        <f>Rank!AN103</f>
        <v xml:space="preserve"> </v>
      </c>
      <c r="K102" s="8" t="str">
        <f>Rank!AO103</f>
        <v xml:space="preserve"> </v>
      </c>
      <c r="L102" s="8" t="str">
        <f>Rank!AP103</f>
        <v xml:space="preserve"> </v>
      </c>
      <c r="M102" s="8" t="str">
        <f>Rank!AQ103</f>
        <v xml:space="preserve"> </v>
      </c>
      <c r="N102" s="8" t="str">
        <f>Rank!AR103</f>
        <v xml:space="preserve"> </v>
      </c>
      <c r="O102" s="8" t="str">
        <f>Rank!AS103</f>
        <v xml:space="preserve"> </v>
      </c>
      <c r="P102" s="8">
        <f t="shared" si="1"/>
        <v>4.6560517753060499E-2</v>
      </c>
      <c r="Q102" s="8">
        <f>Rank!AV103</f>
        <v>4.2707879906792034E-2</v>
      </c>
    </row>
    <row r="103" spans="1:17" x14ac:dyDescent="0.25">
      <c r="A103" s="2">
        <f>Rank!AE104</f>
        <v>36371</v>
      </c>
      <c r="B103" s="8" t="str">
        <f>Rank!AF104</f>
        <v xml:space="preserve"> </v>
      </c>
      <c r="C103" s="8">
        <f>Rank!AG104</f>
        <v>7.0475761528878697E-3</v>
      </c>
      <c r="D103" s="8">
        <f>Rank!AH104</f>
        <v>-4.3548337104422699E-2</v>
      </c>
      <c r="E103" s="8" t="str">
        <f>Rank!AI104</f>
        <v xml:space="preserve"> </v>
      </c>
      <c r="F103" s="8" t="str">
        <f>Rank!AJ104</f>
        <v xml:space="preserve"> </v>
      </c>
      <c r="G103" s="8">
        <f>Rank!AK104</f>
        <v>-7.1255092649559496E-2</v>
      </c>
      <c r="H103" s="8">
        <f>Rank!AL104</f>
        <v>3.8014042126379502E-2</v>
      </c>
      <c r="I103" s="8" t="str">
        <f>Rank!AM104</f>
        <v xml:space="preserve"> </v>
      </c>
      <c r="J103" s="8" t="str">
        <f>Rank!AN104</f>
        <v xml:space="preserve"> </v>
      </c>
      <c r="K103" s="8" t="str">
        <f>Rank!AO104</f>
        <v xml:space="preserve"> </v>
      </c>
      <c r="L103" s="8" t="str">
        <f>Rank!AP104</f>
        <v xml:space="preserve"> </v>
      </c>
      <c r="M103" s="8" t="str">
        <f>Rank!AQ104</f>
        <v xml:space="preserve"> </v>
      </c>
      <c r="N103" s="8" t="str">
        <f>Rank!AR104</f>
        <v xml:space="preserve"> </v>
      </c>
      <c r="O103" s="8" t="str">
        <f>Rank!AS104</f>
        <v xml:space="preserve"> </v>
      </c>
      <c r="P103" s="8">
        <f t="shared" si="1"/>
        <v>-1.7435452868678706E-2</v>
      </c>
      <c r="Q103" s="8">
        <f>Rank!AV104</f>
        <v>-2.0639407955082296E-2</v>
      </c>
    </row>
    <row r="104" spans="1:17" x14ac:dyDescent="0.25">
      <c r="A104" s="2">
        <f>Rank!AE105</f>
        <v>36403</v>
      </c>
      <c r="B104" s="8" t="str">
        <f>Rank!AF105</f>
        <v xml:space="preserve"> </v>
      </c>
      <c r="C104" s="8" t="str">
        <f>Rank!AG105</f>
        <v xml:space="preserve"> </v>
      </c>
      <c r="D104" s="8" t="str">
        <f>Rank!AH105</f>
        <v xml:space="preserve"> </v>
      </c>
      <c r="E104" s="8">
        <f>Rank!AI105</f>
        <v>3.3011826444930399E-2</v>
      </c>
      <c r="F104" s="8" t="str">
        <f>Rank!AJ105</f>
        <v xml:space="preserve"> </v>
      </c>
      <c r="G104" s="8">
        <f>Rank!AK105</f>
        <v>3.1842688496689801E-2</v>
      </c>
      <c r="H104" s="8">
        <f>Rank!AL105</f>
        <v>5.5077785293260496E-3</v>
      </c>
      <c r="I104" s="8" t="str">
        <f>Rank!AM105</f>
        <v xml:space="preserve"> </v>
      </c>
      <c r="J104" s="8" t="str">
        <f>Rank!AN105</f>
        <v xml:space="preserve"> </v>
      </c>
      <c r="K104" s="8" t="str">
        <f>Rank!AO105</f>
        <v xml:space="preserve"> </v>
      </c>
      <c r="L104" s="8">
        <f>Rank!AP105</f>
        <v>1.1496662257503501E-2</v>
      </c>
      <c r="M104" s="8" t="str">
        <f>Rank!AQ105</f>
        <v xml:space="preserve"> </v>
      </c>
      <c r="N104" s="8" t="str">
        <f>Rank!AR105</f>
        <v xml:space="preserve"> </v>
      </c>
      <c r="O104" s="8" t="str">
        <f>Rank!AS105</f>
        <v xml:space="preserve"> </v>
      </c>
      <c r="P104" s="8">
        <f t="shared" si="1"/>
        <v>2.0464738932112436E-2</v>
      </c>
      <c r="Q104" s="8">
        <f>Rank!AV105</f>
        <v>1.3182978323173356E-2</v>
      </c>
    </row>
    <row r="105" spans="1:17" x14ac:dyDescent="0.25">
      <c r="A105" s="2">
        <f>Rank!AE106</f>
        <v>36433</v>
      </c>
      <c r="B105" s="8">
        <f>Rank!AF106</f>
        <v>-1.94102709011316E-2</v>
      </c>
      <c r="C105" s="8">
        <f>Rank!AG106</f>
        <v>4.0260634412578903E-3</v>
      </c>
      <c r="D105" s="8" t="str">
        <f>Rank!AH106</f>
        <v xml:space="preserve"> </v>
      </c>
      <c r="E105" s="8" t="str">
        <f>Rank!AI106</f>
        <v xml:space="preserve"> </v>
      </c>
      <c r="F105" s="8" t="str">
        <f>Rank!AJ106</f>
        <v xml:space="preserve"> </v>
      </c>
      <c r="G105" s="8" t="str">
        <f>Rank!AK106</f>
        <v xml:space="preserve"> </v>
      </c>
      <c r="H105" s="8">
        <f>Rank!AL106</f>
        <v>2.2487026715357399E-2</v>
      </c>
      <c r="I105" s="8" t="str">
        <f>Rank!AM106</f>
        <v xml:space="preserve"> </v>
      </c>
      <c r="J105" s="8" t="str">
        <f>Rank!AN106</f>
        <v xml:space="preserve"> </v>
      </c>
      <c r="K105" s="8" t="str">
        <f>Rank!AO106</f>
        <v xml:space="preserve"> </v>
      </c>
      <c r="L105" s="8">
        <f>Rank!AP106</f>
        <v>-1.8663990232546699E-2</v>
      </c>
      <c r="M105" s="8" t="str">
        <f>Rank!AQ106</f>
        <v xml:space="preserve"> </v>
      </c>
      <c r="N105" s="8" t="str">
        <f>Rank!AR106</f>
        <v xml:space="preserve"> </v>
      </c>
      <c r="O105" s="8" t="str">
        <f>Rank!AS106</f>
        <v xml:space="preserve"> </v>
      </c>
      <c r="P105" s="8">
        <f t="shared" si="1"/>
        <v>-2.8902927442657524E-3</v>
      </c>
      <c r="Q105" s="8">
        <f>Rank!AV106</f>
        <v>-2.2206837715202914E-2</v>
      </c>
    </row>
    <row r="106" spans="1:17" x14ac:dyDescent="0.25">
      <c r="A106" s="2">
        <f>Rank!AE107</f>
        <v>36462</v>
      </c>
      <c r="B106" s="8">
        <f>Rank!AF107</f>
        <v>1.1157804192722901E-3</v>
      </c>
      <c r="C106" s="8" t="str">
        <f>Rank!AG107</f>
        <v xml:space="preserve"> </v>
      </c>
      <c r="D106" s="8" t="str">
        <f>Rank!AH107</f>
        <v xml:space="preserve"> </v>
      </c>
      <c r="E106" s="8">
        <f>Rank!AI107</f>
        <v>7.4087357463929596E-2</v>
      </c>
      <c r="F106" s="8">
        <f>Rank!AJ107</f>
        <v>4.7468008312369803E-2</v>
      </c>
      <c r="G106" s="8" t="str">
        <f>Rank!AK107</f>
        <v xml:space="preserve"> </v>
      </c>
      <c r="H106" s="8" t="str">
        <f>Rank!AL107</f>
        <v xml:space="preserve"> </v>
      </c>
      <c r="I106" s="8" t="str">
        <f>Rank!AM107</f>
        <v xml:space="preserve"> </v>
      </c>
      <c r="J106" s="8">
        <f>Rank!AN107</f>
        <v>4.20924033762771E-2</v>
      </c>
      <c r="K106" s="8" t="str">
        <f>Rank!AO107</f>
        <v xml:space="preserve"> </v>
      </c>
      <c r="L106" s="8" t="str">
        <f>Rank!AP107</f>
        <v xml:space="preserve"> </v>
      </c>
      <c r="M106" s="8" t="str">
        <f>Rank!AQ107</f>
        <v xml:space="preserve"> </v>
      </c>
      <c r="N106" s="8" t="str">
        <f>Rank!AR107</f>
        <v xml:space="preserve"> </v>
      </c>
      <c r="O106" s="8" t="str">
        <f>Rank!AS107</f>
        <v xml:space="preserve"> </v>
      </c>
      <c r="P106" s="8">
        <f t="shared" si="1"/>
        <v>4.11908873929622E-2</v>
      </c>
      <c r="Q106" s="8">
        <f>Rank!AV107</f>
        <v>4.3337498900389314E-2</v>
      </c>
    </row>
    <row r="107" spans="1:17" x14ac:dyDescent="0.25">
      <c r="A107" s="2">
        <f>Rank!AE108</f>
        <v>36494</v>
      </c>
      <c r="B107" s="8">
        <f>Rank!AF108</f>
        <v>5.2242297207898601E-2</v>
      </c>
      <c r="C107" s="8" t="str">
        <f>Rank!AG108</f>
        <v xml:space="preserve"> </v>
      </c>
      <c r="D107" s="8">
        <f>Rank!AH108</f>
        <v>9.8330187309423306E-2</v>
      </c>
      <c r="E107" s="8" t="str">
        <f>Rank!AI108</f>
        <v xml:space="preserve"> </v>
      </c>
      <c r="F107" s="8" t="str">
        <f>Rank!AJ108</f>
        <v xml:space="preserve"> </v>
      </c>
      <c r="G107" s="8" t="str">
        <f>Rank!AK108</f>
        <v xml:space="preserve"> </v>
      </c>
      <c r="H107" s="8" t="str">
        <f>Rank!AL108</f>
        <v xml:space="preserve"> </v>
      </c>
      <c r="I107" s="8" t="str">
        <f>Rank!AM108</f>
        <v xml:space="preserve"> </v>
      </c>
      <c r="J107" s="8" t="str">
        <f>Rank!AN108</f>
        <v xml:space="preserve"> </v>
      </c>
      <c r="K107" s="8" t="str">
        <f>Rank!AO108</f>
        <v xml:space="preserve"> </v>
      </c>
      <c r="L107" s="8" t="str">
        <f>Rank!AP108</f>
        <v xml:space="preserve"> </v>
      </c>
      <c r="M107" s="8" t="str">
        <f>Rank!AQ108</f>
        <v xml:space="preserve"> </v>
      </c>
      <c r="N107" s="8">
        <f>Rank!AR108</f>
        <v>5.3086056324207702E-2</v>
      </c>
      <c r="O107" s="8">
        <f>Rank!AS108</f>
        <v>1.1083308495817099E-2</v>
      </c>
      <c r="P107" s="8">
        <f t="shared" si="1"/>
        <v>5.368546233433668E-2</v>
      </c>
      <c r="Q107" s="8">
        <f>Rank!AV108</f>
        <v>6.8545638527762104E-2</v>
      </c>
    </row>
    <row r="108" spans="1:17" x14ac:dyDescent="0.25">
      <c r="A108" s="2">
        <f>Rank!AE109</f>
        <v>36525</v>
      </c>
      <c r="B108" s="8" t="str">
        <f>Rank!AF109</f>
        <v xml:space="preserve"> </v>
      </c>
      <c r="C108" s="8">
        <f>Rank!AG109</f>
        <v>0.10353790249318599</v>
      </c>
      <c r="D108" s="8" t="str">
        <f>Rank!AH109</f>
        <v xml:space="preserve"> </v>
      </c>
      <c r="E108" s="8" t="str">
        <f>Rank!AI109</f>
        <v xml:space="preserve"> </v>
      </c>
      <c r="F108" s="8" t="str">
        <f>Rank!AJ109</f>
        <v xml:space="preserve"> </v>
      </c>
      <c r="G108" s="8">
        <f>Rank!AK109</f>
        <v>0.16901766389356501</v>
      </c>
      <c r="H108" s="8">
        <f>Rank!AL109</f>
        <v>4.1313105339847403E-2</v>
      </c>
      <c r="I108" s="8" t="str">
        <f>Rank!AM109</f>
        <v xml:space="preserve"> </v>
      </c>
      <c r="J108" s="8" t="str">
        <f>Rank!AN109</f>
        <v xml:space="preserve"> </v>
      </c>
      <c r="K108" s="8" t="str">
        <f>Rank!AO109</f>
        <v xml:space="preserve"> </v>
      </c>
      <c r="L108" s="8">
        <f>Rank!AP109</f>
        <v>0.17849046093132301</v>
      </c>
      <c r="M108" s="8">
        <f>Rank!AQ109</f>
        <v>2.0223702178954001E-2</v>
      </c>
      <c r="N108" s="8" t="str">
        <f>Rank!AR109</f>
        <v xml:space="preserve"> </v>
      </c>
      <c r="O108" s="8" t="str">
        <f>Rank!AS109</f>
        <v xml:space="preserve"> </v>
      </c>
      <c r="P108" s="8">
        <f t="shared" si="1"/>
        <v>0.10251656696737507</v>
      </c>
      <c r="Q108" s="8">
        <f>Rank!AV109</f>
        <v>9.6260935609145407E-2</v>
      </c>
    </row>
    <row r="109" spans="1:17" x14ac:dyDescent="0.25">
      <c r="A109" s="2">
        <f>Rank!AE110</f>
        <v>36556</v>
      </c>
      <c r="B109" s="8">
        <f>Rank!AF110</f>
        <v>-1.581385521252E-2</v>
      </c>
      <c r="C109" s="8" t="str">
        <f>Rank!AG110</f>
        <v xml:space="preserve"> </v>
      </c>
      <c r="D109" s="8" t="str">
        <f>Rank!AH110</f>
        <v xml:space="preserve"> </v>
      </c>
      <c r="E109" s="8" t="str">
        <f>Rank!AI110</f>
        <v xml:space="preserve"> </v>
      </c>
      <c r="F109" s="8" t="str">
        <f>Rank!AJ110</f>
        <v xml:space="preserve"> </v>
      </c>
      <c r="G109" s="8">
        <f>Rank!AK110</f>
        <v>-2.92574880444397E-2</v>
      </c>
      <c r="H109" s="8">
        <f>Rank!AL110</f>
        <v>-2.30471643756736E-3</v>
      </c>
      <c r="I109" s="8" t="str">
        <f>Rank!AM110</f>
        <v xml:space="preserve"> </v>
      </c>
      <c r="J109" s="8" t="str">
        <f>Rank!AN110</f>
        <v xml:space="preserve"> </v>
      </c>
      <c r="K109" s="8" t="str">
        <f>Rank!AO110</f>
        <v xml:space="preserve"> </v>
      </c>
      <c r="L109" s="8" t="str">
        <f>Rank!AP110</f>
        <v xml:space="preserve"> </v>
      </c>
      <c r="M109" s="8">
        <f>Rank!AQ110</f>
        <v>-8.78915986606843E-2</v>
      </c>
      <c r="N109" s="8" t="str">
        <f>Rank!AR110</f>
        <v xml:space="preserve"> </v>
      </c>
      <c r="O109" s="8" t="str">
        <f>Rank!AS110</f>
        <v xml:space="preserve"> </v>
      </c>
      <c r="P109" s="8">
        <f t="shared" si="1"/>
        <v>-3.3816914588802843E-2</v>
      </c>
      <c r="Q109" s="8">
        <f>Rank!AV110</f>
        <v>-5.2088235481618214E-2</v>
      </c>
    </row>
    <row r="110" spans="1:17" x14ac:dyDescent="0.25">
      <c r="A110" s="2">
        <f>Rank!AE111</f>
        <v>36585</v>
      </c>
      <c r="B110" s="8" t="str">
        <f>Rank!AF111</f>
        <v xml:space="preserve"> </v>
      </c>
      <c r="C110" s="8" t="str">
        <f>Rank!AG111</f>
        <v xml:space="preserve"> </v>
      </c>
      <c r="D110" s="8">
        <f>Rank!AH111</f>
        <v>9.6827244206052293E-2</v>
      </c>
      <c r="E110" s="8" t="str">
        <f>Rank!AI111</f>
        <v xml:space="preserve"> </v>
      </c>
      <c r="F110" s="8" t="str">
        <f>Rank!AJ111</f>
        <v xml:space="preserve"> </v>
      </c>
      <c r="G110" s="8">
        <f>Rank!AK111</f>
        <v>0.16603375806335</v>
      </c>
      <c r="H110" s="8" t="str">
        <f>Rank!AL111</f>
        <v xml:space="preserve"> </v>
      </c>
      <c r="I110" s="8" t="str">
        <f>Rank!AM111</f>
        <v xml:space="preserve"> </v>
      </c>
      <c r="J110" s="8">
        <f>Rank!AN111</f>
        <v>-6.7694058023478096E-2</v>
      </c>
      <c r="K110" s="8" t="str">
        <f>Rank!AO111</f>
        <v xml:space="preserve"> </v>
      </c>
      <c r="L110" s="8" t="str">
        <f>Rank!AP111</f>
        <v xml:space="preserve"> </v>
      </c>
      <c r="M110" s="8" t="str">
        <f>Rank!AQ111</f>
        <v xml:space="preserve"> </v>
      </c>
      <c r="N110" s="8">
        <f>Rank!AR111</f>
        <v>-5.5681052589871003E-3</v>
      </c>
      <c r="O110" s="8">
        <f>Rank!AS111</f>
        <v>-2.07010326357061E-2</v>
      </c>
      <c r="P110" s="8">
        <f t="shared" si="1"/>
        <v>3.3779561270246193E-2</v>
      </c>
      <c r="Q110" s="8">
        <f>Rank!AV111</f>
        <v>6.3676657099528258E-2</v>
      </c>
    </row>
    <row r="111" spans="1:17" x14ac:dyDescent="0.25">
      <c r="A111" s="2">
        <f>Rank!AE112</f>
        <v>36616</v>
      </c>
      <c r="B111" s="8" t="str">
        <f>Rank!AF112</f>
        <v xml:space="preserve"> </v>
      </c>
      <c r="C111" s="8">
        <f>Rank!AG112</f>
        <v>9.4898602386592798E-2</v>
      </c>
      <c r="D111" s="8" t="str">
        <f>Rank!AH112</f>
        <v xml:space="preserve"> </v>
      </c>
      <c r="E111" s="8" t="str">
        <f>Rank!AI112</f>
        <v xml:space="preserve"> </v>
      </c>
      <c r="F111" s="8" t="str">
        <f>Rank!AJ112</f>
        <v xml:space="preserve"> </v>
      </c>
      <c r="G111" s="8" t="str">
        <f>Rank!AK112</f>
        <v xml:space="preserve"> </v>
      </c>
      <c r="H111" s="8">
        <f>Rank!AL112</f>
        <v>-1.3039934800326201E-2</v>
      </c>
      <c r="I111" s="8" t="str">
        <f>Rank!AM112</f>
        <v xml:space="preserve"> </v>
      </c>
      <c r="J111" s="8">
        <f>Rank!AN112</f>
        <v>-1.82493898380298E-2</v>
      </c>
      <c r="K111" s="8" t="str">
        <f>Rank!AO112</f>
        <v xml:space="preserve"> </v>
      </c>
      <c r="L111" s="8" t="str">
        <f>Rank!AP112</f>
        <v xml:space="preserve"> </v>
      </c>
      <c r="M111" s="8" t="str">
        <f>Rank!AQ112</f>
        <v xml:space="preserve"> </v>
      </c>
      <c r="N111" s="8">
        <f>Rank!AR112</f>
        <v>4.4495367141576002E-2</v>
      </c>
      <c r="O111" s="8" t="str">
        <f>Rank!AS112</f>
        <v xml:space="preserve"> </v>
      </c>
      <c r="P111" s="8">
        <f t="shared" si="1"/>
        <v>2.7026161222453202E-2</v>
      </c>
      <c r="Q111" s="8">
        <f>Rank!AV112</f>
        <v>7.6896245821115828E-3</v>
      </c>
    </row>
    <row r="112" spans="1:17" x14ac:dyDescent="0.25">
      <c r="A112" s="2">
        <f>Rank!AE113</f>
        <v>36644</v>
      </c>
      <c r="B112" s="8" t="str">
        <f>Rank!AF113</f>
        <v xml:space="preserve"> </v>
      </c>
      <c r="C112" s="8" t="str">
        <f>Rank!AG113</f>
        <v xml:space="preserve"> </v>
      </c>
      <c r="D112" s="8">
        <f>Rank!AH113</f>
        <v>2.7856554752538901E-2</v>
      </c>
      <c r="E112" s="8">
        <f>Rank!AI113</f>
        <v>-1.89351264346144E-2</v>
      </c>
      <c r="F112" s="8" t="str">
        <f>Rank!AJ113</f>
        <v xml:space="preserve"> </v>
      </c>
      <c r="G112" s="8">
        <f>Rank!AK113</f>
        <v>-1.2323844576750301E-2</v>
      </c>
      <c r="H112" s="8" t="str">
        <f>Rank!AL113</f>
        <v xml:space="preserve"> </v>
      </c>
      <c r="I112" s="8" t="str">
        <f>Rank!AM113</f>
        <v xml:space="preserve"> </v>
      </c>
      <c r="J112" s="8" t="str">
        <f>Rank!AN113</f>
        <v xml:space="preserve"> </v>
      </c>
      <c r="K112" s="8" t="str">
        <f>Rank!AO113</f>
        <v xml:space="preserve"> </v>
      </c>
      <c r="L112" s="8">
        <f>Rank!AP113</f>
        <v>1.9184427173218901E-2</v>
      </c>
      <c r="M112" s="8" t="str">
        <f>Rank!AQ113</f>
        <v xml:space="preserve"> </v>
      </c>
      <c r="N112" s="8" t="str">
        <f>Rank!AR113</f>
        <v xml:space="preserve"> </v>
      </c>
      <c r="O112" s="8" t="str">
        <f>Rank!AS113</f>
        <v xml:space="preserve"> </v>
      </c>
      <c r="P112" s="8">
        <f t="shared" si="1"/>
        <v>3.9455027285982755E-3</v>
      </c>
      <c r="Q112" s="8">
        <f>Rank!AV113</f>
        <v>-1.5172036766597579E-2</v>
      </c>
    </row>
    <row r="113" spans="1:17" x14ac:dyDescent="0.25">
      <c r="A113" s="2">
        <f>Rank!AE114</f>
        <v>36677</v>
      </c>
      <c r="B113" s="8" t="str">
        <f>Rank!AF114</f>
        <v xml:space="preserve"> </v>
      </c>
      <c r="C113" s="8">
        <f>Rank!AG114</f>
        <v>1.59535302298974E-3</v>
      </c>
      <c r="D113" s="8" t="str">
        <f>Rank!AH114</f>
        <v xml:space="preserve"> </v>
      </c>
      <c r="E113" s="8" t="str">
        <f>Rank!AI114</f>
        <v xml:space="preserve"> </v>
      </c>
      <c r="F113" s="8">
        <f>Rank!AJ114</f>
        <v>-4.2889803383630201E-2</v>
      </c>
      <c r="G113" s="8" t="str">
        <f>Rank!AK114</f>
        <v xml:space="preserve"> </v>
      </c>
      <c r="H113" s="8" t="str">
        <f>Rank!AL114</f>
        <v xml:space="preserve"> </v>
      </c>
      <c r="I113" s="8" t="str">
        <f>Rank!AM114</f>
        <v xml:space="preserve"> </v>
      </c>
      <c r="J113" s="8" t="str">
        <f>Rank!AN114</f>
        <v xml:space="preserve"> </v>
      </c>
      <c r="K113" s="8" t="str">
        <f>Rank!AO114</f>
        <v xml:space="preserve"> </v>
      </c>
      <c r="L113" s="8" t="str">
        <f>Rank!AP114</f>
        <v xml:space="preserve"> </v>
      </c>
      <c r="M113" s="8" t="str">
        <f>Rank!AQ114</f>
        <v xml:space="preserve"> </v>
      </c>
      <c r="N113" s="8">
        <f>Rank!AR114</f>
        <v>-2.6626168592958099E-3</v>
      </c>
      <c r="O113" s="8">
        <f>Rank!AS114</f>
        <v>-2.5853161023659199E-2</v>
      </c>
      <c r="P113" s="8">
        <f t="shared" si="1"/>
        <v>-1.7452557060898866E-2</v>
      </c>
      <c r="Q113" s="8">
        <f>Rank!AV114</f>
        <v>-3.0263023111852739E-2</v>
      </c>
    </row>
    <row r="114" spans="1:17" x14ac:dyDescent="0.25">
      <c r="A114" s="2">
        <f>Rank!AE115</f>
        <v>36707</v>
      </c>
      <c r="B114" s="8" t="str">
        <f>Rank!AF115</f>
        <v xml:space="preserve"> </v>
      </c>
      <c r="C114" s="8" t="str">
        <f>Rank!AG115</f>
        <v xml:space="preserve"> </v>
      </c>
      <c r="D114" s="8" t="str">
        <f>Rank!AH115</f>
        <v xml:space="preserve"> </v>
      </c>
      <c r="E114" s="8">
        <f>Rank!AI115</f>
        <v>-3.6049265653605098E-2</v>
      </c>
      <c r="F114" s="8" t="str">
        <f>Rank!AJ115</f>
        <v xml:space="preserve"> </v>
      </c>
      <c r="G114" s="8" t="str">
        <f>Rank!AK115</f>
        <v xml:space="preserve"> </v>
      </c>
      <c r="H114" s="8">
        <f>Rank!AL115</f>
        <v>4.4647809206876901E-2</v>
      </c>
      <c r="I114" s="8" t="str">
        <f>Rank!AM115</f>
        <v xml:space="preserve"> </v>
      </c>
      <c r="J114" s="8">
        <f>Rank!AN115</f>
        <v>0.10006309148265</v>
      </c>
      <c r="K114" s="8">
        <f>Rank!AO115</f>
        <v>-1.8495312723062499E-2</v>
      </c>
      <c r="L114" s="8" t="str">
        <f>Rank!AP115</f>
        <v xml:space="preserve"> </v>
      </c>
      <c r="M114" s="8" t="str">
        <f>Rank!AQ115</f>
        <v xml:space="preserve"> </v>
      </c>
      <c r="N114" s="8">
        <f>Rank!AR115</f>
        <v>-1.1746791385686E-2</v>
      </c>
      <c r="O114" s="8">
        <f>Rank!AS115</f>
        <v>1.6531088778834999E-2</v>
      </c>
      <c r="P114" s="8">
        <f t="shared" si="1"/>
        <v>1.5825103284334716E-2</v>
      </c>
      <c r="Q114" s="8">
        <f>Rank!AV115</f>
        <v>2.6597220302010321E-2</v>
      </c>
    </row>
    <row r="115" spans="1:17" x14ac:dyDescent="0.25">
      <c r="A115" s="2">
        <f>Rank!AE116</f>
        <v>36738</v>
      </c>
      <c r="B115" s="8" t="str">
        <f>Rank!AF116</f>
        <v xml:space="preserve"> </v>
      </c>
      <c r="C115" s="8" t="str">
        <f>Rank!AG116</f>
        <v xml:space="preserve"> </v>
      </c>
      <c r="D115" s="8" t="str">
        <f>Rank!AH116</f>
        <v xml:space="preserve"> </v>
      </c>
      <c r="E115" s="8" t="str">
        <f>Rank!AI116</f>
        <v xml:space="preserve"> </v>
      </c>
      <c r="F115" s="8" t="str">
        <f>Rank!AJ116</f>
        <v xml:space="preserve"> </v>
      </c>
      <c r="G115" s="8" t="str">
        <f>Rank!AK116</f>
        <v xml:space="preserve"> </v>
      </c>
      <c r="H115" s="8" t="str">
        <f>Rank!AL116</f>
        <v xml:space="preserve"> </v>
      </c>
      <c r="I115" s="8" t="str">
        <f>Rank!AM116</f>
        <v xml:space="preserve"> </v>
      </c>
      <c r="J115" s="8" t="str">
        <f>Rank!AN116</f>
        <v xml:space="preserve"> </v>
      </c>
      <c r="K115" s="8">
        <f>Rank!AO116</f>
        <v>9.69665626970429E-4</v>
      </c>
      <c r="L115" s="8">
        <f>Rank!AP116</f>
        <v>5.9903633445916897E-3</v>
      </c>
      <c r="M115" s="8" t="str">
        <f>Rank!AQ116</f>
        <v xml:space="preserve"> </v>
      </c>
      <c r="N115" s="8">
        <f>Rank!AR116</f>
        <v>-2.5213615352285301E-3</v>
      </c>
      <c r="O115" s="8">
        <f>Rank!AS116</f>
        <v>-1.97586410174749E-2</v>
      </c>
      <c r="P115" s="8">
        <f t="shared" si="1"/>
        <v>-3.8299933952853278E-3</v>
      </c>
      <c r="Q115" s="8">
        <f>Rank!AV116</f>
        <v>1.516519123646372E-3</v>
      </c>
    </row>
    <row r="116" spans="1:17" x14ac:dyDescent="0.25">
      <c r="A116" s="2">
        <f>Rank!AE117</f>
        <v>36769</v>
      </c>
      <c r="B116" s="8">
        <f>Rank!AF117</f>
        <v>7.9462895692785605E-3</v>
      </c>
      <c r="C116" s="8" t="str">
        <f>Rank!AG117</f>
        <v xml:space="preserve"> </v>
      </c>
      <c r="D116" s="8" t="str">
        <f>Rank!AH117</f>
        <v xml:space="preserve"> </v>
      </c>
      <c r="E116" s="8" t="str">
        <f>Rank!AI117</f>
        <v xml:space="preserve"> </v>
      </c>
      <c r="F116" s="8" t="str">
        <f>Rank!AJ117</f>
        <v xml:space="preserve"> </v>
      </c>
      <c r="G116" s="8" t="str">
        <f>Rank!AK117</f>
        <v xml:space="preserve"> </v>
      </c>
      <c r="H116" s="8">
        <f>Rank!AL117</f>
        <v>2.9417419726976299E-2</v>
      </c>
      <c r="I116" s="8" t="str">
        <f>Rank!AM117</f>
        <v xml:space="preserve"> </v>
      </c>
      <c r="J116" s="8" t="str">
        <f>Rank!AN117</f>
        <v xml:space="preserve"> </v>
      </c>
      <c r="K116" s="8" t="str">
        <f>Rank!AO117</f>
        <v xml:space="preserve"> </v>
      </c>
      <c r="L116" s="8" t="str">
        <f>Rank!AP117</f>
        <v xml:space="preserve"> </v>
      </c>
      <c r="M116" s="8" t="str">
        <f>Rank!AQ117</f>
        <v xml:space="preserve"> </v>
      </c>
      <c r="N116" s="8">
        <f>Rank!AR117</f>
        <v>5.4727466046100397E-2</v>
      </c>
      <c r="O116" s="8">
        <f>Rank!AS117</f>
        <v>5.7159644696366897E-2</v>
      </c>
      <c r="P116" s="8">
        <f t="shared" si="1"/>
        <v>3.7312705009680536E-2</v>
      </c>
      <c r="Q116" s="8">
        <f>Rank!AV117</f>
        <v>2.8456259408372188E-2</v>
      </c>
    </row>
    <row r="117" spans="1:17" x14ac:dyDescent="0.25">
      <c r="A117" s="2">
        <f>Rank!AE118</f>
        <v>36798</v>
      </c>
      <c r="B117" s="8">
        <f>Rank!AF118</f>
        <v>-2.5742510538337999E-3</v>
      </c>
      <c r="C117" s="8" t="str">
        <f>Rank!AG118</f>
        <v xml:space="preserve"> </v>
      </c>
      <c r="D117" s="8" t="str">
        <f>Rank!AH118</f>
        <v xml:space="preserve"> </v>
      </c>
      <c r="E117" s="8" t="str">
        <f>Rank!AI118</f>
        <v xml:space="preserve"> </v>
      </c>
      <c r="F117" s="8" t="str">
        <f>Rank!AJ118</f>
        <v xml:space="preserve"> </v>
      </c>
      <c r="G117" s="8" t="str">
        <f>Rank!AK118</f>
        <v xml:space="preserve"> </v>
      </c>
      <c r="H117" s="8">
        <f>Rank!AL118</f>
        <v>-2.55883451624952E-2</v>
      </c>
      <c r="I117" s="8" t="str">
        <f>Rank!AM118</f>
        <v xml:space="preserve"> </v>
      </c>
      <c r="J117" s="8">
        <f>Rank!AN118</f>
        <v>-7.9004389132729905E-2</v>
      </c>
      <c r="K117" s="8" t="str">
        <f>Rank!AO118</f>
        <v xml:space="preserve"> </v>
      </c>
      <c r="L117" s="8">
        <f>Rank!AP118</f>
        <v>-0.105563448107522</v>
      </c>
      <c r="M117" s="8" t="str">
        <f>Rank!AQ118</f>
        <v xml:space="preserve"> </v>
      </c>
      <c r="N117" s="8" t="str">
        <f>Rank!AR118</f>
        <v xml:space="preserve"> </v>
      </c>
      <c r="O117" s="8" t="str">
        <f>Rank!AS118</f>
        <v xml:space="preserve"> </v>
      </c>
      <c r="P117" s="8">
        <f t="shared" si="1"/>
        <v>-5.3182608364145227E-2</v>
      </c>
      <c r="Q117" s="8">
        <f>Rank!AV118</f>
        <v>-5.6526430776219778E-2</v>
      </c>
    </row>
    <row r="118" spans="1:17" x14ac:dyDescent="0.25">
      <c r="A118" s="2">
        <f>Rank!AE119</f>
        <v>36830</v>
      </c>
      <c r="B118" s="8" t="str">
        <f>Rank!AF119</f>
        <v xml:space="preserve"> </v>
      </c>
      <c r="C118" s="8" t="str">
        <f>Rank!AG119</f>
        <v xml:space="preserve"> </v>
      </c>
      <c r="D118" s="8" t="str">
        <f>Rank!AH119</f>
        <v xml:space="preserve"> </v>
      </c>
      <c r="E118" s="8" t="str">
        <f>Rank!AI119</f>
        <v xml:space="preserve"> </v>
      </c>
      <c r="F118" s="8" t="str">
        <f>Rank!AJ119</f>
        <v xml:space="preserve"> </v>
      </c>
      <c r="G118" s="8">
        <f>Rank!AK119</f>
        <v>4.06721333841564E-2</v>
      </c>
      <c r="H118" s="8">
        <f>Rank!AL119</f>
        <v>-6.1912976806594397E-2</v>
      </c>
      <c r="I118" s="8" t="str">
        <f>Rank!AM119</f>
        <v xml:space="preserve"> </v>
      </c>
      <c r="J118" s="8">
        <f>Rank!AN119</f>
        <v>1.2064909211557701E-2</v>
      </c>
      <c r="K118" s="8" t="str">
        <f>Rank!AO119</f>
        <v xml:space="preserve"> </v>
      </c>
      <c r="L118" s="8" t="str">
        <f>Rank!AP119</f>
        <v xml:space="preserve"> </v>
      </c>
      <c r="M118" s="8" t="str">
        <f>Rank!AQ119</f>
        <v xml:space="preserve"> </v>
      </c>
      <c r="N118" s="8">
        <f>Rank!AR119</f>
        <v>2.0917364249954301E-2</v>
      </c>
      <c r="O118" s="8" t="str">
        <f>Rank!AS119</f>
        <v xml:space="preserve"> </v>
      </c>
      <c r="P118" s="8">
        <f t="shared" si="1"/>
        <v>2.9353575097685013E-3</v>
      </c>
      <c r="Q118" s="8">
        <f>Rank!AV119</f>
        <v>-8.1378022854581324E-3</v>
      </c>
    </row>
    <row r="119" spans="1:17" x14ac:dyDescent="0.25">
      <c r="A119" s="2">
        <f>Rank!AE120</f>
        <v>36860</v>
      </c>
      <c r="B119" s="8">
        <f>Rank!AF120</f>
        <v>2.4476209124735301E-3</v>
      </c>
      <c r="C119" s="8" t="str">
        <f>Rank!AG120</f>
        <v xml:space="preserve"> </v>
      </c>
      <c r="D119" s="8" t="str">
        <f>Rank!AH120</f>
        <v xml:space="preserve"> </v>
      </c>
      <c r="E119" s="8" t="str">
        <f>Rank!AI120</f>
        <v xml:space="preserve"> </v>
      </c>
      <c r="F119" s="8" t="str">
        <f>Rank!AJ120</f>
        <v xml:space="preserve"> </v>
      </c>
      <c r="G119" s="8" t="str">
        <f>Rank!AK120</f>
        <v xml:space="preserve"> </v>
      </c>
      <c r="H119" s="8">
        <f>Rank!AL120</f>
        <v>-8.9906007355943195E-3</v>
      </c>
      <c r="I119" s="8" t="str">
        <f>Rank!AM120</f>
        <v xml:space="preserve"> </v>
      </c>
      <c r="J119" s="8">
        <f>Rank!AN120</f>
        <v>-1.6570304583656801E-2</v>
      </c>
      <c r="K119" s="8">
        <f>Rank!AO120</f>
        <v>-0.118488688079102</v>
      </c>
      <c r="L119" s="8" t="str">
        <f>Rank!AP120</f>
        <v xml:space="preserve"> </v>
      </c>
      <c r="M119" s="8" t="str">
        <f>Rank!AQ120</f>
        <v xml:space="preserve"> </v>
      </c>
      <c r="N119" s="8" t="str">
        <f>Rank!AR120</f>
        <v xml:space="preserve"> </v>
      </c>
      <c r="O119" s="8" t="str">
        <f>Rank!AS120</f>
        <v xml:space="preserve"> </v>
      </c>
      <c r="P119" s="8">
        <f t="shared" si="1"/>
        <v>-3.5400493121469895E-2</v>
      </c>
      <c r="Q119" s="8">
        <f>Rank!AV120</f>
        <v>-5.4946560327520585E-2</v>
      </c>
    </row>
    <row r="120" spans="1:17" x14ac:dyDescent="0.25">
      <c r="A120" s="2">
        <f>Rank!AE121</f>
        <v>36889</v>
      </c>
      <c r="B120" s="8">
        <f>Rank!AF121</f>
        <v>-2.2560796952827401E-2</v>
      </c>
      <c r="C120" s="8" t="str">
        <f>Rank!AG121</f>
        <v xml:space="preserve"> </v>
      </c>
      <c r="D120" s="8" t="str">
        <f>Rank!AH121</f>
        <v xml:space="preserve"> </v>
      </c>
      <c r="E120" s="8" t="str">
        <f>Rank!AI121</f>
        <v xml:space="preserve"> </v>
      </c>
      <c r="F120" s="8" t="str">
        <f>Rank!AJ121</f>
        <v xml:space="preserve"> </v>
      </c>
      <c r="G120" s="8">
        <f>Rank!AK121</f>
        <v>-6.0481645882608501E-2</v>
      </c>
      <c r="H120" s="8" t="str">
        <f>Rank!AL121</f>
        <v xml:space="preserve"> </v>
      </c>
      <c r="I120" s="8" t="str">
        <f>Rank!AM121</f>
        <v xml:space="preserve"> </v>
      </c>
      <c r="J120" s="8" t="str">
        <f>Rank!AN121</f>
        <v xml:space="preserve"> </v>
      </c>
      <c r="K120" s="8">
        <f>Rank!AO121</f>
        <v>-1.8942207695736301E-2</v>
      </c>
      <c r="L120" s="8" t="str">
        <f>Rank!AP121</f>
        <v xml:space="preserve"> </v>
      </c>
      <c r="M120" s="8">
        <f>Rank!AQ121</f>
        <v>1.7822647973961801E-2</v>
      </c>
      <c r="N120" s="8" t="str">
        <f>Rank!AR121</f>
        <v xml:space="preserve"> </v>
      </c>
      <c r="O120" s="8" t="str">
        <f>Rank!AS121</f>
        <v xml:space="preserve"> </v>
      </c>
      <c r="P120" s="8">
        <f t="shared" si="1"/>
        <v>-2.1040500639302604E-2</v>
      </c>
      <c r="Q120" s="8">
        <f>Rank!AV121</f>
        <v>-1.0063320920929802E-2</v>
      </c>
    </row>
    <row r="121" spans="1:17" x14ac:dyDescent="0.25">
      <c r="A121" s="2">
        <f>Rank!AE122</f>
        <v>36922</v>
      </c>
      <c r="B121" s="8">
        <f>Rank!AF122</f>
        <v>2.8677058353317401E-2</v>
      </c>
      <c r="C121" s="8" t="str">
        <f>Rank!AG122</f>
        <v xml:space="preserve"> </v>
      </c>
      <c r="D121" s="8" t="str">
        <f>Rank!AH122</f>
        <v xml:space="preserve"> </v>
      </c>
      <c r="E121" s="8" t="str">
        <f>Rank!AI122</f>
        <v xml:space="preserve"> </v>
      </c>
      <c r="F121" s="8" t="str">
        <f>Rank!AJ122</f>
        <v xml:space="preserve"> </v>
      </c>
      <c r="G121" s="8">
        <f>Rank!AK122</f>
        <v>2.78081514002619E-2</v>
      </c>
      <c r="H121" s="8">
        <f>Rank!AL122</f>
        <v>1.40659340659337E-2</v>
      </c>
      <c r="I121" s="8" t="str">
        <f>Rank!AM122</f>
        <v xml:space="preserve"> </v>
      </c>
      <c r="J121" s="8">
        <f>Rank!AN122</f>
        <v>3.0973177228519298E-3</v>
      </c>
      <c r="K121" s="8" t="str">
        <f>Rank!AO122</f>
        <v xml:space="preserve"> </v>
      </c>
      <c r="L121" s="8" t="str">
        <f>Rank!AP122</f>
        <v xml:space="preserve"> </v>
      </c>
      <c r="M121" s="8" t="str">
        <f>Rank!AQ122</f>
        <v xml:space="preserve"> </v>
      </c>
      <c r="N121" s="8" t="str">
        <f>Rank!AR122</f>
        <v xml:space="preserve"> </v>
      </c>
      <c r="O121" s="8" t="str">
        <f>Rank!AS122</f>
        <v xml:space="preserve"> </v>
      </c>
      <c r="P121" s="8">
        <f t="shared" si="1"/>
        <v>1.8412115385591236E-2</v>
      </c>
      <c r="Q121" s="8">
        <f>Rank!AV122</f>
        <v>3.0205769009660554E-2</v>
      </c>
    </row>
    <row r="122" spans="1:17" x14ac:dyDescent="0.25">
      <c r="A122" s="2">
        <f>Rank!AE123</f>
        <v>36950</v>
      </c>
      <c r="B122" s="8" t="str">
        <f>Rank!AF123</f>
        <v xml:space="preserve"> </v>
      </c>
      <c r="C122" s="8" t="str">
        <f>Rank!AG123</f>
        <v xml:space="preserve"> </v>
      </c>
      <c r="D122" s="8">
        <f>Rank!AH123</f>
        <v>-0.10981416815218201</v>
      </c>
      <c r="E122" s="8" t="str">
        <f>Rank!AI123</f>
        <v xml:space="preserve"> </v>
      </c>
      <c r="F122" s="8" t="str">
        <f>Rank!AJ123</f>
        <v xml:space="preserve"> </v>
      </c>
      <c r="G122" s="8" t="str">
        <f>Rank!AK123</f>
        <v xml:space="preserve"> </v>
      </c>
      <c r="H122" s="8">
        <f>Rank!AL123</f>
        <v>-4.69224100563502E-2</v>
      </c>
      <c r="I122" s="8" t="str">
        <f>Rank!AM123</f>
        <v xml:space="preserve"> </v>
      </c>
      <c r="J122" s="8">
        <f>Rank!AN123</f>
        <v>-1.94528499969123E-2</v>
      </c>
      <c r="K122" s="8" t="str">
        <f>Rank!AO123</f>
        <v xml:space="preserve"> </v>
      </c>
      <c r="L122" s="8" t="str">
        <f>Rank!AP123</f>
        <v xml:space="preserve"> </v>
      </c>
      <c r="M122" s="8" t="str">
        <f>Rank!AQ123</f>
        <v xml:space="preserve"> </v>
      </c>
      <c r="N122" s="8">
        <f>Rank!AR123</f>
        <v>-6.2149339933993603E-2</v>
      </c>
      <c r="O122" s="8" t="str">
        <f>Rank!AS123</f>
        <v xml:space="preserve"> </v>
      </c>
      <c r="P122" s="8">
        <f t="shared" si="1"/>
        <v>-5.9584692034859527E-2</v>
      </c>
      <c r="Q122" s="8">
        <f>Rank!AV123</f>
        <v>-7.583358953874296E-2</v>
      </c>
    </row>
    <row r="123" spans="1:17" x14ac:dyDescent="0.25">
      <c r="A123" s="2">
        <f>Rank!AE124</f>
        <v>36980</v>
      </c>
      <c r="B123" s="8">
        <f>Rank!AF124</f>
        <v>-5.1849448410123303E-2</v>
      </c>
      <c r="C123" s="8" t="str">
        <f>Rank!AG124</f>
        <v xml:space="preserve"> </v>
      </c>
      <c r="D123" s="8" t="str">
        <f>Rank!AH124</f>
        <v xml:space="preserve"> </v>
      </c>
      <c r="E123" s="8" t="str">
        <f>Rank!AI124</f>
        <v xml:space="preserve"> </v>
      </c>
      <c r="F123" s="8" t="str">
        <f>Rank!AJ124</f>
        <v xml:space="preserve"> </v>
      </c>
      <c r="G123" s="8">
        <f>Rank!AK124</f>
        <v>-2.9840166360690298E-2</v>
      </c>
      <c r="H123" s="8">
        <f>Rank!AL124</f>
        <v>3.3086981239340597E-2</v>
      </c>
      <c r="I123" s="8">
        <f>Rank!AM124</f>
        <v>-6.8185136516279804E-2</v>
      </c>
      <c r="J123" s="8" t="str">
        <f>Rank!AN124</f>
        <v xml:space="preserve"> </v>
      </c>
      <c r="K123" s="8">
        <f>Rank!AO124</f>
        <v>-3.5710434563818803E-2</v>
      </c>
      <c r="L123" s="8" t="str">
        <f>Rank!AP124</f>
        <v xml:space="preserve"> </v>
      </c>
      <c r="M123" s="8" t="str">
        <f>Rank!AQ124</f>
        <v xml:space="preserve"> </v>
      </c>
      <c r="N123" s="8" t="str">
        <f>Rank!AR124</f>
        <v xml:space="preserve"> </v>
      </c>
      <c r="O123" s="8" t="str">
        <f>Rank!AS124</f>
        <v xml:space="preserve"> </v>
      </c>
      <c r="P123" s="8">
        <f t="shared" si="1"/>
        <v>-3.0499640922314324E-2</v>
      </c>
      <c r="Q123" s="8">
        <f>Rank!AV124</f>
        <v>-6.8760813358215198E-2</v>
      </c>
    </row>
    <row r="124" spans="1:17" x14ac:dyDescent="0.25">
      <c r="A124" s="2">
        <f>Rank!AE125</f>
        <v>37011</v>
      </c>
      <c r="B124" s="8">
        <f>Rank!AF125</f>
        <v>4.8661967011155702E-2</v>
      </c>
      <c r="C124" s="8" t="str">
        <f>Rank!AG125</f>
        <v xml:space="preserve"> </v>
      </c>
      <c r="D124" s="8" t="str">
        <f>Rank!AH125</f>
        <v xml:space="preserve"> </v>
      </c>
      <c r="E124" s="8" t="str">
        <f>Rank!AI125</f>
        <v xml:space="preserve"> </v>
      </c>
      <c r="F124" s="8" t="str">
        <f>Rank!AJ125</f>
        <v xml:space="preserve"> </v>
      </c>
      <c r="G124" s="8" t="str">
        <f>Rank!AK125</f>
        <v xml:space="preserve"> </v>
      </c>
      <c r="H124" s="8">
        <f>Rank!AL125</f>
        <v>7.7041602465331802E-2</v>
      </c>
      <c r="I124" s="8" t="str">
        <f>Rank!AM125</f>
        <v xml:space="preserve"> </v>
      </c>
      <c r="J124" s="8">
        <f>Rank!AN125</f>
        <v>7.9754152337747596E-3</v>
      </c>
      <c r="K124" s="8" t="str">
        <f>Rank!AO125</f>
        <v xml:space="preserve"> </v>
      </c>
      <c r="L124" s="8" t="str">
        <f>Rank!AP125</f>
        <v xml:space="preserve"> </v>
      </c>
      <c r="M124" s="8" t="str">
        <f>Rank!AQ125</f>
        <v xml:space="preserve"> </v>
      </c>
      <c r="N124" s="8" t="str">
        <f>Rank!AR125</f>
        <v xml:space="preserve"> </v>
      </c>
      <c r="O124" s="8">
        <f>Rank!AS125</f>
        <v>7.2700073470182799E-2</v>
      </c>
      <c r="P124" s="8">
        <f t="shared" si="1"/>
        <v>5.1594764545111263E-2</v>
      </c>
      <c r="Q124" s="8">
        <f>Rank!AV125</f>
        <v>5.594556265179474E-2</v>
      </c>
    </row>
    <row r="125" spans="1:17" x14ac:dyDescent="0.25">
      <c r="A125" s="2">
        <f>Rank!AE126</f>
        <v>37042</v>
      </c>
      <c r="B125" s="8">
        <f>Rank!AF126</f>
        <v>8.6803289387808995E-3</v>
      </c>
      <c r="C125" s="8" t="str">
        <f>Rank!AG126</f>
        <v xml:space="preserve"> </v>
      </c>
      <c r="D125" s="8" t="str">
        <f>Rank!AH126</f>
        <v xml:space="preserve"> </v>
      </c>
      <c r="E125" s="8" t="str">
        <f>Rank!AI126</f>
        <v xml:space="preserve"> </v>
      </c>
      <c r="F125" s="8">
        <f>Rank!AJ126</f>
        <v>-9.9420954878182092E-3</v>
      </c>
      <c r="G125" s="8" t="str">
        <f>Rank!AK126</f>
        <v xml:space="preserve"> </v>
      </c>
      <c r="H125" s="8" t="str">
        <f>Rank!AL126</f>
        <v xml:space="preserve"> </v>
      </c>
      <c r="I125" s="8" t="str">
        <f>Rank!AM126</f>
        <v xml:space="preserve"> </v>
      </c>
      <c r="J125" s="8" t="str">
        <f>Rank!AN126</f>
        <v xml:space="preserve"> </v>
      </c>
      <c r="K125" s="8" t="str">
        <f>Rank!AO126</f>
        <v xml:space="preserve"> </v>
      </c>
      <c r="L125" s="8" t="str">
        <f>Rank!AP126</f>
        <v xml:space="preserve"> </v>
      </c>
      <c r="M125" s="8">
        <f>Rank!AQ126</f>
        <v>2.3191617177220802E-2</v>
      </c>
      <c r="N125" s="8">
        <f>Rank!AR126</f>
        <v>-3.4949168811902701E-2</v>
      </c>
      <c r="O125" s="8" t="str">
        <f>Rank!AS126</f>
        <v xml:space="preserve"> </v>
      </c>
      <c r="P125" s="8">
        <f t="shared" si="1"/>
        <v>-3.2548295459298021E-3</v>
      </c>
      <c r="Q125" s="8">
        <f>Rank!AV126</f>
        <v>-1.4121108081319361E-2</v>
      </c>
    </row>
    <row r="126" spans="1:17" x14ac:dyDescent="0.25">
      <c r="A126" s="2">
        <f>Rank!AE127</f>
        <v>37071</v>
      </c>
      <c r="B126" s="8" t="str">
        <f>Rank!AF127</f>
        <v xml:space="preserve"> </v>
      </c>
      <c r="C126" s="8" t="str">
        <f>Rank!AG127</f>
        <v xml:space="preserve"> </v>
      </c>
      <c r="D126" s="8" t="str">
        <f>Rank!AH127</f>
        <v xml:space="preserve"> </v>
      </c>
      <c r="E126" s="8" t="str">
        <f>Rank!AI127</f>
        <v xml:space="preserve"> </v>
      </c>
      <c r="F126" s="8" t="str">
        <f>Rank!AJ127</f>
        <v xml:space="preserve"> </v>
      </c>
      <c r="G126" s="8">
        <f>Rank!AK127</f>
        <v>-4.1244207387041203E-2</v>
      </c>
      <c r="H126" s="8">
        <f>Rank!AL127</f>
        <v>-1.1426740709098699E-2</v>
      </c>
      <c r="I126" s="8" t="str">
        <f>Rank!AM127</f>
        <v xml:space="preserve"> </v>
      </c>
      <c r="J126" s="8">
        <f>Rank!AN127</f>
        <v>2.79880706584077E-2</v>
      </c>
      <c r="K126" s="8" t="str">
        <f>Rank!AO127</f>
        <v xml:space="preserve"> </v>
      </c>
      <c r="L126" s="8" t="str">
        <f>Rank!AP127</f>
        <v xml:space="preserve"> </v>
      </c>
      <c r="M126" s="8" t="str">
        <f>Rank!AQ127</f>
        <v xml:space="preserve"> </v>
      </c>
      <c r="N126" s="8">
        <f>Rank!AR127</f>
        <v>-3.08346143412607E-2</v>
      </c>
      <c r="O126" s="8" t="str">
        <f>Rank!AS127</f>
        <v xml:space="preserve"> </v>
      </c>
      <c r="P126" s="8">
        <f t="shared" si="1"/>
        <v>-1.3879372944748225E-2</v>
      </c>
      <c r="Q126" s="8">
        <f>Rank!AV127</f>
        <v>-2.6056910913092198E-2</v>
      </c>
    </row>
    <row r="127" spans="1:17" x14ac:dyDescent="0.25">
      <c r="A127" s="2">
        <f>Rank!AE128</f>
        <v>37103</v>
      </c>
      <c r="B127" s="8" t="str">
        <f>Rank!AF128</f>
        <v xml:space="preserve"> </v>
      </c>
      <c r="C127" s="8" t="str">
        <f>Rank!AG128</f>
        <v xml:space="preserve"> </v>
      </c>
      <c r="D127" s="8">
        <f>Rank!AH128</f>
        <v>-2.4529474933589299E-2</v>
      </c>
      <c r="E127" s="8" t="str">
        <f>Rank!AI128</f>
        <v xml:space="preserve"> </v>
      </c>
      <c r="F127" s="8" t="str">
        <f>Rank!AJ128</f>
        <v xml:space="preserve"> </v>
      </c>
      <c r="G127" s="8" t="str">
        <f>Rank!AK128</f>
        <v xml:space="preserve"> </v>
      </c>
      <c r="H127" s="8">
        <f>Rank!AL128</f>
        <v>-8.0263584314573005E-2</v>
      </c>
      <c r="I127" s="8" t="str">
        <f>Rank!AM128</f>
        <v xml:space="preserve"> </v>
      </c>
      <c r="J127" s="8" t="str">
        <f>Rank!AN128</f>
        <v xml:space="preserve"> </v>
      </c>
      <c r="K127" s="8" t="str">
        <f>Rank!AO128</f>
        <v xml:space="preserve"> </v>
      </c>
      <c r="L127" s="8">
        <f>Rank!AP128</f>
        <v>-2.1574359301846702E-2</v>
      </c>
      <c r="M127" s="8" t="str">
        <f>Rank!AQ128</f>
        <v xml:space="preserve"> </v>
      </c>
      <c r="N127" s="8">
        <f>Rank!AR128</f>
        <v>-2.0969397275611E-2</v>
      </c>
      <c r="O127" s="8" t="str">
        <f>Rank!AS128</f>
        <v xml:space="preserve"> </v>
      </c>
      <c r="P127" s="8">
        <f t="shared" si="1"/>
        <v>-3.6834203956405E-2</v>
      </c>
      <c r="Q127" s="8">
        <f>Rank!AV128</f>
        <v>-3.5085719277324776E-2</v>
      </c>
    </row>
    <row r="128" spans="1:17" x14ac:dyDescent="0.25">
      <c r="A128" s="2">
        <f>Rank!AE129</f>
        <v>37134</v>
      </c>
      <c r="B128" s="8" t="str">
        <f>Rank!AF129</f>
        <v xml:space="preserve"> </v>
      </c>
      <c r="C128" s="8" t="str">
        <f>Rank!AG129</f>
        <v xml:space="preserve"> </v>
      </c>
      <c r="D128" s="8" t="str">
        <f>Rank!AH129</f>
        <v xml:space="preserve"> </v>
      </c>
      <c r="E128" s="8">
        <f>Rank!AI129</f>
        <v>-0.117432981528616</v>
      </c>
      <c r="F128" s="8" t="str">
        <f>Rank!AJ129</f>
        <v xml:space="preserve"> </v>
      </c>
      <c r="G128" s="8" t="str">
        <f>Rank!AK129</f>
        <v xml:space="preserve"> </v>
      </c>
      <c r="H128" s="8">
        <f>Rank!AL129</f>
        <v>-8.1277895231383498E-2</v>
      </c>
      <c r="I128" s="8" t="str">
        <f>Rank!AM129</f>
        <v xml:space="preserve"> </v>
      </c>
      <c r="J128" s="8">
        <f>Rank!AN129</f>
        <v>-2.5756649342708701E-2</v>
      </c>
      <c r="K128" s="8" t="str">
        <f>Rank!AO129</f>
        <v xml:space="preserve"> </v>
      </c>
      <c r="L128" s="8" t="str">
        <f>Rank!AP129</f>
        <v xml:space="preserve"> </v>
      </c>
      <c r="M128" s="8" t="str">
        <f>Rank!AQ129</f>
        <v xml:space="preserve"> </v>
      </c>
      <c r="N128" s="8">
        <f>Rank!AR129</f>
        <v>-3.4426893479141601E-2</v>
      </c>
      <c r="O128" s="8" t="str">
        <f>Rank!AS129</f>
        <v xml:space="preserve"> </v>
      </c>
      <c r="P128" s="8">
        <f t="shared" si="1"/>
        <v>-6.4723604895462444E-2</v>
      </c>
      <c r="Q128" s="8">
        <f>Rank!AV129</f>
        <v>-5.680094922177463E-2</v>
      </c>
    </row>
    <row r="129" spans="1:17" x14ac:dyDescent="0.25">
      <c r="A129" s="2">
        <f>Rank!AE130</f>
        <v>37162</v>
      </c>
      <c r="B129" s="8" t="str">
        <f>Rank!AF130</f>
        <v xml:space="preserve"> </v>
      </c>
      <c r="C129" s="8" t="str">
        <f>Rank!AG130</f>
        <v xml:space="preserve"> </v>
      </c>
      <c r="D129" s="8" t="str">
        <f>Rank!AH130</f>
        <v xml:space="preserve"> </v>
      </c>
      <c r="E129" s="8">
        <f>Rank!AI130</f>
        <v>-0.17822478047738999</v>
      </c>
      <c r="F129" s="8" t="str">
        <f>Rank!AJ130</f>
        <v xml:space="preserve"> </v>
      </c>
      <c r="G129" s="8" t="str">
        <f>Rank!AK130</f>
        <v xml:space="preserve"> </v>
      </c>
      <c r="H129" s="8">
        <f>Rank!AL130</f>
        <v>-7.4021989261058505E-2</v>
      </c>
      <c r="I129" s="8" t="str">
        <f>Rank!AM130</f>
        <v xml:space="preserve"> </v>
      </c>
      <c r="J129" s="8">
        <f>Rank!AN130</f>
        <v>-0.189534792500196</v>
      </c>
      <c r="K129" s="8" t="str">
        <f>Rank!AO130</f>
        <v xml:space="preserve"> </v>
      </c>
      <c r="L129" s="8" t="str">
        <f>Rank!AP130</f>
        <v xml:space="preserve"> </v>
      </c>
      <c r="M129" s="8">
        <f>Rank!AQ130</f>
        <v>-9.8825760849507296E-2</v>
      </c>
      <c r="N129" s="8" t="str">
        <f>Rank!AR130</f>
        <v xml:space="preserve"> </v>
      </c>
      <c r="O129" s="8" t="str">
        <f>Rank!AS130</f>
        <v xml:space="preserve"> </v>
      </c>
      <c r="P129" s="8">
        <f t="shared" si="1"/>
        <v>-0.13515183077203796</v>
      </c>
      <c r="Q129" s="8">
        <f>Rank!AV130</f>
        <v>-0.11880058684060908</v>
      </c>
    </row>
    <row r="130" spans="1:17" x14ac:dyDescent="0.25">
      <c r="A130" s="2">
        <f>Rank!AE131</f>
        <v>37195</v>
      </c>
      <c r="B130" s="8">
        <f>Rank!AF131</f>
        <v>5.6051001038644598E-2</v>
      </c>
      <c r="C130" s="8" t="str">
        <f>Rank!AG131</f>
        <v xml:space="preserve"> </v>
      </c>
      <c r="D130" s="8" t="str">
        <f>Rank!AH131</f>
        <v xml:space="preserve"> </v>
      </c>
      <c r="E130" s="8">
        <f>Rank!AI131</f>
        <v>6.19284760564391E-2</v>
      </c>
      <c r="F130" s="8" t="str">
        <f>Rank!AJ131</f>
        <v xml:space="preserve"> </v>
      </c>
      <c r="G130" s="8">
        <f>Rank!AK131</f>
        <v>5.1494164863747298E-2</v>
      </c>
      <c r="H130" s="8" t="str">
        <f>Rank!AL131</f>
        <v xml:space="preserve"> </v>
      </c>
      <c r="I130" s="8" t="str">
        <f>Rank!AM131</f>
        <v xml:space="preserve"> </v>
      </c>
      <c r="J130" s="8">
        <f>Rank!AN131</f>
        <v>5.5270544961765401E-2</v>
      </c>
      <c r="K130" s="8" t="str">
        <f>Rank!AO131</f>
        <v xml:space="preserve"> </v>
      </c>
      <c r="L130" s="8" t="str">
        <f>Rank!AP131</f>
        <v xml:space="preserve"> </v>
      </c>
      <c r="M130" s="8" t="str">
        <f>Rank!AQ131</f>
        <v xml:space="preserve"> </v>
      </c>
      <c r="N130" s="8" t="str">
        <f>Rank!AR131</f>
        <v xml:space="preserve"> </v>
      </c>
      <c r="O130" s="8" t="str">
        <f>Rank!AS131</f>
        <v xml:space="preserve"> </v>
      </c>
      <c r="P130" s="8">
        <f t="shared" si="1"/>
        <v>5.6186046730149097E-2</v>
      </c>
      <c r="Q130" s="8">
        <f>Rank!AV131</f>
        <v>3.820562874152502E-2</v>
      </c>
    </row>
    <row r="131" spans="1:17" x14ac:dyDescent="0.25">
      <c r="A131" s="2">
        <f>Rank!AE132</f>
        <v>37225</v>
      </c>
      <c r="B131" s="8">
        <f>Rank!AF132</f>
        <v>3.0217730448348398E-2</v>
      </c>
      <c r="C131" s="8" t="str">
        <f>Rank!AG132</f>
        <v xml:space="preserve"> </v>
      </c>
      <c r="D131" s="8" t="str">
        <f>Rank!AH132</f>
        <v xml:space="preserve"> </v>
      </c>
      <c r="E131" s="8" t="str">
        <f>Rank!AI132</f>
        <v xml:space="preserve"> </v>
      </c>
      <c r="F131" s="8">
        <f>Rank!AJ132</f>
        <v>0.12735017626322001</v>
      </c>
      <c r="G131" s="8" t="str">
        <f>Rank!AK132</f>
        <v xml:space="preserve"> </v>
      </c>
      <c r="H131" s="8">
        <f>Rank!AL132</f>
        <v>-7.5606844409070702E-3</v>
      </c>
      <c r="I131" s="8">
        <f>Rank!AM132</f>
        <v>6.0305829882128403E-2</v>
      </c>
      <c r="J131" s="8" t="str">
        <f>Rank!AN132</f>
        <v xml:space="preserve"> </v>
      </c>
      <c r="K131" s="8" t="str">
        <f>Rank!AO132</f>
        <v xml:space="preserve"> </v>
      </c>
      <c r="L131" s="8" t="str">
        <f>Rank!AP132</f>
        <v xml:space="preserve"> </v>
      </c>
      <c r="M131" s="8">
        <f>Rank!AQ132</f>
        <v>2.4591870414095902E-2</v>
      </c>
      <c r="N131" s="8" t="str">
        <f>Rank!AR132</f>
        <v xml:space="preserve"> </v>
      </c>
      <c r="O131" s="8" t="str">
        <f>Rank!AS132</f>
        <v xml:space="preserve"> </v>
      </c>
      <c r="P131" s="8">
        <f t="shared" ref="P131:P194" si="2">AVERAGE(B131:O131)</f>
        <v>4.6980984513377129E-2</v>
      </c>
      <c r="Q131" s="8">
        <f>Rank!AV132</f>
        <v>6.1897819834725962E-2</v>
      </c>
    </row>
    <row r="132" spans="1:17" x14ac:dyDescent="0.25">
      <c r="A132" s="2">
        <f>Rank!AE133</f>
        <v>37256</v>
      </c>
      <c r="B132" s="8">
        <f>Rank!AF133</f>
        <v>2.04101787536617E-2</v>
      </c>
      <c r="C132" s="8" t="str">
        <f>Rank!AG133</f>
        <v xml:space="preserve"> </v>
      </c>
      <c r="D132" s="8">
        <f>Rank!AH133</f>
        <v>3.3547394474546799E-2</v>
      </c>
      <c r="E132" s="8" t="str">
        <f>Rank!AI133</f>
        <v xml:space="preserve"> </v>
      </c>
      <c r="F132" s="8" t="str">
        <f>Rank!AJ133</f>
        <v xml:space="preserve"> </v>
      </c>
      <c r="G132" s="8">
        <f>Rank!AK133</f>
        <v>1.0762024872673401E-2</v>
      </c>
      <c r="H132" s="8">
        <f>Rank!AL133</f>
        <v>-2.5661587810746001E-2</v>
      </c>
      <c r="I132" s="8" t="str">
        <f>Rank!AM133</f>
        <v xml:space="preserve"> </v>
      </c>
      <c r="J132" s="8" t="str">
        <f>Rank!AN133</f>
        <v xml:space="preserve"> </v>
      </c>
      <c r="K132" s="8" t="str">
        <f>Rank!AO133</f>
        <v xml:space="preserve"> </v>
      </c>
      <c r="L132" s="8" t="str">
        <f>Rank!AP133</f>
        <v xml:space="preserve"> </v>
      </c>
      <c r="M132" s="8" t="str">
        <f>Rank!AQ133</f>
        <v xml:space="preserve"> </v>
      </c>
      <c r="N132" s="8" t="str">
        <f>Rank!AR133</f>
        <v xml:space="preserve"> </v>
      </c>
      <c r="O132" s="8" t="str">
        <f>Rank!AS133</f>
        <v xml:space="preserve"> </v>
      </c>
      <c r="P132" s="8">
        <f t="shared" si="2"/>
        <v>9.7645025725339764E-3</v>
      </c>
      <c r="Q132" s="8">
        <f>Rank!AV133</f>
        <v>2.0317825021708653E-2</v>
      </c>
    </row>
    <row r="133" spans="1:17" x14ac:dyDescent="0.25">
      <c r="A133" s="2">
        <f>Rank!AE134</f>
        <v>37287</v>
      </c>
      <c r="B133" s="8" t="str">
        <f>Rank!AF134</f>
        <v xml:space="preserve"> </v>
      </c>
      <c r="C133" s="8" t="str">
        <f>Rank!AG134</f>
        <v xml:space="preserve"> </v>
      </c>
      <c r="D133" s="8" t="str">
        <f>Rank!AH134</f>
        <v xml:space="preserve"> </v>
      </c>
      <c r="E133" s="8" t="str">
        <f>Rank!AI134</f>
        <v xml:space="preserve"> </v>
      </c>
      <c r="F133" s="8" t="str">
        <f>Rank!AJ134</f>
        <v xml:space="preserve"> </v>
      </c>
      <c r="G133" s="8">
        <f>Rank!AK134</f>
        <v>-7.4516996533802197E-3</v>
      </c>
      <c r="H133" s="8">
        <f>Rank!AL134</f>
        <v>-5.7750342935528103E-2</v>
      </c>
      <c r="I133" s="8" t="str">
        <f>Rank!AM134</f>
        <v xml:space="preserve"> </v>
      </c>
      <c r="J133" s="8" t="str">
        <f>Rank!AN134</f>
        <v xml:space="preserve"> </v>
      </c>
      <c r="K133" s="8">
        <f>Rank!AO134</f>
        <v>-3.2511942088760702E-2</v>
      </c>
      <c r="L133" s="8">
        <f>Rank!AP134</f>
        <v>-7.3918751890499096E-2</v>
      </c>
      <c r="M133" s="8" t="str">
        <f>Rank!AQ134</f>
        <v xml:space="preserve"> </v>
      </c>
      <c r="N133" s="8">
        <f>Rank!AR134</f>
        <v>-1.57355608348024E-2</v>
      </c>
      <c r="O133" s="8" t="str">
        <f>Rank!AS134</f>
        <v xml:space="preserve"> </v>
      </c>
      <c r="P133" s="8">
        <f t="shared" si="2"/>
        <v>-3.7473659480594106E-2</v>
      </c>
      <c r="Q133" s="8">
        <f>Rank!AV134</f>
        <v>-1.6555775538425986E-2</v>
      </c>
    </row>
    <row r="134" spans="1:17" x14ac:dyDescent="0.25">
      <c r="A134" s="2">
        <f>Rank!AE135</f>
        <v>37315</v>
      </c>
      <c r="B134" s="8" t="str">
        <f>Rank!AF135</f>
        <v xml:space="preserve"> </v>
      </c>
      <c r="C134" s="8" t="str">
        <f>Rank!AG135</f>
        <v xml:space="preserve"> </v>
      </c>
      <c r="D134" s="8">
        <f>Rank!AH135</f>
        <v>-3.0942050919854401E-3</v>
      </c>
      <c r="E134" s="8" t="str">
        <f>Rank!AI135</f>
        <v xml:space="preserve"> </v>
      </c>
      <c r="F134" s="8" t="str">
        <f>Rank!AJ135</f>
        <v xml:space="preserve"> </v>
      </c>
      <c r="G134" s="8" t="str">
        <f>Rank!AK135</f>
        <v xml:space="preserve"> </v>
      </c>
      <c r="H134" s="8">
        <f>Rank!AL135</f>
        <v>4.9788906682195301E-2</v>
      </c>
      <c r="I134" s="8" t="str">
        <f>Rank!AM135</f>
        <v xml:space="preserve"> </v>
      </c>
      <c r="J134" s="8" t="str">
        <f>Rank!AN135</f>
        <v xml:space="preserve"> </v>
      </c>
      <c r="K134" s="8">
        <f>Rank!AO135</f>
        <v>8.0259265703839199E-3</v>
      </c>
      <c r="L134" s="8" t="str">
        <f>Rank!AP135</f>
        <v xml:space="preserve"> </v>
      </c>
      <c r="M134" s="8" t="str">
        <f>Rank!AQ135</f>
        <v xml:space="preserve"> </v>
      </c>
      <c r="N134" s="8">
        <f>Rank!AR135</f>
        <v>-5.6577820456256101E-3</v>
      </c>
      <c r="O134" s="8" t="str">
        <f>Rank!AS135</f>
        <v xml:space="preserve"> </v>
      </c>
      <c r="P134" s="8">
        <f t="shared" si="2"/>
        <v>1.2265711528742044E-2</v>
      </c>
      <c r="Q134" s="8">
        <f>Rank!AV135</f>
        <v>-6.3128772346366119E-3</v>
      </c>
    </row>
    <row r="135" spans="1:17" x14ac:dyDescent="0.25">
      <c r="A135" s="2">
        <f>Rank!AE136</f>
        <v>37344</v>
      </c>
      <c r="B135" s="8">
        <f>Rank!AF136</f>
        <v>1.1975272680204701E-3</v>
      </c>
      <c r="C135" s="8" t="str">
        <f>Rank!AG136</f>
        <v xml:space="preserve"> </v>
      </c>
      <c r="D135" s="8">
        <f>Rank!AH136</f>
        <v>4.5949866738639801E-2</v>
      </c>
      <c r="E135" s="8" t="str">
        <f>Rank!AI136</f>
        <v xml:space="preserve"> </v>
      </c>
      <c r="F135" s="8" t="str">
        <f>Rank!AJ136</f>
        <v xml:space="preserve"> </v>
      </c>
      <c r="G135" s="8" t="str">
        <f>Rank!AK136</f>
        <v xml:space="preserve"> </v>
      </c>
      <c r="H135" s="8" t="str">
        <f>Rank!AL136</f>
        <v xml:space="preserve"> </v>
      </c>
      <c r="I135" s="8">
        <f>Rank!AM136</f>
        <v>7.0750465661239006E-2</v>
      </c>
      <c r="J135" s="8">
        <f>Rank!AN136</f>
        <v>6.8014047158316396E-2</v>
      </c>
      <c r="K135" s="8" t="str">
        <f>Rank!AO136</f>
        <v xml:space="preserve"> </v>
      </c>
      <c r="L135" s="8" t="str">
        <f>Rank!AP136</f>
        <v xml:space="preserve"> </v>
      </c>
      <c r="M135" s="8" t="str">
        <f>Rank!AQ136</f>
        <v xml:space="preserve"> </v>
      </c>
      <c r="N135" s="8">
        <f>Rank!AR136</f>
        <v>3.1973481585884797E-2</v>
      </c>
      <c r="O135" s="8" t="str">
        <f>Rank!AS136</f>
        <v xml:space="preserve"> </v>
      </c>
      <c r="P135" s="8">
        <f t="shared" si="2"/>
        <v>4.3577077682420098E-2</v>
      </c>
      <c r="Q135" s="8">
        <f>Rank!AV136</f>
        <v>4.2397594783877189E-2</v>
      </c>
    </row>
    <row r="136" spans="1:17" x14ac:dyDescent="0.25">
      <c r="A136" s="2">
        <f>Rank!AE137</f>
        <v>37376</v>
      </c>
      <c r="B136" s="8">
        <f>Rank!AF137</f>
        <v>-2.45361091355791E-2</v>
      </c>
      <c r="C136" s="8">
        <f>Rank!AG137</f>
        <v>-2.9088750371029801E-2</v>
      </c>
      <c r="D136" s="8">
        <f>Rank!AH137</f>
        <v>-4.5608489501015897E-2</v>
      </c>
      <c r="E136" s="8" t="str">
        <f>Rank!AI137</f>
        <v xml:space="preserve"> </v>
      </c>
      <c r="F136" s="8" t="str">
        <f>Rank!AJ137</f>
        <v xml:space="preserve"> </v>
      </c>
      <c r="G136" s="8" t="str">
        <f>Rank!AK137</f>
        <v xml:space="preserve"> </v>
      </c>
      <c r="H136" s="8" t="str">
        <f>Rank!AL137</f>
        <v xml:space="preserve"> </v>
      </c>
      <c r="I136" s="8" t="str">
        <f>Rank!AM137</f>
        <v xml:space="preserve"> </v>
      </c>
      <c r="J136" s="8" t="str">
        <f>Rank!AN137</f>
        <v xml:space="preserve"> </v>
      </c>
      <c r="K136" s="8" t="str">
        <f>Rank!AO137</f>
        <v xml:space="preserve"> </v>
      </c>
      <c r="L136" s="8" t="str">
        <f>Rank!AP137</f>
        <v xml:space="preserve"> </v>
      </c>
      <c r="M136" s="8" t="str">
        <f>Rank!AQ137</f>
        <v xml:space="preserve"> </v>
      </c>
      <c r="N136" s="8">
        <f>Rank!AR137</f>
        <v>-2.0663665334614501E-2</v>
      </c>
      <c r="O136" s="8" t="str">
        <f>Rank!AS137</f>
        <v xml:space="preserve"> </v>
      </c>
      <c r="P136" s="8">
        <f t="shared" si="2"/>
        <v>-2.9974253585559826E-2</v>
      </c>
      <c r="Q136" s="8">
        <f>Rank!AV137</f>
        <v>-2.9967236684363057E-2</v>
      </c>
    </row>
    <row r="137" spans="1:17" x14ac:dyDescent="0.25">
      <c r="A137" s="2">
        <f>Rank!AE138</f>
        <v>37407</v>
      </c>
      <c r="B137" s="8">
        <f>Rank!AF138</f>
        <v>5.1035625517807902E-3</v>
      </c>
      <c r="C137" s="8">
        <f>Rank!AG138</f>
        <v>-1.15060726494537E-2</v>
      </c>
      <c r="D137" s="8">
        <f>Rank!AH138</f>
        <v>-3.9507925242489E-2</v>
      </c>
      <c r="E137" s="8" t="str">
        <f>Rank!AI138</f>
        <v xml:space="preserve"> </v>
      </c>
      <c r="F137" s="8" t="str">
        <f>Rank!AJ138</f>
        <v xml:space="preserve"> </v>
      </c>
      <c r="G137" s="8" t="str">
        <f>Rank!AK138</f>
        <v xml:space="preserve"> </v>
      </c>
      <c r="H137" s="8" t="str">
        <f>Rank!AL138</f>
        <v xml:space="preserve"> </v>
      </c>
      <c r="I137" s="8" t="str">
        <f>Rank!AM138</f>
        <v xml:space="preserve"> </v>
      </c>
      <c r="J137" s="8">
        <f>Rank!AN138</f>
        <v>-3.4084507042253701E-2</v>
      </c>
      <c r="K137" s="8" t="str">
        <f>Rank!AO138</f>
        <v xml:space="preserve"> </v>
      </c>
      <c r="L137" s="8" t="str">
        <f>Rank!AP138</f>
        <v xml:space="preserve"> </v>
      </c>
      <c r="M137" s="8" t="str">
        <f>Rank!AQ138</f>
        <v xml:space="preserve"> </v>
      </c>
      <c r="N137" s="8">
        <f>Rank!AR138</f>
        <v>-1.9937501614111001E-2</v>
      </c>
      <c r="O137" s="8" t="str">
        <f>Rank!AS138</f>
        <v xml:space="preserve"> </v>
      </c>
      <c r="P137" s="8">
        <f t="shared" si="2"/>
        <v>-1.9986488799305323E-2</v>
      </c>
      <c r="Q137" s="8">
        <f>Rank!AV138</f>
        <v>-2.4611076951019804E-2</v>
      </c>
    </row>
    <row r="138" spans="1:17" x14ac:dyDescent="0.25">
      <c r="A138" s="2">
        <f>Rank!AE139</f>
        <v>37435</v>
      </c>
      <c r="B138" s="8" t="str">
        <f>Rank!AF139</f>
        <v xml:space="preserve"> </v>
      </c>
      <c r="C138" s="8">
        <f>Rank!AG139</f>
        <v>-6.5172772513847094E-2</v>
      </c>
      <c r="D138" s="8">
        <f>Rank!AH139</f>
        <v>-8.2688247712878193E-2</v>
      </c>
      <c r="E138" s="8">
        <f>Rank!AI139</f>
        <v>-8.8808588256772306E-2</v>
      </c>
      <c r="F138" s="8" t="str">
        <f>Rank!AJ139</f>
        <v xml:space="preserve"> </v>
      </c>
      <c r="G138" s="8" t="str">
        <f>Rank!AK139</f>
        <v xml:space="preserve"> </v>
      </c>
      <c r="H138" s="8" t="str">
        <f>Rank!AL139</f>
        <v xml:space="preserve"> </v>
      </c>
      <c r="I138" s="8" t="str">
        <f>Rank!AM139</f>
        <v xml:space="preserve"> </v>
      </c>
      <c r="J138" s="8">
        <f>Rank!AN139</f>
        <v>-7.3928258967629196E-2</v>
      </c>
      <c r="K138" s="8" t="str">
        <f>Rank!AO139</f>
        <v xml:space="preserve"> </v>
      </c>
      <c r="L138" s="8" t="str">
        <f>Rank!AP139</f>
        <v xml:space="preserve"> </v>
      </c>
      <c r="M138" s="8" t="str">
        <f>Rank!AQ139</f>
        <v xml:space="preserve"> </v>
      </c>
      <c r="N138" s="8" t="str">
        <f>Rank!AR139</f>
        <v xml:space="preserve"> </v>
      </c>
      <c r="O138" s="8" t="str">
        <f>Rank!AS139</f>
        <v xml:space="preserve"> </v>
      </c>
      <c r="P138" s="8">
        <f t="shared" si="2"/>
        <v>-7.7649466862781708E-2</v>
      </c>
      <c r="Q138" s="8">
        <f>Rank!AV139</f>
        <v>-8.137887578619836E-2</v>
      </c>
    </row>
    <row r="139" spans="1:17" x14ac:dyDescent="0.25">
      <c r="A139" s="2">
        <f>Rank!AE140</f>
        <v>37468</v>
      </c>
      <c r="B139" s="8" t="str">
        <f>Rank!AF140</f>
        <v xml:space="preserve"> </v>
      </c>
      <c r="C139" s="8" t="str">
        <f>Rank!AG140</f>
        <v xml:space="preserve"> </v>
      </c>
      <c r="D139" s="8">
        <f>Rank!AH140</f>
        <v>-0.126467203682393</v>
      </c>
      <c r="E139" s="8" t="str">
        <f>Rank!AI140</f>
        <v xml:space="preserve"> </v>
      </c>
      <c r="F139" s="8" t="str">
        <f>Rank!AJ140</f>
        <v xml:space="preserve"> </v>
      </c>
      <c r="G139" s="8" t="str">
        <f>Rank!AK140</f>
        <v xml:space="preserve"> </v>
      </c>
      <c r="H139" s="8">
        <f>Rank!AL140</f>
        <v>-5.5441758842005001E-2</v>
      </c>
      <c r="I139" s="8">
        <f>Rank!AM140</f>
        <v>-0.171947228127003</v>
      </c>
      <c r="J139" s="8" t="str">
        <f>Rank!AN140</f>
        <v xml:space="preserve"> </v>
      </c>
      <c r="K139" s="8">
        <f>Rank!AO140</f>
        <v>-8.6245657061107497E-2</v>
      </c>
      <c r="L139" s="8" t="str">
        <f>Rank!AP140</f>
        <v xml:space="preserve"> </v>
      </c>
      <c r="M139" s="8">
        <f>Rank!AQ140</f>
        <v>-0.124516055272334</v>
      </c>
      <c r="N139" s="8" t="str">
        <f>Rank!AR140</f>
        <v xml:space="preserve"> </v>
      </c>
      <c r="O139" s="8" t="str">
        <f>Rank!AS140</f>
        <v xml:space="preserve"> </v>
      </c>
      <c r="P139" s="8">
        <f t="shared" si="2"/>
        <v>-0.1129235805969685</v>
      </c>
      <c r="Q139" s="8">
        <f>Rank!AV140</f>
        <v>-9.1788983298489765E-2</v>
      </c>
    </row>
    <row r="140" spans="1:17" x14ac:dyDescent="0.25">
      <c r="A140" s="2">
        <f>Rank!AE141</f>
        <v>37498</v>
      </c>
      <c r="B140" s="8" t="str">
        <f>Rank!AF141</f>
        <v xml:space="preserve"> </v>
      </c>
      <c r="C140" s="8" t="str">
        <f>Rank!AG141</f>
        <v xml:space="preserve"> </v>
      </c>
      <c r="D140" s="8">
        <f>Rank!AH141</f>
        <v>-1.50616958679138E-2</v>
      </c>
      <c r="E140" s="8" t="str">
        <f>Rank!AI141</f>
        <v xml:space="preserve"> </v>
      </c>
      <c r="F140" s="8">
        <f>Rank!AJ141</f>
        <v>-1.40140140140143E-2</v>
      </c>
      <c r="G140" s="8" t="str">
        <f>Rank!AK141</f>
        <v xml:space="preserve"> </v>
      </c>
      <c r="H140" s="8" t="str">
        <f>Rank!AL141</f>
        <v xml:space="preserve"> </v>
      </c>
      <c r="I140" s="8">
        <f>Rank!AM141</f>
        <v>2.92164133490889E-2</v>
      </c>
      <c r="J140" s="8" t="str">
        <f>Rank!AN141</f>
        <v xml:space="preserve"> </v>
      </c>
      <c r="K140" s="8" t="str">
        <f>Rank!AO141</f>
        <v xml:space="preserve"> </v>
      </c>
      <c r="L140" s="8" t="str">
        <f>Rank!AP141</f>
        <v xml:space="preserve"> </v>
      </c>
      <c r="M140" s="8" t="str">
        <f>Rank!AQ141</f>
        <v xml:space="preserve"> </v>
      </c>
      <c r="N140" s="8" t="str">
        <f>Rank!AR141</f>
        <v xml:space="preserve"> </v>
      </c>
      <c r="O140" s="8">
        <f>Rank!AS141</f>
        <v>4.9393544217604104E-3</v>
      </c>
      <c r="P140" s="8">
        <f t="shared" si="2"/>
        <v>1.2700144722303031E-3</v>
      </c>
      <c r="Q140" s="8">
        <f>Rank!AV141</f>
        <v>-1.1948858758251363E-3</v>
      </c>
    </row>
    <row r="141" spans="1:17" x14ac:dyDescent="0.25">
      <c r="A141" s="2">
        <f>Rank!AE142</f>
        <v>37529</v>
      </c>
      <c r="B141" s="8" t="str">
        <f>Rank!AF142</f>
        <v xml:space="preserve"> </v>
      </c>
      <c r="C141" s="8" t="str">
        <f>Rank!AG142</f>
        <v xml:space="preserve"> </v>
      </c>
      <c r="D141" s="8">
        <f>Rank!AH142</f>
        <v>-0.18207757467677199</v>
      </c>
      <c r="E141" s="8" t="str">
        <f>Rank!AI142</f>
        <v xml:space="preserve"> </v>
      </c>
      <c r="F141" s="8">
        <f>Rank!AJ142</f>
        <v>-0.10007251631617101</v>
      </c>
      <c r="G141" s="8" t="str">
        <f>Rank!AK142</f>
        <v xml:space="preserve"> </v>
      </c>
      <c r="H141" s="8">
        <f>Rank!AL142</f>
        <v>-2.1806853582554499E-2</v>
      </c>
      <c r="I141" s="8" t="str">
        <f>Rank!AM142</f>
        <v xml:space="preserve"> </v>
      </c>
      <c r="J141" s="8" t="str">
        <f>Rank!AN142</f>
        <v xml:space="preserve"> </v>
      </c>
      <c r="K141" s="8" t="str">
        <f>Rank!AO142</f>
        <v xml:space="preserve"> </v>
      </c>
      <c r="L141" s="8" t="str">
        <f>Rank!AP142</f>
        <v xml:space="preserve"> </v>
      </c>
      <c r="M141" s="8" t="str">
        <f>Rank!AQ142</f>
        <v xml:space="preserve"> </v>
      </c>
      <c r="N141" s="8" t="str">
        <f>Rank!AR142</f>
        <v xml:space="preserve"> </v>
      </c>
      <c r="O141" s="8">
        <f>Rank!AS142</f>
        <v>-0.110267687961506</v>
      </c>
      <c r="P141" s="8">
        <f t="shared" si="2"/>
        <v>-0.10355615813425087</v>
      </c>
      <c r="Q141" s="8">
        <f>Rank!AV142</f>
        <v>-0.12904232722044459</v>
      </c>
    </row>
    <row r="142" spans="1:17" x14ac:dyDescent="0.25">
      <c r="A142" s="2">
        <f>Rank!AE143</f>
        <v>37560</v>
      </c>
      <c r="B142" s="8" t="str">
        <f>Rank!AF143</f>
        <v xml:space="preserve"> </v>
      </c>
      <c r="C142" s="8" t="str">
        <f>Rank!AG143</f>
        <v xml:space="preserve"> </v>
      </c>
      <c r="D142" s="8">
        <f>Rank!AH143</f>
        <v>0.133871143573531</v>
      </c>
      <c r="E142" s="8" t="str">
        <f>Rank!AI143</f>
        <v xml:space="preserve"> </v>
      </c>
      <c r="F142" s="8" t="str">
        <f>Rank!AJ143</f>
        <v xml:space="preserve"> </v>
      </c>
      <c r="G142" s="8">
        <f>Rank!AK143</f>
        <v>0.103795174778807</v>
      </c>
      <c r="H142" s="8" t="str">
        <f>Rank!AL143</f>
        <v xml:space="preserve"> </v>
      </c>
      <c r="I142" s="8">
        <f>Rank!AM143</f>
        <v>0.164060934054921</v>
      </c>
      <c r="J142" s="8" t="str">
        <f>Rank!AN143</f>
        <v xml:space="preserve"> </v>
      </c>
      <c r="K142" s="8" t="str">
        <f>Rank!AO143</f>
        <v xml:space="preserve"> </v>
      </c>
      <c r="L142" s="8" t="str">
        <f>Rank!AP143</f>
        <v xml:space="preserve"> </v>
      </c>
      <c r="M142" s="8">
        <f>Rank!AQ143</f>
        <v>4.4656310159204397E-2</v>
      </c>
      <c r="N142" s="8" t="str">
        <f>Rank!AR143</f>
        <v xml:space="preserve"> </v>
      </c>
      <c r="O142" s="8" t="str">
        <f>Rank!AS143</f>
        <v xml:space="preserve"> </v>
      </c>
      <c r="P142" s="8">
        <f t="shared" si="2"/>
        <v>0.11159589064161585</v>
      </c>
      <c r="Q142" s="8">
        <f>Rank!AV143</f>
        <v>8.1925773783860525E-2</v>
      </c>
    </row>
    <row r="143" spans="1:17" x14ac:dyDescent="0.25">
      <c r="A143" s="2">
        <f>Rank!AE144</f>
        <v>37589</v>
      </c>
      <c r="B143" s="8" t="str">
        <f>Rank!AF144</f>
        <v xml:space="preserve"> </v>
      </c>
      <c r="C143" s="8" t="str">
        <f>Rank!AG144</f>
        <v xml:space="preserve"> </v>
      </c>
      <c r="D143" s="8">
        <f>Rank!AH144</f>
        <v>5.3840976829150802E-2</v>
      </c>
      <c r="E143" s="8">
        <f>Rank!AI144</f>
        <v>5.3483780399127302E-2</v>
      </c>
      <c r="F143" s="8">
        <f>Rank!AJ144</f>
        <v>7.8018575851393407E-2</v>
      </c>
      <c r="G143" s="8" t="str">
        <f>Rank!AK144</f>
        <v xml:space="preserve"> </v>
      </c>
      <c r="H143" s="8" t="str">
        <f>Rank!AL144</f>
        <v xml:space="preserve"> </v>
      </c>
      <c r="I143" s="8" t="str">
        <f>Rank!AM144</f>
        <v xml:space="preserve"> </v>
      </c>
      <c r="J143" s="8" t="str">
        <f>Rank!AN144</f>
        <v xml:space="preserve"> </v>
      </c>
      <c r="K143" s="8" t="str">
        <f>Rank!AO144</f>
        <v xml:space="preserve"> </v>
      </c>
      <c r="L143" s="8" t="str">
        <f>Rank!AP144</f>
        <v xml:space="preserve"> </v>
      </c>
      <c r="M143" s="8" t="str">
        <f>Rank!AQ144</f>
        <v xml:space="preserve"> </v>
      </c>
      <c r="N143" s="8">
        <f>Rank!AR144</f>
        <v>3.53926212555873E-2</v>
      </c>
      <c r="O143" s="8">
        <f>Rank!AS144</f>
        <v>5.7033226814288802E-2</v>
      </c>
      <c r="P143" s="8">
        <f t="shared" si="2"/>
        <v>5.5553836229909524E-2</v>
      </c>
      <c r="Q143" s="8">
        <f>Rank!AV144</f>
        <v>5.0468397364313397E-2</v>
      </c>
    </row>
    <row r="144" spans="1:17" x14ac:dyDescent="0.25">
      <c r="A144" s="2">
        <f>Rank!AE145</f>
        <v>37621</v>
      </c>
      <c r="B144" s="8">
        <f>Rank!AF145</f>
        <v>-1.76665573889923E-2</v>
      </c>
      <c r="C144" s="8" t="str">
        <f>Rank!AG145</f>
        <v xml:space="preserve"> </v>
      </c>
      <c r="D144" s="8" t="str">
        <f>Rank!AH145</f>
        <v xml:space="preserve"> </v>
      </c>
      <c r="E144" s="8">
        <f>Rank!AI145</f>
        <v>-0.14131917065910601</v>
      </c>
      <c r="F144" s="8" t="str">
        <f>Rank!AJ145</f>
        <v xml:space="preserve"> </v>
      </c>
      <c r="G144" s="8">
        <f>Rank!AK145</f>
        <v>-9.1122717086445704E-2</v>
      </c>
      <c r="H144" s="8">
        <f>Rank!AL145</f>
        <v>-5.8106841611996203E-2</v>
      </c>
      <c r="I144" s="8" t="str">
        <f>Rank!AM145</f>
        <v xml:space="preserve"> </v>
      </c>
      <c r="J144" s="8">
        <f>Rank!AN145</f>
        <v>-4.06935598018403E-2</v>
      </c>
      <c r="K144" s="8" t="str">
        <f>Rank!AO145</f>
        <v xml:space="preserve"> </v>
      </c>
      <c r="L144" s="8" t="str">
        <f>Rank!AP145</f>
        <v xml:space="preserve"> </v>
      </c>
      <c r="M144" s="8" t="str">
        <f>Rank!AQ145</f>
        <v xml:space="preserve"> </v>
      </c>
      <c r="N144" s="8" t="str">
        <f>Rank!AR145</f>
        <v xml:space="preserve"> </v>
      </c>
      <c r="O144" s="8" t="str">
        <f>Rank!AS145</f>
        <v xml:space="preserve"> </v>
      </c>
      <c r="P144" s="8">
        <f t="shared" si="2"/>
        <v>-6.9781769309676098E-2</v>
      </c>
      <c r="Q144" s="8">
        <f>Rank!AV145</f>
        <v>-7.7094466375549758E-2</v>
      </c>
    </row>
    <row r="145" spans="1:17" x14ac:dyDescent="0.25">
      <c r="A145" s="2">
        <f>Rank!AE146</f>
        <v>37652</v>
      </c>
      <c r="B145" s="8" t="str">
        <f>Rank!AF146</f>
        <v xml:space="preserve"> </v>
      </c>
      <c r="C145" s="8" t="str">
        <f>Rank!AG146</f>
        <v xml:space="preserve"> </v>
      </c>
      <c r="D145" s="8" t="str">
        <f>Rank!AH146</f>
        <v xml:space="preserve"> </v>
      </c>
      <c r="E145" s="8">
        <f>Rank!AI146</f>
        <v>-4.9924361257333801E-2</v>
      </c>
      <c r="F145" s="8" t="str">
        <f>Rank!AJ146</f>
        <v xml:space="preserve"> </v>
      </c>
      <c r="G145" s="8">
        <f>Rank!AK146</f>
        <v>-4.3813407754582603E-2</v>
      </c>
      <c r="H145" s="8">
        <f>Rank!AL146</f>
        <v>-2.0895522388059602E-2</v>
      </c>
      <c r="I145" s="8" t="str">
        <f>Rank!AM146</f>
        <v xml:space="preserve"> </v>
      </c>
      <c r="J145" s="8" t="str">
        <f>Rank!AN146</f>
        <v xml:space="preserve"> </v>
      </c>
      <c r="K145" s="8" t="str">
        <f>Rank!AO146</f>
        <v xml:space="preserve"> </v>
      </c>
      <c r="L145" s="8">
        <f>Rank!AP146</f>
        <v>-3.4440696449691298E-2</v>
      </c>
      <c r="M145" s="8" t="str">
        <f>Rank!AQ146</f>
        <v xml:space="preserve"> </v>
      </c>
      <c r="N145" s="8" t="str">
        <f>Rank!AR146</f>
        <v xml:space="preserve"> </v>
      </c>
      <c r="O145" s="8" t="str">
        <f>Rank!AS146</f>
        <v xml:space="preserve"> </v>
      </c>
      <c r="P145" s="8">
        <f t="shared" si="2"/>
        <v>-3.7268496962416825E-2</v>
      </c>
      <c r="Q145" s="8">
        <f>Rank!AV146</f>
        <v>-3.8158136459854761E-2</v>
      </c>
    </row>
    <row r="146" spans="1:17" x14ac:dyDescent="0.25">
      <c r="A146" s="2">
        <f>Rank!AE147</f>
        <v>37680</v>
      </c>
      <c r="B146" s="8" t="str">
        <f>Rank!AF147</f>
        <v xml:space="preserve"> </v>
      </c>
      <c r="C146" s="8" t="str">
        <f>Rank!AG147</f>
        <v xml:space="preserve"> </v>
      </c>
      <c r="D146" s="8" t="str">
        <f>Rank!AH147</f>
        <v xml:space="preserve"> </v>
      </c>
      <c r="E146" s="8">
        <f>Rank!AI147</f>
        <v>-7.8999397758486495E-2</v>
      </c>
      <c r="F146" s="8" t="str">
        <f>Rank!AJ147</f>
        <v xml:space="preserve"> </v>
      </c>
      <c r="G146" s="8" t="str">
        <f>Rank!AK147</f>
        <v xml:space="preserve"> </v>
      </c>
      <c r="H146" s="8" t="str">
        <f>Rank!AL147</f>
        <v xml:space="preserve"> </v>
      </c>
      <c r="I146" s="8" t="str">
        <f>Rank!AM147</f>
        <v xml:space="preserve"> </v>
      </c>
      <c r="J146" s="8">
        <f>Rank!AN147</f>
        <v>-5.8043919899388704E-3</v>
      </c>
      <c r="K146" s="8" t="str">
        <f>Rank!AO147</f>
        <v xml:space="preserve"> </v>
      </c>
      <c r="L146" s="8" t="str">
        <f>Rank!AP147</f>
        <v xml:space="preserve"> </v>
      </c>
      <c r="M146" s="8">
        <f>Rank!AQ147</f>
        <v>-6.1219267682255302E-2</v>
      </c>
      <c r="N146" s="8">
        <f>Rank!AR147</f>
        <v>2.7579936353993001E-2</v>
      </c>
      <c r="O146" s="8" t="str">
        <f>Rank!AS147</f>
        <v xml:space="preserve"> </v>
      </c>
      <c r="P146" s="8">
        <f t="shared" si="2"/>
        <v>-2.9610780269171917E-2</v>
      </c>
      <c r="Q146" s="8">
        <f>Rank!AV147</f>
        <v>-2.4356593902306822E-2</v>
      </c>
    </row>
    <row r="147" spans="1:17" x14ac:dyDescent="0.25">
      <c r="A147" s="2">
        <f>Rank!AE148</f>
        <v>37711</v>
      </c>
      <c r="B147" s="8">
        <f>Rank!AF148</f>
        <v>3.5813990587859598E-2</v>
      </c>
      <c r="C147" s="8" t="str">
        <f>Rank!AG148</f>
        <v xml:space="preserve"> </v>
      </c>
      <c r="D147" s="8" t="str">
        <f>Rank!AH148</f>
        <v xml:space="preserve"> </v>
      </c>
      <c r="E147" s="8">
        <f>Rank!AI148</f>
        <v>-4.6040879861182098E-2</v>
      </c>
      <c r="F147" s="8" t="str">
        <f>Rank!AJ148</f>
        <v xml:space="preserve"> </v>
      </c>
      <c r="G147" s="8" t="str">
        <f>Rank!AK148</f>
        <v xml:space="preserve"> </v>
      </c>
      <c r="H147" s="8" t="str">
        <f>Rank!AL148</f>
        <v xml:space="preserve"> </v>
      </c>
      <c r="I147" s="8">
        <f>Rank!AM148</f>
        <v>-6.5357643758765502E-2</v>
      </c>
      <c r="J147" s="8" t="str">
        <f>Rank!AN148</f>
        <v xml:space="preserve"> </v>
      </c>
      <c r="K147" s="8" t="str">
        <f>Rank!AO148</f>
        <v xml:space="preserve"> </v>
      </c>
      <c r="L147" s="8">
        <f>Rank!AP148</f>
        <v>-2.7085363448475699E-2</v>
      </c>
      <c r="M147" s="8">
        <f>Rank!AQ148</f>
        <v>-1.45544972201581E-2</v>
      </c>
      <c r="N147" s="8" t="str">
        <f>Rank!AR148</f>
        <v xml:space="preserve"> </v>
      </c>
      <c r="O147" s="8" t="str">
        <f>Rank!AS148</f>
        <v xml:space="preserve"> </v>
      </c>
      <c r="P147" s="8">
        <f t="shared" si="2"/>
        <v>-2.3444878740144361E-2</v>
      </c>
      <c r="Q147" s="8">
        <f>Rank!AV148</f>
        <v>-2.7671305970669222E-2</v>
      </c>
    </row>
    <row r="148" spans="1:17" x14ac:dyDescent="0.25">
      <c r="A148" s="2">
        <f>Rank!AE149</f>
        <v>37741</v>
      </c>
      <c r="B148" s="8" t="str">
        <f>Rank!AF149</f>
        <v xml:space="preserve"> </v>
      </c>
      <c r="C148" s="8" t="str">
        <f>Rank!AG149</f>
        <v xml:space="preserve"> </v>
      </c>
      <c r="D148" s="8" t="str">
        <f>Rank!AH149</f>
        <v xml:space="preserve"> </v>
      </c>
      <c r="E148" s="8">
        <f>Rank!AI149</f>
        <v>0.20204968736416201</v>
      </c>
      <c r="F148" s="8" t="str">
        <f>Rank!AJ149</f>
        <v xml:space="preserve"> </v>
      </c>
      <c r="G148" s="8">
        <f>Rank!AK149</f>
        <v>0.104925230629456</v>
      </c>
      <c r="H148" s="8" t="str">
        <f>Rank!AL149</f>
        <v xml:space="preserve"> </v>
      </c>
      <c r="I148" s="8">
        <f>Rank!AM149</f>
        <v>0.14861944777911201</v>
      </c>
      <c r="J148" s="8">
        <f>Rank!AN149</f>
        <v>1.53981953707336E-2</v>
      </c>
      <c r="K148" s="8" t="str">
        <f>Rank!AO149</f>
        <v xml:space="preserve"> </v>
      </c>
      <c r="L148" s="8" t="str">
        <f>Rank!AP149</f>
        <v xml:space="preserve"> </v>
      </c>
      <c r="M148" s="8" t="str">
        <f>Rank!AQ149</f>
        <v xml:space="preserve"> </v>
      </c>
      <c r="N148" s="8" t="str">
        <f>Rank!AR149</f>
        <v xml:space="preserve"> </v>
      </c>
      <c r="O148" s="8" t="str">
        <f>Rank!AS149</f>
        <v xml:space="preserve"> </v>
      </c>
      <c r="P148" s="8">
        <f t="shared" si="2"/>
        <v>0.1177481402858659</v>
      </c>
      <c r="Q148" s="8">
        <f>Rank!AV149</f>
        <v>9.0398435602872987E-2</v>
      </c>
    </row>
    <row r="149" spans="1:17" x14ac:dyDescent="0.25">
      <c r="A149" s="2">
        <f>Rank!AE150</f>
        <v>37771</v>
      </c>
      <c r="B149" s="8" t="str">
        <f>Rank!AF150</f>
        <v xml:space="preserve"> </v>
      </c>
      <c r="C149" s="8" t="str">
        <f>Rank!AG150</f>
        <v xml:space="preserve"> </v>
      </c>
      <c r="D149" s="8" t="str">
        <f>Rank!AH150</f>
        <v xml:space="preserve"> </v>
      </c>
      <c r="E149" s="8" t="str">
        <f>Rank!AI150</f>
        <v xml:space="preserve"> </v>
      </c>
      <c r="F149" s="8">
        <f>Rank!AJ150</f>
        <v>9.9689998368412497E-2</v>
      </c>
      <c r="G149" s="8" t="str">
        <f>Rank!AK150</f>
        <v xml:space="preserve"> </v>
      </c>
      <c r="H149" s="8">
        <f>Rank!AL150</f>
        <v>5.83420411006619E-2</v>
      </c>
      <c r="I149" s="8" t="str">
        <f>Rank!AM150</f>
        <v xml:space="preserve"> </v>
      </c>
      <c r="J149" s="8">
        <f>Rank!AN150</f>
        <v>8.6062011011301301E-2</v>
      </c>
      <c r="K149" s="8" t="str">
        <f>Rank!AO150</f>
        <v xml:space="preserve"> </v>
      </c>
      <c r="L149" s="8" t="str">
        <f>Rank!AP150</f>
        <v xml:space="preserve"> </v>
      </c>
      <c r="M149" s="8" t="str">
        <f>Rank!AQ150</f>
        <v xml:space="preserve"> </v>
      </c>
      <c r="N149" s="8" t="str">
        <f>Rank!AR150</f>
        <v xml:space="preserve"> </v>
      </c>
      <c r="O149" s="8">
        <f>Rank!AS150</f>
        <v>5.1586210058222497E-2</v>
      </c>
      <c r="P149" s="8">
        <f t="shared" si="2"/>
        <v>7.3920065134649549E-2</v>
      </c>
      <c r="Q149" s="8">
        <f>Rank!AV150</f>
        <v>3.641210720341647E-2</v>
      </c>
    </row>
    <row r="150" spans="1:17" x14ac:dyDescent="0.25">
      <c r="A150" s="2">
        <f>Rank!AE151</f>
        <v>37802</v>
      </c>
      <c r="B150" s="8">
        <f>Rank!AF151</f>
        <v>4.6897681170212698E-3</v>
      </c>
      <c r="C150" s="8" t="str">
        <f>Rank!AG151</f>
        <v xml:space="preserve"> </v>
      </c>
      <c r="D150" s="8">
        <f>Rank!AH151</f>
        <v>3.5107076583579498E-2</v>
      </c>
      <c r="E150" s="8">
        <f>Rank!AI151</f>
        <v>7.1698852840132804E-2</v>
      </c>
      <c r="F150" s="8" t="str">
        <f>Rank!AJ151</f>
        <v xml:space="preserve"> </v>
      </c>
      <c r="G150" s="8" t="str">
        <f>Rank!AK151</f>
        <v xml:space="preserve"> </v>
      </c>
      <c r="H150" s="8">
        <f>Rank!AL151</f>
        <v>8.6391311502386395E-2</v>
      </c>
      <c r="I150" s="8" t="str">
        <f>Rank!AM151</f>
        <v xml:space="preserve"> </v>
      </c>
      <c r="J150" s="8">
        <f>Rank!AN151</f>
        <v>7.2305229455709399E-2</v>
      </c>
      <c r="K150" s="8" t="str">
        <f>Rank!AO151</f>
        <v xml:space="preserve"> </v>
      </c>
      <c r="L150" s="8" t="str">
        <f>Rank!AP151</f>
        <v xml:space="preserve"> </v>
      </c>
      <c r="M150" s="8" t="str">
        <f>Rank!AQ151</f>
        <v xml:space="preserve"> </v>
      </c>
      <c r="N150" s="8" t="str">
        <f>Rank!AR151</f>
        <v xml:space="preserve"> </v>
      </c>
      <c r="O150" s="8" t="str">
        <f>Rank!AS151</f>
        <v xml:space="preserve"> </v>
      </c>
      <c r="P150" s="8">
        <f t="shared" si="2"/>
        <v>5.4038447699765867E-2</v>
      </c>
      <c r="Q150" s="8">
        <f>Rank!AV151</f>
        <v>3.1542557015081941E-2</v>
      </c>
    </row>
    <row r="151" spans="1:17" x14ac:dyDescent="0.25">
      <c r="A151" s="2">
        <f>Rank!AE152</f>
        <v>37833</v>
      </c>
      <c r="B151" s="8">
        <f>Rank!AF152</f>
        <v>3.27862779239061E-2</v>
      </c>
      <c r="C151" s="8">
        <f>Rank!AG152</f>
        <v>3.41118623232941E-2</v>
      </c>
      <c r="D151" s="8" t="str">
        <f>Rank!AH152</f>
        <v xml:space="preserve"> </v>
      </c>
      <c r="E151" s="8" t="str">
        <f>Rank!AI152</f>
        <v xml:space="preserve"> </v>
      </c>
      <c r="F151" s="8" t="str">
        <f>Rank!AJ152</f>
        <v xml:space="preserve"> </v>
      </c>
      <c r="G151" s="8">
        <f>Rank!AK152</f>
        <v>1.7325574080293799E-2</v>
      </c>
      <c r="H151" s="8">
        <f>Rank!AL152</f>
        <v>3.9230536201150502E-2</v>
      </c>
      <c r="I151" s="8" t="str">
        <f>Rank!AM152</f>
        <v xml:space="preserve"> </v>
      </c>
      <c r="J151" s="8" t="str">
        <f>Rank!AN152</f>
        <v xml:space="preserve"> </v>
      </c>
      <c r="K151" s="8" t="str">
        <f>Rank!AO152</f>
        <v xml:space="preserve"> </v>
      </c>
      <c r="L151" s="8" t="str">
        <f>Rank!AP152</f>
        <v xml:space="preserve"> </v>
      </c>
      <c r="M151" s="8" t="str">
        <f>Rank!AQ152</f>
        <v xml:space="preserve"> </v>
      </c>
      <c r="N151" s="8">
        <f>Rank!AR152</f>
        <v>3.00123247060393E-2</v>
      </c>
      <c r="O151" s="8" t="str">
        <f>Rank!AS152</f>
        <v xml:space="preserve"> </v>
      </c>
      <c r="P151" s="8">
        <f t="shared" si="2"/>
        <v>3.0693315046936759E-2</v>
      </c>
      <c r="Q151" s="8">
        <f>Rank!AV152</f>
        <v>4.733760757388393E-2</v>
      </c>
    </row>
    <row r="152" spans="1:17" x14ac:dyDescent="0.25">
      <c r="A152" s="2">
        <f>Rank!AE153</f>
        <v>37862</v>
      </c>
      <c r="B152" s="8">
        <f>Rank!AF153</f>
        <v>2.5683334529019299E-2</v>
      </c>
      <c r="C152" s="8" t="str">
        <f>Rank!AG153</f>
        <v xml:space="preserve"> </v>
      </c>
      <c r="D152" s="8" t="str">
        <f>Rank!AH153</f>
        <v xml:space="preserve"> </v>
      </c>
      <c r="E152" s="8" t="str">
        <f>Rank!AI153</f>
        <v xml:space="preserve"> </v>
      </c>
      <c r="F152" s="8" t="str">
        <f>Rank!AJ153</f>
        <v xml:space="preserve"> </v>
      </c>
      <c r="G152" s="8">
        <f>Rank!AK153</f>
        <v>2.8378654984999598E-3</v>
      </c>
      <c r="H152" s="8">
        <f>Rank!AL153</f>
        <v>6.7628625564786202E-2</v>
      </c>
      <c r="I152" s="8" t="str">
        <f>Rank!AM153</f>
        <v xml:space="preserve"> </v>
      </c>
      <c r="J152" s="8" t="str">
        <f>Rank!AN153</f>
        <v xml:space="preserve"> </v>
      </c>
      <c r="K152" s="8" t="str">
        <f>Rank!AO153</f>
        <v xml:space="preserve"> </v>
      </c>
      <c r="L152" s="8" t="str">
        <f>Rank!AP153</f>
        <v xml:space="preserve"> </v>
      </c>
      <c r="M152" s="8" t="str">
        <f>Rank!AQ153</f>
        <v xml:space="preserve"> </v>
      </c>
      <c r="N152" s="8" t="str">
        <f>Rank!AR153</f>
        <v xml:space="preserve"> </v>
      </c>
      <c r="O152" s="8">
        <f>Rank!AS153</f>
        <v>1.8697136073601E-2</v>
      </c>
      <c r="P152" s="8">
        <f t="shared" si="2"/>
        <v>2.8711740416476617E-2</v>
      </c>
      <c r="Q152" s="8">
        <f>Rank!AV153</f>
        <v>2.9078235045532346E-2</v>
      </c>
    </row>
    <row r="153" spans="1:17" x14ac:dyDescent="0.25">
      <c r="A153" s="2">
        <f>Rank!AE154</f>
        <v>37894</v>
      </c>
      <c r="B153" s="8">
        <f>Rank!AF154</f>
        <v>-1.50031475134648E-2</v>
      </c>
      <c r="C153" s="8" t="str">
        <f>Rank!AG154</f>
        <v xml:space="preserve"> </v>
      </c>
      <c r="D153" s="8" t="str">
        <f>Rank!AH154</f>
        <v xml:space="preserve"> </v>
      </c>
      <c r="E153" s="8" t="str">
        <f>Rank!AI154</f>
        <v xml:space="preserve"> </v>
      </c>
      <c r="F153" s="8" t="str">
        <f>Rank!AJ154</f>
        <v xml:space="preserve"> </v>
      </c>
      <c r="G153" s="8">
        <f>Rank!AK154</f>
        <v>-2.6701687787710399E-2</v>
      </c>
      <c r="H153" s="8">
        <f>Rank!AL154</f>
        <v>1.8020477815699799E-2</v>
      </c>
      <c r="I153" s="8" t="str">
        <f>Rank!AM154</f>
        <v xml:space="preserve"> </v>
      </c>
      <c r="J153" s="8" t="str">
        <f>Rank!AN154</f>
        <v xml:space="preserve"> </v>
      </c>
      <c r="K153" s="8">
        <f>Rank!AO154</f>
        <v>-6.0971995851237401E-2</v>
      </c>
      <c r="L153" s="8" t="str">
        <f>Rank!AP154</f>
        <v xml:space="preserve"> </v>
      </c>
      <c r="M153" s="8" t="str">
        <f>Rank!AQ154</f>
        <v xml:space="preserve"> </v>
      </c>
      <c r="N153" s="8" t="str">
        <f>Rank!AR154</f>
        <v xml:space="preserve"> </v>
      </c>
      <c r="O153" s="8" t="str">
        <f>Rank!AS154</f>
        <v xml:space="preserve"> </v>
      </c>
      <c r="P153" s="8">
        <f t="shared" si="2"/>
        <v>-2.11640883341782E-2</v>
      </c>
      <c r="Q153" s="8">
        <f>Rank!AV154</f>
        <v>-2.4218834609611294E-2</v>
      </c>
    </row>
    <row r="154" spans="1:17" x14ac:dyDescent="0.25">
      <c r="A154" s="2">
        <f>Rank!AE155</f>
        <v>37925</v>
      </c>
      <c r="B154" s="8">
        <f>Rank!AF155</f>
        <v>3.23096041185875E-2</v>
      </c>
      <c r="C154" s="8" t="str">
        <f>Rank!AG155</f>
        <v xml:space="preserve"> </v>
      </c>
      <c r="D154" s="8" t="str">
        <f>Rank!AH155</f>
        <v xml:space="preserve"> </v>
      </c>
      <c r="E154" s="8">
        <f>Rank!AI155</f>
        <v>0.119472586449972</v>
      </c>
      <c r="F154" s="8" t="str">
        <f>Rank!AJ155</f>
        <v xml:space="preserve"> </v>
      </c>
      <c r="G154" s="8">
        <f>Rank!AK155</f>
        <v>5.3180025719292902E-2</v>
      </c>
      <c r="H154" s="8" t="str">
        <f>Rank!AL155</f>
        <v xml:space="preserve"> </v>
      </c>
      <c r="I154" s="8" t="str">
        <f>Rank!AM155</f>
        <v xml:space="preserve"> </v>
      </c>
      <c r="J154" s="8" t="str">
        <f>Rank!AN155</f>
        <v xml:space="preserve"> </v>
      </c>
      <c r="K154" s="8">
        <f>Rank!AO155</f>
        <v>6.7481919789611905E-2</v>
      </c>
      <c r="L154" s="8" t="str">
        <f>Rank!AP155</f>
        <v xml:space="preserve"> </v>
      </c>
      <c r="M154" s="8" t="str">
        <f>Rank!AQ155</f>
        <v xml:space="preserve"> </v>
      </c>
      <c r="N154" s="8" t="str">
        <f>Rank!AR155</f>
        <v xml:space="preserve"> </v>
      </c>
      <c r="O154" s="8" t="str">
        <f>Rank!AS155</f>
        <v xml:space="preserve"> </v>
      </c>
      <c r="P154" s="8">
        <f t="shared" si="2"/>
        <v>6.8111034019366079E-2</v>
      </c>
      <c r="Q154" s="8">
        <f>Rank!AV155</f>
        <v>6.222285004222048E-2</v>
      </c>
    </row>
    <row r="155" spans="1:17" x14ac:dyDescent="0.25">
      <c r="A155" s="2">
        <f>Rank!AE156</f>
        <v>37953</v>
      </c>
      <c r="B155" s="8">
        <f>Rank!AF156</f>
        <v>-2.1461736887360298E-2</v>
      </c>
      <c r="C155" s="8" t="str">
        <f>Rank!AG156</f>
        <v xml:space="preserve"> </v>
      </c>
      <c r="D155" s="8">
        <f>Rank!AH156</f>
        <v>1.5100222717149499E-2</v>
      </c>
      <c r="E155" s="8" t="str">
        <f>Rank!AI156</f>
        <v xml:space="preserve"> </v>
      </c>
      <c r="F155" s="8" t="str">
        <f>Rank!AJ156</f>
        <v xml:space="preserve"> </v>
      </c>
      <c r="G155" s="8" t="str">
        <f>Rank!AK156</f>
        <v xml:space="preserve"> </v>
      </c>
      <c r="H155" s="8">
        <f>Rank!AL156</f>
        <v>-4.0603852160332798E-2</v>
      </c>
      <c r="I155" s="8" t="str">
        <f>Rank!AM156</f>
        <v xml:space="preserve"> </v>
      </c>
      <c r="J155" s="8" t="str">
        <f>Rank!AN156</f>
        <v xml:space="preserve"> </v>
      </c>
      <c r="K155" s="8" t="str">
        <f>Rank!AO156</f>
        <v xml:space="preserve"> </v>
      </c>
      <c r="L155" s="8" t="str">
        <f>Rank!AP156</f>
        <v xml:space="preserve"> </v>
      </c>
      <c r="M155" s="8" t="str">
        <f>Rank!AQ156</f>
        <v xml:space="preserve"> </v>
      </c>
      <c r="N155" s="8">
        <f>Rank!AR156</f>
        <v>1.14009058253941E-2</v>
      </c>
      <c r="O155" s="8" t="str">
        <f>Rank!AS156</f>
        <v xml:space="preserve"> </v>
      </c>
      <c r="P155" s="8">
        <f t="shared" si="2"/>
        <v>-8.8911151262873744E-3</v>
      </c>
      <c r="Q155" s="8">
        <f>Rank!AV156</f>
        <v>6.0784136513634211E-3</v>
      </c>
    </row>
    <row r="156" spans="1:17" x14ac:dyDescent="0.25">
      <c r="A156" s="2">
        <f>Rank!AE157</f>
        <v>37986</v>
      </c>
      <c r="B156" s="8">
        <f>Rank!AF157</f>
        <v>3.2547186390636799E-2</v>
      </c>
      <c r="C156" s="8" t="str">
        <f>Rank!AG157</f>
        <v xml:space="preserve"> </v>
      </c>
      <c r="D156" s="8" t="str">
        <f>Rank!AH157</f>
        <v xml:space="preserve"> </v>
      </c>
      <c r="E156" s="8" t="str">
        <f>Rank!AI157</f>
        <v xml:space="preserve"> </v>
      </c>
      <c r="F156" s="8" t="str">
        <f>Rank!AJ157</f>
        <v xml:space="preserve"> </v>
      </c>
      <c r="G156" s="8" t="str">
        <f>Rank!AK157</f>
        <v xml:space="preserve"> </v>
      </c>
      <c r="H156" s="8">
        <f>Rank!AL157</f>
        <v>4.2457948996201603E-2</v>
      </c>
      <c r="I156" s="8" t="str">
        <f>Rank!AM157</f>
        <v xml:space="preserve"> </v>
      </c>
      <c r="J156" s="8">
        <f>Rank!AN157</f>
        <v>3.0810354530106401E-2</v>
      </c>
      <c r="K156" s="8" t="str">
        <f>Rank!AO157</f>
        <v xml:space="preserve"> </v>
      </c>
      <c r="L156" s="8" t="str">
        <f>Rank!AP157</f>
        <v xml:space="preserve"> </v>
      </c>
      <c r="M156" s="8" t="str">
        <f>Rank!AQ157</f>
        <v xml:space="preserve"> </v>
      </c>
      <c r="N156" s="8">
        <f>Rank!AR157</f>
        <v>2.91537986411365E-2</v>
      </c>
      <c r="O156" s="8" t="str">
        <f>Rank!AS157</f>
        <v xml:space="preserve"> </v>
      </c>
      <c r="P156" s="8">
        <f t="shared" si="2"/>
        <v>3.3742322139520324E-2</v>
      </c>
      <c r="Q156" s="8">
        <f>Rank!AV157</f>
        <v>3.4636786307308369E-2</v>
      </c>
    </row>
    <row r="157" spans="1:17" x14ac:dyDescent="0.25">
      <c r="A157" s="2">
        <f>Rank!AE158</f>
        <v>38016</v>
      </c>
      <c r="B157" s="8">
        <f>Rank!AF158</f>
        <v>-1.2390645743268E-2</v>
      </c>
      <c r="C157" s="8" t="str">
        <f>Rank!AG158</f>
        <v xml:space="preserve"> </v>
      </c>
      <c r="D157" s="8" t="str">
        <f>Rank!AH158</f>
        <v xml:space="preserve"> </v>
      </c>
      <c r="E157" s="8" t="str">
        <f>Rank!AI158</f>
        <v xml:space="preserve"> </v>
      </c>
      <c r="F157" s="8" t="str">
        <f>Rank!AJ158</f>
        <v xml:space="preserve"> </v>
      </c>
      <c r="G157" s="8">
        <f>Rank!AK158</f>
        <v>3.11954964056038E-2</v>
      </c>
      <c r="H157" s="8" t="str">
        <f>Rank!AL158</f>
        <v xml:space="preserve"> </v>
      </c>
      <c r="I157" s="8" t="str">
        <f>Rank!AM158</f>
        <v xml:space="preserve"> </v>
      </c>
      <c r="J157" s="8">
        <f>Rank!AN158</f>
        <v>4.0876211273372903E-2</v>
      </c>
      <c r="K157" s="8" t="str">
        <f>Rank!AO158</f>
        <v xml:space="preserve"> </v>
      </c>
      <c r="L157" s="8" t="str">
        <f>Rank!AP158</f>
        <v xml:space="preserve"> </v>
      </c>
      <c r="M157" s="8" t="str">
        <f>Rank!AQ158</f>
        <v xml:space="preserve"> </v>
      </c>
      <c r="N157" s="8">
        <f>Rank!AR158</f>
        <v>-2.0495738806865602E-2</v>
      </c>
      <c r="O157" s="8" t="str">
        <f>Rank!AS158</f>
        <v xml:space="preserve"> </v>
      </c>
      <c r="P157" s="8">
        <f t="shared" si="2"/>
        <v>9.796330782210776E-3</v>
      </c>
      <c r="Q157" s="8">
        <f>Rank!AV158</f>
        <v>2.6538272612339098E-2</v>
      </c>
    </row>
    <row r="158" spans="1:17" x14ac:dyDescent="0.25">
      <c r="A158" s="2">
        <f>Rank!AE159</f>
        <v>38044</v>
      </c>
      <c r="B158" s="8">
        <f>Rank!AF159</f>
        <v>3.0021025057733099E-2</v>
      </c>
      <c r="C158" s="8" t="str">
        <f>Rank!AG159</f>
        <v xml:space="preserve"> </v>
      </c>
      <c r="D158" s="8">
        <f>Rank!AH159</f>
        <v>2.20609579100139E-2</v>
      </c>
      <c r="E158" s="8" t="str">
        <f>Rank!AI159</f>
        <v xml:space="preserve"> </v>
      </c>
      <c r="F158" s="8" t="str">
        <f>Rank!AJ159</f>
        <v xml:space="preserve"> </v>
      </c>
      <c r="G158" s="8" t="str">
        <f>Rank!AK159</f>
        <v xml:space="preserve"> </v>
      </c>
      <c r="H158" s="8">
        <f>Rank!AL159</f>
        <v>3.3834586466165301E-2</v>
      </c>
      <c r="I158" s="8" t="str">
        <f>Rank!AM159</f>
        <v xml:space="preserve"> </v>
      </c>
      <c r="J158" s="8" t="str">
        <f>Rank!AN159</f>
        <v xml:space="preserve"> </v>
      </c>
      <c r="K158" s="8" t="str">
        <f>Rank!AO159</f>
        <v xml:space="preserve"> </v>
      </c>
      <c r="L158" s="8" t="str">
        <f>Rank!AP159</f>
        <v xml:space="preserve"> </v>
      </c>
      <c r="M158" s="8" t="str">
        <f>Rank!AQ159</f>
        <v xml:space="preserve"> </v>
      </c>
      <c r="N158" s="8">
        <f>Rank!AR159</f>
        <v>2.3559327226494502E-2</v>
      </c>
      <c r="O158" s="8" t="str">
        <f>Rank!AS159</f>
        <v xml:space="preserve"> </v>
      </c>
      <c r="P158" s="8">
        <f t="shared" si="2"/>
        <v>2.73689741651017E-2</v>
      </c>
      <c r="Q158" s="8">
        <f>Rank!AV159</f>
        <v>2.206733536337244E-2</v>
      </c>
    </row>
    <row r="159" spans="1:17" x14ac:dyDescent="0.25">
      <c r="A159" s="2">
        <f>Rank!AE160</f>
        <v>38077</v>
      </c>
      <c r="B159" s="8" t="str">
        <f>Rank!AF160</f>
        <v xml:space="preserve"> </v>
      </c>
      <c r="C159" s="8">
        <f>Rank!AG160</f>
        <v>-3.0578758949880699E-2</v>
      </c>
      <c r="D159" s="8">
        <f>Rank!AH160</f>
        <v>-2.74678459853126E-2</v>
      </c>
      <c r="E159" s="8">
        <f>Rank!AI160</f>
        <v>-4.2034724337495999E-2</v>
      </c>
      <c r="F159" s="8" t="str">
        <f>Rank!AJ160</f>
        <v xml:space="preserve"> </v>
      </c>
      <c r="G159" s="8" t="str">
        <f>Rank!AK160</f>
        <v xml:space="preserve"> </v>
      </c>
      <c r="H159" s="8" t="str">
        <f>Rank!AL160</f>
        <v xml:space="preserve"> </v>
      </c>
      <c r="I159" s="8">
        <f>Rank!AM160</f>
        <v>-4.9635156861936897E-2</v>
      </c>
      <c r="J159" s="8">
        <f>Rank!AN160</f>
        <v>-1.9021213488941899E-2</v>
      </c>
      <c r="K159" s="8" t="str">
        <f>Rank!AO160</f>
        <v xml:space="preserve"> </v>
      </c>
      <c r="L159" s="8" t="str">
        <f>Rank!AP160</f>
        <v xml:space="preserve"> </v>
      </c>
      <c r="M159" s="8" t="str">
        <f>Rank!AQ160</f>
        <v xml:space="preserve"> </v>
      </c>
      <c r="N159" s="8">
        <f>Rank!AR160</f>
        <v>-1.9994013768332899E-2</v>
      </c>
      <c r="O159" s="8" t="str">
        <f>Rank!AS160</f>
        <v xml:space="preserve"> </v>
      </c>
      <c r="P159" s="8">
        <f t="shared" si="2"/>
        <v>-3.1455285565316828E-2</v>
      </c>
      <c r="Q159" s="8">
        <f>Rank!AV160</f>
        <v>-2.0771414134592998E-2</v>
      </c>
    </row>
    <row r="160" spans="1:17" x14ac:dyDescent="0.25">
      <c r="A160" s="2">
        <f>Rank!AE161</f>
        <v>38107</v>
      </c>
      <c r="B160" s="8" t="str">
        <f>Rank!AF161</f>
        <v xml:space="preserve"> </v>
      </c>
      <c r="C160" s="8" t="str">
        <f>Rank!AG161</f>
        <v xml:space="preserve"> </v>
      </c>
      <c r="D160" s="8">
        <f>Rank!AH161</f>
        <v>1.24322069253233E-2</v>
      </c>
      <c r="E160" s="8">
        <f>Rank!AI161</f>
        <v>2.5918446268207801E-2</v>
      </c>
      <c r="F160" s="8" t="str">
        <f>Rank!AJ161</f>
        <v xml:space="preserve"> </v>
      </c>
      <c r="G160" s="8" t="str">
        <f>Rank!AK161</f>
        <v xml:space="preserve"> </v>
      </c>
      <c r="H160" s="8" t="str">
        <f>Rank!AL161</f>
        <v xml:space="preserve"> </v>
      </c>
      <c r="I160" s="8">
        <f>Rank!AM161</f>
        <v>1.6049971804103599E-2</v>
      </c>
      <c r="J160" s="8" t="str">
        <f>Rank!AN161</f>
        <v xml:space="preserve"> </v>
      </c>
      <c r="K160" s="8" t="str">
        <f>Rank!AO161</f>
        <v xml:space="preserve"> </v>
      </c>
      <c r="L160" s="8" t="str">
        <f>Rank!AP161</f>
        <v xml:space="preserve"> </v>
      </c>
      <c r="M160" s="8" t="str">
        <f>Rank!AQ161</f>
        <v xml:space="preserve"> </v>
      </c>
      <c r="N160" s="8">
        <f>Rank!AR161</f>
        <v>2.2173355323438199E-2</v>
      </c>
      <c r="O160" s="8" t="str">
        <f>Rank!AS161</f>
        <v xml:space="preserve"> </v>
      </c>
      <c r="P160" s="8">
        <f t="shared" si="2"/>
        <v>1.9143495080268226E-2</v>
      </c>
      <c r="Q160" s="8">
        <f>Rank!AV161</f>
        <v>2.7886810509100391E-3</v>
      </c>
    </row>
    <row r="161" spans="1:17" x14ac:dyDescent="0.25">
      <c r="A161" s="2">
        <f>Rank!AE162</f>
        <v>38138</v>
      </c>
      <c r="B161" s="8">
        <f>Rank!AF162</f>
        <v>2.1249709021981599E-2</v>
      </c>
      <c r="C161" s="8" t="str">
        <f>Rank!AG162</f>
        <v xml:space="preserve"> </v>
      </c>
      <c r="D161" s="8" t="str">
        <f>Rank!AH162</f>
        <v xml:space="preserve"> </v>
      </c>
      <c r="E161" s="8" t="str">
        <f>Rank!AI162</f>
        <v xml:space="preserve"> </v>
      </c>
      <c r="F161" s="8">
        <f>Rank!AJ162</f>
        <v>3.2348149872003303E-2</v>
      </c>
      <c r="G161" s="8" t="str">
        <f>Rank!AK162</f>
        <v xml:space="preserve"> </v>
      </c>
      <c r="H161" s="8">
        <f>Rank!AL162</f>
        <v>-3.4688036634229799E-2</v>
      </c>
      <c r="I161" s="8" t="str">
        <f>Rank!AM162</f>
        <v xml:space="preserve"> </v>
      </c>
      <c r="J161" s="8">
        <f>Rank!AN162</f>
        <v>-2.19860029050571E-2</v>
      </c>
      <c r="K161" s="8" t="str">
        <f>Rank!AO162</f>
        <v xml:space="preserve"> </v>
      </c>
      <c r="L161" s="8" t="str">
        <f>Rank!AP162</f>
        <v xml:space="preserve"> </v>
      </c>
      <c r="M161" s="8" t="str">
        <f>Rank!AQ162</f>
        <v xml:space="preserve"> </v>
      </c>
      <c r="N161" s="8" t="str">
        <f>Rank!AR162</f>
        <v xml:space="preserve"> </v>
      </c>
      <c r="O161" s="8" t="str">
        <f>Rank!AS162</f>
        <v xml:space="preserve"> </v>
      </c>
      <c r="P161" s="8">
        <f t="shared" si="2"/>
        <v>-7.6904516132550015E-4</v>
      </c>
      <c r="Q161" s="8">
        <f>Rank!AV162</f>
        <v>-3.2517088178871641E-3</v>
      </c>
    </row>
    <row r="162" spans="1:17" x14ac:dyDescent="0.25">
      <c r="A162" s="2">
        <f>Rank!AE163</f>
        <v>38168</v>
      </c>
      <c r="B162" s="8" t="str">
        <f>Rank!AF163</f>
        <v xml:space="preserve"> </v>
      </c>
      <c r="C162" s="8" t="str">
        <f>Rank!AG163</f>
        <v xml:space="preserve"> </v>
      </c>
      <c r="D162" s="8" t="str">
        <f>Rank!AH163</f>
        <v xml:space="preserve"> </v>
      </c>
      <c r="E162" s="8" t="str">
        <f>Rank!AI163</f>
        <v xml:space="preserve"> </v>
      </c>
      <c r="F162" s="8" t="str">
        <f>Rank!AJ163</f>
        <v xml:space="preserve"> </v>
      </c>
      <c r="G162" s="8" t="str">
        <f>Rank!AK163</f>
        <v xml:space="preserve"> </v>
      </c>
      <c r="H162" s="8">
        <f>Rank!AL163</f>
        <v>4.3761859582542598E-2</v>
      </c>
      <c r="I162" s="8" t="str">
        <f>Rank!AM163</f>
        <v xml:space="preserve"> </v>
      </c>
      <c r="J162" s="8">
        <f>Rank!AN163</f>
        <v>2.7543374063322398E-2</v>
      </c>
      <c r="K162" s="8" t="str">
        <f>Rank!AO163</f>
        <v xml:space="preserve"> </v>
      </c>
      <c r="L162" s="8" t="str">
        <f>Rank!AP163</f>
        <v xml:space="preserve"> </v>
      </c>
      <c r="M162" s="8">
        <f>Rank!AQ163</f>
        <v>2.6724431939291202E-3</v>
      </c>
      <c r="N162" s="8">
        <f>Rank!AR163</f>
        <v>7.4631393726112298E-3</v>
      </c>
      <c r="O162" s="8" t="str">
        <f>Rank!AS163</f>
        <v xml:space="preserve"> </v>
      </c>
      <c r="P162" s="8">
        <f t="shared" si="2"/>
        <v>2.0360204053101336E-2</v>
      </c>
      <c r="Q162" s="8">
        <f>Rank!AV163</f>
        <v>2.2057859466135438E-2</v>
      </c>
    </row>
    <row r="163" spans="1:17" x14ac:dyDescent="0.25">
      <c r="A163" s="2">
        <f>Rank!AE164</f>
        <v>38198</v>
      </c>
      <c r="B163" s="8">
        <f>Rank!AF164</f>
        <v>-2.2668497174419501E-3</v>
      </c>
      <c r="C163" s="8" t="str">
        <f>Rank!AG164</f>
        <v xml:space="preserve"> </v>
      </c>
      <c r="D163" s="8" t="str">
        <f>Rank!AH164</f>
        <v xml:space="preserve"> </v>
      </c>
      <c r="E163" s="8" t="str">
        <f>Rank!AI164</f>
        <v xml:space="preserve"> </v>
      </c>
      <c r="F163" s="8" t="str">
        <f>Rank!AJ164</f>
        <v xml:space="preserve"> </v>
      </c>
      <c r="G163" s="8" t="str">
        <f>Rank!AK164</f>
        <v xml:space="preserve"> </v>
      </c>
      <c r="H163" s="8" t="str">
        <f>Rank!AL164</f>
        <v xml:space="preserve"> </v>
      </c>
      <c r="I163" s="8" t="str">
        <f>Rank!AM164</f>
        <v xml:space="preserve"> </v>
      </c>
      <c r="J163" s="8" t="str">
        <f>Rank!AN164</f>
        <v xml:space="preserve"> </v>
      </c>
      <c r="K163" s="8" t="str">
        <f>Rank!AO164</f>
        <v xml:space="preserve"> </v>
      </c>
      <c r="L163" s="8" t="str">
        <f>Rank!AP164</f>
        <v xml:space="preserve"> </v>
      </c>
      <c r="M163" s="8">
        <f>Rank!AQ164</f>
        <v>-1.29545726319709E-2</v>
      </c>
      <c r="N163" s="8">
        <f>Rank!AR164</f>
        <v>-1.36412912551198E-2</v>
      </c>
      <c r="O163" s="8">
        <f>Rank!AS164</f>
        <v>-3.4634570500205901E-2</v>
      </c>
      <c r="P163" s="8">
        <f t="shared" si="2"/>
        <v>-1.5874321026184638E-2</v>
      </c>
      <c r="Q163" s="8">
        <f>Rank!AV164</f>
        <v>-1.8791268312480059E-2</v>
      </c>
    </row>
    <row r="164" spans="1:17" x14ac:dyDescent="0.25">
      <c r="A164" s="2">
        <f>Rank!AE165</f>
        <v>38230</v>
      </c>
      <c r="B164" s="8" t="str">
        <f>Rank!AF165</f>
        <v xml:space="preserve"> </v>
      </c>
      <c r="C164" s="8" t="str">
        <f>Rank!AG165</f>
        <v xml:space="preserve"> </v>
      </c>
      <c r="D164" s="8">
        <f>Rank!AH165</f>
        <v>-1.4751552795030799E-2</v>
      </c>
      <c r="E164" s="8">
        <f>Rank!AI165</f>
        <v>-2.79185583497015E-2</v>
      </c>
      <c r="F164" s="8" t="str">
        <f>Rank!AJ165</f>
        <v xml:space="preserve"> </v>
      </c>
      <c r="G164" s="8">
        <f>Rank!AK165</f>
        <v>-2.41502177478644E-2</v>
      </c>
      <c r="H164" s="8">
        <f>Rank!AL165</f>
        <v>-8.3095916429253291E-3</v>
      </c>
      <c r="I164" s="8" t="str">
        <f>Rank!AM165</f>
        <v xml:space="preserve"> </v>
      </c>
      <c r="J164" s="8" t="str">
        <f>Rank!AN165</f>
        <v xml:space="preserve"> </v>
      </c>
      <c r="K164" s="8" t="str">
        <f>Rank!AO165</f>
        <v xml:space="preserve"> </v>
      </c>
      <c r="L164" s="8" t="str">
        <f>Rank!AP165</f>
        <v xml:space="preserve"> </v>
      </c>
      <c r="M164" s="8" t="str">
        <f>Rank!AQ165</f>
        <v xml:space="preserve"> </v>
      </c>
      <c r="N164" s="8" t="str">
        <f>Rank!AR165</f>
        <v xml:space="preserve"> </v>
      </c>
      <c r="O164" s="8" t="str">
        <f>Rank!AS165</f>
        <v xml:space="preserve"> </v>
      </c>
      <c r="P164" s="8">
        <f t="shared" si="2"/>
        <v>-1.8782480133880508E-2</v>
      </c>
      <c r="Q164" s="8">
        <f>Rank!AV165</f>
        <v>-2.1336992961027935E-3</v>
      </c>
    </row>
    <row r="165" spans="1:17" x14ac:dyDescent="0.25">
      <c r="A165" s="2">
        <f>Rank!AE166</f>
        <v>38260</v>
      </c>
      <c r="B165" s="8" t="str">
        <f>Rank!AF166</f>
        <v xml:space="preserve"> </v>
      </c>
      <c r="C165" s="8" t="str">
        <f>Rank!AG166</f>
        <v xml:space="preserve"> </v>
      </c>
      <c r="D165" s="8">
        <f>Rank!AH166</f>
        <v>9.5806893119325699E-3</v>
      </c>
      <c r="E165" s="8">
        <f>Rank!AI166</f>
        <v>2.4862592166483299E-2</v>
      </c>
      <c r="F165" s="8" t="str">
        <f>Rank!AJ166</f>
        <v xml:space="preserve"> </v>
      </c>
      <c r="G165" s="8">
        <f>Rank!AK166</f>
        <v>3.0137939028631201E-2</v>
      </c>
      <c r="H165" s="8" t="str">
        <f>Rank!AL166</f>
        <v xml:space="preserve"> </v>
      </c>
      <c r="I165" s="8" t="str">
        <f>Rank!AM166</f>
        <v xml:space="preserve"> </v>
      </c>
      <c r="J165" s="8" t="str">
        <f>Rank!AN166</f>
        <v xml:space="preserve"> </v>
      </c>
      <c r="K165" s="8" t="str">
        <f>Rank!AO166</f>
        <v xml:space="preserve"> </v>
      </c>
      <c r="L165" s="8" t="str">
        <f>Rank!AP166</f>
        <v xml:space="preserve"> </v>
      </c>
      <c r="M165" s="8">
        <f>Rank!AQ166</f>
        <v>6.29213731209832E-3</v>
      </c>
      <c r="N165" s="8" t="str">
        <f>Rank!AR166</f>
        <v xml:space="preserve"> </v>
      </c>
      <c r="O165" s="8" t="str">
        <f>Rank!AS166</f>
        <v xml:space="preserve"> </v>
      </c>
      <c r="P165" s="8">
        <f t="shared" si="2"/>
        <v>1.7718339454786347E-2</v>
      </c>
      <c r="Q165" s="8">
        <f>Rank!AV166</f>
        <v>1.8031753987709308E-2</v>
      </c>
    </row>
    <row r="166" spans="1:17" x14ac:dyDescent="0.25">
      <c r="A166" s="2">
        <f>Rank!AE167</f>
        <v>38289</v>
      </c>
      <c r="B166" s="8" t="str">
        <f>Rank!AF167</f>
        <v xml:space="preserve"> </v>
      </c>
      <c r="C166" s="8" t="str">
        <f>Rank!AG167</f>
        <v xml:space="preserve"> </v>
      </c>
      <c r="D166" s="8">
        <f>Rank!AH167</f>
        <v>1.7007641114123801E-2</v>
      </c>
      <c r="E166" s="8" t="str">
        <f>Rank!AI167</f>
        <v xml:space="preserve"> </v>
      </c>
      <c r="F166" s="8" t="str">
        <f>Rank!AJ167</f>
        <v xml:space="preserve"> </v>
      </c>
      <c r="G166" s="8" t="str">
        <f>Rank!AK167</f>
        <v xml:space="preserve"> </v>
      </c>
      <c r="H166" s="8">
        <f>Rank!AL167</f>
        <v>-2.0408163265305899E-2</v>
      </c>
      <c r="I166" s="8" t="str">
        <f>Rank!AM167</f>
        <v xml:space="preserve"> </v>
      </c>
      <c r="J166" s="8">
        <f>Rank!AN167</f>
        <v>-1.28881796980485E-3</v>
      </c>
      <c r="K166" s="8" t="str">
        <f>Rank!AO167</f>
        <v xml:space="preserve"> </v>
      </c>
      <c r="L166" s="8" t="str">
        <f>Rank!AP167</f>
        <v xml:space="preserve"> </v>
      </c>
      <c r="M166" s="8">
        <f>Rank!AQ167</f>
        <v>-1.8656910845581E-2</v>
      </c>
      <c r="N166" s="8" t="str">
        <f>Rank!AR167</f>
        <v xml:space="preserve"> </v>
      </c>
      <c r="O166" s="8" t="str">
        <f>Rank!AS167</f>
        <v xml:space="preserve"> </v>
      </c>
      <c r="P166" s="8">
        <f t="shared" si="2"/>
        <v>-5.8365627416419874E-3</v>
      </c>
      <c r="Q166" s="8">
        <f>Rank!AV167</f>
        <v>1.1412978682446036E-2</v>
      </c>
    </row>
    <row r="167" spans="1:17" x14ac:dyDescent="0.25">
      <c r="A167" s="2">
        <f>Rank!AE168</f>
        <v>38321</v>
      </c>
      <c r="B167" s="8" t="str">
        <f>Rank!AF168</f>
        <v xml:space="preserve"> </v>
      </c>
      <c r="C167" s="8" t="str">
        <f>Rank!AG168</f>
        <v xml:space="preserve"> </v>
      </c>
      <c r="D167" s="8" t="str">
        <f>Rank!AH168</f>
        <v xml:space="preserve"> </v>
      </c>
      <c r="E167" s="8">
        <f>Rank!AI168</f>
        <v>3.7595179681442402E-2</v>
      </c>
      <c r="F167" s="8" t="str">
        <f>Rank!AJ168</f>
        <v xml:space="preserve"> </v>
      </c>
      <c r="G167" s="8" t="str">
        <f>Rank!AK168</f>
        <v xml:space="preserve"> </v>
      </c>
      <c r="H167" s="8">
        <f>Rank!AL168</f>
        <v>1.4346307385229899E-2</v>
      </c>
      <c r="I167" s="8" t="str">
        <f>Rank!AM168</f>
        <v xml:space="preserve"> </v>
      </c>
      <c r="J167" s="8">
        <f>Rank!AN168</f>
        <v>7.5585325385609803E-3</v>
      </c>
      <c r="K167" s="8" t="str">
        <f>Rank!AO168</f>
        <v xml:space="preserve"> </v>
      </c>
      <c r="L167" s="8" t="str">
        <f>Rank!AP168</f>
        <v xml:space="preserve"> </v>
      </c>
      <c r="M167" s="8" t="str">
        <f>Rank!AQ168</f>
        <v xml:space="preserve"> </v>
      </c>
      <c r="N167" s="8">
        <f>Rank!AR168</f>
        <v>1.49641969896246E-2</v>
      </c>
      <c r="O167" s="8" t="str">
        <f>Rank!AS168</f>
        <v xml:space="preserve"> </v>
      </c>
      <c r="P167" s="8">
        <f t="shared" si="2"/>
        <v>1.8616054148714471E-2</v>
      </c>
      <c r="Q167" s="8">
        <f>Rank!AV168</f>
        <v>2.8852861400256103E-2</v>
      </c>
    </row>
    <row r="168" spans="1:17" x14ac:dyDescent="0.25">
      <c r="A168" s="2">
        <f>Rank!AE169</f>
        <v>38352</v>
      </c>
      <c r="B168" s="8" t="str">
        <f>Rank!AF169</f>
        <v xml:space="preserve"> </v>
      </c>
      <c r="C168" s="8" t="str">
        <f>Rank!AG169</f>
        <v xml:space="preserve"> </v>
      </c>
      <c r="D168" s="8">
        <f>Rank!AH169</f>
        <v>1.40884418901663E-2</v>
      </c>
      <c r="E168" s="8" t="str">
        <f>Rank!AI169</f>
        <v xml:space="preserve"> </v>
      </c>
      <c r="F168" s="8" t="str">
        <f>Rank!AJ169</f>
        <v xml:space="preserve"> </v>
      </c>
      <c r="G168" s="8" t="str">
        <f>Rank!AK169</f>
        <v xml:space="preserve"> </v>
      </c>
      <c r="H168" s="8">
        <f>Rank!AL169</f>
        <v>4.8456524412740801E-2</v>
      </c>
      <c r="I168" s="8" t="str">
        <f>Rank!AM169</f>
        <v xml:space="preserve"> </v>
      </c>
      <c r="J168" s="8">
        <f>Rank!AN169</f>
        <v>2.5433032446937801E-2</v>
      </c>
      <c r="K168" s="8" t="str">
        <f>Rank!AO169</f>
        <v xml:space="preserve"> </v>
      </c>
      <c r="L168" s="8" t="str">
        <f>Rank!AP169</f>
        <v xml:space="preserve"> </v>
      </c>
      <c r="M168" s="8" t="str">
        <f>Rank!AQ169</f>
        <v xml:space="preserve"> </v>
      </c>
      <c r="N168" s="8">
        <f>Rank!AR169</f>
        <v>1.8688628444725401E-2</v>
      </c>
      <c r="O168" s="8" t="str">
        <f>Rank!AS169</f>
        <v xml:space="preserve"> </v>
      </c>
      <c r="P168" s="8">
        <f t="shared" si="2"/>
        <v>2.6666656798642573E-2</v>
      </c>
      <c r="Q168" s="8">
        <f>Rank!AV169</f>
        <v>2.7285304723757422E-2</v>
      </c>
    </row>
    <row r="169" spans="1:17" x14ac:dyDescent="0.25">
      <c r="A169" s="2">
        <f>Rank!AE170</f>
        <v>38383</v>
      </c>
      <c r="B169" s="8" t="str">
        <f>Rank!AF170</f>
        <v xml:space="preserve"> </v>
      </c>
      <c r="C169" s="8" t="str">
        <f>Rank!AG170</f>
        <v xml:space="preserve"> </v>
      </c>
      <c r="D169" s="8">
        <f>Rank!AH170</f>
        <v>2.5030501003581399E-2</v>
      </c>
      <c r="E169" s="8" t="str">
        <f>Rank!AI170</f>
        <v xml:space="preserve"> </v>
      </c>
      <c r="F169" s="8" t="str">
        <f>Rank!AJ170</f>
        <v xml:space="preserve"> </v>
      </c>
      <c r="G169" s="8" t="str">
        <f>Rank!AK170</f>
        <v xml:space="preserve"> </v>
      </c>
      <c r="H169" s="8">
        <f>Rank!AL170</f>
        <v>-5.2785923753666496E-3</v>
      </c>
      <c r="I169" s="8" t="str">
        <f>Rank!AM170</f>
        <v xml:space="preserve"> </v>
      </c>
      <c r="J169" s="8">
        <f>Rank!AN170</f>
        <v>2.34937250936775E-2</v>
      </c>
      <c r="K169" s="8" t="str">
        <f>Rank!AO170</f>
        <v xml:space="preserve"> </v>
      </c>
      <c r="L169" s="8" t="str">
        <f>Rank!AP170</f>
        <v xml:space="preserve"> </v>
      </c>
      <c r="M169" s="8" t="str">
        <f>Rank!AQ170</f>
        <v xml:space="preserve"> </v>
      </c>
      <c r="N169" s="8">
        <f>Rank!AR170</f>
        <v>5.9362279511530102E-3</v>
      </c>
      <c r="O169" s="8" t="str">
        <f>Rank!AS170</f>
        <v xml:space="preserve"> </v>
      </c>
      <c r="P169" s="8">
        <f t="shared" si="2"/>
        <v>1.2295465418261315E-2</v>
      </c>
      <c r="Q169" s="8">
        <f>Rank!AV170</f>
        <v>4.5093748229860205E-3</v>
      </c>
    </row>
    <row r="170" spans="1:17" x14ac:dyDescent="0.25">
      <c r="A170" s="2">
        <f>Rank!AE171</f>
        <v>38411</v>
      </c>
      <c r="B170" s="8">
        <f>Rank!AF171</f>
        <v>1.76228596842334E-2</v>
      </c>
      <c r="C170" s="8">
        <f>Rank!AG171</f>
        <v>4.9322924196424603E-2</v>
      </c>
      <c r="D170" s="8" t="str">
        <f>Rank!AH171</f>
        <v xml:space="preserve"> </v>
      </c>
      <c r="E170" s="8" t="str">
        <f>Rank!AI171</f>
        <v xml:space="preserve"> </v>
      </c>
      <c r="F170" s="8" t="str">
        <f>Rank!AJ171</f>
        <v xml:space="preserve"> </v>
      </c>
      <c r="G170" s="8" t="str">
        <f>Rank!AK171</f>
        <v xml:space="preserve"> </v>
      </c>
      <c r="H170" s="8">
        <f>Rank!AL171</f>
        <v>3.1957547169811001E-2</v>
      </c>
      <c r="I170" s="8" t="str">
        <f>Rank!AM171</f>
        <v xml:space="preserve"> </v>
      </c>
      <c r="J170" s="8" t="str">
        <f>Rank!AN171</f>
        <v xml:space="preserve"> </v>
      </c>
      <c r="K170" s="8" t="str">
        <f>Rank!AO171</f>
        <v xml:space="preserve"> </v>
      </c>
      <c r="L170" s="8" t="str">
        <f>Rank!AP171</f>
        <v xml:space="preserve"> </v>
      </c>
      <c r="M170" s="8" t="str">
        <f>Rank!AQ171</f>
        <v xml:space="preserve"> </v>
      </c>
      <c r="N170" s="8" t="str">
        <f>Rank!AR171</f>
        <v xml:space="preserve"> </v>
      </c>
      <c r="O170" s="8">
        <f>Rank!AS171</f>
        <v>1.8827155027364199E-2</v>
      </c>
      <c r="P170" s="8">
        <f t="shared" si="2"/>
        <v>2.9432621519458302E-2</v>
      </c>
      <c r="Q170" s="8">
        <f>Rank!AV171</f>
        <v>2.4379754009509185E-2</v>
      </c>
    </row>
    <row r="171" spans="1:17" x14ac:dyDescent="0.25">
      <c r="A171" s="2">
        <f>Rank!AE172</f>
        <v>38442</v>
      </c>
      <c r="B171" s="8">
        <f>Rank!AF172</f>
        <v>-1.18819994537016E-2</v>
      </c>
      <c r="C171" s="8" t="str">
        <f>Rank!AG172</f>
        <v xml:space="preserve"> </v>
      </c>
      <c r="D171" s="8" t="str">
        <f>Rank!AH172</f>
        <v xml:space="preserve"> </v>
      </c>
      <c r="E171" s="8" t="str">
        <f>Rank!AI172</f>
        <v xml:space="preserve"> </v>
      </c>
      <c r="F171" s="8" t="str">
        <f>Rank!AJ172</f>
        <v xml:space="preserve"> </v>
      </c>
      <c r="G171" s="8">
        <f>Rank!AK172</f>
        <v>1.45623854574277E-2</v>
      </c>
      <c r="H171" s="8">
        <f>Rank!AL172</f>
        <v>8.4561764369783798E-3</v>
      </c>
      <c r="I171" s="8" t="str">
        <f>Rank!AM172</f>
        <v xml:space="preserve"> </v>
      </c>
      <c r="J171" s="8">
        <f>Rank!AN172</f>
        <v>1.57333488724487E-3</v>
      </c>
      <c r="K171" s="8" t="str">
        <f>Rank!AO172</f>
        <v xml:space="preserve"> </v>
      </c>
      <c r="L171" s="8" t="str">
        <f>Rank!AP172</f>
        <v xml:space="preserve"> </v>
      </c>
      <c r="M171" s="8" t="str">
        <f>Rank!AQ172</f>
        <v xml:space="preserve"> </v>
      </c>
      <c r="N171" s="8" t="str">
        <f>Rank!AR172</f>
        <v xml:space="preserve"> </v>
      </c>
      <c r="O171" s="8" t="str">
        <f>Rank!AS172</f>
        <v xml:space="preserve"> </v>
      </c>
      <c r="P171" s="8">
        <f t="shared" si="2"/>
        <v>3.1774743319873378E-3</v>
      </c>
      <c r="Q171" s="8">
        <f>Rank!AV172</f>
        <v>-4.8596901597235311E-3</v>
      </c>
    </row>
    <row r="172" spans="1:17" x14ac:dyDescent="0.25">
      <c r="A172" s="2">
        <f>Rank!AE173</f>
        <v>38471</v>
      </c>
      <c r="B172" s="8">
        <f>Rank!AF173</f>
        <v>-3.3918451969592103E-2</v>
      </c>
      <c r="C172" s="8" t="str">
        <f>Rank!AG173</f>
        <v xml:space="preserve"> </v>
      </c>
      <c r="D172" s="8" t="str">
        <f>Rank!AH173</f>
        <v xml:space="preserve"> </v>
      </c>
      <c r="E172" s="8" t="str">
        <f>Rank!AI173</f>
        <v xml:space="preserve"> </v>
      </c>
      <c r="F172" s="8">
        <f>Rank!AJ173</f>
        <v>3.3817888148597097E-2</v>
      </c>
      <c r="G172" s="8" t="str">
        <f>Rank!AK173</f>
        <v xml:space="preserve"> </v>
      </c>
      <c r="H172" s="8" t="str">
        <f>Rank!AL173</f>
        <v xml:space="preserve"> </v>
      </c>
      <c r="I172" s="8" t="str">
        <f>Rank!AM173</f>
        <v xml:space="preserve"> </v>
      </c>
      <c r="J172" s="8" t="str">
        <f>Rank!AN173</f>
        <v xml:space="preserve"> </v>
      </c>
      <c r="K172" s="8" t="str">
        <f>Rank!AO173</f>
        <v xml:space="preserve"> </v>
      </c>
      <c r="L172" s="8" t="str">
        <f>Rank!AP173</f>
        <v xml:space="preserve"> </v>
      </c>
      <c r="M172" s="8" t="str">
        <f>Rank!AQ173</f>
        <v xml:space="preserve"> </v>
      </c>
      <c r="N172" s="8">
        <f>Rank!AR173</f>
        <v>-2.37025948103795E-2</v>
      </c>
      <c r="O172" s="8">
        <f>Rank!AS173</f>
        <v>-2.1536851255576899E-2</v>
      </c>
      <c r="P172" s="8">
        <f t="shared" si="2"/>
        <v>-1.133500247173785E-2</v>
      </c>
      <c r="Q172" s="8">
        <f>Rank!AV173</f>
        <v>-2.3314304302434689E-2</v>
      </c>
    </row>
    <row r="173" spans="1:17" x14ac:dyDescent="0.25">
      <c r="A173" s="2">
        <f>Rank!AE174</f>
        <v>38503</v>
      </c>
      <c r="B173" s="8" t="str">
        <f>Rank!AF174</f>
        <v xml:space="preserve"> </v>
      </c>
      <c r="C173" s="8" t="str">
        <f>Rank!AG174</f>
        <v xml:space="preserve"> </v>
      </c>
      <c r="D173" s="8">
        <f>Rank!AH174</f>
        <v>7.0068604023741696E-2</v>
      </c>
      <c r="E173" s="8">
        <f>Rank!AI174</f>
        <v>6.5589367081432301E-2</v>
      </c>
      <c r="F173" s="8" t="str">
        <f>Rank!AJ174</f>
        <v xml:space="preserve"> </v>
      </c>
      <c r="G173" s="8" t="str">
        <f>Rank!AK174</f>
        <v xml:space="preserve"> </v>
      </c>
      <c r="H173" s="8">
        <f>Rank!AL174</f>
        <v>1.6557474687314298E-2</v>
      </c>
      <c r="I173" s="8" t="str">
        <f>Rank!AM174</f>
        <v xml:space="preserve"> </v>
      </c>
      <c r="J173" s="8" t="str">
        <f>Rank!AN174</f>
        <v xml:space="preserve"> </v>
      </c>
      <c r="K173" s="8" t="str">
        <f>Rank!AO174</f>
        <v xml:space="preserve"> </v>
      </c>
      <c r="L173" s="8" t="str">
        <f>Rank!AP174</f>
        <v xml:space="preserve"> </v>
      </c>
      <c r="M173" s="8" t="str">
        <f>Rank!AQ174</f>
        <v xml:space="preserve"> </v>
      </c>
      <c r="N173" s="8">
        <f>Rank!AR174</f>
        <v>3.5039895505011499E-2</v>
      </c>
      <c r="O173" s="8" t="str">
        <f>Rank!AS174</f>
        <v xml:space="preserve"> </v>
      </c>
      <c r="P173" s="8">
        <f t="shared" si="2"/>
        <v>4.6813835324374949E-2</v>
      </c>
      <c r="Q173" s="8">
        <f>Rank!AV174</f>
        <v>4.0856065826457032E-2</v>
      </c>
    </row>
    <row r="174" spans="1:17" x14ac:dyDescent="0.25">
      <c r="A174" s="2">
        <f>Rank!AE175</f>
        <v>38533</v>
      </c>
      <c r="B174" s="8" t="str">
        <f>Rank!AF175</f>
        <v xml:space="preserve"> </v>
      </c>
      <c r="C174" s="8" t="str">
        <f>Rank!AG175</f>
        <v xml:space="preserve"> </v>
      </c>
      <c r="D174" s="8" t="str">
        <f>Rank!AH175</f>
        <v xml:space="preserve"> </v>
      </c>
      <c r="E174" s="8" t="str">
        <f>Rank!AI175</f>
        <v xml:space="preserve"> </v>
      </c>
      <c r="F174" s="8" t="str">
        <f>Rank!AJ175</f>
        <v xml:space="preserve"> </v>
      </c>
      <c r="G174" s="8" t="str">
        <f>Rank!AK175</f>
        <v xml:space="preserve"> </v>
      </c>
      <c r="H174" s="8">
        <f>Rank!AL175</f>
        <v>3.02320131239751E-2</v>
      </c>
      <c r="I174" s="8" t="str">
        <f>Rank!AM175</f>
        <v xml:space="preserve"> </v>
      </c>
      <c r="J174" s="8">
        <f>Rank!AN175</f>
        <v>2.4546849252797799E-2</v>
      </c>
      <c r="K174" s="8" t="str">
        <f>Rank!AO175</f>
        <v xml:space="preserve"> </v>
      </c>
      <c r="L174" s="8" t="str">
        <f>Rank!AP175</f>
        <v xml:space="preserve"> </v>
      </c>
      <c r="M174" s="8" t="str">
        <f>Rank!AQ175</f>
        <v xml:space="preserve"> </v>
      </c>
      <c r="N174" s="8">
        <f>Rank!AR175</f>
        <v>2.8668623631724802E-2</v>
      </c>
      <c r="O174" s="8">
        <f>Rank!AS175</f>
        <v>-1.4182148110956101E-3</v>
      </c>
      <c r="P174" s="8">
        <f t="shared" si="2"/>
        <v>2.0507317799350524E-2</v>
      </c>
      <c r="Q174" s="8">
        <f>Rank!AV175</f>
        <v>2.8242305266344782E-2</v>
      </c>
    </row>
    <row r="175" spans="1:17" x14ac:dyDescent="0.25">
      <c r="A175" s="2">
        <f>Rank!AE176</f>
        <v>38562</v>
      </c>
      <c r="B175" s="8" t="str">
        <f>Rank!AF176</f>
        <v xml:space="preserve"> </v>
      </c>
      <c r="C175" s="8" t="str">
        <f>Rank!AG176</f>
        <v xml:space="preserve"> </v>
      </c>
      <c r="D175" s="8" t="str">
        <f>Rank!AH176</f>
        <v xml:space="preserve"> </v>
      </c>
      <c r="E175" s="8" t="str">
        <f>Rank!AI176</f>
        <v xml:space="preserve"> </v>
      </c>
      <c r="F175" s="8" t="str">
        <f>Rank!AJ176</f>
        <v xml:space="preserve"> </v>
      </c>
      <c r="G175" s="8" t="str">
        <f>Rank!AK176</f>
        <v xml:space="preserve"> </v>
      </c>
      <c r="H175" s="8">
        <f>Rank!AL176</f>
        <v>2.59326660600545E-2</v>
      </c>
      <c r="I175" s="8" t="str">
        <f>Rank!AM176</f>
        <v xml:space="preserve"> </v>
      </c>
      <c r="J175" s="8">
        <f>Rank!AN176</f>
        <v>6.3557207032333404E-2</v>
      </c>
      <c r="K175" s="8" t="str">
        <f>Rank!AO176</f>
        <v xml:space="preserve"> </v>
      </c>
      <c r="L175" s="8" t="str">
        <f>Rank!AP176</f>
        <v xml:space="preserve"> </v>
      </c>
      <c r="M175" s="8">
        <f>Rank!AQ176</f>
        <v>5.6140101763104203E-2</v>
      </c>
      <c r="N175" s="8" t="str">
        <f>Rank!AR176</f>
        <v xml:space="preserve"> </v>
      </c>
      <c r="O175" s="8">
        <f>Rank!AS176</f>
        <v>3.4500097034279302E-2</v>
      </c>
      <c r="P175" s="8">
        <f t="shared" si="2"/>
        <v>4.5032517972442856E-2</v>
      </c>
      <c r="Q175" s="8">
        <f>Rank!AV176</f>
        <v>4.2258597693630995E-2</v>
      </c>
    </row>
    <row r="176" spans="1:17" x14ac:dyDescent="0.25">
      <c r="A176" s="2">
        <f>Rank!AE177</f>
        <v>38595</v>
      </c>
      <c r="B176" s="8">
        <f>Rank!AF177</f>
        <v>1.7185821697099701E-2</v>
      </c>
      <c r="C176" s="8" t="str">
        <f>Rank!AG177</f>
        <v xml:space="preserve"> </v>
      </c>
      <c r="D176" s="8" t="str">
        <f>Rank!AH177</f>
        <v xml:space="preserve"> </v>
      </c>
      <c r="E176" s="8" t="str">
        <f>Rank!AI177</f>
        <v xml:space="preserve"> </v>
      </c>
      <c r="F176" s="8" t="str">
        <f>Rank!AJ177</f>
        <v xml:space="preserve"> </v>
      </c>
      <c r="G176" s="8" t="str">
        <f>Rank!AK177</f>
        <v xml:space="preserve"> </v>
      </c>
      <c r="H176" s="8">
        <f>Rank!AL177</f>
        <v>5.4434589800442801E-2</v>
      </c>
      <c r="I176" s="8" t="str">
        <f>Rank!AM177</f>
        <v xml:space="preserve"> </v>
      </c>
      <c r="J176" s="8" t="str">
        <f>Rank!AN177</f>
        <v xml:space="preserve"> </v>
      </c>
      <c r="K176" s="8" t="str">
        <f>Rank!AO177</f>
        <v xml:space="preserve"> </v>
      </c>
      <c r="L176" s="8" t="str">
        <f>Rank!AP177</f>
        <v xml:space="preserve"> </v>
      </c>
      <c r="M176" s="8" t="str">
        <f>Rank!AQ177</f>
        <v xml:space="preserve"> </v>
      </c>
      <c r="N176" s="8">
        <f>Rank!AR177</f>
        <v>4.6388680125424298E-3</v>
      </c>
      <c r="O176" s="8">
        <f>Rank!AS177</f>
        <v>-1.2330203883246601E-2</v>
      </c>
      <c r="P176" s="8">
        <f t="shared" si="2"/>
        <v>1.5982268906709583E-2</v>
      </c>
      <c r="Q176" s="8">
        <f>Rank!AV177</f>
        <v>-8.0964971357013707E-4</v>
      </c>
    </row>
    <row r="177" spans="1:17" x14ac:dyDescent="0.25">
      <c r="A177" s="2">
        <f>Rank!AE178</f>
        <v>38625</v>
      </c>
      <c r="B177" s="8" t="str">
        <f>Rank!AF178</f>
        <v xml:space="preserve"> </v>
      </c>
      <c r="C177" s="8" t="str">
        <f>Rank!AG178</f>
        <v xml:space="preserve"> </v>
      </c>
      <c r="D177" s="8">
        <f>Rank!AH178</f>
        <v>4.2874987340062502E-2</v>
      </c>
      <c r="E177" s="8" t="str">
        <f>Rank!AI178</f>
        <v xml:space="preserve"> </v>
      </c>
      <c r="F177" s="8" t="str">
        <f>Rank!AJ178</f>
        <v xml:space="preserve"> </v>
      </c>
      <c r="G177" s="8" t="str">
        <f>Rank!AK178</f>
        <v xml:space="preserve"> </v>
      </c>
      <c r="H177" s="8" t="str">
        <f>Rank!AL178</f>
        <v xml:space="preserve"> </v>
      </c>
      <c r="I177" s="8" t="str">
        <f>Rank!AM178</f>
        <v xml:space="preserve"> </v>
      </c>
      <c r="J177" s="8">
        <f>Rank!AN178</f>
        <v>8.9065350359471794E-3</v>
      </c>
      <c r="K177" s="8" t="str">
        <f>Rank!AO178</f>
        <v xml:space="preserve"> </v>
      </c>
      <c r="L177" s="8">
        <f>Rank!AP178</f>
        <v>5.4321486268173999E-2</v>
      </c>
      <c r="M177" s="8" t="str">
        <f>Rank!AQ178</f>
        <v xml:space="preserve"> </v>
      </c>
      <c r="N177" s="8" t="str">
        <f>Rank!AR178</f>
        <v xml:space="preserve"> </v>
      </c>
      <c r="O177" s="8">
        <f>Rank!AS178</f>
        <v>5.1369715178673E-3</v>
      </c>
      <c r="P177" s="8">
        <f t="shared" si="2"/>
        <v>2.7809995040512743E-2</v>
      </c>
      <c r="Q177" s="8">
        <f>Rank!AV178</f>
        <v>4.354356851501124E-2</v>
      </c>
    </row>
    <row r="178" spans="1:17" x14ac:dyDescent="0.25">
      <c r="A178" s="2">
        <f>Rank!AE179</f>
        <v>38656</v>
      </c>
      <c r="B178" s="8" t="str">
        <f>Rank!AF179</f>
        <v xml:space="preserve"> </v>
      </c>
      <c r="C178" s="8">
        <f>Rank!AG179</f>
        <v>-5.7273158019426798E-2</v>
      </c>
      <c r="D178" s="8" t="str">
        <f>Rank!AH179</f>
        <v xml:space="preserve"> </v>
      </c>
      <c r="E178" s="8" t="str">
        <f>Rank!AI179</f>
        <v xml:space="preserve"> </v>
      </c>
      <c r="F178" s="8" t="str">
        <f>Rank!AJ179</f>
        <v xml:space="preserve"> </v>
      </c>
      <c r="G178" s="8" t="str">
        <f>Rank!AK179</f>
        <v xml:space="preserve"> </v>
      </c>
      <c r="H178" s="8" t="str">
        <f>Rank!AL179</f>
        <v xml:space="preserve"> </v>
      </c>
      <c r="I178" s="8" t="str">
        <f>Rank!AM179</f>
        <v xml:space="preserve"> </v>
      </c>
      <c r="J178" s="8">
        <f>Rank!AN179</f>
        <v>-3.6002978089768399E-2</v>
      </c>
      <c r="K178" s="8" t="str">
        <f>Rank!AO179</f>
        <v xml:space="preserve"> </v>
      </c>
      <c r="L178" s="8" t="str">
        <f>Rank!AP179</f>
        <v xml:space="preserve"> </v>
      </c>
      <c r="M178" s="8" t="str">
        <f>Rank!AQ179</f>
        <v xml:space="preserve"> </v>
      </c>
      <c r="N178" s="8">
        <f>Rank!AR179</f>
        <v>-2.9527411154799701E-2</v>
      </c>
      <c r="O178" s="8">
        <f>Rank!AS179</f>
        <v>-1.9850200133995601E-2</v>
      </c>
      <c r="P178" s="8">
        <f t="shared" si="2"/>
        <v>-3.5663436849497625E-2</v>
      </c>
      <c r="Q178" s="8">
        <f>Rank!AV179</f>
        <v>-2.7834129595205277E-2</v>
      </c>
    </row>
    <row r="179" spans="1:17" x14ac:dyDescent="0.25">
      <c r="A179" s="2">
        <f>Rank!AE180</f>
        <v>38686</v>
      </c>
      <c r="B179" s="8">
        <f>Rank!AF180</f>
        <v>3.7697035151328197E-2</v>
      </c>
      <c r="C179" s="8">
        <f>Rank!AG180</f>
        <v>4.3517413247890602E-2</v>
      </c>
      <c r="D179" s="8" t="str">
        <f>Rank!AH180</f>
        <v xml:space="preserve"> </v>
      </c>
      <c r="E179" s="8" t="str">
        <f>Rank!AI180</f>
        <v xml:space="preserve"> </v>
      </c>
      <c r="F179" s="8" t="str">
        <f>Rank!AJ180</f>
        <v xml:space="preserve"> </v>
      </c>
      <c r="G179" s="8" t="str">
        <f>Rank!AK180</f>
        <v xml:space="preserve"> </v>
      </c>
      <c r="H179" s="8" t="str">
        <f>Rank!AL180</f>
        <v xml:space="preserve"> </v>
      </c>
      <c r="I179" s="8" t="str">
        <f>Rank!AM180</f>
        <v xml:space="preserve"> </v>
      </c>
      <c r="J179" s="8">
        <f>Rank!AN180</f>
        <v>3.4147956087603903E-2</v>
      </c>
      <c r="K179" s="8" t="str">
        <f>Rank!AO180</f>
        <v xml:space="preserve"> </v>
      </c>
      <c r="L179" s="8" t="str">
        <f>Rank!AP180</f>
        <v xml:space="preserve"> </v>
      </c>
      <c r="M179" s="8" t="str">
        <f>Rank!AQ180</f>
        <v xml:space="preserve"> </v>
      </c>
      <c r="N179" s="8">
        <f>Rank!AR180</f>
        <v>2.1780645161290101E-2</v>
      </c>
      <c r="O179" s="8" t="str">
        <f>Rank!AS180</f>
        <v xml:space="preserve"> </v>
      </c>
      <c r="P179" s="8">
        <f t="shared" si="2"/>
        <v>3.4285762412028201E-2</v>
      </c>
      <c r="Q179" s="8">
        <f>Rank!AV180</f>
        <v>3.9138642824833814E-2</v>
      </c>
    </row>
    <row r="180" spans="1:17" x14ac:dyDescent="0.25">
      <c r="A180" s="2">
        <f>Rank!AE181</f>
        <v>38716</v>
      </c>
      <c r="B180" s="8" t="str">
        <f>Rank!AF181</f>
        <v xml:space="preserve"> </v>
      </c>
      <c r="C180" s="8" t="str">
        <f>Rank!AG181</f>
        <v xml:space="preserve"> </v>
      </c>
      <c r="D180" s="8" t="str">
        <f>Rank!AH181</f>
        <v xml:space="preserve"> </v>
      </c>
      <c r="E180" s="8" t="str">
        <f>Rank!AI181</f>
        <v xml:space="preserve"> </v>
      </c>
      <c r="F180" s="8" t="str">
        <f>Rank!AJ181</f>
        <v xml:space="preserve"> </v>
      </c>
      <c r="G180" s="8" t="str">
        <f>Rank!AK181</f>
        <v xml:space="preserve"> </v>
      </c>
      <c r="H180" s="8">
        <f>Rank!AL181</f>
        <v>7.1379071379071402E-2</v>
      </c>
      <c r="I180" s="8" t="str">
        <f>Rank!AM181</f>
        <v xml:space="preserve"> </v>
      </c>
      <c r="J180" s="8">
        <f>Rank!AN181</f>
        <v>2.3525018670649898E-2</v>
      </c>
      <c r="K180" s="8" t="str">
        <f>Rank!AO181</f>
        <v xml:space="preserve"> </v>
      </c>
      <c r="L180" s="8" t="str">
        <f>Rank!AP181</f>
        <v xml:space="preserve"> </v>
      </c>
      <c r="M180" s="8" t="str">
        <f>Rank!AQ181</f>
        <v xml:space="preserve"> </v>
      </c>
      <c r="N180" s="8">
        <f>Rank!AR181</f>
        <v>3.06864676466123E-2</v>
      </c>
      <c r="O180" s="8">
        <f>Rank!AS181</f>
        <v>-3.2796054304161698E-3</v>
      </c>
      <c r="P180" s="8">
        <f t="shared" si="2"/>
        <v>3.0577738066479357E-2</v>
      </c>
      <c r="Q180" s="8">
        <f>Rank!AV181</f>
        <v>2.9663697551769529E-2</v>
      </c>
    </row>
    <row r="181" spans="1:17" x14ac:dyDescent="0.25">
      <c r="A181" s="2">
        <f>Rank!AE182</f>
        <v>38748</v>
      </c>
      <c r="B181" s="8">
        <f>Rank!AF182</f>
        <v>4.1671711179446902E-2</v>
      </c>
      <c r="C181" s="8" t="str">
        <f>Rank!AG182</f>
        <v xml:space="preserve"> </v>
      </c>
      <c r="D181" s="8" t="str">
        <f>Rank!AH182</f>
        <v xml:space="preserve"> </v>
      </c>
      <c r="E181" s="8" t="str">
        <f>Rank!AI182</f>
        <v xml:space="preserve"> </v>
      </c>
      <c r="F181" s="8" t="str">
        <f>Rank!AJ182</f>
        <v xml:space="preserve"> </v>
      </c>
      <c r="G181" s="8" t="str">
        <f>Rank!AK182</f>
        <v xml:space="preserve"> </v>
      </c>
      <c r="H181" s="8">
        <f>Rank!AL182</f>
        <v>4.16397153945667E-2</v>
      </c>
      <c r="I181" s="8" t="str">
        <f>Rank!AM182</f>
        <v xml:space="preserve"> </v>
      </c>
      <c r="J181" s="8">
        <f>Rank!AN182</f>
        <v>3.09063428362959E-2</v>
      </c>
      <c r="K181" s="8" t="str">
        <f>Rank!AO182</f>
        <v xml:space="preserve"> </v>
      </c>
      <c r="L181" s="8" t="str">
        <f>Rank!AP182</f>
        <v xml:space="preserve"> </v>
      </c>
      <c r="M181" s="8" t="str">
        <f>Rank!AQ182</f>
        <v xml:space="preserve"> </v>
      </c>
      <c r="N181" s="8" t="str">
        <f>Rank!AR182</f>
        <v xml:space="preserve"> </v>
      </c>
      <c r="O181" s="8">
        <f>Rank!AS182</f>
        <v>2.2905241678357498E-2</v>
      </c>
      <c r="P181" s="8">
        <f t="shared" si="2"/>
        <v>3.4280752772166752E-2</v>
      </c>
      <c r="Q181" s="8">
        <f>Rank!AV182</f>
        <v>3.6184034210440072E-2</v>
      </c>
    </row>
    <row r="182" spans="1:17" x14ac:dyDescent="0.25">
      <c r="A182" s="2">
        <f>Rank!AE183</f>
        <v>38776</v>
      </c>
      <c r="B182" s="8" t="str">
        <f>Rank!AF183</f>
        <v xml:space="preserve"> </v>
      </c>
      <c r="C182" s="8" t="str">
        <f>Rank!AG183</f>
        <v xml:space="preserve"> </v>
      </c>
      <c r="D182" s="8" t="str">
        <f>Rank!AH183</f>
        <v xml:space="preserve"> </v>
      </c>
      <c r="E182" s="8" t="str">
        <f>Rank!AI183</f>
        <v xml:space="preserve"> </v>
      </c>
      <c r="F182" s="8" t="str">
        <f>Rank!AJ183</f>
        <v xml:space="preserve"> </v>
      </c>
      <c r="G182" s="8" t="str">
        <f>Rank!AK183</f>
        <v xml:space="preserve"> </v>
      </c>
      <c r="H182" s="8">
        <f>Rank!AL183</f>
        <v>-3.1514398820150301E-2</v>
      </c>
      <c r="I182" s="8" t="str">
        <f>Rank!AM183</f>
        <v xml:space="preserve"> </v>
      </c>
      <c r="J182" s="8">
        <f>Rank!AN183</f>
        <v>2.3963599595551201E-2</v>
      </c>
      <c r="K182" s="8" t="str">
        <f>Rank!AO183</f>
        <v xml:space="preserve"> </v>
      </c>
      <c r="L182" s="8" t="str">
        <f>Rank!AP183</f>
        <v xml:space="preserve"> </v>
      </c>
      <c r="M182" s="8" t="str">
        <f>Rank!AQ183</f>
        <v xml:space="preserve"> </v>
      </c>
      <c r="N182" s="8">
        <f>Rank!AR183</f>
        <v>3.8343558282205601E-3</v>
      </c>
      <c r="O182" s="8">
        <f>Rank!AS183</f>
        <v>-7.7300950053571505E-4</v>
      </c>
      <c r="P182" s="8">
        <f t="shared" si="2"/>
        <v>-1.1223632242285638E-3</v>
      </c>
      <c r="Q182" s="8">
        <f>Rank!AV183</f>
        <v>1.0197961311911511E-2</v>
      </c>
    </row>
    <row r="183" spans="1:17" x14ac:dyDescent="0.25">
      <c r="A183" s="2">
        <f>Rank!AE184</f>
        <v>38807</v>
      </c>
      <c r="B183" s="8" t="str">
        <f>Rank!AF184</f>
        <v xml:space="preserve"> </v>
      </c>
      <c r="C183" s="8">
        <f>Rank!AG184</f>
        <v>3.4352000597751099E-2</v>
      </c>
      <c r="D183" s="8" t="str">
        <f>Rank!AH184</f>
        <v xml:space="preserve"> </v>
      </c>
      <c r="E183" s="8" t="str">
        <f>Rank!AI184</f>
        <v xml:space="preserve"> </v>
      </c>
      <c r="F183" s="8" t="str">
        <f>Rank!AJ184</f>
        <v xml:space="preserve"> </v>
      </c>
      <c r="G183" s="8" t="str">
        <f>Rank!AK184</f>
        <v xml:space="preserve"> </v>
      </c>
      <c r="H183" s="8">
        <f>Rank!AL184</f>
        <v>4.7367155566241798E-2</v>
      </c>
      <c r="I183" s="8" t="str">
        <f>Rank!AM184</f>
        <v xml:space="preserve"> </v>
      </c>
      <c r="J183" s="8">
        <f>Rank!AN184</f>
        <v>1.6638688654092602E-2</v>
      </c>
      <c r="K183" s="8" t="str">
        <f>Rank!AO184</f>
        <v xml:space="preserve"> </v>
      </c>
      <c r="L183" s="8" t="str">
        <f>Rank!AP184</f>
        <v xml:space="preserve"> </v>
      </c>
      <c r="M183" s="8" t="str">
        <f>Rank!AQ184</f>
        <v xml:space="preserve"> </v>
      </c>
      <c r="N183" s="8">
        <f>Rank!AR184</f>
        <v>3.3565699006875102E-2</v>
      </c>
      <c r="O183" s="8" t="str">
        <f>Rank!AS184</f>
        <v xml:space="preserve"> </v>
      </c>
      <c r="P183" s="8">
        <f t="shared" si="2"/>
        <v>3.2980885956240144E-2</v>
      </c>
      <c r="Q183" s="8">
        <f>Rank!AV184</f>
        <v>2.6220805525010847E-2</v>
      </c>
    </row>
    <row r="184" spans="1:17" x14ac:dyDescent="0.25">
      <c r="A184" s="2">
        <f>Rank!AE185</f>
        <v>38835</v>
      </c>
      <c r="B184" s="8" t="str">
        <f>Rank!AF185</f>
        <v xml:space="preserve"> </v>
      </c>
      <c r="C184" s="8" t="str">
        <f>Rank!AG185</f>
        <v xml:space="preserve"> </v>
      </c>
      <c r="D184" s="8" t="str">
        <f>Rank!AH185</f>
        <v xml:space="preserve"> </v>
      </c>
      <c r="E184" s="8">
        <f>Rank!AI185</f>
        <v>4.3324950202459104E-3</v>
      </c>
      <c r="F184" s="8" t="str">
        <f>Rank!AJ185</f>
        <v xml:space="preserve"> </v>
      </c>
      <c r="G184" s="8">
        <f>Rank!AK185</f>
        <v>1.34969325153378E-3</v>
      </c>
      <c r="H184" s="8" t="str">
        <f>Rank!AL185</f>
        <v xml:space="preserve"> </v>
      </c>
      <c r="I184" s="8" t="str">
        <f>Rank!AM185</f>
        <v xml:space="preserve"> </v>
      </c>
      <c r="J184" s="8">
        <f>Rank!AN185</f>
        <v>3.3461220921762597E-2</v>
      </c>
      <c r="K184" s="8" t="str">
        <f>Rank!AO185</f>
        <v xml:space="preserve"> </v>
      </c>
      <c r="L184" s="8" t="str">
        <f>Rank!AP185</f>
        <v xml:space="preserve"> </v>
      </c>
      <c r="M184" s="8" t="str">
        <f>Rank!AQ185</f>
        <v xml:space="preserve"> </v>
      </c>
      <c r="N184" s="8" t="str">
        <f>Rank!AR185</f>
        <v xml:space="preserve"> </v>
      </c>
      <c r="O184" s="8">
        <f>Rank!AS185</f>
        <v>9.7851556054258104E-3</v>
      </c>
      <c r="P184" s="8">
        <f t="shared" si="2"/>
        <v>1.2232141199742023E-2</v>
      </c>
      <c r="Q184" s="8">
        <f>Rank!AV185</f>
        <v>1.0201590314386734E-2</v>
      </c>
    </row>
    <row r="185" spans="1:17" x14ac:dyDescent="0.25">
      <c r="A185" s="2">
        <f>Rank!AE186</f>
        <v>38868</v>
      </c>
      <c r="B185" s="8" t="str">
        <f>Rank!AF186</f>
        <v xml:space="preserve"> </v>
      </c>
      <c r="C185" s="8" t="str">
        <f>Rank!AG186</f>
        <v xml:space="preserve"> </v>
      </c>
      <c r="D185" s="8">
        <f>Rank!AH186</f>
        <v>-3.2428202973309499E-2</v>
      </c>
      <c r="E185" s="8">
        <f>Rank!AI186</f>
        <v>-5.4499767818316801E-2</v>
      </c>
      <c r="F185" s="8" t="str">
        <f>Rank!AJ186</f>
        <v xml:space="preserve"> </v>
      </c>
      <c r="G185" s="8">
        <f>Rank!AK186</f>
        <v>-2.4506800637176501E-2</v>
      </c>
      <c r="H185" s="8">
        <f>Rank!AL186</f>
        <v>-8.3576138629044894E-2</v>
      </c>
      <c r="I185" s="8" t="str">
        <f>Rank!AM186</f>
        <v xml:space="preserve"> </v>
      </c>
      <c r="J185" s="8">
        <f>Rank!AN186</f>
        <v>-7.4154135338345806E-2</v>
      </c>
      <c r="K185" s="8">
        <f>Rank!AO186</f>
        <v>-4.0974157680465799E-2</v>
      </c>
      <c r="L185" s="8" t="str">
        <f>Rank!AP186</f>
        <v xml:space="preserve"> </v>
      </c>
      <c r="M185" s="8" t="str">
        <f>Rank!AQ186</f>
        <v xml:space="preserve"> </v>
      </c>
      <c r="N185" s="8">
        <f>Rank!AR186</f>
        <v>-4.94677807027585E-2</v>
      </c>
      <c r="O185" s="8" t="str">
        <f>Rank!AS186</f>
        <v xml:space="preserve"> </v>
      </c>
      <c r="P185" s="8">
        <f t="shared" si="2"/>
        <v>-5.137242625420254E-2</v>
      </c>
      <c r="Q185" s="8">
        <f>Rank!AV186</f>
        <v>-5.1284969603358578E-2</v>
      </c>
    </row>
    <row r="186" spans="1:17" x14ac:dyDescent="0.25">
      <c r="A186" s="2">
        <f>Rank!AE187</f>
        <v>38898</v>
      </c>
      <c r="B186" s="8">
        <f>Rank!AF187</f>
        <v>1.6827143512150099E-2</v>
      </c>
      <c r="C186" s="8" t="str">
        <f>Rank!AG187</f>
        <v xml:space="preserve"> </v>
      </c>
      <c r="D186" s="8" t="str">
        <f>Rank!AH187</f>
        <v xml:space="preserve"> </v>
      </c>
      <c r="E186" s="8">
        <f>Rank!AI187</f>
        <v>-2.71421905002367E-3</v>
      </c>
      <c r="F186" s="8" t="str">
        <f>Rank!AJ187</f>
        <v xml:space="preserve"> </v>
      </c>
      <c r="G186" s="8" t="str">
        <f>Rank!AK187</f>
        <v xml:space="preserve"> </v>
      </c>
      <c r="H186" s="8">
        <f>Rank!AL187</f>
        <v>6.3587684069608104E-3</v>
      </c>
      <c r="I186" s="8" t="str">
        <f>Rank!AM187</f>
        <v xml:space="preserve"> </v>
      </c>
      <c r="J186" s="8">
        <f>Rank!AN187</f>
        <v>2.4210740026393101E-2</v>
      </c>
      <c r="K186" s="8" t="str">
        <f>Rank!AO187</f>
        <v xml:space="preserve"> </v>
      </c>
      <c r="L186" s="8" t="str">
        <f>Rank!AP187</f>
        <v xml:space="preserve"> </v>
      </c>
      <c r="M186" s="8" t="str">
        <f>Rank!AQ187</f>
        <v xml:space="preserve"> </v>
      </c>
      <c r="N186" s="8">
        <f>Rank!AR187</f>
        <v>1.49070417108172E-2</v>
      </c>
      <c r="O186" s="8" t="str">
        <f>Rank!AS187</f>
        <v xml:space="preserve"> </v>
      </c>
      <c r="P186" s="8">
        <f t="shared" si="2"/>
        <v>1.1917894921259508E-2</v>
      </c>
      <c r="Q186" s="8">
        <f>Rank!AV187</f>
        <v>8.7995243943556484E-3</v>
      </c>
    </row>
    <row r="187" spans="1:17" x14ac:dyDescent="0.25">
      <c r="A187" s="2">
        <f>Rank!AE188</f>
        <v>38929</v>
      </c>
      <c r="B187" s="8" t="str">
        <f>Rank!AF188</f>
        <v xml:space="preserve"> </v>
      </c>
      <c r="C187" s="8">
        <f>Rank!AG188</f>
        <v>1.8723113949477701E-2</v>
      </c>
      <c r="D187" s="8" t="str">
        <f>Rank!AH188</f>
        <v xml:space="preserve"> </v>
      </c>
      <c r="E187" s="8">
        <f>Rank!AI188</f>
        <v>-3.9289927756238604E-3</v>
      </c>
      <c r="F187" s="8" t="str">
        <f>Rank!AJ188</f>
        <v xml:space="preserve"> </v>
      </c>
      <c r="G187" s="8" t="str">
        <f>Rank!AK188</f>
        <v xml:space="preserve"> </v>
      </c>
      <c r="H187" s="8" t="str">
        <f>Rank!AL188</f>
        <v xml:space="preserve"> </v>
      </c>
      <c r="I187" s="8" t="str">
        <f>Rank!AM188</f>
        <v xml:space="preserve"> </v>
      </c>
      <c r="J187" s="8" t="str">
        <f>Rank!AN188</f>
        <v xml:space="preserve"> </v>
      </c>
      <c r="K187" s="8" t="str">
        <f>Rank!AO188</f>
        <v xml:space="preserve"> </v>
      </c>
      <c r="L187" s="8" t="str">
        <f>Rank!AP188</f>
        <v xml:space="preserve"> </v>
      </c>
      <c r="M187" s="8" t="str">
        <f>Rank!AQ188</f>
        <v xml:space="preserve"> </v>
      </c>
      <c r="N187" s="8">
        <f>Rank!AR188</f>
        <v>1.56135063948939E-2</v>
      </c>
      <c r="O187" s="8">
        <f>Rank!AS188</f>
        <v>1.7629957366016599E-3</v>
      </c>
      <c r="P187" s="8">
        <f t="shared" si="2"/>
        <v>8.0426558263373502E-3</v>
      </c>
      <c r="Q187" s="8">
        <f>Rank!AV188</f>
        <v>9.1506835851317501E-3</v>
      </c>
    </row>
    <row r="188" spans="1:17" x14ac:dyDescent="0.25">
      <c r="A188" s="2">
        <f>Rank!AE189</f>
        <v>38960</v>
      </c>
      <c r="B188" s="8" t="str">
        <f>Rank!AF189</f>
        <v xml:space="preserve"> </v>
      </c>
      <c r="C188" s="8" t="str">
        <f>Rank!AG189</f>
        <v xml:space="preserve"> </v>
      </c>
      <c r="D188" s="8">
        <f>Rank!AH189</f>
        <v>2.73964531903612E-2</v>
      </c>
      <c r="E188" s="8" t="str">
        <f>Rank!AI189</f>
        <v xml:space="preserve"> </v>
      </c>
      <c r="F188" s="8" t="str">
        <f>Rank!AJ189</f>
        <v xml:space="preserve"> </v>
      </c>
      <c r="G188" s="8" t="str">
        <f>Rank!AK189</f>
        <v xml:space="preserve"> </v>
      </c>
      <c r="H188" s="8">
        <f>Rank!AL189</f>
        <v>4.0811174688657699E-2</v>
      </c>
      <c r="I188" s="8" t="str">
        <f>Rank!AM189</f>
        <v xml:space="preserve"> </v>
      </c>
      <c r="J188" s="8">
        <f>Rank!AN189</f>
        <v>3.1650301550117298E-2</v>
      </c>
      <c r="K188" s="8" t="str">
        <f>Rank!AO189</f>
        <v xml:space="preserve"> </v>
      </c>
      <c r="L188" s="8" t="str">
        <f>Rank!AP189</f>
        <v xml:space="preserve"> </v>
      </c>
      <c r="M188" s="8" t="str">
        <f>Rank!AQ189</f>
        <v xml:space="preserve"> </v>
      </c>
      <c r="N188" s="8">
        <f>Rank!AR189</f>
        <v>-2.10275460853682E-3</v>
      </c>
      <c r="O188" s="8" t="str">
        <f>Rank!AS189</f>
        <v xml:space="preserve"> </v>
      </c>
      <c r="P188" s="8">
        <f t="shared" si="2"/>
        <v>2.4438793705149849E-2</v>
      </c>
      <c r="Q188" s="8">
        <f>Rank!AV189</f>
        <v>2.7610278671673871E-2</v>
      </c>
    </row>
    <row r="189" spans="1:17" x14ac:dyDescent="0.25">
      <c r="A189" s="2">
        <f>Rank!AE190</f>
        <v>38989</v>
      </c>
      <c r="B189" s="8" t="str">
        <f>Rank!AF190</f>
        <v xml:space="preserve"> </v>
      </c>
      <c r="C189" s="8">
        <f>Rank!AG190</f>
        <v>-1.3698130414957E-2</v>
      </c>
      <c r="D189" s="8" t="str">
        <f>Rank!AH190</f>
        <v xml:space="preserve"> </v>
      </c>
      <c r="E189" s="8" t="str">
        <f>Rank!AI190</f>
        <v xml:space="preserve"> </v>
      </c>
      <c r="F189" s="8" t="str">
        <f>Rank!AJ190</f>
        <v xml:space="preserve"> </v>
      </c>
      <c r="G189" s="8">
        <f>Rank!AK190</f>
        <v>1.1922384476895E-2</v>
      </c>
      <c r="H189" s="8" t="str">
        <f>Rank!AL190</f>
        <v xml:space="preserve"> </v>
      </c>
      <c r="I189" s="8" t="str">
        <f>Rank!AM190</f>
        <v xml:space="preserve"> </v>
      </c>
      <c r="J189" s="8">
        <f>Rank!AN190</f>
        <v>3.5703932747125099E-2</v>
      </c>
      <c r="K189" s="8" t="str">
        <f>Rank!AO190</f>
        <v xml:space="preserve"> </v>
      </c>
      <c r="L189" s="8" t="str">
        <f>Rank!AP190</f>
        <v xml:space="preserve"> </v>
      </c>
      <c r="M189" s="8">
        <f>Rank!AQ190</f>
        <v>3.3194743940170301E-2</v>
      </c>
      <c r="N189" s="8">
        <f>Rank!AR190</f>
        <v>7.5624546369788001E-3</v>
      </c>
      <c r="O189" s="8" t="str">
        <f>Rank!AS190</f>
        <v xml:space="preserve"> </v>
      </c>
      <c r="P189" s="8">
        <f t="shared" si="2"/>
        <v>1.4937077077242438E-2</v>
      </c>
      <c r="Q189" s="8">
        <f>Rank!AV190</f>
        <v>2.0458027700808477E-2</v>
      </c>
    </row>
    <row r="190" spans="1:17" x14ac:dyDescent="0.25">
      <c r="A190" s="2">
        <f>Rank!AE191</f>
        <v>39021</v>
      </c>
      <c r="B190" s="8" t="str">
        <f>Rank!AF191</f>
        <v xml:space="preserve"> </v>
      </c>
      <c r="C190" s="8">
        <f>Rank!AG191</f>
        <v>4.1961016384953802E-2</v>
      </c>
      <c r="D190" s="8" t="str">
        <f>Rank!AH191</f>
        <v xml:space="preserve"> </v>
      </c>
      <c r="E190" s="8">
        <f>Rank!AI191</f>
        <v>4.1108315590651298E-2</v>
      </c>
      <c r="F190" s="8">
        <f>Rank!AJ191</f>
        <v>4.41153786827084E-2</v>
      </c>
      <c r="G190" s="8">
        <f>Rank!AK191</f>
        <v>2.90594235559247E-2</v>
      </c>
      <c r="H190" s="8">
        <f>Rank!AL191</f>
        <v>-8.9708041102631896E-4</v>
      </c>
      <c r="I190" s="8" t="str">
        <f>Rank!AM191</f>
        <v xml:space="preserve"> </v>
      </c>
      <c r="J190" s="8" t="str">
        <f>Rank!AN191</f>
        <v xml:space="preserve"> </v>
      </c>
      <c r="K190" s="8" t="str">
        <f>Rank!AO191</f>
        <v xml:space="preserve"> </v>
      </c>
      <c r="L190" s="8" t="str">
        <f>Rank!AP191</f>
        <v xml:space="preserve"> </v>
      </c>
      <c r="M190" s="8" t="str">
        <f>Rank!AQ191</f>
        <v xml:space="preserve"> </v>
      </c>
      <c r="N190" s="8" t="str">
        <f>Rank!AR191</f>
        <v xml:space="preserve"> </v>
      </c>
      <c r="O190" s="8" t="str">
        <f>Rank!AS191</f>
        <v xml:space="preserve"> </v>
      </c>
      <c r="P190" s="8">
        <f t="shared" si="2"/>
        <v>3.1069410760642374E-2</v>
      </c>
      <c r="Q190" s="8">
        <f>Rank!AV191</f>
        <v>3.1624093038286658E-2</v>
      </c>
    </row>
    <row r="191" spans="1:17" x14ac:dyDescent="0.25">
      <c r="A191" s="2">
        <f>Rank!AE192</f>
        <v>39051</v>
      </c>
      <c r="B191" s="8" t="str">
        <f>Rank!AF192</f>
        <v xml:space="preserve"> </v>
      </c>
      <c r="C191" s="8" t="str">
        <f>Rank!AG192</f>
        <v xml:space="preserve"> </v>
      </c>
      <c r="D191" s="8" t="str">
        <f>Rank!AH192</f>
        <v xml:space="preserve"> </v>
      </c>
      <c r="E191" s="8">
        <f>Rank!AI192</f>
        <v>4.2111485654372496E-3</v>
      </c>
      <c r="F191" s="8" t="str">
        <f>Rank!AJ192</f>
        <v xml:space="preserve"> </v>
      </c>
      <c r="G191" s="8">
        <f>Rank!AK192</f>
        <v>1.91716612878443E-2</v>
      </c>
      <c r="H191" s="8">
        <f>Rank!AL192</f>
        <v>-4.0812994857562001E-3</v>
      </c>
      <c r="I191" s="8" t="str">
        <f>Rank!AM192</f>
        <v xml:space="preserve"> </v>
      </c>
      <c r="J191" s="8" t="str">
        <f>Rank!AN192</f>
        <v xml:space="preserve"> </v>
      </c>
      <c r="K191" s="8" t="str">
        <f>Rank!AO192</f>
        <v xml:space="preserve"> </v>
      </c>
      <c r="L191" s="8" t="str">
        <f>Rank!AP192</f>
        <v xml:space="preserve"> </v>
      </c>
      <c r="M191" s="8" t="str">
        <f>Rank!AQ192</f>
        <v xml:space="preserve"> </v>
      </c>
      <c r="N191" s="8">
        <f>Rank!AR192</f>
        <v>-1.29584739811063E-2</v>
      </c>
      <c r="O191" s="8">
        <f>Rank!AS192</f>
        <v>1.42806310046266E-2</v>
      </c>
      <c r="P191" s="8">
        <f t="shared" si="2"/>
        <v>4.1247334782091305E-3</v>
      </c>
      <c r="Q191" s="8">
        <f>Rank!AV192</f>
        <v>8.3298618951266751E-3</v>
      </c>
    </row>
    <row r="192" spans="1:17" x14ac:dyDescent="0.25">
      <c r="A192" s="2">
        <f>Rank!AE193</f>
        <v>39080</v>
      </c>
      <c r="B192" s="8" t="str">
        <f>Rank!AF193</f>
        <v xml:space="preserve"> </v>
      </c>
      <c r="C192" s="8" t="str">
        <f>Rank!AG193</f>
        <v xml:space="preserve"> </v>
      </c>
      <c r="D192" s="8">
        <f>Rank!AH193</f>
        <v>3.7707855103297702E-2</v>
      </c>
      <c r="E192" s="8" t="str">
        <f>Rank!AI193</f>
        <v xml:space="preserve"> </v>
      </c>
      <c r="F192" s="8" t="str">
        <f>Rank!AJ193</f>
        <v xml:space="preserve"> </v>
      </c>
      <c r="G192" s="8" t="str">
        <f>Rank!AK193</f>
        <v xml:space="preserve"> </v>
      </c>
      <c r="H192" s="8" t="str">
        <f>Rank!AL193</f>
        <v xml:space="preserve"> </v>
      </c>
      <c r="I192" s="8">
        <f>Rank!AM193</f>
        <v>3.5466255119606598E-2</v>
      </c>
      <c r="J192" s="8" t="str">
        <f>Rank!AN193</f>
        <v xml:space="preserve"> </v>
      </c>
      <c r="K192" s="8" t="str">
        <f>Rank!AO193</f>
        <v xml:space="preserve"> </v>
      </c>
      <c r="L192" s="8">
        <f>Rank!AP193</f>
        <v>7.5046428046548194E-2</v>
      </c>
      <c r="M192" s="8" t="str">
        <f>Rank!AQ193</f>
        <v xml:space="preserve"> </v>
      </c>
      <c r="N192" s="8">
        <f>Rank!AR193</f>
        <v>2.2424200693154098E-2</v>
      </c>
      <c r="O192" s="8">
        <f>Rank!AS193</f>
        <v>9.41756125702598E-3</v>
      </c>
      <c r="P192" s="8">
        <f t="shared" si="2"/>
        <v>3.6012460043926511E-2</v>
      </c>
      <c r="Q192" s="8">
        <f>Rank!AV193</f>
        <v>3.6269190741733355E-2</v>
      </c>
    </row>
    <row r="193" spans="1:17" x14ac:dyDescent="0.25">
      <c r="A193" s="2">
        <f>Rank!AE194</f>
        <v>39113</v>
      </c>
      <c r="B193" s="8" t="str">
        <f>Rank!AF194</f>
        <v xml:space="preserve"> </v>
      </c>
      <c r="C193" s="8">
        <f>Rank!AG194</f>
        <v>4.0081510298255497E-3</v>
      </c>
      <c r="D193" s="8">
        <f>Rank!AH194</f>
        <v>8.6595268283469196E-3</v>
      </c>
      <c r="E193" s="8" t="str">
        <f>Rank!AI194</f>
        <v xml:space="preserve"> </v>
      </c>
      <c r="F193" s="8" t="str">
        <f>Rank!AJ194</f>
        <v xml:space="preserve"> </v>
      </c>
      <c r="G193" s="8" t="str">
        <f>Rank!AK194</f>
        <v xml:space="preserve"> </v>
      </c>
      <c r="H193" s="8" t="str">
        <f>Rank!AL194</f>
        <v xml:space="preserve"> </v>
      </c>
      <c r="I193" s="8" t="str">
        <f>Rank!AM194</f>
        <v xml:space="preserve"> </v>
      </c>
      <c r="J193" s="8" t="str">
        <f>Rank!AN194</f>
        <v xml:space="preserve"> </v>
      </c>
      <c r="K193" s="8">
        <f>Rank!AO194</f>
        <v>3.09496183206102E-2</v>
      </c>
      <c r="L193" s="8" t="str">
        <f>Rank!AP194</f>
        <v xml:space="preserve"> </v>
      </c>
      <c r="M193" s="8" t="str">
        <f>Rank!AQ194</f>
        <v xml:space="preserve"> </v>
      </c>
      <c r="N193" s="8">
        <f>Rank!AR194</f>
        <v>-4.6693305796252603E-3</v>
      </c>
      <c r="O193" s="8">
        <f>Rank!AS194</f>
        <v>1.0156087087481299E-2</v>
      </c>
      <c r="P193" s="8">
        <f t="shared" si="2"/>
        <v>9.8208105373277406E-3</v>
      </c>
      <c r="Q193" s="8">
        <f>Rank!AV194</f>
        <v>1.6824098968819635E-2</v>
      </c>
    </row>
    <row r="194" spans="1:17" x14ac:dyDescent="0.25">
      <c r="A194" s="2">
        <f>Rank!AE195</f>
        <v>39141</v>
      </c>
      <c r="B194" s="8" t="str">
        <f>Rank!AF195</f>
        <v xml:space="preserve"> </v>
      </c>
      <c r="C194" s="8">
        <f>Rank!AG195</f>
        <v>-7.0617441333845603E-3</v>
      </c>
      <c r="D194" s="8">
        <f>Rank!AH195</f>
        <v>-1.9176250334313999E-2</v>
      </c>
      <c r="E194" s="8" t="str">
        <f>Rank!AI195</f>
        <v xml:space="preserve"> </v>
      </c>
      <c r="F194" s="8" t="str">
        <f>Rank!AJ195</f>
        <v xml:space="preserve"> </v>
      </c>
      <c r="G194" s="8" t="str">
        <f>Rank!AK195</f>
        <v xml:space="preserve"> </v>
      </c>
      <c r="H194" s="8" t="str">
        <f>Rank!AL195</f>
        <v xml:space="preserve"> </v>
      </c>
      <c r="I194" s="8">
        <f>Rank!AM195</f>
        <v>-2.0229399680438399E-2</v>
      </c>
      <c r="J194" s="8" t="str">
        <f>Rank!AN195</f>
        <v xml:space="preserve"> </v>
      </c>
      <c r="K194" s="8" t="str">
        <f>Rank!AO195</f>
        <v xml:space="preserve"> </v>
      </c>
      <c r="L194" s="8" t="str">
        <f>Rank!AP195</f>
        <v xml:space="preserve"> </v>
      </c>
      <c r="M194" s="8" t="str">
        <f>Rank!AQ195</f>
        <v xml:space="preserve"> </v>
      </c>
      <c r="N194" s="8">
        <f>Rank!AR195</f>
        <v>-4.6912355090438203E-3</v>
      </c>
      <c r="O194" s="8" t="str">
        <f>Rank!AS195</f>
        <v xml:space="preserve"> </v>
      </c>
      <c r="P194" s="8">
        <f t="shared" si="2"/>
        <v>-1.2789657414295195E-2</v>
      </c>
      <c r="Q194" s="8">
        <f>Rank!AV195</f>
        <v>-1.5002693420584535E-2</v>
      </c>
    </row>
    <row r="195" spans="1:17" x14ac:dyDescent="0.25">
      <c r="A195" s="2">
        <f>Rank!AE196</f>
        <v>39171</v>
      </c>
      <c r="B195" s="8" t="str">
        <f>Rank!AF196</f>
        <v xml:space="preserve"> </v>
      </c>
      <c r="C195" s="8" t="str">
        <f>Rank!AG196</f>
        <v xml:space="preserve"> </v>
      </c>
      <c r="D195" s="8">
        <f>Rank!AH196</f>
        <v>1.8814931966296501E-2</v>
      </c>
      <c r="E195" s="8" t="str">
        <f>Rank!AI196</f>
        <v xml:space="preserve"> </v>
      </c>
      <c r="F195" s="8" t="str">
        <f>Rank!AJ196</f>
        <v xml:space="preserve"> </v>
      </c>
      <c r="G195" s="8">
        <f>Rank!AK196</f>
        <v>1.12922996916904E-2</v>
      </c>
      <c r="H195" s="8" t="str">
        <f>Rank!AL196</f>
        <v xml:space="preserve"> </v>
      </c>
      <c r="I195" s="8" t="str">
        <f>Rank!AM196</f>
        <v xml:space="preserve"> </v>
      </c>
      <c r="J195" s="8" t="str">
        <f>Rank!AN196</f>
        <v xml:space="preserve"> </v>
      </c>
      <c r="K195" s="8" t="str">
        <f>Rank!AO196</f>
        <v xml:space="preserve"> </v>
      </c>
      <c r="L195" s="8" t="str">
        <f>Rank!AP196</f>
        <v xml:space="preserve"> </v>
      </c>
      <c r="M195" s="8" t="str">
        <f>Rank!AQ196</f>
        <v xml:space="preserve"> </v>
      </c>
      <c r="N195" s="8">
        <f>Rank!AR196</f>
        <v>2.3974620439610499E-2</v>
      </c>
      <c r="O195" s="8">
        <f>Rank!AS196</f>
        <v>6.8513530443499197E-3</v>
      </c>
      <c r="P195" s="8">
        <f t="shared" ref="P195:P258" si="3">AVERAGE(B195:O195)</f>
        <v>1.523330128548683E-2</v>
      </c>
      <c r="Q195" s="8">
        <f>Rank!AV196</f>
        <v>2.3113912279425223E-2</v>
      </c>
    </row>
    <row r="196" spans="1:17" x14ac:dyDescent="0.25">
      <c r="A196" s="2">
        <f>Rank!AE197</f>
        <v>39202</v>
      </c>
      <c r="B196" s="8" t="str">
        <f>Rank!AF197</f>
        <v xml:space="preserve"> </v>
      </c>
      <c r="C196" s="8" t="str">
        <f>Rank!AG197</f>
        <v xml:space="preserve"> </v>
      </c>
      <c r="D196" s="8">
        <f>Rank!AH197</f>
        <v>5.7088563552177E-2</v>
      </c>
      <c r="E196" s="8" t="str">
        <f>Rank!AI197</f>
        <v xml:space="preserve"> </v>
      </c>
      <c r="F196" s="8" t="str">
        <f>Rank!AJ197</f>
        <v xml:space="preserve"> </v>
      </c>
      <c r="G196" s="8" t="str">
        <f>Rank!AK197</f>
        <v xml:space="preserve"> </v>
      </c>
      <c r="H196" s="8">
        <f>Rank!AL197</f>
        <v>-9.6271393643034796E-3</v>
      </c>
      <c r="I196" s="8" t="str">
        <f>Rank!AM197</f>
        <v xml:space="preserve"> </v>
      </c>
      <c r="J196" s="8" t="str">
        <f>Rank!AN197</f>
        <v xml:space="preserve"> </v>
      </c>
      <c r="K196" s="8" t="str">
        <f>Rank!AO197</f>
        <v xml:space="preserve"> </v>
      </c>
      <c r="L196" s="8" t="str">
        <f>Rank!AP197</f>
        <v xml:space="preserve"> </v>
      </c>
      <c r="M196" s="8" t="str">
        <f>Rank!AQ197</f>
        <v xml:space="preserve"> </v>
      </c>
      <c r="N196" s="8">
        <f>Rank!AR197</f>
        <v>2.23510666548641E-2</v>
      </c>
      <c r="O196" s="8">
        <f>Rank!AS197</f>
        <v>4.0004043954676903E-2</v>
      </c>
      <c r="P196" s="8">
        <f t="shared" si="3"/>
        <v>2.7454133699353629E-2</v>
      </c>
      <c r="Q196" s="8">
        <f>Rank!AV197</f>
        <v>3.4037395195294175E-2</v>
      </c>
    </row>
    <row r="197" spans="1:17" x14ac:dyDescent="0.25">
      <c r="A197" s="2">
        <f>Rank!AE198</f>
        <v>39233</v>
      </c>
      <c r="B197" s="8" t="str">
        <f>Rank!AF198</f>
        <v xml:space="preserve"> </v>
      </c>
      <c r="C197" s="8" t="str">
        <f>Rank!AG198</f>
        <v xml:space="preserve"> </v>
      </c>
      <c r="D197" s="8" t="str">
        <f>Rank!AH198</f>
        <v xml:space="preserve"> </v>
      </c>
      <c r="E197" s="8" t="str">
        <f>Rank!AI198</f>
        <v xml:space="preserve"> </v>
      </c>
      <c r="F197" s="8" t="str">
        <f>Rank!AJ198</f>
        <v xml:space="preserve"> </v>
      </c>
      <c r="G197" s="8" t="str">
        <f>Rank!AK198</f>
        <v xml:space="preserve"> </v>
      </c>
      <c r="H197" s="8">
        <f>Rank!AL198</f>
        <v>3.4099675975929999E-2</v>
      </c>
      <c r="I197" s="8" t="str">
        <f>Rank!AM198</f>
        <v xml:space="preserve"> </v>
      </c>
      <c r="J197" s="8">
        <f>Rank!AN198</f>
        <v>5.0404284364170798E-2</v>
      </c>
      <c r="K197" s="8">
        <f>Rank!AO198</f>
        <v>7.0361958150099199E-2</v>
      </c>
      <c r="L197" s="8" t="str">
        <f>Rank!AP198</f>
        <v xml:space="preserve"> </v>
      </c>
      <c r="M197" s="8" t="str">
        <f>Rank!AQ198</f>
        <v xml:space="preserve"> </v>
      </c>
      <c r="N197" s="8">
        <f>Rank!AR198</f>
        <v>2.1884064245205798E-2</v>
      </c>
      <c r="O197" s="8" t="str">
        <f>Rank!AS198</f>
        <v xml:space="preserve"> </v>
      </c>
      <c r="P197" s="8">
        <f t="shared" si="3"/>
        <v>4.4187495683851448E-2</v>
      </c>
      <c r="Q197" s="8">
        <f>Rank!AV198</f>
        <v>3.0839033545865598E-2</v>
      </c>
    </row>
    <row r="198" spans="1:17" x14ac:dyDescent="0.25">
      <c r="A198" s="2">
        <f>Rank!AE199</f>
        <v>39262</v>
      </c>
      <c r="B198" s="8">
        <f>Rank!AF199</f>
        <v>-9.7833427637942193E-3</v>
      </c>
      <c r="C198" s="8" t="str">
        <f>Rank!AG199</f>
        <v xml:space="preserve"> </v>
      </c>
      <c r="D198" s="8" t="str">
        <f>Rank!AH199</f>
        <v xml:space="preserve"> </v>
      </c>
      <c r="E198" s="8" t="str">
        <f>Rank!AI199</f>
        <v xml:space="preserve"> </v>
      </c>
      <c r="F198" s="8" t="str">
        <f>Rank!AJ199</f>
        <v xml:space="preserve"> </v>
      </c>
      <c r="G198" s="8">
        <f>Rank!AK199</f>
        <v>-2.1159217877095099E-2</v>
      </c>
      <c r="H198" s="8">
        <f>Rank!AL199</f>
        <v>8.8033422858848596E-3</v>
      </c>
      <c r="I198" s="8" t="str">
        <f>Rank!AM199</f>
        <v xml:space="preserve"> </v>
      </c>
      <c r="J198" s="8" t="str">
        <f>Rank!AN199</f>
        <v xml:space="preserve"> </v>
      </c>
      <c r="K198" s="8" t="str">
        <f>Rank!AO199</f>
        <v xml:space="preserve"> </v>
      </c>
      <c r="L198" s="8" t="str">
        <f>Rank!AP199</f>
        <v xml:space="preserve"> </v>
      </c>
      <c r="M198" s="8" t="str">
        <f>Rank!AQ199</f>
        <v xml:space="preserve"> </v>
      </c>
      <c r="N198" s="8">
        <f>Rank!AR199</f>
        <v>-1.65222732953407E-3</v>
      </c>
      <c r="O198" s="8" t="str">
        <f>Rank!AS199</f>
        <v xml:space="preserve"> </v>
      </c>
      <c r="P198" s="8">
        <f t="shared" si="3"/>
        <v>-5.947861421134632E-3</v>
      </c>
      <c r="Q198" s="8">
        <f>Rank!AV199</f>
        <v>-3.7368054149326735E-3</v>
      </c>
    </row>
    <row r="199" spans="1:17" x14ac:dyDescent="0.25">
      <c r="A199" s="2">
        <f>Rank!AE200</f>
        <v>39294</v>
      </c>
      <c r="B199" s="8">
        <f>Rank!AF200</f>
        <v>-2.4534109970323299E-2</v>
      </c>
      <c r="C199" s="8" t="str">
        <f>Rank!AG200</f>
        <v xml:space="preserve"> </v>
      </c>
      <c r="D199" s="8" t="str">
        <f>Rank!AH200</f>
        <v xml:space="preserve"> </v>
      </c>
      <c r="E199" s="8" t="str">
        <f>Rank!AI200</f>
        <v xml:space="preserve"> </v>
      </c>
      <c r="F199" s="8" t="str">
        <f>Rank!AJ200</f>
        <v xml:space="preserve"> </v>
      </c>
      <c r="G199" s="8" t="str">
        <f>Rank!AK200</f>
        <v xml:space="preserve"> </v>
      </c>
      <c r="H199" s="8">
        <f>Rank!AL200</f>
        <v>-3.8603756840703697E-2</v>
      </c>
      <c r="I199" s="8" t="str">
        <f>Rank!AM200</f>
        <v xml:space="preserve"> </v>
      </c>
      <c r="J199" s="8">
        <f>Rank!AN200</f>
        <v>7.5923347258146602E-3</v>
      </c>
      <c r="K199" s="8" t="str">
        <f>Rank!AO200</f>
        <v xml:space="preserve"> </v>
      </c>
      <c r="L199" s="8" t="str">
        <f>Rank!AP200</f>
        <v xml:space="preserve"> </v>
      </c>
      <c r="M199" s="8" t="str">
        <f>Rank!AQ200</f>
        <v xml:space="preserve"> </v>
      </c>
      <c r="N199" s="8" t="str">
        <f>Rank!AR200</f>
        <v xml:space="preserve"> </v>
      </c>
      <c r="O199" s="8">
        <f>Rank!AS200</f>
        <v>-3.5306680905025901E-2</v>
      </c>
      <c r="P199" s="8">
        <f t="shared" si="3"/>
        <v>-2.271305324755956E-2</v>
      </c>
      <c r="Q199" s="8">
        <f>Rank!AV200</f>
        <v>-2.2280218252675899E-2</v>
      </c>
    </row>
    <row r="200" spans="1:17" x14ac:dyDescent="0.25">
      <c r="A200" s="2">
        <f>Rank!AE201</f>
        <v>39325</v>
      </c>
      <c r="B200" s="8">
        <f>Rank!AF201</f>
        <v>2.2543461829175101E-2</v>
      </c>
      <c r="C200" s="8" t="str">
        <f>Rank!AG201</f>
        <v xml:space="preserve"> </v>
      </c>
      <c r="D200" s="8" t="str">
        <f>Rank!AH201</f>
        <v xml:space="preserve"> </v>
      </c>
      <c r="E200" s="8" t="str">
        <f>Rank!AI201</f>
        <v xml:space="preserve"> </v>
      </c>
      <c r="F200" s="8" t="str">
        <f>Rank!AJ201</f>
        <v xml:space="preserve"> </v>
      </c>
      <c r="G200" s="8" t="str">
        <f>Rank!AK201</f>
        <v xml:space="preserve"> </v>
      </c>
      <c r="H200" s="8">
        <f>Rank!AL201</f>
        <v>-5.5615384615384497E-2</v>
      </c>
      <c r="I200" s="8">
        <f>Rank!AM201</f>
        <v>-1.8233268373420999E-2</v>
      </c>
      <c r="J200" s="8" t="str">
        <f>Rank!AN201</f>
        <v xml:space="preserve"> </v>
      </c>
      <c r="K200" s="8" t="str">
        <f>Rank!AO201</f>
        <v xml:space="preserve"> </v>
      </c>
      <c r="L200" s="8" t="str">
        <f>Rank!AP201</f>
        <v xml:space="preserve"> </v>
      </c>
      <c r="M200" s="8">
        <f>Rank!AQ201</f>
        <v>-1.10933947939929E-4</v>
      </c>
      <c r="N200" s="8" t="str">
        <f>Rank!AR201</f>
        <v xml:space="preserve"> </v>
      </c>
      <c r="O200" s="8" t="str">
        <f>Rank!AS201</f>
        <v xml:space="preserve"> </v>
      </c>
      <c r="P200" s="8">
        <f t="shared" si="3"/>
        <v>-1.285403127689258E-2</v>
      </c>
      <c r="Q200" s="8">
        <f>Rank!AV201</f>
        <v>-9.3159872657144014E-3</v>
      </c>
    </row>
    <row r="201" spans="1:17" x14ac:dyDescent="0.25">
      <c r="A201" s="2">
        <f>Rank!AE202</f>
        <v>39353</v>
      </c>
      <c r="B201" s="8" t="str">
        <f>Rank!AF202</f>
        <v xml:space="preserve"> </v>
      </c>
      <c r="C201" s="8" t="str">
        <f>Rank!AG202</f>
        <v xml:space="preserve"> </v>
      </c>
      <c r="D201" s="8">
        <f>Rank!AH202</f>
        <v>6.2613933581676696E-3</v>
      </c>
      <c r="E201" s="8">
        <f>Rank!AI202</f>
        <v>2.7806437991953599E-2</v>
      </c>
      <c r="F201" s="8" t="str">
        <f>Rank!AJ202</f>
        <v xml:space="preserve"> </v>
      </c>
      <c r="G201" s="8" t="str">
        <f>Rank!AK202</f>
        <v xml:space="preserve"> </v>
      </c>
      <c r="H201" s="8">
        <f>Rank!AL202</f>
        <v>1.2055062311639801E-2</v>
      </c>
      <c r="I201" s="8" t="str">
        <f>Rank!AM202</f>
        <v xml:space="preserve"> </v>
      </c>
      <c r="J201" s="8">
        <f>Rank!AN202</f>
        <v>8.5044787302884103E-2</v>
      </c>
      <c r="K201" s="8" t="str">
        <f>Rank!AO202</f>
        <v xml:space="preserve"> </v>
      </c>
      <c r="L201" s="8">
        <f>Rank!AP202</f>
        <v>-2.11094171454929E-4</v>
      </c>
      <c r="M201" s="8" t="str">
        <f>Rank!AQ202</f>
        <v xml:space="preserve"> </v>
      </c>
      <c r="N201" s="8" t="str">
        <f>Rank!AR202</f>
        <v xml:space="preserve"> </v>
      </c>
      <c r="O201" s="8">
        <f>Rank!AS202</f>
        <v>3.2641039886148103E-2</v>
      </c>
      <c r="P201" s="8">
        <f t="shared" si="3"/>
        <v>2.7266271113223061E-2</v>
      </c>
      <c r="Q201" s="8">
        <f>Rank!AV202</f>
        <v>3.0783641652031565E-2</v>
      </c>
    </row>
    <row r="202" spans="1:17" x14ac:dyDescent="0.25">
      <c r="A202" s="2">
        <f>Rank!AE203</f>
        <v>39386</v>
      </c>
      <c r="B202" s="8" t="str">
        <f>Rank!AF203</f>
        <v xml:space="preserve"> </v>
      </c>
      <c r="C202" s="8" t="str">
        <f>Rank!AG203</f>
        <v xml:space="preserve"> </v>
      </c>
      <c r="D202" s="8">
        <f>Rank!AH203</f>
        <v>1.9454946439823699E-2</v>
      </c>
      <c r="E202" s="8" t="str">
        <f>Rank!AI203</f>
        <v xml:space="preserve"> </v>
      </c>
      <c r="F202" s="8" t="str">
        <f>Rank!AJ203</f>
        <v xml:space="preserve"> </v>
      </c>
      <c r="G202" s="8">
        <f>Rank!AK203</f>
        <v>1.59951483910095E-2</v>
      </c>
      <c r="H202" s="8">
        <f>Rank!AL203</f>
        <v>-4.6680080482893703E-3</v>
      </c>
      <c r="I202" s="8" t="str">
        <f>Rank!AM203</f>
        <v xml:space="preserve"> </v>
      </c>
      <c r="J202" s="8" t="str">
        <f>Rank!AN203</f>
        <v xml:space="preserve"> </v>
      </c>
      <c r="K202" s="8" t="str">
        <f>Rank!AO203</f>
        <v xml:space="preserve"> </v>
      </c>
      <c r="L202" s="8" t="str">
        <f>Rank!AP203</f>
        <v xml:space="preserve"> </v>
      </c>
      <c r="M202" s="8" t="str">
        <f>Rank!AQ203</f>
        <v xml:space="preserve"> </v>
      </c>
      <c r="N202" s="8">
        <f>Rank!AR203</f>
        <v>3.5124869018512403E-2</v>
      </c>
      <c r="O202" s="8" t="str">
        <f>Rank!AS203</f>
        <v xml:space="preserve"> </v>
      </c>
      <c r="P202" s="8">
        <f t="shared" si="3"/>
        <v>1.6476738950264056E-2</v>
      </c>
      <c r="Q202" s="8">
        <f>Rank!AV203</f>
        <v>2.7914453624042695E-2</v>
      </c>
    </row>
    <row r="203" spans="1:17" x14ac:dyDescent="0.25">
      <c r="A203" s="2">
        <f>Rank!AE204</f>
        <v>39416</v>
      </c>
      <c r="B203" s="8" t="str">
        <f>Rank!AF204</f>
        <v xml:space="preserve"> </v>
      </c>
      <c r="C203" s="8" t="str">
        <f>Rank!AG204</f>
        <v xml:space="preserve"> </v>
      </c>
      <c r="D203" s="8">
        <f>Rank!AH204</f>
        <v>-3.0286641427798799E-2</v>
      </c>
      <c r="E203" s="8" t="str">
        <f>Rank!AI204</f>
        <v xml:space="preserve"> </v>
      </c>
      <c r="F203" s="8" t="str">
        <f>Rank!AJ204</f>
        <v xml:space="preserve"> </v>
      </c>
      <c r="G203" s="8">
        <f>Rank!AK204</f>
        <v>-4.0216377541503603E-2</v>
      </c>
      <c r="H203" s="8">
        <f>Rank!AL204</f>
        <v>-5.1022883480229701E-2</v>
      </c>
      <c r="I203" s="8" t="str">
        <f>Rank!AM204</f>
        <v xml:space="preserve"> </v>
      </c>
      <c r="J203" s="8">
        <f>Rank!AN204</f>
        <v>-7.6530612244897794E-2</v>
      </c>
      <c r="K203" s="8" t="str">
        <f>Rank!AO204</f>
        <v xml:space="preserve"> </v>
      </c>
      <c r="L203" s="8" t="str">
        <f>Rank!AP204</f>
        <v xml:space="preserve"> </v>
      </c>
      <c r="M203" s="8" t="str">
        <f>Rank!AQ204</f>
        <v xml:space="preserve"> </v>
      </c>
      <c r="N203" s="8" t="str">
        <f>Rank!AR204</f>
        <v xml:space="preserve"> </v>
      </c>
      <c r="O203" s="8" t="str">
        <f>Rank!AS204</f>
        <v xml:space="preserve"> </v>
      </c>
      <c r="P203" s="8">
        <f t="shared" si="3"/>
        <v>-4.9514128673607473E-2</v>
      </c>
      <c r="Q203" s="8">
        <f>Rank!AV204</f>
        <v>-4.6411433415508366E-2</v>
      </c>
    </row>
    <row r="204" spans="1:17" x14ac:dyDescent="0.25">
      <c r="A204" s="2">
        <f>Rank!AE205</f>
        <v>39447</v>
      </c>
      <c r="B204" s="8" t="str">
        <f>Rank!AF205</f>
        <v xml:space="preserve"> </v>
      </c>
      <c r="C204" s="8">
        <f>Rank!AG205</f>
        <v>1.10584770988698E-2</v>
      </c>
      <c r="D204" s="8" t="str">
        <f>Rank!AH205</f>
        <v xml:space="preserve"> </v>
      </c>
      <c r="E204" s="8" t="str">
        <f>Rank!AI205</f>
        <v xml:space="preserve"> </v>
      </c>
      <c r="F204" s="8">
        <f>Rank!AJ205</f>
        <v>-3.5071813713794399E-2</v>
      </c>
      <c r="G204" s="8" t="str">
        <f>Rank!AK205</f>
        <v xml:space="preserve"> </v>
      </c>
      <c r="H204" s="8" t="str">
        <f>Rank!AL205</f>
        <v xml:space="preserve"> </v>
      </c>
      <c r="I204" s="8" t="str">
        <f>Rank!AM205</f>
        <v xml:space="preserve"> </v>
      </c>
      <c r="J204" s="8">
        <f>Rank!AN205</f>
        <v>-4.4533735141468701E-3</v>
      </c>
      <c r="K204" s="8" t="str">
        <f>Rank!AO205</f>
        <v xml:space="preserve"> </v>
      </c>
      <c r="L204" s="8" t="str">
        <f>Rank!AP205</f>
        <v xml:space="preserve"> </v>
      </c>
      <c r="M204" s="8" t="str">
        <f>Rank!AQ205</f>
        <v xml:space="preserve"> </v>
      </c>
      <c r="N204" s="8">
        <f>Rank!AR205</f>
        <v>-4.1626288432733399E-3</v>
      </c>
      <c r="O204" s="8">
        <f>Rank!AS205</f>
        <v>-1.1680493804525601E-2</v>
      </c>
      <c r="P204" s="8">
        <f t="shared" si="3"/>
        <v>-8.8619665553740824E-3</v>
      </c>
      <c r="Q204" s="8">
        <f>Rank!AV205</f>
        <v>-1.6374774339597786E-2</v>
      </c>
    </row>
    <row r="205" spans="1:17" x14ac:dyDescent="0.25">
      <c r="A205" s="2">
        <f>Rank!AE206</f>
        <v>39478</v>
      </c>
      <c r="B205" s="8">
        <f>Rank!AF206</f>
        <v>-0.113901427913404</v>
      </c>
      <c r="C205" s="8">
        <f>Rank!AG206</f>
        <v>-4.7818035044399299E-2</v>
      </c>
      <c r="D205" s="8" t="str">
        <f>Rank!AH206</f>
        <v xml:space="preserve"> </v>
      </c>
      <c r="E205" s="8" t="str">
        <f>Rank!AI206</f>
        <v xml:space="preserve"> </v>
      </c>
      <c r="F205" s="8" t="str">
        <f>Rank!AJ206</f>
        <v xml:space="preserve"> </v>
      </c>
      <c r="G205" s="8" t="str">
        <f>Rank!AK206</f>
        <v xml:space="preserve"> </v>
      </c>
      <c r="H205" s="8">
        <f>Rank!AL206</f>
        <v>-8.4378056370588206E-2</v>
      </c>
      <c r="I205" s="8" t="str">
        <f>Rank!AM206</f>
        <v xml:space="preserve"> </v>
      </c>
      <c r="J205" s="8" t="str">
        <f>Rank!AN206</f>
        <v xml:space="preserve"> </v>
      </c>
      <c r="K205" s="8" t="str">
        <f>Rank!AO206</f>
        <v xml:space="preserve"> </v>
      </c>
      <c r="L205" s="8" t="str">
        <f>Rank!AP206</f>
        <v xml:space="preserve"> </v>
      </c>
      <c r="M205" s="8">
        <f>Rank!AQ206</f>
        <v>-9.7994322627732097E-2</v>
      </c>
      <c r="N205" s="8" t="str">
        <f>Rank!AR206</f>
        <v xml:space="preserve"> </v>
      </c>
      <c r="O205" s="8" t="str">
        <f>Rank!AS206</f>
        <v xml:space="preserve"> </v>
      </c>
      <c r="P205" s="8">
        <f t="shared" si="3"/>
        <v>-8.6022960489030909E-2</v>
      </c>
      <c r="Q205" s="8">
        <f>Rank!AV206</f>
        <v>-0.11502311353530989</v>
      </c>
    </row>
    <row r="206" spans="1:17" x14ac:dyDescent="0.25">
      <c r="A206" s="2">
        <f>Rank!AE207</f>
        <v>39507</v>
      </c>
      <c r="B206" s="8" t="str">
        <f>Rank!AF207</f>
        <v xml:space="preserve"> </v>
      </c>
      <c r="C206" s="8" t="str">
        <f>Rank!AG207</f>
        <v xml:space="preserve"> </v>
      </c>
      <c r="D206" s="8">
        <f>Rank!AH207</f>
        <v>-2.0362413599851002E-2</v>
      </c>
      <c r="E206" s="8">
        <f>Rank!AI207</f>
        <v>-2.34427019952698E-2</v>
      </c>
      <c r="F206" s="8" t="str">
        <f>Rank!AJ207</f>
        <v xml:space="preserve"> </v>
      </c>
      <c r="G206" s="8" t="str">
        <f>Rank!AK207</f>
        <v xml:space="preserve"> </v>
      </c>
      <c r="H206" s="8" t="str">
        <f>Rank!AL207</f>
        <v xml:space="preserve"> </v>
      </c>
      <c r="I206" s="8">
        <f>Rank!AM207</f>
        <v>1.07779737409364E-2</v>
      </c>
      <c r="J206" s="8" t="str">
        <f>Rank!AN207</f>
        <v xml:space="preserve"> </v>
      </c>
      <c r="K206" s="8" t="str">
        <f>Rank!AO207</f>
        <v xml:space="preserve"> </v>
      </c>
      <c r="L206" s="8" t="str">
        <f>Rank!AP207</f>
        <v xml:space="preserve"> </v>
      </c>
      <c r="M206" s="8" t="str">
        <f>Rank!AQ207</f>
        <v xml:space="preserve"> </v>
      </c>
      <c r="N206" s="8">
        <f>Rank!AR207</f>
        <v>-7.1454611738971403E-3</v>
      </c>
      <c r="O206" s="8" t="str">
        <f>Rank!AS207</f>
        <v xml:space="preserve"> </v>
      </c>
      <c r="P206" s="8">
        <f t="shared" si="3"/>
        <v>-1.0043150757020386E-2</v>
      </c>
      <c r="Q206" s="8">
        <f>Rank!AV207</f>
        <v>-2.5562500681237223E-3</v>
      </c>
    </row>
    <row r="207" spans="1:17" x14ac:dyDescent="0.25">
      <c r="A207" s="2">
        <f>Rank!AE208</f>
        <v>39538</v>
      </c>
      <c r="B207" s="8">
        <f>Rank!AF208</f>
        <v>-3.9771294038509902E-2</v>
      </c>
      <c r="C207" s="8" t="str">
        <f>Rank!AG208</f>
        <v xml:space="preserve"> </v>
      </c>
      <c r="D207" s="8">
        <f>Rank!AH208</f>
        <v>-1.95779303330792E-2</v>
      </c>
      <c r="E207" s="8" t="str">
        <f>Rank!AI208</f>
        <v xml:space="preserve"> </v>
      </c>
      <c r="F207" s="8" t="str">
        <f>Rank!AJ208</f>
        <v xml:space="preserve"> </v>
      </c>
      <c r="G207" s="8" t="str">
        <f>Rank!AK208</f>
        <v xml:space="preserve"> </v>
      </c>
      <c r="H207" s="8">
        <f>Rank!AL208</f>
        <v>-7.2354746115015398E-2</v>
      </c>
      <c r="I207" s="8" t="str">
        <f>Rank!AM208</f>
        <v xml:space="preserve"> </v>
      </c>
      <c r="J207" s="8" t="str">
        <f>Rank!AN208</f>
        <v xml:space="preserve"> </v>
      </c>
      <c r="K207" s="8" t="str">
        <f>Rank!AO208</f>
        <v xml:space="preserve"> </v>
      </c>
      <c r="L207" s="8" t="str">
        <f>Rank!AP208</f>
        <v xml:space="preserve"> </v>
      </c>
      <c r="M207" s="8">
        <f>Rank!AQ208</f>
        <v>-3.9932902461887597E-2</v>
      </c>
      <c r="N207" s="8" t="str">
        <f>Rank!AR208</f>
        <v xml:space="preserve"> </v>
      </c>
      <c r="O207" s="8" t="str">
        <f>Rank!AS208</f>
        <v xml:space="preserve"> </v>
      </c>
      <c r="P207" s="8">
        <f t="shared" si="3"/>
        <v>-4.2909218237123022E-2</v>
      </c>
      <c r="Q207" s="8">
        <f>Rank!AV208</f>
        <v>-2.8186028732621653E-2</v>
      </c>
    </row>
    <row r="208" spans="1:17" x14ac:dyDescent="0.25">
      <c r="A208" s="2">
        <f>Rank!AE209</f>
        <v>39568</v>
      </c>
      <c r="B208" s="8" t="str">
        <f>Rank!AF209</f>
        <v xml:space="preserve"> </v>
      </c>
      <c r="C208" s="8" t="str">
        <f>Rank!AG209</f>
        <v xml:space="preserve"> </v>
      </c>
      <c r="D208" s="8">
        <f>Rank!AH209</f>
        <v>6.2953838174273399E-2</v>
      </c>
      <c r="E208" s="8" t="str">
        <f>Rank!AI209</f>
        <v xml:space="preserve"> </v>
      </c>
      <c r="F208" s="8" t="str">
        <f>Rank!AJ209</f>
        <v xml:space="preserve"> </v>
      </c>
      <c r="G208" s="8">
        <f>Rank!AK209</f>
        <v>8.0345446606180801E-2</v>
      </c>
      <c r="H208" s="8">
        <f>Rank!AL209</f>
        <v>0.113102859581733</v>
      </c>
      <c r="I208" s="8" t="str">
        <f>Rank!AM209</f>
        <v xml:space="preserve"> </v>
      </c>
      <c r="J208" s="8" t="str">
        <f>Rank!AN209</f>
        <v xml:space="preserve"> </v>
      </c>
      <c r="K208" s="8" t="str">
        <f>Rank!AO209</f>
        <v xml:space="preserve"> </v>
      </c>
      <c r="L208" s="8" t="str">
        <f>Rank!AP209</f>
        <v xml:space="preserve"> </v>
      </c>
      <c r="M208" s="8">
        <f>Rank!AQ209</f>
        <v>5.0237414952003998E-2</v>
      </c>
      <c r="N208" s="8">
        <f>Rank!AR209</f>
        <v>6.8049043452097294E-2</v>
      </c>
      <c r="O208" s="8" t="str">
        <f>Rank!AS209</f>
        <v xml:space="preserve"> </v>
      </c>
      <c r="P208" s="8">
        <f t="shared" si="3"/>
        <v>7.4937720553257703E-2</v>
      </c>
      <c r="Q208" s="8">
        <f>Rank!AV209</f>
        <v>6.8159875160076253E-2</v>
      </c>
    </row>
    <row r="209" spans="1:17" x14ac:dyDescent="0.25">
      <c r="A209" s="2">
        <f>Rank!AE210</f>
        <v>39598</v>
      </c>
      <c r="B209" s="8">
        <f>Rank!AF210</f>
        <v>1.87493409258674E-2</v>
      </c>
      <c r="C209" s="8">
        <f>Rank!AG210</f>
        <v>6.3228524615744006E-2</v>
      </c>
      <c r="D209" s="8">
        <f>Rank!AH210</f>
        <v>2.30863068008536E-2</v>
      </c>
      <c r="E209" s="8" t="str">
        <f>Rank!AI210</f>
        <v xml:space="preserve"> </v>
      </c>
      <c r="F209" s="8" t="str">
        <f>Rank!AJ210</f>
        <v xml:space="preserve"> </v>
      </c>
      <c r="G209" s="8" t="str">
        <f>Rank!AK210</f>
        <v xml:space="preserve"> </v>
      </c>
      <c r="H209" s="8" t="str">
        <f>Rank!AL210</f>
        <v xml:space="preserve"> </v>
      </c>
      <c r="I209" s="8" t="str">
        <f>Rank!AM210</f>
        <v xml:space="preserve"> </v>
      </c>
      <c r="J209" s="8" t="str">
        <f>Rank!AN210</f>
        <v xml:space="preserve"> </v>
      </c>
      <c r="K209" s="8" t="str">
        <f>Rank!AO210</f>
        <v xml:space="preserve"> </v>
      </c>
      <c r="L209" s="8" t="str">
        <f>Rank!AP210</f>
        <v xml:space="preserve"> </v>
      </c>
      <c r="M209" s="8" t="str">
        <f>Rank!AQ210</f>
        <v xml:space="preserve"> </v>
      </c>
      <c r="N209" s="8" t="str">
        <f>Rank!AR210</f>
        <v xml:space="preserve"> </v>
      </c>
      <c r="O209" s="8">
        <f>Rank!AS210</f>
        <v>1.04627866135696E-2</v>
      </c>
      <c r="P209" s="8">
        <f t="shared" si="3"/>
        <v>2.8881739739008653E-2</v>
      </c>
      <c r="Q209" s="8">
        <f>Rank!AV210</f>
        <v>1.2368908021859712E-2</v>
      </c>
    </row>
    <row r="210" spans="1:17" x14ac:dyDescent="0.25">
      <c r="A210" s="2">
        <f>Rank!AE211</f>
        <v>39629</v>
      </c>
      <c r="B210" s="8" t="str">
        <f>Rank!AF211</f>
        <v xml:space="preserve"> </v>
      </c>
      <c r="C210" s="8" t="str">
        <f>Rank!AG211</f>
        <v xml:space="preserve"> </v>
      </c>
      <c r="D210" s="8" t="str">
        <f>Rank!AH211</f>
        <v xml:space="preserve"> </v>
      </c>
      <c r="E210" s="8">
        <f>Rank!AI211</f>
        <v>-9.8032522549684906E-2</v>
      </c>
      <c r="F210" s="8" t="str">
        <f>Rank!AJ211</f>
        <v xml:space="preserve"> </v>
      </c>
      <c r="G210" s="8">
        <f>Rank!AK211</f>
        <v>-0.114651671352703</v>
      </c>
      <c r="H210" s="8" t="str">
        <f>Rank!AL211</f>
        <v xml:space="preserve"> </v>
      </c>
      <c r="I210" s="8" t="str">
        <f>Rank!AM211</f>
        <v xml:space="preserve"> </v>
      </c>
      <c r="J210" s="8" t="str">
        <f>Rank!AN211</f>
        <v xml:space="preserve"> </v>
      </c>
      <c r="K210" s="8" t="str">
        <f>Rank!AO211</f>
        <v xml:space="preserve"> </v>
      </c>
      <c r="L210" s="8" t="str">
        <f>Rank!AP211</f>
        <v xml:space="preserve"> </v>
      </c>
      <c r="M210" s="8" t="str">
        <f>Rank!AQ211</f>
        <v xml:space="preserve"> </v>
      </c>
      <c r="N210" s="8">
        <f>Rank!AR211</f>
        <v>-6.9658342415769903E-2</v>
      </c>
      <c r="O210" s="8">
        <f>Rank!AS211</f>
        <v>-8.6678742778811602E-2</v>
      </c>
      <c r="P210" s="8">
        <f t="shared" si="3"/>
        <v>-9.2255319774242353E-2</v>
      </c>
      <c r="Q210" s="8">
        <f>Rank!AV211</f>
        <v>-9.3167284625715066E-2</v>
      </c>
    </row>
    <row r="211" spans="1:17" x14ac:dyDescent="0.25">
      <c r="A211" s="2">
        <f>Rank!AE212</f>
        <v>39660</v>
      </c>
      <c r="B211" s="8">
        <f>Rank!AF212</f>
        <v>-4.1385750728862802E-2</v>
      </c>
      <c r="C211" s="8" t="str">
        <f>Rank!AG212</f>
        <v xml:space="preserve"> </v>
      </c>
      <c r="D211" s="8">
        <f>Rank!AH212</f>
        <v>-1.2614253431818699E-2</v>
      </c>
      <c r="E211" s="8">
        <f>Rank!AI212</f>
        <v>6.9446387418366003E-3</v>
      </c>
      <c r="F211" s="8" t="str">
        <f>Rank!AJ212</f>
        <v xml:space="preserve"> </v>
      </c>
      <c r="G211" s="8" t="str">
        <f>Rank!AK212</f>
        <v xml:space="preserve"> </v>
      </c>
      <c r="H211" s="8" t="str">
        <f>Rank!AL212</f>
        <v xml:space="preserve"> </v>
      </c>
      <c r="I211" s="8" t="str">
        <f>Rank!AM212</f>
        <v xml:space="preserve"> </v>
      </c>
      <c r="J211" s="8" t="str">
        <f>Rank!AN212</f>
        <v xml:space="preserve"> </v>
      </c>
      <c r="K211" s="8" t="str">
        <f>Rank!AO212</f>
        <v xml:space="preserve"> </v>
      </c>
      <c r="L211" s="8">
        <f>Rank!AP212</f>
        <v>7.8234373713252908E-3</v>
      </c>
      <c r="M211" s="8" t="str">
        <f>Rank!AQ212</f>
        <v xml:space="preserve"> </v>
      </c>
      <c r="N211" s="8" t="str">
        <f>Rank!AR212</f>
        <v xml:space="preserve"> </v>
      </c>
      <c r="O211" s="8" t="str">
        <f>Rank!AS212</f>
        <v xml:space="preserve"> </v>
      </c>
      <c r="P211" s="8">
        <f t="shared" si="3"/>
        <v>-9.8079820118799014E-3</v>
      </c>
      <c r="Q211" s="8">
        <f>Rank!AV212</f>
        <v>-1.5342754039660034E-2</v>
      </c>
    </row>
    <row r="212" spans="1:17" x14ac:dyDescent="0.25">
      <c r="A212" s="2">
        <f>Rank!AE213</f>
        <v>39689</v>
      </c>
      <c r="B212" s="8">
        <f>Rank!AF213</f>
        <v>3.3335709363936601E-2</v>
      </c>
      <c r="C212" s="8" t="str">
        <f>Rank!AG213</f>
        <v xml:space="preserve"> </v>
      </c>
      <c r="D212" s="8">
        <f>Rank!AH213</f>
        <v>1.63620836891545E-2</v>
      </c>
      <c r="E212" s="8">
        <f>Rank!AI213</f>
        <v>-1.35638877392695E-2</v>
      </c>
      <c r="F212" s="8" t="str">
        <f>Rank!AJ213</f>
        <v xml:space="preserve"> </v>
      </c>
      <c r="G212" s="8" t="str">
        <f>Rank!AK213</f>
        <v xml:space="preserve"> </v>
      </c>
      <c r="H212" s="8">
        <f>Rank!AL213</f>
        <v>-3.5301156761069499E-2</v>
      </c>
      <c r="I212" s="8" t="str">
        <f>Rank!AM213</f>
        <v xml:space="preserve"> </v>
      </c>
      <c r="J212" s="8" t="str">
        <f>Rank!AN213</f>
        <v xml:space="preserve"> </v>
      </c>
      <c r="K212" s="8" t="str">
        <f>Rank!AO213</f>
        <v xml:space="preserve"> </v>
      </c>
      <c r="L212" s="8" t="str">
        <f>Rank!AP213</f>
        <v xml:space="preserve"> </v>
      </c>
      <c r="M212" s="8" t="str">
        <f>Rank!AQ213</f>
        <v xml:space="preserve"> </v>
      </c>
      <c r="N212" s="8">
        <f>Rank!AR213</f>
        <v>4.4970729111229298E-2</v>
      </c>
      <c r="O212" s="8">
        <f>Rank!AS213</f>
        <v>1.22301508445484E-2</v>
      </c>
      <c r="P212" s="8">
        <f t="shared" si="3"/>
        <v>9.6722714180882997E-3</v>
      </c>
      <c r="Q212" s="8">
        <f>Rank!AV213</f>
        <v>-5.5150720199578524E-4</v>
      </c>
    </row>
    <row r="213" spans="1:17" x14ac:dyDescent="0.25">
      <c r="A213" s="2">
        <f>Rank!AE214</f>
        <v>39721</v>
      </c>
      <c r="B213" s="8" t="str">
        <f>Rank!AF214</f>
        <v xml:space="preserve"> </v>
      </c>
      <c r="C213" s="8" t="str">
        <f>Rank!AG214</f>
        <v xml:space="preserve"> </v>
      </c>
      <c r="D213" s="8" t="str">
        <f>Rank!AH214</f>
        <v xml:space="preserve"> </v>
      </c>
      <c r="E213" s="8">
        <f>Rank!AI214</f>
        <v>-9.5028212403969498E-2</v>
      </c>
      <c r="F213" s="8" t="str">
        <f>Rank!AJ214</f>
        <v xml:space="preserve"> </v>
      </c>
      <c r="G213" s="8" t="str">
        <f>Rank!AK214</f>
        <v xml:space="preserve"> </v>
      </c>
      <c r="H213" s="8">
        <f>Rank!AL214</f>
        <v>-0.12972917097374401</v>
      </c>
      <c r="I213" s="8" t="str">
        <f>Rank!AM214</f>
        <v xml:space="preserve"> </v>
      </c>
      <c r="J213" s="8" t="str">
        <f>Rank!AN214</f>
        <v xml:space="preserve"> </v>
      </c>
      <c r="K213" s="8">
        <f>Rank!AO214</f>
        <v>-6.5314984888941496E-2</v>
      </c>
      <c r="L213" s="8" t="str">
        <f>Rank!AP214</f>
        <v xml:space="preserve"> </v>
      </c>
      <c r="M213" s="8" t="str">
        <f>Rank!AQ214</f>
        <v xml:space="preserve"> </v>
      </c>
      <c r="N213" s="8" t="str">
        <f>Rank!AR214</f>
        <v xml:space="preserve"> </v>
      </c>
      <c r="O213" s="8">
        <f>Rank!AS214</f>
        <v>-9.0002141633352697E-2</v>
      </c>
      <c r="P213" s="8">
        <f t="shared" si="3"/>
        <v>-9.5018627475001921E-2</v>
      </c>
      <c r="Q213" s="8">
        <f>Rank!AV214</f>
        <v>-0.11646420214896969</v>
      </c>
    </row>
    <row r="214" spans="1:17" x14ac:dyDescent="0.25">
      <c r="A214" s="2">
        <f>Rank!AE215</f>
        <v>39752</v>
      </c>
      <c r="B214" s="8" t="str">
        <f>Rank!AF215</f>
        <v xml:space="preserve"> </v>
      </c>
      <c r="C214" s="8" t="str">
        <f>Rank!AG215</f>
        <v xml:space="preserve"> </v>
      </c>
      <c r="D214" s="8">
        <f>Rank!AH215</f>
        <v>-0.14213084112149499</v>
      </c>
      <c r="E214" s="8">
        <f>Rank!AI215</f>
        <v>-0.139775927342664</v>
      </c>
      <c r="F214" s="8">
        <f>Rank!AJ215</f>
        <v>-0.22509780318988901</v>
      </c>
      <c r="G214" s="8" t="str">
        <f>Rank!AK215</f>
        <v xml:space="preserve"> </v>
      </c>
      <c r="H214" s="8" t="str">
        <f>Rank!AL215</f>
        <v xml:space="preserve"> </v>
      </c>
      <c r="I214" s="8">
        <f>Rank!AM215</f>
        <v>-0.19568894478900201</v>
      </c>
      <c r="J214" s="8" t="str">
        <f>Rank!AN215</f>
        <v xml:space="preserve"> </v>
      </c>
      <c r="K214" s="8" t="str">
        <f>Rank!AO215</f>
        <v xml:space="preserve"> </v>
      </c>
      <c r="L214" s="8" t="str">
        <f>Rank!AP215</f>
        <v xml:space="preserve"> </v>
      </c>
      <c r="M214" s="8" t="str">
        <f>Rank!AQ215</f>
        <v xml:space="preserve"> </v>
      </c>
      <c r="N214" s="8" t="str">
        <f>Rank!AR215</f>
        <v xml:space="preserve"> </v>
      </c>
      <c r="O214" s="8" t="str">
        <f>Rank!AS215</f>
        <v xml:space="preserve"> </v>
      </c>
      <c r="P214" s="8">
        <f t="shared" si="3"/>
        <v>-0.1756733791107625</v>
      </c>
      <c r="Q214" s="8">
        <f>Rank!AV215</f>
        <v>-0.17086523017190983</v>
      </c>
    </row>
    <row r="215" spans="1:17" x14ac:dyDescent="0.25">
      <c r="A215" s="2">
        <f>Rank!AE216</f>
        <v>39780</v>
      </c>
      <c r="B215" s="8" t="str">
        <f>Rank!AF216</f>
        <v xml:space="preserve"> </v>
      </c>
      <c r="C215" s="8" t="str">
        <f>Rank!AG216</f>
        <v xml:space="preserve"> </v>
      </c>
      <c r="D215" s="8" t="str">
        <f>Rank!AH216</f>
        <v xml:space="preserve"> </v>
      </c>
      <c r="E215" s="8" t="str">
        <f>Rank!AI216</f>
        <v xml:space="preserve"> </v>
      </c>
      <c r="F215" s="8">
        <f>Rank!AJ216</f>
        <v>4.5631067961164904E-3</v>
      </c>
      <c r="G215" s="8" t="str">
        <f>Rank!AK216</f>
        <v xml:space="preserve"> </v>
      </c>
      <c r="H215" s="8" t="str">
        <f>Rank!AL216</f>
        <v xml:space="preserve"> </v>
      </c>
      <c r="I215" s="8">
        <f>Rank!AM216</f>
        <v>-5.4084658937719403E-2</v>
      </c>
      <c r="J215" s="8">
        <f>Rank!AN216</f>
        <v>-2.28538505857502E-2</v>
      </c>
      <c r="K215" s="8">
        <f>Rank!AO216</f>
        <v>-1.11923990498815E-2</v>
      </c>
      <c r="L215" s="8" t="str">
        <f>Rank!AP216</f>
        <v xml:space="preserve"> </v>
      </c>
      <c r="M215" s="8" t="str">
        <f>Rank!AQ216</f>
        <v xml:space="preserve"> </v>
      </c>
      <c r="N215" s="8" t="str">
        <f>Rank!AR216</f>
        <v xml:space="preserve"> </v>
      </c>
      <c r="O215" s="8" t="str">
        <f>Rank!AS216</f>
        <v xml:space="preserve"> </v>
      </c>
      <c r="P215" s="8">
        <f t="shared" si="3"/>
        <v>-2.0891950444308652E-2</v>
      </c>
      <c r="Q215" s="8">
        <f>Rank!AV216</f>
        <v>-4.0553111645670652E-2</v>
      </c>
    </row>
    <row r="216" spans="1:17" x14ac:dyDescent="0.25">
      <c r="A216" s="2">
        <f>Rank!AE217</f>
        <v>39813</v>
      </c>
      <c r="B216" s="8" t="str">
        <f>Rank!AF217</f>
        <v xml:space="preserve"> </v>
      </c>
      <c r="C216" s="8" t="str">
        <f>Rank!AG217</f>
        <v xml:space="preserve"> </v>
      </c>
      <c r="D216" s="8">
        <f>Rank!AH217</f>
        <v>-1.4533672760934599E-2</v>
      </c>
      <c r="E216" s="8">
        <f>Rank!AI217</f>
        <v>3.0423340535672201E-2</v>
      </c>
      <c r="F216" s="8" t="str">
        <f>Rank!AJ217</f>
        <v xml:space="preserve"> </v>
      </c>
      <c r="G216" s="8" t="str">
        <f>Rank!AK217</f>
        <v xml:space="preserve"> </v>
      </c>
      <c r="H216" s="8" t="str">
        <f>Rank!AL217</f>
        <v xml:space="preserve"> </v>
      </c>
      <c r="I216" s="8">
        <f>Rank!AM217</f>
        <v>-2.5880743358796102E-2</v>
      </c>
      <c r="J216" s="8">
        <f>Rank!AN217</f>
        <v>4.4942348008385702E-2</v>
      </c>
      <c r="K216" s="8" t="str">
        <f>Rank!AO217</f>
        <v xml:space="preserve"> </v>
      </c>
      <c r="L216" s="8" t="str">
        <f>Rank!AP217</f>
        <v xml:space="preserve"> </v>
      </c>
      <c r="M216" s="8" t="str">
        <f>Rank!AQ217</f>
        <v xml:space="preserve"> </v>
      </c>
      <c r="N216" s="8" t="str">
        <f>Rank!AR217</f>
        <v xml:space="preserve"> </v>
      </c>
      <c r="O216" s="8">
        <f>Rank!AS217</f>
        <v>6.1333196752793003E-3</v>
      </c>
      <c r="P216" s="8">
        <f t="shared" si="3"/>
        <v>8.216918419921301E-3</v>
      </c>
      <c r="Q216" s="8">
        <f>Rank!AV217</f>
        <v>5.3547664757627152E-3</v>
      </c>
    </row>
    <row r="217" spans="1:17" x14ac:dyDescent="0.25">
      <c r="A217" s="2">
        <f>Rank!AE218</f>
        <v>39843</v>
      </c>
      <c r="B217" s="8" t="str">
        <f>Rank!AF218</f>
        <v xml:space="preserve"> </v>
      </c>
      <c r="C217" s="8">
        <f>Rank!AG218</f>
        <v>-3.3351702326472901E-2</v>
      </c>
      <c r="D217" s="8">
        <f>Rank!AH218</f>
        <v>-7.9047484852754896E-2</v>
      </c>
      <c r="E217" s="8" t="str">
        <f>Rank!AI218</f>
        <v xml:space="preserve"> </v>
      </c>
      <c r="F217" s="8" t="str">
        <f>Rank!AJ218</f>
        <v xml:space="preserve"> </v>
      </c>
      <c r="G217" s="8" t="str">
        <f>Rank!AK218</f>
        <v xml:space="preserve"> </v>
      </c>
      <c r="H217" s="8" t="str">
        <f>Rank!AL218</f>
        <v xml:space="preserve"> </v>
      </c>
      <c r="I217" s="8">
        <f>Rank!AM218</f>
        <v>8.0173220973782707E-3</v>
      </c>
      <c r="J217" s="8" t="str">
        <f>Rank!AN218</f>
        <v xml:space="preserve"> </v>
      </c>
      <c r="K217" s="8" t="str">
        <f>Rank!AO218</f>
        <v xml:space="preserve"> </v>
      </c>
      <c r="L217" s="8" t="str">
        <f>Rank!AP218</f>
        <v xml:space="preserve"> </v>
      </c>
      <c r="M217" s="8">
        <f>Rank!AQ218</f>
        <v>-3.99929898352612E-2</v>
      </c>
      <c r="N217" s="8" t="str">
        <f>Rank!AR218</f>
        <v xml:space="preserve"> </v>
      </c>
      <c r="O217" s="8">
        <f>Rank!AS218</f>
        <v>-8.6119347900784599E-2</v>
      </c>
      <c r="P217" s="8">
        <f t="shared" si="3"/>
        <v>-4.609884056357906E-2</v>
      </c>
      <c r="Q217" s="8">
        <f>Rank!AV218</f>
        <v>-6.2853096323310542E-2</v>
      </c>
    </row>
    <row r="218" spans="1:17" x14ac:dyDescent="0.25">
      <c r="A218" s="2">
        <f>Rank!AE219</f>
        <v>39871</v>
      </c>
      <c r="B218" s="8" t="str">
        <f>Rank!AF219</f>
        <v xml:space="preserve"> </v>
      </c>
      <c r="C218" s="8" t="str">
        <f>Rank!AG219</f>
        <v xml:space="preserve"> </v>
      </c>
      <c r="D218" s="8" t="str">
        <f>Rank!AH219</f>
        <v xml:space="preserve"> </v>
      </c>
      <c r="E218" s="8" t="str">
        <f>Rank!AI219</f>
        <v xml:space="preserve"> </v>
      </c>
      <c r="F218" s="8" t="str">
        <f>Rank!AJ219</f>
        <v xml:space="preserve"> </v>
      </c>
      <c r="G218" s="8" t="str">
        <f>Rank!AK219</f>
        <v xml:space="preserve"> </v>
      </c>
      <c r="H218" s="8">
        <f>Rank!AL219</f>
        <v>-3.6105211566737398E-2</v>
      </c>
      <c r="I218" s="8" t="str">
        <f>Rank!AM219</f>
        <v xml:space="preserve"> </v>
      </c>
      <c r="J218" s="8" t="str">
        <f>Rank!AN219</f>
        <v xml:space="preserve"> </v>
      </c>
      <c r="K218" s="8">
        <f>Rank!AO219</f>
        <v>-9.6800193439187304E-2</v>
      </c>
      <c r="L218" s="8">
        <f>Rank!AP219</f>
        <v>4.18045966140164E-2</v>
      </c>
      <c r="M218" s="8" t="str">
        <f>Rank!AQ219</f>
        <v xml:space="preserve"> </v>
      </c>
      <c r="N218" s="8">
        <f>Rank!AR219</f>
        <v>-7.2254537809236893E-2</v>
      </c>
      <c r="O218" s="8" t="str">
        <f>Rank!AS219</f>
        <v xml:space="preserve"> </v>
      </c>
      <c r="P218" s="8">
        <f t="shared" si="3"/>
        <v>-4.0838836550286306E-2</v>
      </c>
      <c r="Q218" s="8">
        <f>Rank!AV219</f>
        <v>-7.7843847411474848E-2</v>
      </c>
    </row>
    <row r="219" spans="1:17" x14ac:dyDescent="0.25">
      <c r="A219" s="2">
        <f>Rank!AE220</f>
        <v>39903</v>
      </c>
      <c r="B219" s="8" t="str">
        <f>Rank!AF220</f>
        <v xml:space="preserve"> </v>
      </c>
      <c r="C219" s="8" t="str">
        <f>Rank!AG220</f>
        <v xml:space="preserve"> </v>
      </c>
      <c r="D219" s="8" t="str">
        <f>Rank!AH220</f>
        <v xml:space="preserve"> </v>
      </c>
      <c r="E219" s="8" t="str">
        <f>Rank!AI220</f>
        <v xml:space="preserve"> </v>
      </c>
      <c r="F219" s="8" t="str">
        <f>Rank!AJ220</f>
        <v xml:space="preserve"> </v>
      </c>
      <c r="G219" s="8" t="str">
        <f>Rank!AK220</f>
        <v xml:space="preserve"> </v>
      </c>
      <c r="H219" s="8" t="str">
        <f>Rank!AL220</f>
        <v xml:space="preserve"> </v>
      </c>
      <c r="I219" s="8">
        <f>Rank!AM220</f>
        <v>-6.0403125205172898E-3</v>
      </c>
      <c r="J219" s="8" t="str">
        <f>Rank!AN220</f>
        <v xml:space="preserve"> </v>
      </c>
      <c r="K219" s="8">
        <f>Rank!AO220</f>
        <v>2.57228270569341E-2</v>
      </c>
      <c r="L219" s="8" t="str">
        <f>Rank!AP220</f>
        <v xml:space="preserve"> </v>
      </c>
      <c r="M219" s="8">
        <f>Rank!AQ220</f>
        <v>5.6993709345305697E-2</v>
      </c>
      <c r="N219" s="8">
        <f>Rank!AR220</f>
        <v>3.1349146396736798E-2</v>
      </c>
      <c r="O219" s="8" t="str">
        <f>Rank!AS220</f>
        <v xml:space="preserve"> </v>
      </c>
      <c r="P219" s="8">
        <f t="shared" si="3"/>
        <v>2.700634256961483E-2</v>
      </c>
      <c r="Q219" s="8">
        <f>Rank!AV220</f>
        <v>4.9072244770367653E-2</v>
      </c>
    </row>
    <row r="220" spans="1:17" x14ac:dyDescent="0.25">
      <c r="A220" s="2">
        <f>Rank!AE221</f>
        <v>39933</v>
      </c>
      <c r="B220" s="8" t="str">
        <f>Rank!AF221</f>
        <v xml:space="preserve"> </v>
      </c>
      <c r="C220" s="8" t="str">
        <f>Rank!AG221</f>
        <v xml:space="preserve"> </v>
      </c>
      <c r="D220" s="8" t="str">
        <f>Rank!AH221</f>
        <v xml:space="preserve"> </v>
      </c>
      <c r="E220" s="8" t="str">
        <f>Rank!AI221</f>
        <v xml:space="preserve"> </v>
      </c>
      <c r="F220" s="8" t="str">
        <f>Rank!AJ221</f>
        <v xml:space="preserve"> </v>
      </c>
      <c r="G220" s="8" t="str">
        <f>Rank!AK221</f>
        <v xml:space="preserve"> </v>
      </c>
      <c r="H220" s="8" t="str">
        <f>Rank!AL221</f>
        <v xml:space="preserve"> </v>
      </c>
      <c r="I220" s="8">
        <f>Rank!AM221</f>
        <v>0.122993592707576</v>
      </c>
      <c r="J220" s="8" t="str">
        <f>Rank!AN221</f>
        <v xml:space="preserve"> </v>
      </c>
      <c r="K220" s="8">
        <f>Rank!AO221</f>
        <v>0.15790503947626</v>
      </c>
      <c r="L220" s="8" t="str">
        <f>Rank!AP221</f>
        <v xml:space="preserve"> </v>
      </c>
      <c r="M220" s="8" t="str">
        <f>Rank!AQ221</f>
        <v xml:space="preserve"> </v>
      </c>
      <c r="N220" s="8">
        <f>Rank!AR221</f>
        <v>8.2875558485314693E-2</v>
      </c>
      <c r="O220" s="8">
        <f>Rank!AS221</f>
        <v>9.4675829615070303E-2</v>
      </c>
      <c r="P220" s="8">
        <f t="shared" si="3"/>
        <v>0.11461250507105525</v>
      </c>
      <c r="Q220" s="8">
        <f>Rank!AV221</f>
        <v>0.12484328839187883</v>
      </c>
    </row>
    <row r="221" spans="1:17" x14ac:dyDescent="0.25">
      <c r="A221" s="2">
        <f>Rank!AE222</f>
        <v>39962</v>
      </c>
      <c r="B221" s="8">
        <f>Rank!AF222</f>
        <v>8.7597242426156203E-3</v>
      </c>
      <c r="C221" s="8" t="str">
        <f>Rank!AG222</f>
        <v xml:space="preserve"> </v>
      </c>
      <c r="D221" s="8" t="str">
        <f>Rank!AH222</f>
        <v xml:space="preserve"> </v>
      </c>
      <c r="E221" s="8" t="str">
        <f>Rank!AI222</f>
        <v xml:space="preserve"> </v>
      </c>
      <c r="F221" s="8" t="str">
        <f>Rank!AJ222</f>
        <v xml:space="preserve"> </v>
      </c>
      <c r="G221" s="8" t="str">
        <f>Rank!AK222</f>
        <v xml:space="preserve"> </v>
      </c>
      <c r="H221" s="8">
        <f>Rank!AL222</f>
        <v>6.4785313306022996E-2</v>
      </c>
      <c r="I221" s="8" t="str">
        <f>Rank!AM222</f>
        <v xml:space="preserve"> </v>
      </c>
      <c r="J221" s="8">
        <f>Rank!AN222</f>
        <v>0.222072520649054</v>
      </c>
      <c r="K221" s="8" t="str">
        <f>Rank!AO222</f>
        <v xml:space="preserve"> </v>
      </c>
      <c r="L221" s="8" t="str">
        <f>Rank!AP222</f>
        <v xml:space="preserve"> </v>
      </c>
      <c r="M221" s="8" t="str">
        <f>Rank!AQ222</f>
        <v xml:space="preserve"> </v>
      </c>
      <c r="N221" s="8">
        <f>Rank!AR222</f>
        <v>4.36267712807328E-2</v>
      </c>
      <c r="O221" s="8" t="str">
        <f>Rank!AS222</f>
        <v xml:space="preserve"> </v>
      </c>
      <c r="P221" s="8">
        <f t="shared" si="3"/>
        <v>8.4811082369606355E-2</v>
      </c>
      <c r="Q221" s="8">
        <f>Rank!AV222</f>
        <v>7.491535872790718E-2</v>
      </c>
    </row>
    <row r="222" spans="1:17" x14ac:dyDescent="0.25">
      <c r="A222" s="2">
        <f>Rank!AE223</f>
        <v>39994</v>
      </c>
      <c r="B222" s="8">
        <f>Rank!AF223</f>
        <v>3.1442991943321702E-2</v>
      </c>
      <c r="C222" s="8" t="str">
        <f>Rank!AG223</f>
        <v xml:space="preserve"> </v>
      </c>
      <c r="D222" s="8" t="str">
        <f>Rank!AH223</f>
        <v xml:space="preserve"> </v>
      </c>
      <c r="E222" s="8" t="str">
        <f>Rank!AI223</f>
        <v xml:space="preserve"> </v>
      </c>
      <c r="F222" s="8" t="str">
        <f>Rank!AJ223</f>
        <v xml:space="preserve"> </v>
      </c>
      <c r="G222" s="8">
        <f>Rank!AK223</f>
        <v>-3.2038475767665497E-2</v>
      </c>
      <c r="H222" s="8" t="str">
        <f>Rank!AL223</f>
        <v xml:space="preserve"> </v>
      </c>
      <c r="I222" s="8" t="str">
        <f>Rank!AM223</f>
        <v xml:space="preserve"> </v>
      </c>
      <c r="J222" s="8" t="str">
        <f>Rank!AN223</f>
        <v xml:space="preserve"> </v>
      </c>
      <c r="K222" s="8" t="str">
        <f>Rank!AO223</f>
        <v xml:space="preserve"> </v>
      </c>
      <c r="L222" s="8" t="str">
        <f>Rank!AP223</f>
        <v xml:space="preserve"> </v>
      </c>
      <c r="M222" s="8" t="str">
        <f>Rank!AQ223</f>
        <v xml:space="preserve"> </v>
      </c>
      <c r="N222" s="8">
        <f>Rank!AR223</f>
        <v>-3.2599889821446203E-2</v>
      </c>
      <c r="O222" s="8">
        <f>Rank!AS223</f>
        <v>1.95006831449485E-3</v>
      </c>
      <c r="P222" s="8">
        <f t="shared" si="3"/>
        <v>-7.8113263328237871E-3</v>
      </c>
      <c r="Q222" s="8">
        <f>Rank!AV223</f>
        <v>-4.6612765115711428E-4</v>
      </c>
    </row>
    <row r="223" spans="1:17" x14ac:dyDescent="0.25">
      <c r="A223" s="2">
        <f>Rank!AE224</f>
        <v>40025</v>
      </c>
      <c r="B223" s="8" t="str">
        <f>Rank!AF224</f>
        <v xml:space="preserve"> </v>
      </c>
      <c r="C223" s="8" t="str">
        <f>Rank!AG224</f>
        <v xml:space="preserve"> </v>
      </c>
      <c r="D223" s="8">
        <f>Rank!AH224</f>
        <v>9.15407573213953E-2</v>
      </c>
      <c r="E223" s="8" t="str">
        <f>Rank!AI224</f>
        <v xml:space="preserve"> </v>
      </c>
      <c r="F223" s="8" t="str">
        <f>Rank!AJ224</f>
        <v xml:space="preserve"> </v>
      </c>
      <c r="G223" s="8">
        <f>Rank!AK224</f>
        <v>7.9498547622687696E-2</v>
      </c>
      <c r="H223" s="8">
        <f>Rank!AL224</f>
        <v>3.3540372670806999E-2</v>
      </c>
      <c r="I223" s="8" t="str">
        <f>Rank!AM224</f>
        <v xml:space="preserve"> </v>
      </c>
      <c r="J223" s="8" t="str">
        <f>Rank!AN224</f>
        <v xml:space="preserve"> </v>
      </c>
      <c r="K223" s="8" t="str">
        <f>Rank!AO224</f>
        <v xml:space="preserve"> </v>
      </c>
      <c r="L223" s="8" t="str">
        <f>Rank!AP224</f>
        <v xml:space="preserve"> </v>
      </c>
      <c r="M223" s="8" t="str">
        <f>Rank!AQ224</f>
        <v xml:space="preserve"> </v>
      </c>
      <c r="N223" s="8">
        <f>Rank!AR224</f>
        <v>8.4882591364352097E-2</v>
      </c>
      <c r="O223" s="8" t="str">
        <f>Rank!AS224</f>
        <v xml:space="preserve"> </v>
      </c>
      <c r="P223" s="8">
        <f t="shared" si="3"/>
        <v>7.2365567244810525E-2</v>
      </c>
      <c r="Q223" s="8">
        <f>Rank!AV224</f>
        <v>9.2497345680288195E-2</v>
      </c>
    </row>
    <row r="224" spans="1:17" x14ac:dyDescent="0.25">
      <c r="A224" s="2">
        <f>Rank!AE225</f>
        <v>40056</v>
      </c>
      <c r="B224" s="8">
        <f>Rank!AF225</f>
        <v>6.2762449623763997E-2</v>
      </c>
      <c r="C224" s="8" t="str">
        <f>Rank!AG225</f>
        <v xml:space="preserve"> </v>
      </c>
      <c r="D224" s="8" t="str">
        <f>Rank!AH225</f>
        <v xml:space="preserve"> </v>
      </c>
      <c r="E224" s="8" t="str">
        <f>Rank!AI225</f>
        <v xml:space="preserve"> </v>
      </c>
      <c r="F224" s="8" t="str">
        <f>Rank!AJ225</f>
        <v xml:space="preserve"> </v>
      </c>
      <c r="G224" s="8">
        <f>Rank!AK225</f>
        <v>9.0001416229995801E-2</v>
      </c>
      <c r="H224" s="8">
        <f>Rank!AL225</f>
        <v>6.8108974358969104E-3</v>
      </c>
      <c r="I224" s="8" t="str">
        <f>Rank!AM225</f>
        <v xml:space="preserve"> </v>
      </c>
      <c r="J224" s="8" t="str">
        <f>Rank!AN225</f>
        <v xml:space="preserve"> </v>
      </c>
      <c r="K224" s="8" t="str">
        <f>Rank!AO225</f>
        <v xml:space="preserve"> </v>
      </c>
      <c r="L224" s="8" t="str">
        <f>Rank!AP225</f>
        <v xml:space="preserve"> </v>
      </c>
      <c r="M224" s="8" t="str">
        <f>Rank!AQ225</f>
        <v xml:space="preserve"> </v>
      </c>
      <c r="N224" s="8">
        <f>Rank!AR225</f>
        <v>7.4844845153919398E-2</v>
      </c>
      <c r="O224" s="8" t="str">
        <f>Rank!AS225</f>
        <v xml:space="preserve"> </v>
      </c>
      <c r="P224" s="8">
        <f t="shared" si="3"/>
        <v>5.8604902110894024E-2</v>
      </c>
      <c r="Q224" s="8">
        <f>Rank!AV225</f>
        <v>3.486770230381761E-2</v>
      </c>
    </row>
    <row r="225" spans="1:17" x14ac:dyDescent="0.25">
      <c r="A225" s="2">
        <f>Rank!AE226</f>
        <v>40086</v>
      </c>
      <c r="B225" s="8" t="str">
        <f>Rank!AF226</f>
        <v xml:space="preserve"> </v>
      </c>
      <c r="C225" s="8" t="str">
        <f>Rank!AG226</f>
        <v xml:space="preserve"> </v>
      </c>
      <c r="D225" s="8" t="str">
        <f>Rank!AH226</f>
        <v xml:space="preserve"> </v>
      </c>
      <c r="E225" s="8" t="str">
        <f>Rank!AI226</f>
        <v xml:space="preserve"> </v>
      </c>
      <c r="F225" s="8">
        <f>Rank!AJ226</f>
        <v>6.5469061876248097E-2</v>
      </c>
      <c r="G225" s="8" t="str">
        <f>Rank!AK226</f>
        <v xml:space="preserve"> </v>
      </c>
      <c r="H225" s="8">
        <f>Rank!AL226</f>
        <v>-4.8547552725825602E-2</v>
      </c>
      <c r="I225" s="8" t="str">
        <f>Rank!AM226</f>
        <v xml:space="preserve"> </v>
      </c>
      <c r="J225" s="8">
        <f>Rank!AN226</f>
        <v>2.5563332195288401E-2</v>
      </c>
      <c r="K225" s="8" t="str">
        <f>Rank!AO226</f>
        <v xml:space="preserve"> </v>
      </c>
      <c r="L225" s="8">
        <f>Rank!AP226</f>
        <v>-1.1336182865638001E-2</v>
      </c>
      <c r="M225" s="8" t="str">
        <f>Rank!AQ226</f>
        <v xml:space="preserve"> </v>
      </c>
      <c r="N225" s="8" t="str">
        <f>Rank!AR226</f>
        <v xml:space="preserve"> </v>
      </c>
      <c r="O225" s="8" t="str">
        <f>Rank!AS226</f>
        <v xml:space="preserve"> </v>
      </c>
      <c r="P225" s="8">
        <f t="shared" si="3"/>
        <v>7.7871646200182252E-3</v>
      </c>
      <c r="Q225" s="8">
        <f>Rank!AV226</f>
        <v>3.1739638718501446E-2</v>
      </c>
    </row>
    <row r="226" spans="1:17" x14ac:dyDescent="0.25">
      <c r="A226" s="2">
        <f>Rank!AE227</f>
        <v>40116</v>
      </c>
      <c r="B226" s="8" t="str">
        <f>Rank!AF227</f>
        <v xml:space="preserve"> </v>
      </c>
      <c r="C226" s="8" t="str">
        <f>Rank!AG227</f>
        <v xml:space="preserve"> </v>
      </c>
      <c r="D226" s="8" t="str">
        <f>Rank!AH227</f>
        <v xml:space="preserve"> </v>
      </c>
      <c r="E226" s="8" t="str">
        <f>Rank!AI227</f>
        <v xml:space="preserve"> </v>
      </c>
      <c r="F226" s="8" t="str">
        <f>Rank!AJ227</f>
        <v xml:space="preserve"> </v>
      </c>
      <c r="G226" s="8" t="str">
        <f>Rank!AK227</f>
        <v xml:space="preserve"> </v>
      </c>
      <c r="H226" s="8">
        <f>Rank!AL227</f>
        <v>-1.7565872020074799E-2</v>
      </c>
      <c r="I226" s="8" t="str">
        <f>Rank!AM227</f>
        <v xml:space="preserve"> </v>
      </c>
      <c r="J226" s="8">
        <f>Rank!AN227</f>
        <v>-1.4398069160667999E-2</v>
      </c>
      <c r="K226" s="8" t="str">
        <f>Rank!AO227</f>
        <v xml:space="preserve"> </v>
      </c>
      <c r="L226" s="8">
        <f>Rank!AP227</f>
        <v>5.38063909774429E-2</v>
      </c>
      <c r="M226" s="8">
        <f>Rank!AQ227</f>
        <v>-8.3679708701180893E-3</v>
      </c>
      <c r="N226" s="8">
        <f>Rank!AR227</f>
        <v>-1.7682270833908099E-2</v>
      </c>
      <c r="O226" s="8" t="str">
        <f>Rank!AS227</f>
        <v xml:space="preserve"> </v>
      </c>
      <c r="P226" s="8">
        <f t="shared" si="3"/>
        <v>-8.4155838146521733E-4</v>
      </c>
      <c r="Q226" s="8">
        <f>Rank!AV227</f>
        <v>-1.9681646976078694E-2</v>
      </c>
    </row>
    <row r="227" spans="1:17" x14ac:dyDescent="0.25">
      <c r="A227" s="2">
        <f>Rank!AE228</f>
        <v>40147</v>
      </c>
      <c r="B227" s="8" t="str">
        <f>Rank!AF228</f>
        <v xml:space="preserve"> </v>
      </c>
      <c r="C227" s="8">
        <f>Rank!AG228</f>
        <v>5.2357774843832902E-2</v>
      </c>
      <c r="D227" s="8">
        <f>Rank!AH228</f>
        <v>2.5443643140750798E-2</v>
      </c>
      <c r="E227" s="8" t="str">
        <f>Rank!AI228</f>
        <v xml:space="preserve"> </v>
      </c>
      <c r="F227" s="8" t="str">
        <f>Rank!AJ228</f>
        <v xml:space="preserve"> </v>
      </c>
      <c r="G227" s="8">
        <f>Rank!AK228</f>
        <v>-2.4356526890922901E-3</v>
      </c>
      <c r="H227" s="8">
        <f>Rank!AL228</f>
        <v>-6.0451255853554903E-2</v>
      </c>
      <c r="I227" s="8">
        <f>Rank!AM228</f>
        <v>1.3463495882299399E-2</v>
      </c>
      <c r="J227" s="8" t="str">
        <f>Rank!AN228</f>
        <v xml:space="preserve"> </v>
      </c>
      <c r="K227" s="8" t="str">
        <f>Rank!AO228</f>
        <v xml:space="preserve"> </v>
      </c>
      <c r="L227" s="8" t="str">
        <f>Rank!AP228</f>
        <v xml:space="preserve"> </v>
      </c>
      <c r="M227" s="8" t="str">
        <f>Rank!AQ228</f>
        <v xml:space="preserve"> </v>
      </c>
      <c r="N227" s="8" t="str">
        <f>Rank!AR228</f>
        <v xml:space="preserve"> </v>
      </c>
      <c r="O227" s="8" t="str">
        <f>Rank!AS228</f>
        <v xml:space="preserve"> </v>
      </c>
      <c r="P227" s="8">
        <f t="shared" si="3"/>
        <v>5.6756010648471812E-3</v>
      </c>
      <c r="Q227" s="8">
        <f>Rank!AV228</f>
        <v>1.8335785884878823E-2</v>
      </c>
    </row>
    <row r="228" spans="1:17" x14ac:dyDescent="0.25">
      <c r="A228" s="2">
        <f>Rank!AE229</f>
        <v>40178</v>
      </c>
      <c r="B228" s="8" t="str">
        <f>Rank!AF229</f>
        <v xml:space="preserve"> </v>
      </c>
      <c r="C228" s="8" t="str">
        <f>Rank!AG229</f>
        <v xml:space="preserve"> </v>
      </c>
      <c r="D228" s="8" t="str">
        <f>Rank!AH229</f>
        <v xml:space="preserve"> </v>
      </c>
      <c r="E228" s="8" t="str">
        <f>Rank!AI229</f>
        <v xml:space="preserve"> </v>
      </c>
      <c r="F228" s="8" t="str">
        <f>Rank!AJ229</f>
        <v xml:space="preserve"> </v>
      </c>
      <c r="G228" s="8">
        <f>Rank!AK229</f>
        <v>5.9324270819585599E-2</v>
      </c>
      <c r="H228" s="8">
        <f>Rank!AL229</f>
        <v>7.8084881437848794E-2</v>
      </c>
      <c r="I228" s="8" t="str">
        <f>Rank!AM229</f>
        <v xml:space="preserve"> </v>
      </c>
      <c r="J228" s="8" t="str">
        <f>Rank!AN229</f>
        <v xml:space="preserve"> </v>
      </c>
      <c r="K228" s="8" t="str">
        <f>Rank!AO229</f>
        <v xml:space="preserve"> </v>
      </c>
      <c r="L228" s="8" t="str">
        <f>Rank!AP229</f>
        <v xml:space="preserve"> </v>
      </c>
      <c r="M228" s="8">
        <f>Rank!AQ229</f>
        <v>4.9829682794362999E-2</v>
      </c>
      <c r="N228" s="8">
        <f>Rank!AR229</f>
        <v>3.9943786822334501E-2</v>
      </c>
      <c r="O228" s="8" t="str">
        <f>Rank!AS229</f>
        <v xml:space="preserve"> </v>
      </c>
      <c r="P228" s="8">
        <f t="shared" si="3"/>
        <v>5.6795655468532977E-2</v>
      </c>
      <c r="Q228" s="8">
        <f>Rank!AV229</f>
        <v>4.6212124129403918E-2</v>
      </c>
    </row>
    <row r="229" spans="1:17" x14ac:dyDescent="0.25">
      <c r="A229" s="2">
        <f>Rank!AE230</f>
        <v>40207</v>
      </c>
      <c r="B229" s="8">
        <f>Rank!AF230</f>
        <v>-6.82525783226305E-2</v>
      </c>
      <c r="C229" s="8" t="str">
        <f>Rank!AG230</f>
        <v xml:space="preserve"> </v>
      </c>
      <c r="D229" s="8" t="str">
        <f>Rank!AH230</f>
        <v xml:space="preserve"> </v>
      </c>
      <c r="E229" s="8" t="str">
        <f>Rank!AI230</f>
        <v xml:space="preserve"> </v>
      </c>
      <c r="F229" s="8" t="str">
        <f>Rank!AJ230</f>
        <v xml:space="preserve"> </v>
      </c>
      <c r="G229" s="8">
        <f>Rank!AK230</f>
        <v>-6.11723665358496E-2</v>
      </c>
      <c r="H229" s="8" t="str">
        <f>Rank!AL230</f>
        <v xml:space="preserve"> </v>
      </c>
      <c r="I229" s="8" t="str">
        <f>Rank!AM230</f>
        <v xml:space="preserve"> </v>
      </c>
      <c r="J229" s="8" t="str">
        <f>Rank!AN230</f>
        <v xml:space="preserve"> </v>
      </c>
      <c r="K229" s="8" t="str">
        <f>Rank!AO230</f>
        <v xml:space="preserve"> </v>
      </c>
      <c r="L229" s="8" t="str">
        <f>Rank!AP230</f>
        <v xml:space="preserve"> </v>
      </c>
      <c r="M229" s="8">
        <f>Rank!AQ230</f>
        <v>-1.54071754175266E-2</v>
      </c>
      <c r="N229" s="8">
        <f>Rank!AR230</f>
        <v>-3.9734927234927601E-2</v>
      </c>
      <c r="O229" s="8" t="str">
        <f>Rank!AS230</f>
        <v xml:space="preserve"> </v>
      </c>
      <c r="P229" s="8">
        <f t="shared" si="3"/>
        <v>-4.6141761877733577E-2</v>
      </c>
      <c r="Q229" s="8">
        <f>Rank!AV230</f>
        <v>-4.6395346403415492E-2</v>
      </c>
    </row>
    <row r="230" spans="1:17" x14ac:dyDescent="0.25">
      <c r="A230" s="2">
        <f>Rank!AE231</f>
        <v>40235</v>
      </c>
      <c r="B230" s="8">
        <f>Rank!AF231</f>
        <v>1.25306740458413E-2</v>
      </c>
      <c r="C230" s="8" t="str">
        <f>Rank!AG231</f>
        <v xml:space="preserve"> </v>
      </c>
      <c r="D230" s="8" t="str">
        <f>Rank!AH231</f>
        <v xml:space="preserve"> </v>
      </c>
      <c r="E230" s="8" t="str">
        <f>Rank!AI231</f>
        <v xml:space="preserve"> </v>
      </c>
      <c r="F230" s="8" t="str">
        <f>Rank!AJ231</f>
        <v xml:space="preserve"> </v>
      </c>
      <c r="G230" s="8">
        <f>Rank!AK231</f>
        <v>-3.5963107955676803E-2</v>
      </c>
      <c r="H230" s="8" t="str">
        <f>Rank!AL231</f>
        <v xml:space="preserve"> </v>
      </c>
      <c r="I230" s="8" t="str">
        <f>Rank!AM231</f>
        <v xml:space="preserve"> </v>
      </c>
      <c r="J230" s="8" t="str">
        <f>Rank!AN231</f>
        <v xml:space="preserve"> </v>
      </c>
      <c r="K230" s="8">
        <f>Rank!AO231</f>
        <v>-5.3905472267209903E-2</v>
      </c>
      <c r="L230" s="8" t="str">
        <f>Rank!AP231</f>
        <v xml:space="preserve"> </v>
      </c>
      <c r="M230" s="8" t="str">
        <f>Rank!AQ231</f>
        <v xml:space="preserve"> </v>
      </c>
      <c r="N230" s="8">
        <f>Rank!AR231</f>
        <v>3.6507807637141197E-2</v>
      </c>
      <c r="O230" s="8" t="str">
        <f>Rank!AS231</f>
        <v xml:space="preserve"> </v>
      </c>
      <c r="P230" s="8">
        <f t="shared" si="3"/>
        <v>-1.0207524634976052E-2</v>
      </c>
      <c r="Q230" s="8">
        <f>Rank!AV231</f>
        <v>4.4380936565984273E-3</v>
      </c>
    </row>
    <row r="231" spans="1:17" x14ac:dyDescent="0.25">
      <c r="A231" s="2">
        <f>Rank!AE232</f>
        <v>40268</v>
      </c>
      <c r="B231" s="8" t="str">
        <f>Rank!AF232</f>
        <v xml:space="preserve"> </v>
      </c>
      <c r="C231" s="8" t="str">
        <f>Rank!AG232</f>
        <v xml:space="preserve"> </v>
      </c>
      <c r="D231" s="8">
        <f>Rank!AH232</f>
        <v>7.0513573862968304E-2</v>
      </c>
      <c r="E231" s="8" t="str">
        <f>Rank!AI232</f>
        <v xml:space="preserve"> </v>
      </c>
      <c r="F231" s="8" t="str">
        <f>Rank!AJ232</f>
        <v xml:space="preserve"> </v>
      </c>
      <c r="G231" s="8">
        <f>Rank!AK232</f>
        <v>8.3144056714157505E-2</v>
      </c>
      <c r="H231" s="8">
        <f>Rank!AL232</f>
        <v>0.106670459394112</v>
      </c>
      <c r="I231" s="8" t="str">
        <f>Rank!AM232</f>
        <v xml:space="preserve"> </v>
      </c>
      <c r="J231" s="8" t="str">
        <f>Rank!AN232</f>
        <v xml:space="preserve"> </v>
      </c>
      <c r="K231" s="8">
        <f>Rank!AO232</f>
        <v>5.06949352179034E-2</v>
      </c>
      <c r="L231" s="8" t="str">
        <f>Rank!AP232</f>
        <v xml:space="preserve"> </v>
      </c>
      <c r="M231" s="8" t="str">
        <f>Rank!AQ232</f>
        <v xml:space="preserve"> </v>
      </c>
      <c r="N231" s="8" t="str">
        <f>Rank!AR232</f>
        <v xml:space="preserve"> </v>
      </c>
      <c r="O231" s="8" t="str">
        <f>Rank!AS232</f>
        <v xml:space="preserve"> </v>
      </c>
      <c r="P231" s="8">
        <f t="shared" si="3"/>
        <v>7.7755756297285303E-2</v>
      </c>
      <c r="Q231" s="8">
        <f>Rank!AV232</f>
        <v>6.3912522070913969E-2</v>
      </c>
    </row>
    <row r="232" spans="1:17" x14ac:dyDescent="0.25">
      <c r="A232" s="2">
        <f>Rank!AE233</f>
        <v>40298</v>
      </c>
      <c r="B232" s="8">
        <f>Rank!AF233</f>
        <v>-1.22961840271834E-2</v>
      </c>
      <c r="C232" s="8" t="str">
        <f>Rank!AG233</f>
        <v xml:space="preserve"> </v>
      </c>
      <c r="D232" s="8">
        <f>Rank!AH233</f>
        <v>-3.9923884802576699E-2</v>
      </c>
      <c r="E232" s="8" t="str">
        <f>Rank!AI233</f>
        <v xml:space="preserve"> </v>
      </c>
      <c r="F232" s="8" t="str">
        <f>Rank!AJ233</f>
        <v xml:space="preserve"> </v>
      </c>
      <c r="G232" s="8" t="str">
        <f>Rank!AK233</f>
        <v xml:space="preserve"> </v>
      </c>
      <c r="H232" s="8" t="str">
        <f>Rank!AL233</f>
        <v xml:space="preserve"> </v>
      </c>
      <c r="I232" s="8" t="str">
        <f>Rank!AM233</f>
        <v xml:space="preserve"> </v>
      </c>
      <c r="J232" s="8" t="str">
        <f>Rank!AN233</f>
        <v xml:space="preserve"> </v>
      </c>
      <c r="K232" s="8">
        <f>Rank!AO233</f>
        <v>-3.5050745108589403E-2</v>
      </c>
      <c r="L232" s="8" t="str">
        <f>Rank!AP233</f>
        <v xml:space="preserve"> </v>
      </c>
      <c r="M232" s="8" t="str">
        <f>Rank!AQ233</f>
        <v xml:space="preserve"> </v>
      </c>
      <c r="N232" s="8">
        <f>Rank!AR233</f>
        <v>-1.8343880038411101E-2</v>
      </c>
      <c r="O232" s="8" t="str">
        <f>Rank!AS233</f>
        <v xml:space="preserve"> </v>
      </c>
      <c r="P232" s="8">
        <f t="shared" si="3"/>
        <v>-2.6403673494190153E-2</v>
      </c>
      <c r="Q232" s="8">
        <f>Rank!AV233</f>
        <v>-4.6466639829714496E-3</v>
      </c>
    </row>
    <row r="233" spans="1:17" x14ac:dyDescent="0.25">
      <c r="A233" s="2">
        <f>Rank!AE234</f>
        <v>40329</v>
      </c>
      <c r="B233" s="8" t="str">
        <f>Rank!AF234</f>
        <v xml:space="preserve"> </v>
      </c>
      <c r="C233" s="8" t="str">
        <f>Rank!AG234</f>
        <v xml:space="preserve"> </v>
      </c>
      <c r="D233" s="8">
        <f>Rank!AH234</f>
        <v>-5.7592620826345198E-2</v>
      </c>
      <c r="E233" s="8" t="str">
        <f>Rank!AI234</f>
        <v xml:space="preserve"> </v>
      </c>
      <c r="F233" s="8" t="str">
        <f>Rank!AJ234</f>
        <v xml:space="preserve"> </v>
      </c>
      <c r="G233" s="8">
        <f>Rank!AK234</f>
        <v>-7.4961308121930303E-2</v>
      </c>
      <c r="H233" s="8" t="str">
        <f>Rank!AL234</f>
        <v xml:space="preserve"> </v>
      </c>
      <c r="I233" s="8" t="str">
        <f>Rank!AM234</f>
        <v xml:space="preserve"> </v>
      </c>
      <c r="J233" s="8" t="str">
        <f>Rank!AN234</f>
        <v xml:space="preserve"> </v>
      </c>
      <c r="K233" s="8">
        <f>Rank!AO234</f>
        <v>-9.4380247219554403E-2</v>
      </c>
      <c r="L233" s="8" t="str">
        <f>Rank!AP234</f>
        <v xml:space="preserve"> </v>
      </c>
      <c r="M233" s="8" t="str">
        <f>Rank!AQ234</f>
        <v xml:space="preserve"> </v>
      </c>
      <c r="N233" s="8">
        <f>Rank!AR234</f>
        <v>-5.8192033711247398E-2</v>
      </c>
      <c r="O233" s="8" t="str">
        <f>Rank!AS234</f>
        <v xml:space="preserve"> </v>
      </c>
      <c r="P233" s="8">
        <f t="shared" si="3"/>
        <v>-7.1281552469769333E-2</v>
      </c>
      <c r="Q233" s="8">
        <f>Rank!AV234</f>
        <v>-6.5049090514183394E-2</v>
      </c>
    </row>
    <row r="234" spans="1:17" x14ac:dyDescent="0.25">
      <c r="A234" s="2">
        <f>Rank!AE235</f>
        <v>40359</v>
      </c>
      <c r="B234" s="8" t="str">
        <f>Rank!AF235</f>
        <v xml:space="preserve"> </v>
      </c>
      <c r="C234" s="8" t="str">
        <f>Rank!AG235</f>
        <v xml:space="preserve"> </v>
      </c>
      <c r="D234" s="8" t="str">
        <f>Rank!AH235</f>
        <v xml:space="preserve"> </v>
      </c>
      <c r="E234" s="8" t="str">
        <f>Rank!AI235</f>
        <v xml:space="preserve"> </v>
      </c>
      <c r="F234" s="8" t="str">
        <f>Rank!AJ235</f>
        <v xml:space="preserve"> </v>
      </c>
      <c r="G234" s="8">
        <f>Rank!AK235</f>
        <v>-5.8921946606530504E-3</v>
      </c>
      <c r="H234" s="8">
        <f>Rank!AL235</f>
        <v>-4.44730444730441E-2</v>
      </c>
      <c r="I234" s="8" t="str">
        <f>Rank!AM235</f>
        <v xml:space="preserve"> </v>
      </c>
      <c r="J234" s="8" t="str">
        <f>Rank!AN235</f>
        <v xml:space="preserve"> </v>
      </c>
      <c r="K234" s="8" t="str">
        <f>Rank!AO235</f>
        <v xml:space="preserve"> </v>
      </c>
      <c r="L234" s="8" t="str">
        <f>Rank!AP235</f>
        <v xml:space="preserve"> </v>
      </c>
      <c r="M234" s="8" t="str">
        <f>Rank!AQ235</f>
        <v xml:space="preserve"> </v>
      </c>
      <c r="N234" s="8">
        <f>Rank!AR235</f>
        <v>-5.2918930435708902E-2</v>
      </c>
      <c r="O234" s="8">
        <f>Rank!AS235</f>
        <v>-5.3350770244665897E-2</v>
      </c>
      <c r="P234" s="8">
        <f t="shared" si="3"/>
        <v>-3.9158734953517987E-2</v>
      </c>
      <c r="Q234" s="8">
        <f>Rank!AV235</f>
        <v>-1.6021775149326168E-2</v>
      </c>
    </row>
    <row r="235" spans="1:17" x14ac:dyDescent="0.25">
      <c r="A235" s="2">
        <f>Rank!AE236</f>
        <v>40389</v>
      </c>
      <c r="B235" s="8" t="str">
        <f>Rank!AF236</f>
        <v xml:space="preserve"> </v>
      </c>
      <c r="C235" s="8" t="str">
        <f>Rank!AG236</f>
        <v xml:space="preserve"> </v>
      </c>
      <c r="D235" s="8">
        <f>Rank!AH236</f>
        <v>5.7816988100122903E-2</v>
      </c>
      <c r="E235" s="8" t="str">
        <f>Rank!AI236</f>
        <v xml:space="preserve"> </v>
      </c>
      <c r="F235" s="8" t="str">
        <f>Rank!AJ236</f>
        <v xml:space="preserve"> </v>
      </c>
      <c r="G235" s="8" t="str">
        <f>Rank!AK236</f>
        <v xml:space="preserve"> </v>
      </c>
      <c r="H235" s="8">
        <f>Rank!AL236</f>
        <v>1.01765938341811E-2</v>
      </c>
      <c r="I235" s="8" t="str">
        <f>Rank!AM236</f>
        <v xml:space="preserve"> </v>
      </c>
      <c r="J235" s="8" t="str">
        <f>Rank!AN236</f>
        <v xml:space="preserve"> </v>
      </c>
      <c r="K235" s="8" t="str">
        <f>Rank!AO236</f>
        <v xml:space="preserve"> </v>
      </c>
      <c r="L235" s="8" t="str">
        <f>Rank!AP236</f>
        <v xml:space="preserve"> </v>
      </c>
      <c r="M235" s="8">
        <f>Rank!AQ236</f>
        <v>1.68975416689887E-2</v>
      </c>
      <c r="N235" s="8">
        <f>Rank!AR236</f>
        <v>7.46885633137431E-2</v>
      </c>
      <c r="O235" s="8" t="str">
        <f>Rank!AS236</f>
        <v xml:space="preserve"> </v>
      </c>
      <c r="P235" s="8">
        <f t="shared" si="3"/>
        <v>3.9894921729258952E-2</v>
      </c>
      <c r="Q235" s="8">
        <f>Rank!AV236</f>
        <v>5.4388722386614026E-2</v>
      </c>
    </row>
    <row r="236" spans="1:17" x14ac:dyDescent="0.25">
      <c r="A236" s="2">
        <f>Rank!AE237</f>
        <v>40421</v>
      </c>
      <c r="B236" s="8" t="str">
        <f>Rank!AF237</f>
        <v xml:space="preserve"> </v>
      </c>
      <c r="C236" s="8" t="str">
        <f>Rank!AG237</f>
        <v xml:space="preserve"> </v>
      </c>
      <c r="D236" s="8">
        <f>Rank!AH237</f>
        <v>-4.16618177586408E-2</v>
      </c>
      <c r="E236" s="8">
        <f>Rank!AI237</f>
        <v>-4.1755222765735497E-2</v>
      </c>
      <c r="F236" s="8" t="str">
        <f>Rank!AJ237</f>
        <v xml:space="preserve"> </v>
      </c>
      <c r="G236" s="8" t="str">
        <f>Rank!AK237</f>
        <v xml:space="preserve"> </v>
      </c>
      <c r="H236" s="8">
        <f>Rank!AL237</f>
        <v>-5.4962962962963699E-2</v>
      </c>
      <c r="I236" s="8" t="str">
        <f>Rank!AM237</f>
        <v xml:space="preserve"> </v>
      </c>
      <c r="J236" s="8" t="str">
        <f>Rank!AN237</f>
        <v xml:space="preserve"> </v>
      </c>
      <c r="K236" s="8" t="str">
        <f>Rank!AO237</f>
        <v xml:space="preserve"> </v>
      </c>
      <c r="L236" s="8" t="str">
        <f>Rank!AP237</f>
        <v xml:space="preserve"> </v>
      </c>
      <c r="M236" s="8" t="str">
        <f>Rank!AQ237</f>
        <v xml:space="preserve"> </v>
      </c>
      <c r="N236" s="8">
        <f>Rank!AR237</f>
        <v>-8.2947379438472798E-3</v>
      </c>
      <c r="O236" s="8" t="str">
        <f>Rank!AS237</f>
        <v xml:space="preserve"> </v>
      </c>
      <c r="P236" s="8">
        <f t="shared" si="3"/>
        <v>-3.6668685357796812E-2</v>
      </c>
      <c r="Q236" s="8">
        <f>Rank!AV237</f>
        <v>-2.8454515288641274E-2</v>
      </c>
    </row>
    <row r="237" spans="1:17" x14ac:dyDescent="0.25">
      <c r="A237" s="2">
        <f>Rank!AE238</f>
        <v>40451</v>
      </c>
      <c r="B237" s="8" t="str">
        <f>Rank!AF238</f>
        <v xml:space="preserve"> </v>
      </c>
      <c r="C237" s="8" t="str">
        <f>Rank!AG238</f>
        <v xml:space="preserve"> </v>
      </c>
      <c r="D237" s="8">
        <f>Rank!AH238</f>
        <v>6.3954665047560602E-2</v>
      </c>
      <c r="E237" s="8" t="str">
        <f>Rank!AI238</f>
        <v xml:space="preserve"> </v>
      </c>
      <c r="F237" s="8" t="str">
        <f>Rank!AJ238</f>
        <v xml:space="preserve"> </v>
      </c>
      <c r="G237" s="8">
        <f>Rank!AK238</f>
        <v>4.2698241837100498E-2</v>
      </c>
      <c r="H237" s="8">
        <f>Rank!AL238</f>
        <v>4.1856090296285203E-2</v>
      </c>
      <c r="I237" s="8" t="str">
        <f>Rank!AM238</f>
        <v xml:space="preserve"> </v>
      </c>
      <c r="J237" s="8" t="str">
        <f>Rank!AN238</f>
        <v xml:space="preserve"> </v>
      </c>
      <c r="K237" s="8" t="str">
        <f>Rank!AO238</f>
        <v xml:space="preserve"> </v>
      </c>
      <c r="L237" s="8" t="str">
        <f>Rank!AP238</f>
        <v xml:space="preserve"> </v>
      </c>
      <c r="M237" s="8" t="str">
        <f>Rank!AQ238</f>
        <v xml:space="preserve"> </v>
      </c>
      <c r="N237" s="8">
        <f>Rank!AR238</f>
        <v>6.6886543535620305E-2</v>
      </c>
      <c r="O237" s="8" t="str">
        <f>Rank!AS238</f>
        <v xml:space="preserve"> </v>
      </c>
      <c r="P237" s="8">
        <f t="shared" si="3"/>
        <v>5.3848885179141645E-2</v>
      </c>
      <c r="Q237" s="8">
        <f>Rank!AV238</f>
        <v>5.3933815664068636E-2</v>
      </c>
    </row>
    <row r="238" spans="1:17" x14ac:dyDescent="0.25">
      <c r="A238" s="2">
        <f>Rank!AE239</f>
        <v>40480</v>
      </c>
      <c r="B238" s="8" t="str">
        <f>Rank!AF239</f>
        <v xml:space="preserve"> </v>
      </c>
      <c r="C238" s="8" t="str">
        <f>Rank!AG239</f>
        <v xml:space="preserve"> </v>
      </c>
      <c r="D238" s="8" t="str">
        <f>Rank!AH239</f>
        <v xml:space="preserve"> </v>
      </c>
      <c r="E238" s="8" t="str">
        <f>Rank!AI239</f>
        <v xml:space="preserve"> </v>
      </c>
      <c r="F238" s="8" t="str">
        <f>Rank!AJ239</f>
        <v xml:space="preserve"> </v>
      </c>
      <c r="G238" s="8" t="str">
        <f>Rank!AK239</f>
        <v xml:space="preserve"> </v>
      </c>
      <c r="H238" s="8">
        <f>Rank!AL239</f>
        <v>-2.4826963587120301E-2</v>
      </c>
      <c r="I238" s="8" t="str">
        <f>Rank!AM239</f>
        <v xml:space="preserve"> </v>
      </c>
      <c r="J238" s="8">
        <f>Rank!AN239</f>
        <v>1.6465777012483598E-2</v>
      </c>
      <c r="K238" s="8">
        <f>Rank!AO239</f>
        <v>3.4972414001025201E-2</v>
      </c>
      <c r="L238" s="8" t="str">
        <f>Rank!AP239</f>
        <v xml:space="preserve"> </v>
      </c>
      <c r="M238" s="8">
        <f>Rank!AQ239</f>
        <v>2.89073255887198E-2</v>
      </c>
      <c r="N238" s="8" t="str">
        <f>Rank!AR239</f>
        <v xml:space="preserve"> </v>
      </c>
      <c r="O238" s="8" t="str">
        <f>Rank!AS239</f>
        <v xml:space="preserve"> </v>
      </c>
      <c r="P238" s="8">
        <f t="shared" si="3"/>
        <v>1.3879638253777075E-2</v>
      </c>
      <c r="Q238" s="8">
        <f>Rank!AV239</f>
        <v>2.3528012630507161E-2</v>
      </c>
    </row>
    <row r="239" spans="1:17" x14ac:dyDescent="0.25">
      <c r="A239" s="2">
        <f>Rank!AE240</f>
        <v>40512</v>
      </c>
      <c r="B239" s="8">
        <f>Rank!AF240</f>
        <v>-1.1640484161730399E-2</v>
      </c>
      <c r="C239" s="8" t="str">
        <f>Rank!AG240</f>
        <v xml:space="preserve"> </v>
      </c>
      <c r="D239" s="8" t="str">
        <f>Rank!AH240</f>
        <v xml:space="preserve"> </v>
      </c>
      <c r="E239" s="8" t="str">
        <f>Rank!AI240</f>
        <v xml:space="preserve"> </v>
      </c>
      <c r="F239" s="8" t="str">
        <f>Rank!AJ240</f>
        <v xml:space="preserve"> </v>
      </c>
      <c r="G239" s="8" t="str">
        <f>Rank!AK240</f>
        <v xml:space="preserve"> </v>
      </c>
      <c r="H239" s="8">
        <f>Rank!AL240</f>
        <v>6.4650516895541105E-2</v>
      </c>
      <c r="I239" s="8" t="str">
        <f>Rank!AM240</f>
        <v xml:space="preserve"> </v>
      </c>
      <c r="J239" s="8">
        <f>Rank!AN240</f>
        <v>5.9643550379386802E-3</v>
      </c>
      <c r="K239" s="8" t="str">
        <f>Rank!AO240</f>
        <v xml:space="preserve"> </v>
      </c>
      <c r="L239" s="8" t="str">
        <f>Rank!AP240</f>
        <v xml:space="preserve"> </v>
      </c>
      <c r="M239" s="8">
        <f>Rank!AQ240</f>
        <v>-2.6859856485064299E-2</v>
      </c>
      <c r="N239" s="8" t="str">
        <f>Rank!AR240</f>
        <v xml:space="preserve"> </v>
      </c>
      <c r="O239" s="8" t="str">
        <f>Rank!AS240</f>
        <v xml:space="preserve"> </v>
      </c>
      <c r="P239" s="8">
        <f t="shared" si="3"/>
        <v>8.02863282167127E-3</v>
      </c>
      <c r="Q239" s="8">
        <f>Rank!AV240</f>
        <v>-1.8438910169635881E-2</v>
      </c>
    </row>
    <row r="240" spans="1:17" x14ac:dyDescent="0.25">
      <c r="A240" s="2">
        <f>Rank!AE241</f>
        <v>40543</v>
      </c>
      <c r="B240" s="8">
        <f>Rank!AF241</f>
        <v>2.9417895669394001E-2</v>
      </c>
      <c r="C240" s="8" t="str">
        <f>Rank!AG241</f>
        <v xml:space="preserve"> </v>
      </c>
      <c r="D240" s="8" t="str">
        <f>Rank!AH241</f>
        <v xml:space="preserve"> </v>
      </c>
      <c r="E240" s="8" t="str">
        <f>Rank!AI241</f>
        <v xml:space="preserve"> </v>
      </c>
      <c r="F240" s="8" t="str">
        <f>Rank!AJ241</f>
        <v xml:space="preserve"> </v>
      </c>
      <c r="G240" s="8">
        <f>Rank!AK241</f>
        <v>5.4083804212226E-2</v>
      </c>
      <c r="H240" s="8" t="str">
        <f>Rank!AL241</f>
        <v xml:space="preserve"> </v>
      </c>
      <c r="I240" s="8" t="str">
        <f>Rank!AM241</f>
        <v xml:space="preserve"> </v>
      </c>
      <c r="J240" s="8" t="str">
        <f>Rank!AN241</f>
        <v xml:space="preserve"> </v>
      </c>
      <c r="K240" s="8">
        <f>Rank!AO241</f>
        <v>6.9448428299053705E-2</v>
      </c>
      <c r="L240" s="8" t="str">
        <f>Rank!AP241</f>
        <v xml:space="preserve"> </v>
      </c>
      <c r="M240" s="8">
        <f>Rank!AQ241</f>
        <v>1.9465769767394302E-2</v>
      </c>
      <c r="N240" s="8" t="str">
        <f>Rank!AR241</f>
        <v xml:space="preserve"> </v>
      </c>
      <c r="O240" s="8" t="str">
        <f>Rank!AS241</f>
        <v xml:space="preserve"> </v>
      </c>
      <c r="P240" s="8">
        <f t="shared" si="3"/>
        <v>4.3103974487017006E-2</v>
      </c>
      <c r="Q240" s="8">
        <f>Rank!AV241</f>
        <v>4.4497171604813826E-2</v>
      </c>
    </row>
    <row r="241" spans="1:17" x14ac:dyDescent="0.25">
      <c r="A241" s="2">
        <f>Rank!AE242</f>
        <v>40574</v>
      </c>
      <c r="B241" s="8">
        <f>Rank!AF242</f>
        <v>-8.6060698104117905E-4</v>
      </c>
      <c r="C241" s="8" t="str">
        <f>Rank!AG242</f>
        <v xml:space="preserve"> </v>
      </c>
      <c r="D241" s="8" t="str">
        <f>Rank!AH242</f>
        <v xml:space="preserve"> </v>
      </c>
      <c r="E241" s="8" t="str">
        <f>Rank!AI242</f>
        <v xml:space="preserve"> </v>
      </c>
      <c r="F241" s="8" t="str">
        <f>Rank!AJ242</f>
        <v xml:space="preserve"> </v>
      </c>
      <c r="G241" s="8">
        <f>Rank!AK242</f>
        <v>9.2522974101921798E-2</v>
      </c>
      <c r="H241" s="8" t="str">
        <f>Rank!AL242</f>
        <v xml:space="preserve"> </v>
      </c>
      <c r="I241" s="8" t="str">
        <f>Rank!AM242</f>
        <v xml:space="preserve"> </v>
      </c>
      <c r="J241" s="8">
        <f>Rank!AN242</f>
        <v>-6.5988452020903096E-3</v>
      </c>
      <c r="K241" s="8" t="str">
        <f>Rank!AO242</f>
        <v xml:space="preserve"> </v>
      </c>
      <c r="L241" s="8" t="str">
        <f>Rank!AP242</f>
        <v xml:space="preserve"> </v>
      </c>
      <c r="M241" s="8">
        <f>Rank!AQ242</f>
        <v>9.1217027766210598E-3</v>
      </c>
      <c r="N241" s="8" t="str">
        <f>Rank!AR242</f>
        <v xml:space="preserve"> </v>
      </c>
      <c r="O241" s="8" t="str">
        <f>Rank!AS242</f>
        <v xml:space="preserve"> </v>
      </c>
      <c r="P241" s="8">
        <f t="shared" si="3"/>
        <v>2.3546306173852841E-2</v>
      </c>
      <c r="Q241" s="8">
        <f>Rank!AV242</f>
        <v>2.4091457570317165E-2</v>
      </c>
    </row>
    <row r="242" spans="1:17" x14ac:dyDescent="0.25">
      <c r="A242" s="2">
        <f>Rank!AE243</f>
        <v>40602</v>
      </c>
      <c r="B242" s="8">
        <f>Rank!AF243</f>
        <v>2.1153699997467301E-2</v>
      </c>
      <c r="C242" s="8" t="str">
        <f>Rank!AG243</f>
        <v xml:space="preserve"> </v>
      </c>
      <c r="D242" s="8" t="str">
        <f>Rank!AH243</f>
        <v xml:space="preserve"> </v>
      </c>
      <c r="E242" s="8" t="str">
        <f>Rank!AI243</f>
        <v xml:space="preserve"> </v>
      </c>
      <c r="F242" s="8" t="str">
        <f>Rank!AJ243</f>
        <v xml:space="preserve"> </v>
      </c>
      <c r="G242" s="8">
        <f>Rank!AK243</f>
        <v>1.8288408844708198E-2</v>
      </c>
      <c r="H242" s="8">
        <f>Rank!AL243</f>
        <v>4.6162250751160101E-2</v>
      </c>
      <c r="I242" s="8" t="str">
        <f>Rank!AM243</f>
        <v xml:space="preserve"> </v>
      </c>
      <c r="J242" s="8" t="str">
        <f>Rank!AN243</f>
        <v xml:space="preserve"> </v>
      </c>
      <c r="K242" s="8" t="str">
        <f>Rank!AO243</f>
        <v xml:space="preserve"> </v>
      </c>
      <c r="L242" s="8" t="str">
        <f>Rank!AP243</f>
        <v xml:space="preserve"> </v>
      </c>
      <c r="M242" s="8" t="str">
        <f>Rank!AQ243</f>
        <v xml:space="preserve"> </v>
      </c>
      <c r="N242" s="8">
        <f>Rank!AR243</f>
        <v>2.40868430860974E-2</v>
      </c>
      <c r="O242" s="8" t="str">
        <f>Rank!AS243</f>
        <v xml:space="preserve"> </v>
      </c>
      <c r="P242" s="8">
        <f t="shared" si="3"/>
        <v>2.7422800669858249E-2</v>
      </c>
      <c r="Q242" s="8">
        <f>Rank!AV243</f>
        <v>1.5746127219889633E-2</v>
      </c>
    </row>
    <row r="243" spans="1:17" x14ac:dyDescent="0.25">
      <c r="A243" s="2">
        <f>Rank!AE244</f>
        <v>40633</v>
      </c>
      <c r="B243" s="8">
        <f>Rank!AF244</f>
        <v>2.4312791505405299E-3</v>
      </c>
      <c r="C243" s="8" t="str">
        <f>Rank!AG244</f>
        <v xml:space="preserve"> </v>
      </c>
      <c r="D243" s="8" t="str">
        <f>Rank!AH244</f>
        <v xml:space="preserve"> </v>
      </c>
      <c r="E243" s="8" t="str">
        <f>Rank!AI244</f>
        <v xml:space="preserve"> </v>
      </c>
      <c r="F243" s="8">
        <f>Rank!AJ244</f>
        <v>1.0785323288710499E-2</v>
      </c>
      <c r="G243" s="8">
        <f>Rank!AK244</f>
        <v>-3.3729662077597103E-2</v>
      </c>
      <c r="H243" s="8" t="str">
        <f>Rank!AL244</f>
        <v xml:space="preserve"> </v>
      </c>
      <c r="I243" s="8" t="str">
        <f>Rank!AM244</f>
        <v xml:space="preserve"> </v>
      </c>
      <c r="J243" s="8">
        <f>Rank!AN244</f>
        <v>4.56686538603071E-2</v>
      </c>
      <c r="K243" s="8" t="str">
        <f>Rank!AO244</f>
        <v xml:space="preserve"> </v>
      </c>
      <c r="L243" s="8" t="str">
        <f>Rank!AP244</f>
        <v xml:space="preserve"> </v>
      </c>
      <c r="M243" s="8" t="str">
        <f>Rank!AQ244</f>
        <v xml:space="preserve"> </v>
      </c>
      <c r="N243" s="8">
        <f>Rank!AR244</f>
        <v>-7.2335198580595304E-3</v>
      </c>
      <c r="O243" s="8" t="str">
        <f>Rank!AS244</f>
        <v xml:space="preserve"> </v>
      </c>
      <c r="P243" s="8">
        <f t="shared" si="3"/>
        <v>3.5844148727802992E-3</v>
      </c>
      <c r="Q243" s="8">
        <f>Rank!AV244</f>
        <v>-1.3021937339724699E-2</v>
      </c>
    </row>
    <row r="244" spans="1:17" x14ac:dyDescent="0.25">
      <c r="A244" s="2">
        <f>Rank!AE245</f>
        <v>40662</v>
      </c>
      <c r="B244" s="8" t="str">
        <f>Rank!AF245</f>
        <v xml:space="preserve"> </v>
      </c>
      <c r="C244" s="8" t="str">
        <f>Rank!AG245</f>
        <v xml:space="preserve"> </v>
      </c>
      <c r="D244" s="8">
        <f>Rank!AH245</f>
        <v>3.3824774266365799E-2</v>
      </c>
      <c r="E244" s="8">
        <f>Rank!AI245</f>
        <v>6.3714616302440505E-2</v>
      </c>
      <c r="F244" s="8" t="str">
        <f>Rank!AJ245</f>
        <v xml:space="preserve"> </v>
      </c>
      <c r="G244" s="8">
        <f>Rank!AK245</f>
        <v>3.3806100641150097E-2</v>
      </c>
      <c r="H244" s="8">
        <f>Rank!AL245</f>
        <v>-1.4348629066628701E-2</v>
      </c>
      <c r="I244" s="8" t="str">
        <f>Rank!AM245</f>
        <v xml:space="preserve"> </v>
      </c>
      <c r="J244" s="8" t="str">
        <f>Rank!AN245</f>
        <v xml:space="preserve"> </v>
      </c>
      <c r="K244" s="8" t="str">
        <f>Rank!AO245</f>
        <v xml:space="preserve"> </v>
      </c>
      <c r="L244" s="8" t="str">
        <f>Rank!AP245</f>
        <v xml:space="preserve"> </v>
      </c>
      <c r="M244" s="8" t="str">
        <f>Rank!AQ245</f>
        <v xml:space="preserve"> </v>
      </c>
      <c r="N244" s="8" t="str">
        <f>Rank!AR245</f>
        <v xml:space="preserve"> </v>
      </c>
      <c r="O244" s="8" t="str">
        <f>Rank!AS245</f>
        <v xml:space="preserve"> </v>
      </c>
      <c r="P244" s="8">
        <f t="shared" si="3"/>
        <v>2.9249215535831929E-2</v>
      </c>
      <c r="Q244" s="8">
        <f>Rank!AV245</f>
        <v>1.991593779966876E-2</v>
      </c>
    </row>
    <row r="245" spans="1:17" x14ac:dyDescent="0.25">
      <c r="A245" s="2">
        <f>Rank!AE246</f>
        <v>40694</v>
      </c>
      <c r="B245" s="8" t="str">
        <f>Rank!AF246</f>
        <v xml:space="preserve"> </v>
      </c>
      <c r="C245" s="8" t="str">
        <f>Rank!AG246</f>
        <v xml:space="preserve"> </v>
      </c>
      <c r="D245" s="8">
        <f>Rank!AH246</f>
        <v>-5.1175326669171701E-3</v>
      </c>
      <c r="E245" s="8" t="str">
        <f>Rank!AI246</f>
        <v xml:space="preserve"> </v>
      </c>
      <c r="F245" s="8" t="str">
        <f>Rank!AJ246</f>
        <v xml:space="preserve"> </v>
      </c>
      <c r="G245" s="8" t="str">
        <f>Rank!AK246</f>
        <v xml:space="preserve"> </v>
      </c>
      <c r="H245" s="8">
        <f>Rank!AL246</f>
        <v>-1.88815220524651E-2</v>
      </c>
      <c r="I245" s="8" t="str">
        <f>Rank!AM246</f>
        <v xml:space="preserve"> </v>
      </c>
      <c r="J245" s="8">
        <f>Rank!AN246</f>
        <v>-5.6729738143821403E-3</v>
      </c>
      <c r="K245" s="8" t="str">
        <f>Rank!AO246</f>
        <v xml:space="preserve"> </v>
      </c>
      <c r="L245" s="8" t="str">
        <f>Rank!AP246</f>
        <v xml:space="preserve"> </v>
      </c>
      <c r="M245" s="8" t="str">
        <f>Rank!AQ246</f>
        <v xml:space="preserve"> </v>
      </c>
      <c r="N245" s="8">
        <f>Rank!AR246</f>
        <v>-1.11744328975306E-2</v>
      </c>
      <c r="O245" s="8" t="str">
        <f>Rank!AS246</f>
        <v xml:space="preserve"> </v>
      </c>
      <c r="P245" s="8">
        <f t="shared" si="3"/>
        <v>-1.0211615357823752E-2</v>
      </c>
      <c r="Q245" s="8">
        <f>Rank!AV246</f>
        <v>-1.3975519597069903E-2</v>
      </c>
    </row>
    <row r="246" spans="1:17" x14ac:dyDescent="0.25">
      <c r="A246" s="2">
        <f>Rank!AE247</f>
        <v>40724</v>
      </c>
      <c r="B246" s="8" t="str">
        <f>Rank!AF247</f>
        <v xml:space="preserve"> </v>
      </c>
      <c r="C246" s="8" t="str">
        <f>Rank!AG247</f>
        <v xml:space="preserve"> </v>
      </c>
      <c r="D246" s="8" t="str">
        <f>Rank!AH247</f>
        <v xml:space="preserve"> </v>
      </c>
      <c r="E246" s="8">
        <f>Rank!AI247</f>
        <v>9.3753790175867806E-3</v>
      </c>
      <c r="F246" s="8" t="str">
        <f>Rank!AJ247</f>
        <v xml:space="preserve"> </v>
      </c>
      <c r="G246" s="8">
        <f>Rank!AK247</f>
        <v>-3.9064036180113899E-2</v>
      </c>
      <c r="H246" s="8">
        <f>Rank!AL247</f>
        <v>1.49845747025117E-2</v>
      </c>
      <c r="I246" s="8" t="str">
        <f>Rank!AM247</f>
        <v xml:space="preserve"> </v>
      </c>
      <c r="J246" s="8" t="str">
        <f>Rank!AN247</f>
        <v xml:space="preserve"> </v>
      </c>
      <c r="K246" s="8">
        <f>Rank!AO247</f>
        <v>-1.20849432065769E-2</v>
      </c>
      <c r="L246" s="8" t="str">
        <f>Rank!AP247</f>
        <v xml:space="preserve"> </v>
      </c>
      <c r="M246" s="8" t="str">
        <f>Rank!AQ247</f>
        <v xml:space="preserve"> </v>
      </c>
      <c r="N246" s="8" t="str">
        <f>Rank!AR247</f>
        <v xml:space="preserve"> </v>
      </c>
      <c r="O246" s="8" t="str">
        <f>Rank!AS247</f>
        <v xml:space="preserve"> </v>
      </c>
      <c r="P246" s="8">
        <f t="shared" si="3"/>
        <v>-6.6972564166480793E-3</v>
      </c>
      <c r="Q246" s="8">
        <f>Rank!AV247</f>
        <v>-2.082491012047331E-2</v>
      </c>
    </row>
    <row r="247" spans="1:17" x14ac:dyDescent="0.25">
      <c r="A247" s="2">
        <f>Rank!AE248</f>
        <v>40753</v>
      </c>
      <c r="B247" s="8" t="str">
        <f>Rank!AF248</f>
        <v xml:space="preserve"> </v>
      </c>
      <c r="C247" s="8" t="str">
        <f>Rank!AG248</f>
        <v xml:space="preserve"> </v>
      </c>
      <c r="D247" s="8">
        <f>Rank!AH248</f>
        <v>-7.7998831735560006E-2</v>
      </c>
      <c r="E247" s="8" t="str">
        <f>Rank!AI248</f>
        <v xml:space="preserve"> </v>
      </c>
      <c r="F247" s="8" t="str">
        <f>Rank!AJ248</f>
        <v xml:space="preserve"> </v>
      </c>
      <c r="G247" s="8">
        <f>Rank!AK248</f>
        <v>-8.8193165541231203E-2</v>
      </c>
      <c r="H247" s="8" t="str">
        <f>Rank!AL248</f>
        <v xml:space="preserve"> </v>
      </c>
      <c r="I247" s="8" t="str">
        <f>Rank!AM248</f>
        <v xml:space="preserve"> </v>
      </c>
      <c r="J247" s="8" t="str">
        <f>Rank!AN248</f>
        <v xml:space="preserve"> </v>
      </c>
      <c r="K247" s="8" t="str">
        <f>Rank!AO248</f>
        <v xml:space="preserve"> </v>
      </c>
      <c r="L247" s="8" t="str">
        <f>Rank!AP248</f>
        <v xml:space="preserve"> </v>
      </c>
      <c r="M247" s="8">
        <f>Rank!AQ248</f>
        <v>-6.2702856621663097E-2</v>
      </c>
      <c r="N247" s="8" t="str">
        <f>Rank!AR248</f>
        <v xml:space="preserve"> </v>
      </c>
      <c r="O247" s="8">
        <f>Rank!AS248</f>
        <v>-2.0522154408756699E-2</v>
      </c>
      <c r="P247" s="8">
        <f t="shared" si="3"/>
        <v>-6.2354252076802757E-2</v>
      </c>
      <c r="Q247" s="8">
        <f>Rank!AV248</f>
        <v>-3.6488441884696091E-2</v>
      </c>
    </row>
    <row r="248" spans="1:17" x14ac:dyDescent="0.25">
      <c r="A248" s="2">
        <f>Rank!AE249</f>
        <v>40786</v>
      </c>
      <c r="B248" s="8" t="str">
        <f>Rank!AF249</f>
        <v xml:space="preserve"> </v>
      </c>
      <c r="C248" s="8" t="str">
        <f>Rank!AG249</f>
        <v xml:space="preserve"> </v>
      </c>
      <c r="D248" s="8">
        <f>Rank!AH249</f>
        <v>-0.113777810904483</v>
      </c>
      <c r="E248" s="8" t="str">
        <f>Rank!AI249</f>
        <v xml:space="preserve"> </v>
      </c>
      <c r="F248" s="8" t="str">
        <f>Rank!AJ249</f>
        <v xml:space="preserve"> </v>
      </c>
      <c r="G248" s="8">
        <f>Rank!AK249</f>
        <v>-0.15671753441053299</v>
      </c>
      <c r="H248" s="8" t="str">
        <f>Rank!AL249</f>
        <v xml:space="preserve"> </v>
      </c>
      <c r="I248" s="8" t="str">
        <f>Rank!AM249</f>
        <v xml:space="preserve"> </v>
      </c>
      <c r="J248" s="8" t="str">
        <f>Rank!AN249</f>
        <v xml:space="preserve"> </v>
      </c>
      <c r="K248" s="8">
        <f>Rank!AO249</f>
        <v>-9.0067181515665007E-2</v>
      </c>
      <c r="L248" s="8" t="str">
        <f>Rank!AP249</f>
        <v xml:space="preserve"> </v>
      </c>
      <c r="M248" s="8">
        <f>Rank!AQ249</f>
        <v>-5.1724178852255998E-2</v>
      </c>
      <c r="N248" s="8" t="str">
        <f>Rank!AR249</f>
        <v xml:space="preserve"> </v>
      </c>
      <c r="O248" s="8" t="str">
        <f>Rank!AS249</f>
        <v xml:space="preserve"> </v>
      </c>
      <c r="P248" s="8">
        <f t="shared" si="3"/>
        <v>-0.10307167642073424</v>
      </c>
      <c r="Q248" s="8">
        <f>Rank!AV249</f>
        <v>-8.7640426601043972E-2</v>
      </c>
    </row>
    <row r="249" spans="1:17" x14ac:dyDescent="0.25">
      <c r="A249" s="2">
        <f>Rank!AE250</f>
        <v>40816</v>
      </c>
      <c r="B249" s="8" t="str">
        <f>Rank!AF250</f>
        <v xml:space="preserve"> </v>
      </c>
      <c r="C249" s="8" t="str">
        <f>Rank!AG250</f>
        <v xml:space="preserve"> </v>
      </c>
      <c r="D249" s="8">
        <f>Rank!AH250</f>
        <v>-8.1160639192599193E-2</v>
      </c>
      <c r="E249" s="8">
        <f>Rank!AI250</f>
        <v>-5.7060351803739903E-2</v>
      </c>
      <c r="F249" s="8" t="str">
        <f>Rank!AJ250</f>
        <v xml:space="preserve"> </v>
      </c>
      <c r="G249" s="8" t="str">
        <f>Rank!AK250</f>
        <v xml:space="preserve"> </v>
      </c>
      <c r="H249" s="8" t="str">
        <f>Rank!AL250</f>
        <v xml:space="preserve"> </v>
      </c>
      <c r="I249" s="8">
        <f>Rank!AM250</f>
        <v>-4.3713856381767502E-2</v>
      </c>
      <c r="J249" s="8" t="str">
        <f>Rank!AN250</f>
        <v xml:space="preserve"> </v>
      </c>
      <c r="K249" s="8" t="str">
        <f>Rank!AO250</f>
        <v xml:space="preserve"> </v>
      </c>
      <c r="L249" s="8" t="str">
        <f>Rank!AP250</f>
        <v xml:space="preserve"> </v>
      </c>
      <c r="M249" s="8" t="str">
        <f>Rank!AQ250</f>
        <v xml:space="preserve"> </v>
      </c>
      <c r="N249" s="8" t="str">
        <f>Rank!AR250</f>
        <v xml:space="preserve"> </v>
      </c>
      <c r="O249" s="8">
        <f>Rank!AS250</f>
        <v>-7.03778196675474E-2</v>
      </c>
      <c r="P249" s="8">
        <f t="shared" si="3"/>
        <v>-6.3078166761413507E-2</v>
      </c>
      <c r="Q249" s="8">
        <f>Rank!AV250</f>
        <v>-5.6183721956026049E-2</v>
      </c>
    </row>
    <row r="250" spans="1:17" x14ac:dyDescent="0.25">
      <c r="A250" s="2">
        <f>Rank!AE251</f>
        <v>40847</v>
      </c>
      <c r="B250" s="8" t="str">
        <f>Rank!AF251</f>
        <v xml:space="preserve"> </v>
      </c>
      <c r="C250" s="8" t="str">
        <f>Rank!AG251</f>
        <v xml:space="preserve"> </v>
      </c>
      <c r="D250" s="8">
        <f>Rank!AH251</f>
        <v>8.6224256292905893E-2</v>
      </c>
      <c r="E250" s="8">
        <f>Rank!AI251</f>
        <v>0.12812882803776801</v>
      </c>
      <c r="F250" s="8">
        <f>Rank!AJ251</f>
        <v>0.13820734647567701</v>
      </c>
      <c r="G250" s="8" t="str">
        <f>Rank!AK251</f>
        <v xml:space="preserve"> </v>
      </c>
      <c r="H250" s="8" t="str">
        <f>Rank!AL251</f>
        <v xml:space="preserve"> </v>
      </c>
      <c r="I250" s="8">
        <f>Rank!AM251</f>
        <v>9.5138326746345703E-2</v>
      </c>
      <c r="J250" s="8" t="str">
        <f>Rank!AN251</f>
        <v xml:space="preserve"> </v>
      </c>
      <c r="K250" s="8">
        <f>Rank!AO251</f>
        <v>5.1846365463971603E-2</v>
      </c>
      <c r="L250" s="8" t="str">
        <f>Rank!AP251</f>
        <v xml:space="preserve"> </v>
      </c>
      <c r="M250" s="8" t="str">
        <f>Rank!AQ251</f>
        <v xml:space="preserve"> </v>
      </c>
      <c r="N250" s="8" t="str">
        <f>Rank!AR251</f>
        <v xml:space="preserve"> </v>
      </c>
      <c r="O250" s="8" t="str">
        <f>Rank!AS251</f>
        <v xml:space="preserve"> </v>
      </c>
      <c r="P250" s="8">
        <f t="shared" si="3"/>
        <v>9.9909024603333646E-2</v>
      </c>
      <c r="Q250" s="8">
        <f>Rank!AV251</f>
        <v>7.8145830690793991E-2</v>
      </c>
    </row>
    <row r="251" spans="1:17" x14ac:dyDescent="0.25">
      <c r="A251" s="2">
        <f>Rank!AE252</f>
        <v>40877</v>
      </c>
      <c r="B251" s="8" t="str">
        <f>Rank!AF252</f>
        <v xml:space="preserve"> </v>
      </c>
      <c r="C251" s="8" t="str">
        <f>Rank!AG252</f>
        <v xml:space="preserve"> </v>
      </c>
      <c r="D251" s="8">
        <f>Rank!AH252</f>
        <v>-2.53223224066738E-2</v>
      </c>
      <c r="E251" s="8" t="str">
        <f>Rank!AI252</f>
        <v xml:space="preserve"> </v>
      </c>
      <c r="F251" s="8" t="str">
        <f>Rank!AJ252</f>
        <v xml:space="preserve"> </v>
      </c>
      <c r="G251" s="8" t="str">
        <f>Rank!AK252</f>
        <v xml:space="preserve"> </v>
      </c>
      <c r="H251" s="8">
        <f>Rank!AL252</f>
        <v>-4.1539695268644698E-2</v>
      </c>
      <c r="I251" s="8" t="str">
        <f>Rank!AM252</f>
        <v xml:space="preserve"> </v>
      </c>
      <c r="J251" s="8">
        <f>Rank!AN252</f>
        <v>-5.7499709988012897E-2</v>
      </c>
      <c r="K251" s="8">
        <f>Rank!AO252</f>
        <v>-4.5049123159977202E-2</v>
      </c>
      <c r="L251" s="8" t="str">
        <f>Rank!AP252</f>
        <v xml:space="preserve"> </v>
      </c>
      <c r="M251" s="8" t="str">
        <f>Rank!AQ252</f>
        <v xml:space="preserve"> </v>
      </c>
      <c r="N251" s="8" t="str">
        <f>Rank!AR252</f>
        <v xml:space="preserve"> </v>
      </c>
      <c r="O251" s="8" t="str">
        <f>Rank!AS252</f>
        <v xml:space="preserve"> </v>
      </c>
      <c r="P251" s="8">
        <f t="shared" si="3"/>
        <v>-4.2352712705827147E-2</v>
      </c>
      <c r="Q251" s="8">
        <f>Rank!AV252</f>
        <v>-2.9677195437152998E-2</v>
      </c>
    </row>
    <row r="252" spans="1:17" x14ac:dyDescent="0.25">
      <c r="A252" s="2">
        <f>Rank!AE253</f>
        <v>40907</v>
      </c>
      <c r="B252" s="8" t="str">
        <f>Rank!AF253</f>
        <v xml:space="preserve"> </v>
      </c>
      <c r="C252" s="8" t="str">
        <f>Rank!AG253</f>
        <v xml:space="preserve"> </v>
      </c>
      <c r="D252" s="8" t="str">
        <f>Rank!AH253</f>
        <v xml:space="preserve"> </v>
      </c>
      <c r="E252" s="8" t="str">
        <f>Rank!AI253</f>
        <v xml:space="preserve"> </v>
      </c>
      <c r="F252" s="8">
        <f>Rank!AJ253</f>
        <v>2.0775151556433401E-2</v>
      </c>
      <c r="G252" s="8" t="str">
        <f>Rank!AK253</f>
        <v xml:space="preserve"> </v>
      </c>
      <c r="H252" s="8">
        <f>Rank!AL253</f>
        <v>2.67737617135211E-3</v>
      </c>
      <c r="I252" s="8" t="str">
        <f>Rank!AM253</f>
        <v xml:space="preserve"> </v>
      </c>
      <c r="J252" s="8">
        <f>Rank!AN253</f>
        <v>-1.66981209485523E-2</v>
      </c>
      <c r="K252" s="8">
        <f>Rank!AO253</f>
        <v>1.46596674801174E-2</v>
      </c>
      <c r="L252" s="8" t="str">
        <f>Rank!AP253</f>
        <v xml:space="preserve"> </v>
      </c>
      <c r="M252" s="8" t="str">
        <f>Rank!AQ253</f>
        <v xml:space="preserve"> </v>
      </c>
      <c r="N252" s="8" t="str">
        <f>Rank!AR253</f>
        <v xml:space="preserve"> </v>
      </c>
      <c r="O252" s="8" t="str">
        <f>Rank!AS253</f>
        <v xml:space="preserve"> </v>
      </c>
      <c r="P252" s="8">
        <f t="shared" si="3"/>
        <v>5.3535185648376539E-3</v>
      </c>
      <c r="Q252" s="8">
        <f>Rank!AV253</f>
        <v>5.6154797004538126E-3</v>
      </c>
    </row>
    <row r="253" spans="1:17" x14ac:dyDescent="0.25">
      <c r="A253" s="2">
        <f>Rank!AE254</f>
        <v>40939</v>
      </c>
      <c r="B253" s="8" t="str">
        <f>Rank!AF254</f>
        <v xml:space="preserve"> </v>
      </c>
      <c r="C253" s="8" t="str">
        <f>Rank!AG254</f>
        <v xml:space="preserve"> </v>
      </c>
      <c r="D253" s="8" t="str">
        <f>Rank!AH254</f>
        <v xml:space="preserve"> </v>
      </c>
      <c r="E253" s="8">
        <f>Rank!AI254</f>
        <v>9.63550404659963E-2</v>
      </c>
      <c r="F253" s="8" t="str">
        <f>Rank!AJ254</f>
        <v xml:space="preserve"> </v>
      </c>
      <c r="G253" s="8">
        <f>Rank!AK254</f>
        <v>4.7365571995670298E-2</v>
      </c>
      <c r="H253" s="8">
        <f>Rank!AL254</f>
        <v>3.9218958611482203E-2</v>
      </c>
      <c r="I253" s="8" t="str">
        <f>Rank!AM254</f>
        <v xml:space="preserve"> </v>
      </c>
      <c r="J253" s="8">
        <f>Rank!AN254</f>
        <v>0.110902490925021</v>
      </c>
      <c r="K253" s="8" t="str">
        <f>Rank!AO254</f>
        <v xml:space="preserve"> </v>
      </c>
      <c r="L253" s="8" t="str">
        <f>Rank!AP254</f>
        <v xml:space="preserve"> </v>
      </c>
      <c r="M253" s="8" t="str">
        <f>Rank!AQ254</f>
        <v xml:space="preserve"> </v>
      </c>
      <c r="N253" s="8" t="str">
        <f>Rank!AR254</f>
        <v xml:space="preserve"> </v>
      </c>
      <c r="O253" s="8" t="str">
        <f>Rank!AS254</f>
        <v xml:space="preserve"> </v>
      </c>
      <c r="P253" s="8">
        <f t="shared" si="3"/>
        <v>7.3460515499542439E-2</v>
      </c>
      <c r="Q253" s="8">
        <f>Rank!AV254</f>
        <v>4.7166769531722046E-2</v>
      </c>
    </row>
    <row r="254" spans="1:17" x14ac:dyDescent="0.25">
      <c r="A254" s="2">
        <f>Rank!AE255</f>
        <v>40968</v>
      </c>
      <c r="B254" s="8" t="str">
        <f>Rank!AF255</f>
        <v xml:space="preserve"> </v>
      </c>
      <c r="C254" s="8" t="str">
        <f>Rank!AG255</f>
        <v xml:space="preserve"> </v>
      </c>
      <c r="D254" s="8" t="str">
        <f>Rank!AH255</f>
        <v xml:space="preserve"> </v>
      </c>
      <c r="E254" s="8" t="str">
        <f>Rank!AI255</f>
        <v xml:space="preserve"> </v>
      </c>
      <c r="F254" s="8" t="str">
        <f>Rank!AJ255</f>
        <v xml:space="preserve"> </v>
      </c>
      <c r="G254" s="8">
        <f>Rank!AK255</f>
        <v>3.3508484796278798E-2</v>
      </c>
      <c r="H254" s="8" t="str">
        <f>Rank!AL255</f>
        <v xml:space="preserve"> </v>
      </c>
      <c r="I254" s="8">
        <f>Rank!AM255</f>
        <v>2.0924879681941899E-2</v>
      </c>
      <c r="J254" s="8" t="str">
        <f>Rank!AN255</f>
        <v xml:space="preserve"> </v>
      </c>
      <c r="K254" s="8">
        <f>Rank!AO255</f>
        <v>-6.0540204905311602E-3</v>
      </c>
      <c r="L254" s="8" t="str">
        <f>Rank!AP255</f>
        <v xml:space="preserve"> </v>
      </c>
      <c r="M254" s="8">
        <f>Rank!AQ255</f>
        <v>3.34684242315271E-2</v>
      </c>
      <c r="N254" s="8" t="str">
        <f>Rank!AR255</f>
        <v xml:space="preserve"> </v>
      </c>
      <c r="O254" s="8" t="str">
        <f>Rank!AS255</f>
        <v xml:space="preserve"> </v>
      </c>
      <c r="P254" s="8">
        <f t="shared" si="3"/>
        <v>2.0461942054804158E-2</v>
      </c>
      <c r="Q254" s="8">
        <f>Rank!AV255</f>
        <v>4.0824513988950685E-2</v>
      </c>
    </row>
    <row r="255" spans="1:17" x14ac:dyDescent="0.25">
      <c r="A255" s="2">
        <f>Rank!AE256</f>
        <v>40998</v>
      </c>
      <c r="B255" s="8">
        <f>Rank!AF256</f>
        <v>9.6815714365665606E-3</v>
      </c>
      <c r="C255" s="8" t="str">
        <f>Rank!AG256</f>
        <v xml:space="preserve"> </v>
      </c>
      <c r="D255" s="8">
        <f>Rank!AH256</f>
        <v>-5.5570882434087298E-3</v>
      </c>
      <c r="E255" s="8" t="str">
        <f>Rank!AI256</f>
        <v xml:space="preserve"> </v>
      </c>
      <c r="F255" s="8" t="str">
        <f>Rank!AJ256</f>
        <v xml:space="preserve"> </v>
      </c>
      <c r="G255" s="8">
        <f>Rank!AK256</f>
        <v>-2.2170361726953899E-2</v>
      </c>
      <c r="H255" s="8" t="str">
        <f>Rank!AL256</f>
        <v xml:space="preserve"> </v>
      </c>
      <c r="I255" s="8" t="str">
        <f>Rank!AM256</f>
        <v xml:space="preserve"> </v>
      </c>
      <c r="J255" s="8" t="str">
        <f>Rank!AN256</f>
        <v xml:space="preserve"> </v>
      </c>
      <c r="K255" s="8" t="str">
        <f>Rank!AO256</f>
        <v xml:space="preserve"> </v>
      </c>
      <c r="L255" s="8" t="str">
        <f>Rank!AP256</f>
        <v xml:space="preserve"> </v>
      </c>
      <c r="M255" s="8">
        <f>Rank!AQ256</f>
        <v>2.39281730983716E-2</v>
      </c>
      <c r="N255" s="8" t="str">
        <f>Rank!AR256</f>
        <v xml:space="preserve"> </v>
      </c>
      <c r="O255" s="8" t="str">
        <f>Rank!AS256</f>
        <v xml:space="preserve"> </v>
      </c>
      <c r="P255" s="8">
        <f t="shared" si="3"/>
        <v>1.470573641143883E-3</v>
      </c>
      <c r="Q255" s="8">
        <f>Rank!AV256</f>
        <v>-4.3503217723716552E-3</v>
      </c>
    </row>
    <row r="256" spans="1:17" x14ac:dyDescent="0.25">
      <c r="A256" s="2">
        <f>Rank!AE257</f>
        <v>41029</v>
      </c>
      <c r="B256" s="8" t="str">
        <f>Rank!AF257</f>
        <v xml:space="preserve"> </v>
      </c>
      <c r="C256" s="8" t="str">
        <f>Rank!AG257</f>
        <v xml:space="preserve"> </v>
      </c>
      <c r="D256" s="8">
        <f>Rank!AH257</f>
        <v>-6.05183893468609E-2</v>
      </c>
      <c r="E256" s="8" t="str">
        <f>Rank!AI257</f>
        <v xml:space="preserve"> </v>
      </c>
      <c r="F256" s="8" t="str">
        <f>Rank!AJ257</f>
        <v xml:space="preserve"> </v>
      </c>
      <c r="G256" s="8">
        <f>Rank!AK257</f>
        <v>-8.8390726218888799E-2</v>
      </c>
      <c r="H256" s="8" t="str">
        <f>Rank!AL257</f>
        <v xml:space="preserve"> </v>
      </c>
      <c r="I256" s="8" t="str">
        <f>Rank!AM257</f>
        <v xml:space="preserve"> </v>
      </c>
      <c r="J256" s="8" t="str">
        <f>Rank!AN257</f>
        <v xml:space="preserve"> </v>
      </c>
      <c r="K256" s="8">
        <f>Rank!AO257</f>
        <v>-0.120190808182736</v>
      </c>
      <c r="L256" s="8" t="str">
        <f>Rank!AP257</f>
        <v xml:space="preserve"> </v>
      </c>
      <c r="M256" s="8" t="str">
        <f>Rank!AQ257</f>
        <v xml:space="preserve"> </v>
      </c>
      <c r="N256" s="8">
        <f>Rank!AR257</f>
        <v>-2.5210854418772398E-3</v>
      </c>
      <c r="O256" s="8" t="str">
        <f>Rank!AS257</f>
        <v xml:space="preserve"> </v>
      </c>
      <c r="P256" s="8">
        <f t="shared" si="3"/>
        <v>-6.7905252297590729E-2</v>
      </c>
      <c r="Q256" s="8">
        <f>Rank!AV257</f>
        <v>-2.7810256157475961E-2</v>
      </c>
    </row>
    <row r="257" spans="1:17" x14ac:dyDescent="0.25">
      <c r="A257" s="2">
        <f>Rank!AE258</f>
        <v>41060</v>
      </c>
      <c r="B257" s="8" t="str">
        <f>Rank!AF258</f>
        <v xml:space="preserve"> </v>
      </c>
      <c r="C257" s="8" t="str">
        <f>Rank!AG258</f>
        <v xml:space="preserve"> </v>
      </c>
      <c r="D257" s="8">
        <f>Rank!AH258</f>
        <v>-4.1636785488293901E-2</v>
      </c>
      <c r="E257" s="8" t="str">
        <f>Rank!AI258</f>
        <v xml:space="preserve"> </v>
      </c>
      <c r="F257" s="8" t="str">
        <f>Rank!AJ258</f>
        <v xml:space="preserve"> </v>
      </c>
      <c r="G257" s="8">
        <f>Rank!AK258</f>
        <v>-0.10359981299672701</v>
      </c>
      <c r="H257" s="8">
        <f>Rank!AL258</f>
        <v>-0.10661874812818201</v>
      </c>
      <c r="I257" s="8" t="str">
        <f>Rank!AM258</f>
        <v xml:space="preserve"> </v>
      </c>
      <c r="J257" s="8" t="str">
        <f>Rank!AN258</f>
        <v xml:space="preserve"> </v>
      </c>
      <c r="K257" s="8">
        <f>Rank!AO258</f>
        <v>-0.116319806481211</v>
      </c>
      <c r="L257" s="8" t="str">
        <f>Rank!AP258</f>
        <v xml:space="preserve"> </v>
      </c>
      <c r="M257" s="8" t="str">
        <f>Rank!AQ258</f>
        <v xml:space="preserve"> </v>
      </c>
      <c r="N257" s="8" t="str">
        <f>Rank!AR258</f>
        <v xml:space="preserve"> </v>
      </c>
      <c r="O257" s="8" t="str">
        <f>Rank!AS258</f>
        <v xml:space="preserve"> </v>
      </c>
      <c r="P257" s="8">
        <f t="shared" si="3"/>
        <v>-9.2043788273603475E-2</v>
      </c>
      <c r="Q257" s="8">
        <f>Rank!AV258</f>
        <v>-7.4776867823135973E-2</v>
      </c>
    </row>
    <row r="258" spans="1:17" x14ac:dyDescent="0.25">
      <c r="A258" s="2">
        <f>Rank!AE259</f>
        <v>41089</v>
      </c>
      <c r="B258" s="8" t="str">
        <f>Rank!AF259</f>
        <v xml:space="preserve"> </v>
      </c>
      <c r="C258" s="8" t="str">
        <f>Rank!AG259</f>
        <v xml:space="preserve"> </v>
      </c>
      <c r="D258" s="8" t="str">
        <f>Rank!AH259</f>
        <v xml:space="preserve"> </v>
      </c>
      <c r="E258" s="8" t="str">
        <f>Rank!AI259</f>
        <v xml:space="preserve"> </v>
      </c>
      <c r="F258" s="8" t="str">
        <f>Rank!AJ259</f>
        <v xml:space="preserve"> </v>
      </c>
      <c r="G258" s="8">
        <f>Rank!AK259</f>
        <v>0.12381349744445699</v>
      </c>
      <c r="H258" s="8">
        <f>Rank!AL259</f>
        <v>7.4924572577941703E-2</v>
      </c>
      <c r="I258" s="8" t="str">
        <f>Rank!AM259</f>
        <v xml:space="preserve"> </v>
      </c>
      <c r="J258" s="8" t="str">
        <f>Rank!AN259</f>
        <v xml:space="preserve"> </v>
      </c>
      <c r="K258" s="8">
        <f>Rank!AO259</f>
        <v>0.17573626581083701</v>
      </c>
      <c r="L258" s="8" t="str">
        <f>Rank!AP259</f>
        <v xml:space="preserve"> </v>
      </c>
      <c r="M258" s="8" t="str">
        <f>Rank!AQ259</f>
        <v xml:space="preserve"> </v>
      </c>
      <c r="N258" s="8">
        <f>Rank!AR259</f>
        <v>5.2713909718429E-2</v>
      </c>
      <c r="O258" s="8" t="str">
        <f>Rank!AS259</f>
        <v xml:space="preserve"> </v>
      </c>
      <c r="P258" s="8">
        <f t="shared" si="3"/>
        <v>0.10679706138791617</v>
      </c>
      <c r="Q258" s="8">
        <f>Rank!AV259</f>
        <v>5.9385547295499441E-2</v>
      </c>
    </row>
    <row r="259" spans="1:17" x14ac:dyDescent="0.25">
      <c r="A259" s="2">
        <f>Rank!AE260</f>
        <v>41121</v>
      </c>
      <c r="B259" s="8" t="str">
        <f>Rank!AF260</f>
        <v xml:space="preserve"> </v>
      </c>
      <c r="C259" s="8">
        <f>Rank!AG260</f>
        <v>4.0931184446153504E-3</v>
      </c>
      <c r="D259" s="8" t="str">
        <f>Rank!AH260</f>
        <v xml:space="preserve"> </v>
      </c>
      <c r="E259" s="8">
        <f>Rank!AI260</f>
        <v>5.8098904994790201E-2</v>
      </c>
      <c r="F259" s="8" t="str">
        <f>Rank!AJ260</f>
        <v xml:space="preserve"> </v>
      </c>
      <c r="G259" s="8" t="str">
        <f>Rank!AK260</f>
        <v xml:space="preserve"> </v>
      </c>
      <c r="H259" s="8">
        <f>Rank!AL260</f>
        <v>-4.5532512084827698E-2</v>
      </c>
      <c r="I259" s="8" t="str">
        <f>Rank!AM260</f>
        <v xml:space="preserve"> </v>
      </c>
      <c r="J259" s="8" t="str">
        <f>Rank!AN260</f>
        <v xml:space="preserve"> </v>
      </c>
      <c r="K259" s="8" t="str">
        <f>Rank!AO260</f>
        <v xml:space="preserve"> </v>
      </c>
      <c r="L259" s="8" t="str">
        <f>Rank!AP260</f>
        <v xml:space="preserve"> </v>
      </c>
      <c r="M259" s="8" t="str">
        <f>Rank!AQ260</f>
        <v xml:space="preserve"> </v>
      </c>
      <c r="N259" s="8" t="str">
        <f>Rank!AR260</f>
        <v xml:space="preserve"> </v>
      </c>
      <c r="O259" s="8">
        <f>Rank!AS260</f>
        <v>1.3271068118461999E-2</v>
      </c>
      <c r="P259" s="8">
        <f t="shared" ref="P259:P322" si="4">AVERAGE(B259:O259)</f>
        <v>7.482644868259964E-3</v>
      </c>
      <c r="Q259" s="8">
        <f>Rank!AV260</f>
        <v>1.9927674346610101E-2</v>
      </c>
    </row>
    <row r="260" spans="1:17" x14ac:dyDescent="0.25">
      <c r="A260" s="2">
        <f>Rank!AE261</f>
        <v>41152</v>
      </c>
      <c r="B260" s="8" t="str">
        <f>Rank!AF261</f>
        <v xml:space="preserve"> </v>
      </c>
      <c r="C260" s="8">
        <f>Rank!AG261</f>
        <v>2.8007279344858499E-2</v>
      </c>
      <c r="D260" s="8" t="str">
        <f>Rank!AH261</f>
        <v xml:space="preserve"> </v>
      </c>
      <c r="E260" s="8" t="str">
        <f>Rank!AI261</f>
        <v xml:space="preserve"> </v>
      </c>
      <c r="F260" s="8" t="str">
        <f>Rank!AJ261</f>
        <v xml:space="preserve"> </v>
      </c>
      <c r="G260" s="8">
        <f>Rank!AK261</f>
        <v>8.9056820355845098E-2</v>
      </c>
      <c r="H260" s="8">
        <f>Rank!AL261</f>
        <v>-1.0129063878450801E-2</v>
      </c>
      <c r="I260" s="8" t="str">
        <f>Rank!AM261</f>
        <v xml:space="preserve"> </v>
      </c>
      <c r="J260" s="8" t="str">
        <f>Rank!AN261</f>
        <v xml:space="preserve"> </v>
      </c>
      <c r="K260" s="8">
        <f>Rank!AO261</f>
        <v>0.104476676141114</v>
      </c>
      <c r="L260" s="8" t="str">
        <f>Rank!AP261</f>
        <v xml:space="preserve"> </v>
      </c>
      <c r="M260" s="8" t="str">
        <f>Rank!AQ261</f>
        <v xml:space="preserve"> </v>
      </c>
      <c r="N260" s="8">
        <f>Rank!AR261</f>
        <v>1.64985825161501E-2</v>
      </c>
      <c r="O260" s="8" t="str">
        <f>Rank!AS261</f>
        <v xml:space="preserve"> </v>
      </c>
      <c r="P260" s="8">
        <f t="shared" si="4"/>
        <v>4.5582058895903374E-2</v>
      </c>
      <c r="Q260" s="8">
        <f>Rank!AV261</f>
        <v>2.2076798466089228E-2</v>
      </c>
    </row>
    <row r="261" spans="1:17" x14ac:dyDescent="0.25">
      <c r="A261" s="2">
        <f>Rank!AE262</f>
        <v>41180</v>
      </c>
      <c r="B261" s="8" t="str">
        <f>Rank!AF262</f>
        <v xml:space="preserve"> </v>
      </c>
      <c r="C261" s="8" t="str">
        <f>Rank!AG262</f>
        <v xml:space="preserve"> </v>
      </c>
      <c r="D261" s="8" t="str">
        <f>Rank!AH262</f>
        <v xml:space="preserve"> </v>
      </c>
      <c r="E261" s="8" t="str">
        <f>Rank!AI262</f>
        <v xml:space="preserve"> </v>
      </c>
      <c r="F261" s="8" t="str">
        <f>Rank!AJ262</f>
        <v xml:space="preserve"> </v>
      </c>
      <c r="G261" s="8" t="str">
        <f>Rank!AK262</f>
        <v xml:space="preserve"> </v>
      </c>
      <c r="H261" s="8">
        <f>Rank!AL262</f>
        <v>2.19508169664961E-2</v>
      </c>
      <c r="I261" s="8" t="str">
        <f>Rank!AM262</f>
        <v xml:space="preserve"> </v>
      </c>
      <c r="J261" s="8">
        <f>Rank!AN262</f>
        <v>1.3269508289043301E-2</v>
      </c>
      <c r="K261" s="8" t="str">
        <f>Rank!AO262</f>
        <v xml:space="preserve"> </v>
      </c>
      <c r="L261" s="8" t="str">
        <f>Rank!AP262</f>
        <v xml:space="preserve"> </v>
      </c>
      <c r="M261" s="8">
        <f>Rank!AQ262</f>
        <v>1.70385294111517E-2</v>
      </c>
      <c r="N261" s="8">
        <f>Rank!AR262</f>
        <v>7.3381492318946896E-3</v>
      </c>
      <c r="O261" s="8" t="str">
        <f>Rank!AS262</f>
        <v xml:space="preserve"> </v>
      </c>
      <c r="P261" s="8">
        <f t="shared" si="4"/>
        <v>1.4899250974646446E-2</v>
      </c>
      <c r="Q261" s="8">
        <f>Rank!AV262</f>
        <v>2.0945066570894018E-2</v>
      </c>
    </row>
    <row r="262" spans="1:17" x14ac:dyDescent="0.25">
      <c r="A262" s="2">
        <f>Rank!AE263</f>
        <v>41213</v>
      </c>
      <c r="B262" s="8" t="str">
        <f>Rank!AF263</f>
        <v xml:space="preserve"> </v>
      </c>
      <c r="C262" s="8" t="str">
        <f>Rank!AG263</f>
        <v xml:space="preserve"> </v>
      </c>
      <c r="D262" s="8">
        <f>Rank!AH263</f>
        <v>2.1901229748194001E-2</v>
      </c>
      <c r="E262" s="8" t="str">
        <f>Rank!AI263</f>
        <v xml:space="preserve"> </v>
      </c>
      <c r="F262" s="8" t="str">
        <f>Rank!AJ263</f>
        <v xml:space="preserve"> </v>
      </c>
      <c r="G262" s="8">
        <f>Rank!AK263</f>
        <v>3.0852835480760701E-2</v>
      </c>
      <c r="H262" s="8">
        <f>Rank!AL263</f>
        <v>8.2364341085270406E-3</v>
      </c>
      <c r="I262" s="8" t="str">
        <f>Rank!AM263</f>
        <v xml:space="preserve"> </v>
      </c>
      <c r="J262" s="8">
        <f>Rank!AN263</f>
        <v>-2.2717799082951701E-2</v>
      </c>
      <c r="K262" s="8" t="str">
        <f>Rank!AO263</f>
        <v xml:space="preserve"> </v>
      </c>
      <c r="L262" s="8" t="str">
        <f>Rank!AP263</f>
        <v xml:space="preserve"> </v>
      </c>
      <c r="M262" s="8" t="str">
        <f>Rank!AQ263</f>
        <v xml:space="preserve"> </v>
      </c>
      <c r="N262" s="8" t="str">
        <f>Rank!AR263</f>
        <v xml:space="preserve"> </v>
      </c>
      <c r="O262" s="8" t="str">
        <f>Rank!AS263</f>
        <v xml:space="preserve"> </v>
      </c>
      <c r="P262" s="8">
        <f t="shared" si="4"/>
        <v>9.5681750636325107E-3</v>
      </c>
      <c r="Q262" s="8">
        <f>Rank!AV263</f>
        <v>1.0065263601069243E-2</v>
      </c>
    </row>
    <row r="263" spans="1:17" x14ac:dyDescent="0.25">
      <c r="A263" s="2">
        <f>Rank!AE264</f>
        <v>41243</v>
      </c>
      <c r="B263" s="8" t="str">
        <f>Rank!AF264</f>
        <v xml:space="preserve"> </v>
      </c>
      <c r="C263" s="8" t="str">
        <f>Rank!AG264</f>
        <v xml:space="preserve"> </v>
      </c>
      <c r="D263" s="8" t="str">
        <f>Rank!AH264</f>
        <v xml:space="preserve"> </v>
      </c>
      <c r="E263" s="8" t="str">
        <f>Rank!AI264</f>
        <v xml:space="preserve"> </v>
      </c>
      <c r="F263" s="8" t="str">
        <f>Rank!AJ264</f>
        <v xml:space="preserve"> </v>
      </c>
      <c r="G263" s="8" t="str">
        <f>Rank!AK264</f>
        <v xml:space="preserve"> </v>
      </c>
      <c r="H263" s="8">
        <f>Rank!AL264</f>
        <v>5.3980458113086702E-2</v>
      </c>
      <c r="I263" s="8" t="str">
        <f>Rank!AM264</f>
        <v xml:space="preserve"> </v>
      </c>
      <c r="J263" s="8">
        <f>Rank!AN264</f>
        <v>1.51773654652734E-2</v>
      </c>
      <c r="K263" s="8" t="str">
        <f>Rank!AO264</f>
        <v xml:space="preserve"> </v>
      </c>
      <c r="L263" s="8">
        <f>Rank!AP264</f>
        <v>3.1756850568619703E-2</v>
      </c>
      <c r="M263" s="8" t="str">
        <f>Rank!AQ264</f>
        <v xml:space="preserve"> </v>
      </c>
      <c r="N263" s="8">
        <f>Rank!AR264</f>
        <v>1.90067029555985E-2</v>
      </c>
      <c r="O263" s="8" t="str">
        <f>Rank!AS264</f>
        <v xml:space="preserve"> </v>
      </c>
      <c r="P263" s="8">
        <f t="shared" si="4"/>
        <v>2.9980344275644576E-2</v>
      </c>
      <c r="Q263" s="8">
        <f>Rank!AV264</f>
        <v>1.9859299794895074E-2</v>
      </c>
    </row>
    <row r="264" spans="1:17" x14ac:dyDescent="0.25">
      <c r="A264" s="2">
        <f>Rank!AE265</f>
        <v>41274</v>
      </c>
      <c r="B264" s="8">
        <f>Rank!AF265</f>
        <v>2.7559575762384301E-2</v>
      </c>
      <c r="C264" s="8" t="str">
        <f>Rank!AG265</f>
        <v xml:space="preserve"> </v>
      </c>
      <c r="D264" s="8" t="str">
        <f>Rank!AH265</f>
        <v xml:space="preserve"> </v>
      </c>
      <c r="E264" s="8">
        <f>Rank!AI265</f>
        <v>2.60873406521029E-2</v>
      </c>
      <c r="F264" s="8" t="str">
        <f>Rank!AJ265</f>
        <v xml:space="preserve"> </v>
      </c>
      <c r="G264" s="8" t="str">
        <f>Rank!AK265</f>
        <v xml:space="preserve"> </v>
      </c>
      <c r="H264" s="8" t="str">
        <f>Rank!AL265</f>
        <v xml:space="preserve"> </v>
      </c>
      <c r="I264" s="8" t="str">
        <f>Rank!AM265</f>
        <v xml:space="preserve"> </v>
      </c>
      <c r="J264" s="8" t="str">
        <f>Rank!AN265</f>
        <v xml:space="preserve"> </v>
      </c>
      <c r="K264" s="8">
        <f>Rank!AO265</f>
        <v>3.1874188226208598E-2</v>
      </c>
      <c r="L264" s="8" t="str">
        <f>Rank!AP265</f>
        <v xml:space="preserve"> </v>
      </c>
      <c r="M264" s="8" t="str">
        <f>Rank!AQ265</f>
        <v xml:space="preserve"> </v>
      </c>
      <c r="N264" s="8" t="str">
        <f>Rank!AR265</f>
        <v xml:space="preserve"> </v>
      </c>
      <c r="O264" s="8">
        <f>Rank!AS265</f>
        <v>7.1969179900197603E-3</v>
      </c>
      <c r="P264" s="8">
        <f t="shared" si="4"/>
        <v>2.3179505657678887E-2</v>
      </c>
      <c r="Q264" s="8">
        <f>Rank!AV265</f>
        <v>2.6508272138515063E-2</v>
      </c>
    </row>
    <row r="265" spans="1:17" x14ac:dyDescent="0.25">
      <c r="A265" s="2">
        <f>Rank!AE266</f>
        <v>41305</v>
      </c>
      <c r="B265" s="8" t="str">
        <f>Rank!AF266</f>
        <v xml:space="preserve"> </v>
      </c>
      <c r="C265" s="8" t="str">
        <f>Rank!AG266</f>
        <v xml:space="preserve"> </v>
      </c>
      <c r="D265" s="8">
        <f>Rank!AH266</f>
        <v>2.45913392601089E-2</v>
      </c>
      <c r="E265" s="8">
        <f>Rank!AI266</f>
        <v>2.3298896175818901E-2</v>
      </c>
      <c r="F265" s="8" t="str">
        <f>Rank!AJ266</f>
        <v xml:space="preserve"> </v>
      </c>
      <c r="G265" s="8" t="str">
        <f>Rank!AK266</f>
        <v xml:space="preserve"> </v>
      </c>
      <c r="H265" s="8" t="str">
        <f>Rank!AL266</f>
        <v xml:space="preserve"> </v>
      </c>
      <c r="I265" s="8" t="str">
        <f>Rank!AM266</f>
        <v xml:space="preserve"> </v>
      </c>
      <c r="J265" s="8" t="str">
        <f>Rank!AN266</f>
        <v xml:space="preserve"> </v>
      </c>
      <c r="K265" s="8" t="str">
        <f>Rank!AO266</f>
        <v xml:space="preserve"> </v>
      </c>
      <c r="L265" s="8" t="str">
        <f>Rank!AP266</f>
        <v xml:space="preserve"> </v>
      </c>
      <c r="M265" s="8">
        <f>Rank!AQ266</f>
        <v>8.7851797124054706E-2</v>
      </c>
      <c r="N265" s="8">
        <f>Rank!AR266</f>
        <v>7.0456347458374396E-2</v>
      </c>
      <c r="O265" s="8" t="str">
        <f>Rank!AS266</f>
        <v xml:space="preserve"> </v>
      </c>
      <c r="P265" s="8">
        <f t="shared" si="4"/>
        <v>5.1549595004589228E-2</v>
      </c>
      <c r="Q265" s="8">
        <f>Rank!AV266</f>
        <v>4.891048619732967E-2</v>
      </c>
    </row>
    <row r="266" spans="1:17" x14ac:dyDescent="0.25">
      <c r="A266" s="2">
        <f>Rank!AE267</f>
        <v>41333</v>
      </c>
      <c r="B266" s="8">
        <f>Rank!AF267</f>
        <v>4.9536514787384703E-2</v>
      </c>
      <c r="C266" s="8" t="str">
        <f>Rank!AG267</f>
        <v xml:space="preserve"> </v>
      </c>
      <c r="D266" s="8">
        <f>Rank!AH267</f>
        <v>-2.1342103421730899E-3</v>
      </c>
      <c r="E266" s="8">
        <f>Rank!AI267</f>
        <v>-5.8364865829654304E-3</v>
      </c>
      <c r="F266" s="8" t="str">
        <f>Rank!AJ267</f>
        <v xml:space="preserve"> </v>
      </c>
      <c r="G266" s="8" t="str">
        <f>Rank!AK267</f>
        <v xml:space="preserve"> </v>
      </c>
      <c r="H266" s="8" t="str">
        <f>Rank!AL267</f>
        <v xml:space="preserve"> </v>
      </c>
      <c r="I266" s="8" t="str">
        <f>Rank!AM267</f>
        <v xml:space="preserve"> </v>
      </c>
      <c r="J266" s="8">
        <f>Rank!AN267</f>
        <v>1.09576304954162E-3</v>
      </c>
      <c r="K266" s="8" t="str">
        <f>Rank!AO267</f>
        <v xml:space="preserve"> </v>
      </c>
      <c r="L266" s="8" t="str">
        <f>Rank!AP267</f>
        <v xml:space="preserve"> </v>
      </c>
      <c r="M266" s="8" t="str">
        <f>Rank!AQ267</f>
        <v xml:space="preserve"> </v>
      </c>
      <c r="N266" s="8" t="str">
        <f>Rank!AR267</f>
        <v xml:space="preserve"> </v>
      </c>
      <c r="O266" s="8" t="str">
        <f>Rank!AS267</f>
        <v xml:space="preserve"> </v>
      </c>
      <c r="P266" s="8">
        <f t="shared" si="4"/>
        <v>1.0665395227946951E-2</v>
      </c>
      <c r="Q266" s="8">
        <f>Rank!AV267</f>
        <v>5.0282457051453635E-4</v>
      </c>
    </row>
    <row r="267" spans="1:17" x14ac:dyDescent="0.25">
      <c r="A267" s="2">
        <f>Rank!AE268</f>
        <v>41362</v>
      </c>
      <c r="B267" s="8" t="str">
        <f>Rank!AF268</f>
        <v xml:space="preserve"> </v>
      </c>
      <c r="C267" s="8" t="str">
        <f>Rank!AG268</f>
        <v xml:space="preserve"> </v>
      </c>
      <c r="D267" s="8">
        <f>Rank!AH268</f>
        <v>3.8568072648224E-3</v>
      </c>
      <c r="E267" s="8">
        <f>Rank!AI268</f>
        <v>4.8102200826367599E-3</v>
      </c>
      <c r="F267" s="8" t="str">
        <f>Rank!AJ268</f>
        <v xml:space="preserve"> </v>
      </c>
      <c r="G267" s="8">
        <f>Rank!AK268</f>
        <v>-3.92969656773339E-2</v>
      </c>
      <c r="H267" s="8" t="str">
        <f>Rank!AL268</f>
        <v xml:space="preserve"> </v>
      </c>
      <c r="I267" s="8">
        <f>Rank!AM268</f>
        <v>2.2296838451671502E-2</v>
      </c>
      <c r="J267" s="8" t="str">
        <f>Rank!AN268</f>
        <v xml:space="preserve"> </v>
      </c>
      <c r="K267" s="8" t="str">
        <f>Rank!AO268</f>
        <v xml:space="preserve"> </v>
      </c>
      <c r="L267" s="8" t="str">
        <f>Rank!AP268</f>
        <v xml:space="preserve"> </v>
      </c>
      <c r="M267" s="8" t="str">
        <f>Rank!AQ268</f>
        <v xml:space="preserve"> </v>
      </c>
      <c r="N267" s="8" t="str">
        <f>Rank!AR268</f>
        <v xml:space="preserve"> </v>
      </c>
      <c r="O267" s="8" t="str">
        <f>Rank!AS268</f>
        <v xml:space="preserve"> </v>
      </c>
      <c r="P267" s="8">
        <f t="shared" si="4"/>
        <v>-2.0832749695508098E-3</v>
      </c>
      <c r="Q267" s="8">
        <f>Rank!AV268</f>
        <v>5.1314269630697512E-3</v>
      </c>
    </row>
    <row r="268" spans="1:17" x14ac:dyDescent="0.25">
      <c r="A268" s="2">
        <f>Rank!AE269</f>
        <v>41394</v>
      </c>
      <c r="B268" s="8" t="str">
        <f>Rank!AF269</f>
        <v xml:space="preserve"> </v>
      </c>
      <c r="C268" s="8" t="str">
        <f>Rank!AG269</f>
        <v xml:space="preserve"> </v>
      </c>
      <c r="D268" s="8">
        <f>Rank!AH269</f>
        <v>3.67783172086198E-2</v>
      </c>
      <c r="E268" s="8">
        <f>Rank!AI269</f>
        <v>1.5447661856501401E-2</v>
      </c>
      <c r="F268" s="8" t="str">
        <f>Rank!AJ269</f>
        <v xml:space="preserve"> </v>
      </c>
      <c r="G268" s="8">
        <f>Rank!AK269</f>
        <v>0.10139799792889199</v>
      </c>
      <c r="H268" s="8" t="str">
        <f>Rank!AL269</f>
        <v xml:space="preserve"> </v>
      </c>
      <c r="I268" s="8" t="str">
        <f>Rank!AM269</f>
        <v xml:space="preserve"> </v>
      </c>
      <c r="J268" s="8" t="str">
        <f>Rank!AN269</f>
        <v xml:space="preserve"> </v>
      </c>
      <c r="K268" s="8">
        <f>Rank!AO269</f>
        <v>7.5773393186484406E-2</v>
      </c>
      <c r="L268" s="8" t="str">
        <f>Rank!AP269</f>
        <v xml:space="preserve"> </v>
      </c>
      <c r="M268" s="8" t="str">
        <f>Rank!AQ269</f>
        <v xml:space="preserve"> </v>
      </c>
      <c r="N268" s="8" t="str">
        <f>Rank!AR269</f>
        <v xml:space="preserve"> </v>
      </c>
      <c r="O268" s="8" t="str">
        <f>Rank!AS269</f>
        <v xml:space="preserve"> </v>
      </c>
      <c r="P268" s="8">
        <f t="shared" si="4"/>
        <v>5.7349342545124402E-2</v>
      </c>
      <c r="Q268" s="8">
        <f>Rank!AV269</f>
        <v>3.5385291557515457E-2</v>
      </c>
    </row>
    <row r="269" spans="1:17" x14ac:dyDescent="0.25">
      <c r="A269" s="2">
        <f>Rank!AE270</f>
        <v>41425</v>
      </c>
      <c r="B269" s="8" t="str">
        <f>Rank!AF270</f>
        <v xml:space="preserve"> </v>
      </c>
      <c r="C269" s="8">
        <f>Rank!AG270</f>
        <v>2.2848694600315699E-2</v>
      </c>
      <c r="D269" s="8" t="str">
        <f>Rank!AH270</f>
        <v xml:space="preserve"> </v>
      </c>
      <c r="E269" s="8">
        <f>Rank!AI270</f>
        <v>5.6243111004420102E-2</v>
      </c>
      <c r="F269" s="8" t="str">
        <f>Rank!AJ270</f>
        <v xml:space="preserve"> </v>
      </c>
      <c r="G269" s="8">
        <f>Rank!AK270</f>
        <v>4.0507717621249398E-2</v>
      </c>
      <c r="H269" s="8" t="str">
        <f>Rank!AL270</f>
        <v xml:space="preserve"> </v>
      </c>
      <c r="I269" s="8">
        <f>Rank!AM270</f>
        <v>4.6187363834422603E-2</v>
      </c>
      <c r="J269" s="8" t="str">
        <f>Rank!AN270</f>
        <v xml:space="preserve"> </v>
      </c>
      <c r="K269" s="8" t="str">
        <f>Rank!AO270</f>
        <v xml:space="preserve"> </v>
      </c>
      <c r="L269" s="8" t="str">
        <f>Rank!AP270</f>
        <v xml:space="preserve"> </v>
      </c>
      <c r="M269" s="8" t="str">
        <f>Rank!AQ270</f>
        <v xml:space="preserve"> </v>
      </c>
      <c r="N269" s="8">
        <f>Rank!AR270</f>
        <v>2.97607158550721E-2</v>
      </c>
      <c r="O269" s="8" t="str">
        <f>Rank!AS270</f>
        <v xml:space="preserve"> </v>
      </c>
      <c r="P269" s="8">
        <f t="shared" si="4"/>
        <v>3.9109520583095983E-2</v>
      </c>
      <c r="Q269" s="8">
        <f>Rank!AV270</f>
        <v>1.1815438847372076E-2</v>
      </c>
    </row>
    <row r="270" spans="1:17" x14ac:dyDescent="0.25">
      <c r="A270" s="2">
        <f>Rank!AE271</f>
        <v>41453</v>
      </c>
      <c r="B270" s="8">
        <f>Rank!AF271</f>
        <v>-2.5790248967665901E-2</v>
      </c>
      <c r="C270" s="8" t="str">
        <f>Rank!AG271</f>
        <v xml:space="preserve"> </v>
      </c>
      <c r="D270" s="8" t="str">
        <f>Rank!AH271</f>
        <v xml:space="preserve"> </v>
      </c>
      <c r="E270" s="8" t="str">
        <f>Rank!AI271</f>
        <v xml:space="preserve"> </v>
      </c>
      <c r="F270" s="8" t="str">
        <f>Rank!AJ271</f>
        <v xml:space="preserve"> </v>
      </c>
      <c r="G270" s="8">
        <f>Rank!AK271</f>
        <v>-0.11009036144578301</v>
      </c>
      <c r="H270" s="8">
        <f>Rank!AL271</f>
        <v>-1.76605028049037E-3</v>
      </c>
      <c r="I270" s="8" t="str">
        <f>Rank!AM271</f>
        <v xml:space="preserve"> </v>
      </c>
      <c r="J270" s="8" t="str">
        <f>Rank!AN271</f>
        <v xml:space="preserve"> </v>
      </c>
      <c r="K270" s="8" t="str">
        <f>Rank!AO271</f>
        <v xml:space="preserve"> </v>
      </c>
      <c r="L270" s="8" t="str">
        <f>Rank!AP271</f>
        <v xml:space="preserve"> </v>
      </c>
      <c r="M270" s="8" t="str">
        <f>Rank!AQ271</f>
        <v xml:space="preserve"> </v>
      </c>
      <c r="N270" s="8">
        <f>Rank!AR271</f>
        <v>-5.6230118705873203E-2</v>
      </c>
      <c r="O270" s="8" t="str">
        <f>Rank!AS271</f>
        <v xml:space="preserve"> </v>
      </c>
      <c r="P270" s="8">
        <f t="shared" si="4"/>
        <v>-4.8469194849953115E-2</v>
      </c>
      <c r="Q270" s="8">
        <f>Rank!AV271</f>
        <v>-4.7477129041107E-2</v>
      </c>
    </row>
    <row r="271" spans="1:17" x14ac:dyDescent="0.25">
      <c r="A271" s="2">
        <f>Rank!AE272</f>
        <v>41486</v>
      </c>
      <c r="B271" s="8" t="str">
        <f>Rank!AF272</f>
        <v xml:space="preserve"> </v>
      </c>
      <c r="C271" s="8" t="str">
        <f>Rank!AG272</f>
        <v xml:space="preserve"> </v>
      </c>
      <c r="D271" s="8" t="str">
        <f>Rank!AH272</f>
        <v xml:space="preserve"> </v>
      </c>
      <c r="E271" s="8" t="str">
        <f>Rank!AI272</f>
        <v xml:space="preserve"> </v>
      </c>
      <c r="F271" s="8">
        <f>Rank!AJ272</f>
        <v>5.6762598111705302E-2</v>
      </c>
      <c r="G271" s="8">
        <f>Rank!AK272</f>
        <v>8.1401252326960105E-2</v>
      </c>
      <c r="H271" s="8">
        <f>Rank!AL272</f>
        <v>-4.7871786866476897E-3</v>
      </c>
      <c r="I271" s="8" t="str">
        <f>Rank!AM272</f>
        <v xml:space="preserve"> </v>
      </c>
      <c r="J271" s="8" t="str">
        <f>Rank!AN272</f>
        <v xml:space="preserve"> </v>
      </c>
      <c r="K271" s="8" t="str">
        <f>Rank!AO272</f>
        <v xml:space="preserve"> </v>
      </c>
      <c r="L271" s="8" t="str">
        <f>Rank!AP272</f>
        <v xml:space="preserve"> </v>
      </c>
      <c r="M271" s="8" t="str">
        <f>Rank!AQ272</f>
        <v xml:space="preserve"> </v>
      </c>
      <c r="N271" s="8">
        <f>Rank!AR272</f>
        <v>6.5252687177590002E-2</v>
      </c>
      <c r="O271" s="8" t="str">
        <f>Rank!AS272</f>
        <v xml:space="preserve"> </v>
      </c>
      <c r="P271" s="8">
        <f t="shared" si="4"/>
        <v>4.9657339732401932E-2</v>
      </c>
      <c r="Q271" s="8">
        <f>Rank!AV272</f>
        <v>5.2864340301228906E-2</v>
      </c>
    </row>
    <row r="272" spans="1:17" x14ac:dyDescent="0.25">
      <c r="A272" s="2">
        <f>Rank!AE273</f>
        <v>41516</v>
      </c>
      <c r="B272" s="8">
        <f>Rank!AF273</f>
        <v>2.15657590486527E-2</v>
      </c>
      <c r="C272" s="8" t="str">
        <f>Rank!AG273</f>
        <v xml:space="preserve"> </v>
      </c>
      <c r="D272" s="8" t="str">
        <f>Rank!AH273</f>
        <v xml:space="preserve"> </v>
      </c>
      <c r="E272" s="8" t="str">
        <f>Rank!AI273</f>
        <v xml:space="preserve"> </v>
      </c>
      <c r="F272" s="8" t="str">
        <f>Rank!AJ273</f>
        <v xml:space="preserve"> </v>
      </c>
      <c r="G272" s="8">
        <f>Rank!AK273</f>
        <v>1.11893583724572E-2</v>
      </c>
      <c r="H272" s="8">
        <f>Rank!AL273</f>
        <v>-2.04956603576282E-2</v>
      </c>
      <c r="I272" s="8" t="str">
        <f>Rank!AM273</f>
        <v xml:space="preserve"> </v>
      </c>
      <c r="J272" s="8" t="str">
        <f>Rank!AN273</f>
        <v xml:space="preserve"> </v>
      </c>
      <c r="K272" s="8" t="str">
        <f>Rank!AO273</f>
        <v xml:space="preserve"> </v>
      </c>
      <c r="L272" s="8" t="str">
        <f>Rank!AP273</f>
        <v xml:space="preserve"> </v>
      </c>
      <c r="M272" s="8">
        <f>Rank!AQ273</f>
        <v>-7.2825378672023398E-3</v>
      </c>
      <c r="N272" s="8" t="str">
        <f>Rank!AR273</f>
        <v xml:space="preserve"> </v>
      </c>
      <c r="O272" s="8" t="str">
        <f>Rank!AS273</f>
        <v xml:space="preserve"> </v>
      </c>
      <c r="P272" s="8">
        <f t="shared" si="4"/>
        <v>1.2442297990698393E-3</v>
      </c>
      <c r="Q272" s="8">
        <f>Rank!AV273</f>
        <v>-1.2191812608211103E-2</v>
      </c>
    </row>
    <row r="273" spans="1:17" x14ac:dyDescent="0.25">
      <c r="A273" s="2">
        <f>Rank!AE274</f>
        <v>41547</v>
      </c>
      <c r="B273" s="8" t="str">
        <f>Rank!AF274</f>
        <v xml:space="preserve"> </v>
      </c>
      <c r="C273" s="8" t="str">
        <f>Rank!AG274</f>
        <v xml:space="preserve"> </v>
      </c>
      <c r="D273" s="8" t="str">
        <f>Rank!AH274</f>
        <v xml:space="preserve"> </v>
      </c>
      <c r="E273" s="8">
        <f>Rank!AI274</f>
        <v>5.7223588098180803E-2</v>
      </c>
      <c r="F273" s="8" t="str">
        <f>Rank!AJ274</f>
        <v xml:space="preserve"> </v>
      </c>
      <c r="G273" s="8" t="str">
        <f>Rank!AK274</f>
        <v xml:space="preserve"> </v>
      </c>
      <c r="H273" s="8">
        <f>Rank!AL274</f>
        <v>9.0850859400021702E-2</v>
      </c>
      <c r="I273" s="8" t="str">
        <f>Rank!AM274</f>
        <v xml:space="preserve"> </v>
      </c>
      <c r="J273" s="8">
        <f>Rank!AN274</f>
        <v>5.2019307566760098E-2</v>
      </c>
      <c r="K273" s="8" t="str">
        <f>Rank!AO274</f>
        <v xml:space="preserve"> </v>
      </c>
      <c r="L273" s="8" t="str">
        <f>Rank!AP274</f>
        <v xml:space="preserve"> </v>
      </c>
      <c r="M273" s="8" t="str">
        <f>Rank!AQ274</f>
        <v xml:space="preserve"> </v>
      </c>
      <c r="N273" s="8">
        <f>Rank!AR274</f>
        <v>7.7266619239586597E-3</v>
      </c>
      <c r="O273" s="8" t="str">
        <f>Rank!AS274</f>
        <v xml:space="preserve"> </v>
      </c>
      <c r="P273" s="8">
        <f t="shared" si="4"/>
        <v>5.1955104247230315E-2</v>
      </c>
      <c r="Q273" s="8">
        <f>Rank!AV274</f>
        <v>4.5953764493506112E-2</v>
      </c>
    </row>
    <row r="274" spans="1:17" x14ac:dyDescent="0.25">
      <c r="A274" s="2">
        <f>Rank!AE275</f>
        <v>41578</v>
      </c>
      <c r="B274" s="8">
        <f>Rank!AF275</f>
        <v>3.6957358635838898E-2</v>
      </c>
      <c r="C274" s="8" t="str">
        <f>Rank!AG275</f>
        <v xml:space="preserve"> </v>
      </c>
      <c r="D274" s="8" t="str">
        <f>Rank!AH275</f>
        <v xml:space="preserve"> </v>
      </c>
      <c r="E274" s="8" t="str">
        <f>Rank!AI275</f>
        <v xml:space="preserve"> </v>
      </c>
      <c r="F274" s="8" t="str">
        <f>Rank!AJ275</f>
        <v xml:space="preserve"> </v>
      </c>
      <c r="G274" s="8">
        <f>Rank!AK275</f>
        <v>0.110643947776057</v>
      </c>
      <c r="H274" s="8" t="str">
        <f>Rank!AL275</f>
        <v xml:space="preserve"> </v>
      </c>
      <c r="I274" s="8" t="str">
        <f>Rank!AM275</f>
        <v xml:space="preserve"> </v>
      </c>
      <c r="J274" s="8" t="str">
        <f>Rank!AN275</f>
        <v xml:space="preserve"> </v>
      </c>
      <c r="K274" s="8" t="str">
        <f>Rank!AO275</f>
        <v xml:space="preserve"> </v>
      </c>
      <c r="L274" s="8" t="str">
        <f>Rank!AP275</f>
        <v xml:space="preserve"> </v>
      </c>
      <c r="M274" s="8" t="str">
        <f>Rank!AQ275</f>
        <v xml:space="preserve"> </v>
      </c>
      <c r="N274" s="8">
        <f>Rank!AR275</f>
        <v>4.3376801647220499E-2</v>
      </c>
      <c r="O274" s="8">
        <f>Rank!AS275</f>
        <v>4.58417798659927E-2</v>
      </c>
      <c r="P274" s="8">
        <f t="shared" si="4"/>
        <v>5.920497198127727E-2</v>
      </c>
      <c r="Q274" s="8">
        <f>Rank!AV275</f>
        <v>4.223280909883665E-2</v>
      </c>
    </row>
    <row r="275" spans="1:17" x14ac:dyDescent="0.25">
      <c r="A275" s="2">
        <f>Rank!AE276</f>
        <v>41607</v>
      </c>
      <c r="B275" s="8">
        <f>Rank!AF276</f>
        <v>-1.6073027450809501E-2</v>
      </c>
      <c r="C275" s="8" t="str">
        <f>Rank!AG276</f>
        <v xml:space="preserve"> </v>
      </c>
      <c r="D275" s="8" t="str">
        <f>Rank!AH276</f>
        <v xml:space="preserve"> </v>
      </c>
      <c r="E275" s="8" t="str">
        <f>Rank!AI276</f>
        <v xml:space="preserve"> </v>
      </c>
      <c r="F275" s="8">
        <f>Rank!AJ276</f>
        <v>2.77791782203178E-2</v>
      </c>
      <c r="G275" s="8" t="str">
        <f>Rank!AK276</f>
        <v xml:space="preserve"> </v>
      </c>
      <c r="H275" s="8">
        <f>Rank!AL276</f>
        <v>5.2518547442405701E-2</v>
      </c>
      <c r="I275" s="8" t="str">
        <f>Rank!AM276</f>
        <v xml:space="preserve"> </v>
      </c>
      <c r="J275" s="8">
        <f>Rank!AN276</f>
        <v>-1.3226659784506499E-3</v>
      </c>
      <c r="K275" s="8" t="str">
        <f>Rank!AO276</f>
        <v xml:space="preserve"> </v>
      </c>
      <c r="L275" s="8" t="str">
        <f>Rank!AP276</f>
        <v xml:space="preserve"> </v>
      </c>
      <c r="M275" s="8" t="str">
        <f>Rank!AQ276</f>
        <v xml:space="preserve"> </v>
      </c>
      <c r="N275" s="8">
        <f>Rank!AR276</f>
        <v>-8.5703009002576803E-3</v>
      </c>
      <c r="O275" s="8" t="str">
        <f>Rank!AS276</f>
        <v xml:space="preserve"> </v>
      </c>
      <c r="P275" s="8">
        <f t="shared" si="4"/>
        <v>1.0866346266641133E-2</v>
      </c>
      <c r="Q275" s="8">
        <f>Rank!AV276</f>
        <v>1.0982274704371348E-2</v>
      </c>
    </row>
    <row r="276" spans="1:17" x14ac:dyDescent="0.25">
      <c r="A276" s="2">
        <f>Rank!AE277</f>
        <v>41639</v>
      </c>
      <c r="B276" s="8">
        <f>Rank!AF277</f>
        <v>4.4390189768064303E-3</v>
      </c>
      <c r="C276" s="8" t="str">
        <f>Rank!AG277</f>
        <v xml:space="preserve"> </v>
      </c>
      <c r="D276" s="8" t="str">
        <f>Rank!AH277</f>
        <v xml:space="preserve"> </v>
      </c>
      <c r="E276" s="8" t="str">
        <f>Rank!AI277</f>
        <v xml:space="preserve"> </v>
      </c>
      <c r="F276" s="8" t="str">
        <f>Rank!AJ277</f>
        <v xml:space="preserve"> </v>
      </c>
      <c r="G276" s="8">
        <f>Rank!AK277</f>
        <v>-2.1595356998242998E-3</v>
      </c>
      <c r="H276" s="8" t="str">
        <f>Rank!AL277</f>
        <v xml:space="preserve"> </v>
      </c>
      <c r="I276" s="8" t="str">
        <f>Rank!AM277</f>
        <v xml:space="preserve"> </v>
      </c>
      <c r="J276" s="8">
        <f>Rank!AN277</f>
        <v>-7.6234777271700898E-3</v>
      </c>
      <c r="K276" s="8" t="str">
        <f>Rank!AO277</f>
        <v xml:space="preserve"> </v>
      </c>
      <c r="L276" s="8" t="str">
        <f>Rank!AP277</f>
        <v xml:space="preserve"> </v>
      </c>
      <c r="M276" s="8" t="str">
        <f>Rank!AQ277</f>
        <v xml:space="preserve"> </v>
      </c>
      <c r="N276" s="8">
        <f>Rank!AR277</f>
        <v>1.4824363519174899E-2</v>
      </c>
      <c r="O276" s="8" t="str">
        <f>Rank!AS277</f>
        <v xml:space="preserve"> </v>
      </c>
      <c r="P276" s="8">
        <f t="shared" si="4"/>
        <v>2.370092267246735E-3</v>
      </c>
      <c r="Q276" s="8">
        <f>Rank!AV277</f>
        <v>7.7962530928941754E-3</v>
      </c>
    </row>
    <row r="277" spans="1:17" x14ac:dyDescent="0.25">
      <c r="A277" s="2">
        <f>Rank!AE278</f>
        <v>41670</v>
      </c>
      <c r="B277" s="8" t="str">
        <f>Rank!AF278</f>
        <v xml:space="preserve"> </v>
      </c>
      <c r="C277" s="8" t="str">
        <f>Rank!AG278</f>
        <v xml:space="preserve"> </v>
      </c>
      <c r="D277" s="8" t="str">
        <f>Rank!AH278</f>
        <v xml:space="preserve"> </v>
      </c>
      <c r="E277" s="8" t="str">
        <f>Rank!AI278</f>
        <v xml:space="preserve"> </v>
      </c>
      <c r="F277" s="8">
        <f>Rank!AJ278</f>
        <v>-5.6984646362949899E-2</v>
      </c>
      <c r="G277" s="8">
        <f>Rank!AK278</f>
        <v>1.9680779115379701E-2</v>
      </c>
      <c r="H277" s="8">
        <f>Rank!AL278</f>
        <v>-6.7146714671467295E-2</v>
      </c>
      <c r="I277" s="8" t="str">
        <f>Rank!AM278</f>
        <v xml:space="preserve"> </v>
      </c>
      <c r="J277" s="8">
        <f>Rank!AN278</f>
        <v>-5.6671332313401199E-2</v>
      </c>
      <c r="K277" s="8" t="str">
        <f>Rank!AO278</f>
        <v xml:space="preserve"> </v>
      </c>
      <c r="L277" s="8" t="str">
        <f>Rank!AP278</f>
        <v xml:space="preserve"> </v>
      </c>
      <c r="M277" s="8" t="str">
        <f>Rank!AQ278</f>
        <v xml:space="preserve"> </v>
      </c>
      <c r="N277" s="8">
        <f>Rank!AR278</f>
        <v>-3.5697607083481603E-2</v>
      </c>
      <c r="O277" s="8" t="str">
        <f>Rank!AS278</f>
        <v xml:space="preserve"> </v>
      </c>
      <c r="P277" s="8">
        <f t="shared" si="4"/>
        <v>-3.9363904263184063E-2</v>
      </c>
      <c r="Q277" s="8">
        <f>Rank!AV278</f>
        <v>-2.7097270202313069E-2</v>
      </c>
    </row>
    <row r="278" spans="1:17" x14ac:dyDescent="0.25">
      <c r="A278" s="2">
        <f>Rank!AE279</f>
        <v>41698</v>
      </c>
      <c r="B278" s="8">
        <f>Rank!AF279</f>
        <v>4.91934378284513E-2</v>
      </c>
      <c r="C278" s="8" t="str">
        <f>Rank!AG279</f>
        <v xml:space="preserve"> </v>
      </c>
      <c r="D278" s="8" t="str">
        <f>Rank!AH279</f>
        <v xml:space="preserve"> </v>
      </c>
      <c r="E278" s="8" t="str">
        <f>Rank!AI279</f>
        <v xml:space="preserve"> </v>
      </c>
      <c r="F278" s="8">
        <f>Rank!AJ279</f>
        <v>3.9449100517802801E-2</v>
      </c>
      <c r="G278" s="8" t="str">
        <f>Rank!AK279</f>
        <v xml:space="preserve"> </v>
      </c>
      <c r="H278" s="8">
        <f>Rank!AL279</f>
        <v>-3.3770744886143498E-3</v>
      </c>
      <c r="I278" s="8" t="str">
        <f>Rank!AM279</f>
        <v xml:space="preserve"> </v>
      </c>
      <c r="J278" s="8">
        <f>Rank!AN279</f>
        <v>2.3809523809523499E-2</v>
      </c>
      <c r="K278" s="8" t="str">
        <f>Rank!AO279</f>
        <v xml:space="preserve"> </v>
      </c>
      <c r="L278" s="8" t="str">
        <f>Rank!AP279</f>
        <v xml:space="preserve"> </v>
      </c>
      <c r="M278" s="8" t="str">
        <f>Rank!AQ279</f>
        <v xml:space="preserve"> </v>
      </c>
      <c r="N278" s="8" t="str">
        <f>Rank!AR279</f>
        <v xml:space="preserve"> </v>
      </c>
      <c r="O278" s="8" t="str">
        <f>Rank!AS279</f>
        <v xml:space="preserve"> </v>
      </c>
      <c r="P278" s="8">
        <f t="shared" si="4"/>
        <v>2.7268746916790813E-2</v>
      </c>
      <c r="Q278" s="8">
        <f>Rank!AV279</f>
        <v>3.7717448240346223E-2</v>
      </c>
    </row>
    <row r="279" spans="1:17" x14ac:dyDescent="0.25">
      <c r="A279" s="2">
        <f>Rank!AE280</f>
        <v>41729</v>
      </c>
      <c r="B279" s="8">
        <f>Rank!AF280</f>
        <v>-1.13242884209108E-3</v>
      </c>
      <c r="C279" s="8">
        <f>Rank!AG280</f>
        <v>1.1360519667989601E-2</v>
      </c>
      <c r="D279" s="8" t="str">
        <f>Rank!AH280</f>
        <v xml:space="preserve"> </v>
      </c>
      <c r="E279" s="8" t="str">
        <f>Rank!AI280</f>
        <v xml:space="preserve"> </v>
      </c>
      <c r="F279" s="8" t="str">
        <f>Rank!AJ280</f>
        <v xml:space="preserve"> </v>
      </c>
      <c r="G279" s="8" t="str">
        <f>Rank!AK280</f>
        <v xml:space="preserve"> </v>
      </c>
      <c r="H279" s="8">
        <f>Rank!AL280</f>
        <v>7.7451834640340799E-4</v>
      </c>
      <c r="I279" s="8" t="str">
        <f>Rank!AM280</f>
        <v xml:space="preserve"> </v>
      </c>
      <c r="J279" s="8">
        <f>Rank!AN280</f>
        <v>2.61543646781262E-2</v>
      </c>
      <c r="K279" s="8" t="str">
        <f>Rank!AO280</f>
        <v xml:space="preserve"> </v>
      </c>
      <c r="L279" s="8" t="str">
        <f>Rank!AP280</f>
        <v xml:space="preserve"> </v>
      </c>
      <c r="M279" s="8" t="str">
        <f>Rank!AQ280</f>
        <v xml:space="preserve"> </v>
      </c>
      <c r="N279" s="8" t="str">
        <f>Rank!AR280</f>
        <v xml:space="preserve"> </v>
      </c>
      <c r="O279" s="8">
        <f>Rank!AS280</f>
        <v>7.5382870107771902E-3</v>
      </c>
      <c r="P279" s="8">
        <f t="shared" si="4"/>
        <v>8.9390521722410628E-3</v>
      </c>
      <c r="Q279" s="8">
        <f>Rank!AV280</f>
        <v>6.6473985205041455E-3</v>
      </c>
    </row>
    <row r="280" spans="1:17" x14ac:dyDescent="0.25">
      <c r="A280" s="2">
        <f>Rank!AE281</f>
        <v>41759</v>
      </c>
      <c r="B280" s="8">
        <f>Rank!AF281</f>
        <v>1.41060021366122E-2</v>
      </c>
      <c r="C280" s="8">
        <f>Rank!AG281</f>
        <v>2.2137535325854399E-2</v>
      </c>
      <c r="D280" s="8" t="str">
        <f>Rank!AH281</f>
        <v xml:space="preserve"> </v>
      </c>
      <c r="E280" s="8" t="str">
        <f>Rank!AI281</f>
        <v xml:space="preserve"> </v>
      </c>
      <c r="F280" s="8" t="str">
        <f>Rank!AJ281</f>
        <v xml:space="preserve"> </v>
      </c>
      <c r="G280" s="8">
        <f>Rank!AK281</f>
        <v>4.0896159317209699E-3</v>
      </c>
      <c r="H280" s="8">
        <f>Rank!AL281</f>
        <v>-3.9469865531585803E-2</v>
      </c>
      <c r="I280" s="8" t="str">
        <f>Rank!AM281</f>
        <v xml:space="preserve"> </v>
      </c>
      <c r="J280" s="8" t="str">
        <f>Rank!AN281</f>
        <v xml:space="preserve"> </v>
      </c>
      <c r="K280" s="8" t="str">
        <f>Rank!AO281</f>
        <v xml:space="preserve"> </v>
      </c>
      <c r="L280" s="8" t="str">
        <f>Rank!AP281</f>
        <v xml:space="preserve"> </v>
      </c>
      <c r="M280" s="8" t="str">
        <f>Rank!AQ281</f>
        <v xml:space="preserve"> </v>
      </c>
      <c r="N280" s="8">
        <f>Rank!AR281</f>
        <v>3.0723451033907799E-2</v>
      </c>
      <c r="O280" s="8" t="str">
        <f>Rank!AS281</f>
        <v xml:space="preserve"> </v>
      </c>
      <c r="P280" s="8">
        <f t="shared" si="4"/>
        <v>6.317347779301913E-3</v>
      </c>
      <c r="Q280" s="8">
        <f>Rank!AV281</f>
        <v>9.9152114394673446E-3</v>
      </c>
    </row>
    <row r="281" spans="1:17" x14ac:dyDescent="0.25">
      <c r="A281" s="2">
        <f>Rank!AE282</f>
        <v>41789</v>
      </c>
      <c r="B281" s="8" t="str">
        <f>Rank!AF282</f>
        <v xml:space="preserve"> </v>
      </c>
      <c r="C281" s="8">
        <f>Rank!AG282</f>
        <v>-7.2612514487602198E-4</v>
      </c>
      <c r="D281" s="8" t="str">
        <f>Rank!AH282</f>
        <v xml:space="preserve"> </v>
      </c>
      <c r="E281" s="8">
        <f>Rank!AI282</f>
        <v>3.3482417072170402E-2</v>
      </c>
      <c r="F281" s="8" t="str">
        <f>Rank!AJ282</f>
        <v xml:space="preserve"> </v>
      </c>
      <c r="G281" s="8">
        <f>Rank!AK282</f>
        <v>6.4931231922560296E-3</v>
      </c>
      <c r="H281" s="8">
        <f>Rank!AL282</f>
        <v>3.9782455433578397E-2</v>
      </c>
      <c r="I281" s="8">
        <f>Rank!AM282</f>
        <v>2.7854719741059498E-2</v>
      </c>
      <c r="J281" s="8" t="str">
        <f>Rank!AN282</f>
        <v xml:space="preserve"> </v>
      </c>
      <c r="K281" s="8" t="str">
        <f>Rank!AO282</f>
        <v xml:space="preserve"> </v>
      </c>
      <c r="L281" s="8" t="str">
        <f>Rank!AP282</f>
        <v xml:space="preserve"> </v>
      </c>
      <c r="M281" s="8" t="str">
        <f>Rank!AQ282</f>
        <v xml:space="preserve"> </v>
      </c>
      <c r="N281" s="8" t="str">
        <f>Rank!AR282</f>
        <v xml:space="preserve"> </v>
      </c>
      <c r="O281" s="8" t="str">
        <f>Rank!AS282</f>
        <v xml:space="preserve"> </v>
      </c>
      <c r="P281" s="8">
        <f t="shared" si="4"/>
        <v>2.1377318058837656E-2</v>
      </c>
      <c r="Q281" s="8">
        <f>Rank!AV282</f>
        <v>2.4100020089106201E-2</v>
      </c>
    </row>
    <row r="282" spans="1:17" x14ac:dyDescent="0.25">
      <c r="A282" s="2">
        <f>Rank!AE283</f>
        <v>41820</v>
      </c>
      <c r="B282" s="8" t="str">
        <f>Rank!AF283</f>
        <v xml:space="preserve"> </v>
      </c>
      <c r="C282" s="8">
        <f>Rank!AG283</f>
        <v>3.8093374882967497E-2</v>
      </c>
      <c r="D282" s="8">
        <f>Rank!AH283</f>
        <v>-1.69161594560512E-2</v>
      </c>
      <c r="E282" s="8" t="str">
        <f>Rank!AI283</f>
        <v xml:space="preserve"> </v>
      </c>
      <c r="F282" s="8" t="str">
        <f>Rank!AJ283</f>
        <v xml:space="preserve"> </v>
      </c>
      <c r="G282" s="8">
        <f>Rank!AK283</f>
        <v>-1.20227552636203E-2</v>
      </c>
      <c r="H282" s="8" t="str">
        <f>Rank!AL283</f>
        <v xml:space="preserve"> </v>
      </c>
      <c r="I282" s="8" t="str">
        <f>Rank!AM283</f>
        <v xml:space="preserve"> </v>
      </c>
      <c r="J282" s="8" t="str">
        <f>Rank!AN283</f>
        <v xml:space="preserve"> </v>
      </c>
      <c r="K282" s="8" t="str">
        <f>Rank!AO283</f>
        <v xml:space="preserve"> </v>
      </c>
      <c r="L282" s="8" t="str">
        <f>Rank!AP283</f>
        <v xml:space="preserve"> </v>
      </c>
      <c r="M282" s="8" t="str">
        <f>Rank!AQ283</f>
        <v xml:space="preserve"> </v>
      </c>
      <c r="N282" s="8">
        <f>Rank!AR283</f>
        <v>-9.3072294631982907E-3</v>
      </c>
      <c r="O282" s="8" t="str">
        <f>Rank!AS283</f>
        <v xml:space="preserve"> </v>
      </c>
      <c r="P282" s="8">
        <f t="shared" si="4"/>
        <v>-3.8192324975573622E-5</v>
      </c>
      <c r="Q282" s="8">
        <f>Rank!AV283</f>
        <v>3.4775825613433268E-3</v>
      </c>
    </row>
    <row r="283" spans="1:17" x14ac:dyDescent="0.25">
      <c r="A283" s="2">
        <f>Rank!AE284</f>
        <v>41851</v>
      </c>
      <c r="B283" s="8">
        <f>Rank!AF284</f>
        <v>4.0333645490776997E-2</v>
      </c>
      <c r="C283" s="8" t="str">
        <f>Rank!AG284</f>
        <v xml:space="preserve"> </v>
      </c>
      <c r="D283" s="8">
        <f>Rank!AH284</f>
        <v>-4.0131633990573401E-2</v>
      </c>
      <c r="E283" s="8" t="str">
        <f>Rank!AI284</f>
        <v xml:space="preserve"> </v>
      </c>
      <c r="F283" s="8" t="str">
        <f>Rank!AJ284</f>
        <v xml:space="preserve"> </v>
      </c>
      <c r="G283" s="8" t="str">
        <f>Rank!AK284</f>
        <v xml:space="preserve"> </v>
      </c>
      <c r="H283" s="8" t="str">
        <f>Rank!AL284</f>
        <v xml:space="preserve"> </v>
      </c>
      <c r="I283" s="8" t="str">
        <f>Rank!AM284</f>
        <v xml:space="preserve"> </v>
      </c>
      <c r="J283" s="8">
        <f>Rank!AN284</f>
        <v>4.1921452436487303E-2</v>
      </c>
      <c r="K283" s="8" t="str">
        <f>Rank!AO284</f>
        <v xml:space="preserve"> </v>
      </c>
      <c r="L283" s="8" t="str">
        <f>Rank!AP284</f>
        <v xml:space="preserve"> </v>
      </c>
      <c r="M283" s="8" t="str">
        <f>Rank!AQ284</f>
        <v xml:space="preserve"> </v>
      </c>
      <c r="N283" s="8">
        <f>Rank!AR284</f>
        <v>-4.2569588432812598E-3</v>
      </c>
      <c r="O283" s="8" t="str">
        <f>Rank!AS284</f>
        <v xml:space="preserve"> </v>
      </c>
      <c r="P283" s="8">
        <f t="shared" si="4"/>
        <v>9.466626273352409E-3</v>
      </c>
      <c r="Q283" s="8">
        <f>Rank!AV284</f>
        <v>1.0839348174642965E-3</v>
      </c>
    </row>
    <row r="284" spans="1:17" x14ac:dyDescent="0.25">
      <c r="A284" s="2">
        <f>Rank!AE285</f>
        <v>41880</v>
      </c>
      <c r="B284" s="8" t="str">
        <f>Rank!AF285</f>
        <v xml:space="preserve"> </v>
      </c>
      <c r="C284" s="8" t="str">
        <f>Rank!AG285</f>
        <v xml:space="preserve"> </v>
      </c>
      <c r="D284" s="8">
        <f>Rank!AH285</f>
        <v>3.16694752745659E-2</v>
      </c>
      <c r="E284" s="8">
        <f>Rank!AI285</f>
        <v>2.3362944837488401E-3</v>
      </c>
      <c r="F284" s="8" t="str">
        <f>Rank!AJ285</f>
        <v xml:space="preserve"> </v>
      </c>
      <c r="G284" s="8" t="str">
        <f>Rank!AK285</f>
        <v xml:space="preserve"> </v>
      </c>
      <c r="H284" s="8">
        <f>Rank!AL285</f>
        <v>-1.27015584181601E-2</v>
      </c>
      <c r="I284" s="8">
        <f>Rank!AM285</f>
        <v>2.59680815355041E-2</v>
      </c>
      <c r="J284" s="8" t="str">
        <f>Rank!AN285</f>
        <v xml:space="preserve"> </v>
      </c>
      <c r="K284" s="8" t="str">
        <f>Rank!AO285</f>
        <v xml:space="preserve"> </v>
      </c>
      <c r="L284" s="8" t="str">
        <f>Rank!AP285</f>
        <v xml:space="preserve"> </v>
      </c>
      <c r="M284" s="8" t="str">
        <f>Rank!AQ285</f>
        <v xml:space="preserve"> </v>
      </c>
      <c r="N284" s="8">
        <f>Rank!AR285</f>
        <v>1.78193008642453E-2</v>
      </c>
      <c r="O284" s="8" t="str">
        <f>Rank!AS285</f>
        <v xml:space="preserve"> </v>
      </c>
      <c r="P284" s="8">
        <f t="shared" si="4"/>
        <v>1.3018318747980808E-2</v>
      </c>
      <c r="Q284" s="8">
        <f>Rank!AV285</f>
        <v>9.7695240620033433E-3</v>
      </c>
    </row>
    <row r="285" spans="1:17" x14ac:dyDescent="0.25">
      <c r="A285" s="2">
        <f>Rank!AE286</f>
        <v>41912</v>
      </c>
      <c r="B285" s="8" t="str">
        <f>Rank!AF286</f>
        <v xml:space="preserve"> </v>
      </c>
      <c r="C285" s="8" t="str">
        <f>Rank!AG286</f>
        <v xml:space="preserve"> </v>
      </c>
      <c r="D285" s="8" t="str">
        <f>Rank!AH286</f>
        <v xml:space="preserve"> </v>
      </c>
      <c r="E285" s="8">
        <f>Rank!AI286</f>
        <v>4.9833040738909203E-3</v>
      </c>
      <c r="F285" s="8" t="str">
        <f>Rank!AJ286</f>
        <v xml:space="preserve"> </v>
      </c>
      <c r="G285" s="8">
        <f>Rank!AK286</f>
        <v>2.6483509683806802E-2</v>
      </c>
      <c r="H285" s="8">
        <f>Rank!AL286</f>
        <v>4.6350364963503497E-2</v>
      </c>
      <c r="I285" s="8" t="str">
        <f>Rank!AM286</f>
        <v xml:space="preserve"> </v>
      </c>
      <c r="J285" s="8">
        <f>Rank!AN286</f>
        <v>-2.0916395755382199E-2</v>
      </c>
      <c r="K285" s="8" t="str">
        <f>Rank!AO286</f>
        <v xml:space="preserve"> </v>
      </c>
      <c r="L285" s="8" t="str">
        <f>Rank!AP286</f>
        <v xml:space="preserve"> </v>
      </c>
      <c r="M285" s="8" t="str">
        <f>Rank!AQ286</f>
        <v xml:space="preserve"> </v>
      </c>
      <c r="N285" s="8" t="str">
        <f>Rank!AR286</f>
        <v xml:space="preserve"> </v>
      </c>
      <c r="O285" s="8" t="str">
        <f>Rank!AS286</f>
        <v xml:space="preserve"> </v>
      </c>
      <c r="P285" s="8">
        <f t="shared" si="4"/>
        <v>1.4225195741454756E-2</v>
      </c>
      <c r="Q285" s="8">
        <f>Rank!AV286</f>
        <v>-4.9846529078972053E-3</v>
      </c>
    </row>
    <row r="286" spans="1:17" x14ac:dyDescent="0.25">
      <c r="A286" s="2">
        <f>Rank!AE287</f>
        <v>41943</v>
      </c>
      <c r="B286" s="8">
        <f>Rank!AF287</f>
        <v>4.4487598199311799E-2</v>
      </c>
      <c r="C286" s="8">
        <f>Rank!AG287</f>
        <v>-1.55535839113833E-2</v>
      </c>
      <c r="D286" s="8" t="str">
        <f>Rank!AH287</f>
        <v xml:space="preserve"> </v>
      </c>
      <c r="E286" s="8">
        <f>Rank!AI287</f>
        <v>-1.9124647116041799E-2</v>
      </c>
      <c r="F286" s="8" t="str">
        <f>Rank!AJ287</f>
        <v xml:space="preserve"> </v>
      </c>
      <c r="G286" s="8" t="str">
        <f>Rank!AK287</f>
        <v xml:space="preserve"> </v>
      </c>
      <c r="H286" s="8">
        <f>Rank!AL287</f>
        <v>7.9351238228113595E-3</v>
      </c>
      <c r="I286" s="8" t="str">
        <f>Rank!AM287</f>
        <v xml:space="preserve"> </v>
      </c>
      <c r="J286" s="8" t="str">
        <f>Rank!AN287</f>
        <v xml:space="preserve"> </v>
      </c>
      <c r="K286" s="8" t="str">
        <f>Rank!AO287</f>
        <v xml:space="preserve"> </v>
      </c>
      <c r="L286" s="8" t="str">
        <f>Rank!AP287</f>
        <v xml:space="preserve"> </v>
      </c>
      <c r="M286" s="8" t="str">
        <f>Rank!AQ287</f>
        <v xml:space="preserve"> </v>
      </c>
      <c r="N286" s="8">
        <f>Rank!AR287</f>
        <v>-1.513519536473E-2</v>
      </c>
      <c r="O286" s="8" t="str">
        <f>Rank!AS287</f>
        <v xml:space="preserve"> </v>
      </c>
      <c r="P286" s="8">
        <f t="shared" si="4"/>
        <v>5.218591259936123E-4</v>
      </c>
      <c r="Q286" s="8">
        <f>Rank!AV287</f>
        <v>-5.1475848726629881E-3</v>
      </c>
    </row>
    <row r="287" spans="1:17" x14ac:dyDescent="0.25">
      <c r="A287" s="2">
        <f>Rank!AE288</f>
        <v>41971</v>
      </c>
      <c r="B287" s="8" t="str">
        <f>Rank!AF288</f>
        <v xml:space="preserve"> </v>
      </c>
      <c r="C287" s="8">
        <f>Rank!AG288</f>
        <v>1.6632300528464299E-2</v>
      </c>
      <c r="D287" s="8">
        <f>Rank!AH288</f>
        <v>3.8619245645156002E-2</v>
      </c>
      <c r="E287" s="8">
        <f>Rank!AI288</f>
        <v>7.1489868455195907E-2</v>
      </c>
      <c r="F287" s="8" t="str">
        <f>Rank!AJ288</f>
        <v xml:space="preserve"> </v>
      </c>
      <c r="G287" s="8">
        <f>Rank!AK288</f>
        <v>1.6466683686494801E-2</v>
      </c>
      <c r="H287" s="8" t="str">
        <f>Rank!AL288</f>
        <v xml:space="preserve"> </v>
      </c>
      <c r="I287" s="8" t="str">
        <f>Rank!AM288</f>
        <v xml:space="preserve"> </v>
      </c>
      <c r="J287" s="8" t="str">
        <f>Rank!AN288</f>
        <v xml:space="preserve"> </v>
      </c>
      <c r="K287" s="8" t="str">
        <f>Rank!AO288</f>
        <v xml:space="preserve"> </v>
      </c>
      <c r="L287" s="8" t="str">
        <f>Rank!AP288</f>
        <v xml:space="preserve"> </v>
      </c>
      <c r="M287" s="8" t="str">
        <f>Rank!AQ288</f>
        <v xml:space="preserve"> </v>
      </c>
      <c r="N287" s="8" t="str">
        <f>Rank!AR288</f>
        <v xml:space="preserve"> </v>
      </c>
      <c r="O287" s="8" t="str">
        <f>Rank!AS288</f>
        <v xml:space="preserve"> </v>
      </c>
      <c r="P287" s="8">
        <f t="shared" si="4"/>
        <v>3.5802024578827751E-2</v>
      </c>
      <c r="Q287" s="8">
        <f>Rank!AV288</f>
        <v>2.8380596834558392E-2</v>
      </c>
    </row>
    <row r="288" spans="1:17" x14ac:dyDescent="0.25">
      <c r="A288" s="2">
        <f>Rank!AE289</f>
        <v>42004</v>
      </c>
      <c r="B288" s="8">
        <f>Rank!AF289</f>
        <v>1.6685594478903099E-2</v>
      </c>
      <c r="C288" s="8">
        <f>Rank!AG289</f>
        <v>-6.9980792220174504E-3</v>
      </c>
      <c r="D288" s="8" t="str">
        <f>Rank!AH289</f>
        <v xml:space="preserve"> </v>
      </c>
      <c r="E288" s="8" t="str">
        <f>Rank!AI289</f>
        <v xml:space="preserve"> </v>
      </c>
      <c r="F288" s="8" t="str">
        <f>Rank!AJ289</f>
        <v xml:space="preserve"> </v>
      </c>
      <c r="G288" s="8">
        <f>Rank!AK289</f>
        <v>-4.9667210850181699E-2</v>
      </c>
      <c r="H288" s="8">
        <f>Rank!AL289</f>
        <v>-2.8700287002870798E-3</v>
      </c>
      <c r="I288" s="8" t="str">
        <f>Rank!AM289</f>
        <v xml:space="preserve"> </v>
      </c>
      <c r="J288" s="8" t="str">
        <f>Rank!AN289</f>
        <v xml:space="preserve"> </v>
      </c>
      <c r="K288" s="8" t="str">
        <f>Rank!AO289</f>
        <v xml:space="preserve"> </v>
      </c>
      <c r="L288" s="8" t="str">
        <f>Rank!AP289</f>
        <v xml:space="preserve"> </v>
      </c>
      <c r="M288" s="8" t="str">
        <f>Rank!AQ289</f>
        <v xml:space="preserve"> </v>
      </c>
      <c r="N288" s="8">
        <f>Rank!AR289</f>
        <v>-2.2397988008238001E-2</v>
      </c>
      <c r="O288" s="8" t="str">
        <f>Rank!AS289</f>
        <v xml:space="preserve"> </v>
      </c>
      <c r="P288" s="8">
        <f t="shared" si="4"/>
        <v>-1.3049542460364227E-2</v>
      </c>
      <c r="Q288" s="8">
        <f>Rank!AV289</f>
        <v>-1.2271358660804059E-2</v>
      </c>
    </row>
    <row r="289" spans="1:17" x14ac:dyDescent="0.25">
      <c r="A289" s="2">
        <f>Rank!AE290</f>
        <v>42034</v>
      </c>
      <c r="B289" s="8" t="str">
        <f>Rank!AF290</f>
        <v xml:space="preserve"> </v>
      </c>
      <c r="C289" s="8" t="str">
        <f>Rank!AG290</f>
        <v xml:space="preserve"> </v>
      </c>
      <c r="D289" s="8">
        <f>Rank!AH290</f>
        <v>7.73956479301834E-2</v>
      </c>
      <c r="E289" s="8" t="str">
        <f>Rank!AI290</f>
        <v xml:space="preserve"> </v>
      </c>
      <c r="F289" s="8" t="str">
        <f>Rank!AJ290</f>
        <v xml:space="preserve"> </v>
      </c>
      <c r="G289" s="8">
        <f>Rank!AK290</f>
        <v>7.4397092831186798E-2</v>
      </c>
      <c r="H289" s="8">
        <f>Rank!AL290</f>
        <v>5.0164473684211099E-3</v>
      </c>
      <c r="I289" s="8" t="str">
        <f>Rank!AM290</f>
        <v xml:space="preserve"> </v>
      </c>
      <c r="J289" s="8" t="str">
        <f>Rank!AN290</f>
        <v xml:space="preserve"> </v>
      </c>
      <c r="K289" s="8" t="str">
        <f>Rank!AO290</f>
        <v xml:space="preserve"> </v>
      </c>
      <c r="L289" s="8" t="str">
        <f>Rank!AP290</f>
        <v xml:space="preserve"> </v>
      </c>
      <c r="M289" s="8" t="str">
        <f>Rank!AQ290</f>
        <v xml:space="preserve"> </v>
      </c>
      <c r="N289" s="8">
        <f>Rank!AR290</f>
        <v>2.8130942172178298E-2</v>
      </c>
      <c r="O289" s="8" t="str">
        <f>Rank!AS290</f>
        <v xml:space="preserve"> </v>
      </c>
      <c r="P289" s="8">
        <f t="shared" si="4"/>
        <v>4.6235032575492399E-2</v>
      </c>
      <c r="Q289" s="8">
        <f>Rank!AV290</f>
        <v>2.7576342241559023E-2</v>
      </c>
    </row>
    <row r="290" spans="1:17" x14ac:dyDescent="0.25">
      <c r="A290" s="2">
        <f>Rank!AE291</f>
        <v>42062</v>
      </c>
      <c r="B290" s="8" t="str">
        <f>Rank!AF291</f>
        <v xml:space="preserve"> </v>
      </c>
      <c r="C290" s="8">
        <f>Rank!AG291</f>
        <v>3.9277731397947803E-2</v>
      </c>
      <c r="D290" s="8" t="str">
        <f>Rank!AH291</f>
        <v xml:space="preserve"> </v>
      </c>
      <c r="E290" s="8" t="str">
        <f>Rank!AI291</f>
        <v xml:space="preserve"> </v>
      </c>
      <c r="F290" s="8" t="str">
        <f>Rank!AJ291</f>
        <v xml:space="preserve"> </v>
      </c>
      <c r="G290" s="8">
        <f>Rank!AK291</f>
        <v>9.0646331713917006E-2</v>
      </c>
      <c r="H290" s="8">
        <f>Rank!AL291</f>
        <v>7.8471483511988002E-2</v>
      </c>
      <c r="I290" s="8" t="str">
        <f>Rank!AM291</f>
        <v xml:space="preserve"> </v>
      </c>
      <c r="J290" s="8" t="str">
        <f>Rank!AN291</f>
        <v xml:space="preserve"> </v>
      </c>
      <c r="K290" s="8" t="str">
        <f>Rank!AO291</f>
        <v xml:space="preserve"> </v>
      </c>
      <c r="L290" s="8" t="str">
        <f>Rank!AP291</f>
        <v xml:space="preserve"> </v>
      </c>
      <c r="M290" s="8" t="str">
        <f>Rank!AQ291</f>
        <v xml:space="preserve"> </v>
      </c>
      <c r="N290" s="8">
        <f>Rank!AR291</f>
        <v>3.1912385994814899E-2</v>
      </c>
      <c r="O290" s="8" t="str">
        <f>Rank!AS291</f>
        <v xml:space="preserve"> </v>
      </c>
      <c r="P290" s="8">
        <f t="shared" si="4"/>
        <v>6.0076983154666919E-2</v>
      </c>
      <c r="Q290" s="8">
        <f>Rank!AV291</f>
        <v>5.8938701521598406E-2</v>
      </c>
    </row>
    <row r="291" spans="1:17" x14ac:dyDescent="0.25">
      <c r="A291" s="2">
        <f>Rank!AE292</f>
        <v>42094</v>
      </c>
      <c r="B291" s="8" t="str">
        <f>Rank!AF292</f>
        <v xml:space="preserve"> </v>
      </c>
      <c r="C291" s="8">
        <f>Rank!AG292</f>
        <v>-2.11445525569103E-2</v>
      </c>
      <c r="D291" s="8">
        <f>Rank!AH292</f>
        <v>1.8475349667692199E-2</v>
      </c>
      <c r="E291" s="8" t="str">
        <f>Rank!AI292</f>
        <v xml:space="preserve"> </v>
      </c>
      <c r="F291" s="8" t="str">
        <f>Rank!AJ292</f>
        <v xml:space="preserve"> </v>
      </c>
      <c r="G291" s="8">
        <f>Rank!AK292</f>
        <v>3.7496475895123303E-2</v>
      </c>
      <c r="H291" s="8" t="str">
        <f>Rank!AL292</f>
        <v xml:space="preserve"> </v>
      </c>
      <c r="I291" s="8" t="str">
        <f>Rank!AM292</f>
        <v xml:space="preserve"> </v>
      </c>
      <c r="J291" s="8" t="str">
        <f>Rank!AN292</f>
        <v xml:space="preserve"> </v>
      </c>
      <c r="K291" s="8" t="str">
        <f>Rank!AO292</f>
        <v xml:space="preserve"> </v>
      </c>
      <c r="L291" s="8" t="str">
        <f>Rank!AP292</f>
        <v xml:space="preserve"> </v>
      </c>
      <c r="M291" s="8" t="str">
        <f>Rank!AQ292</f>
        <v xml:space="preserve"> </v>
      </c>
      <c r="N291" s="8">
        <f>Rank!AR292</f>
        <v>-1.9627137108819099E-2</v>
      </c>
      <c r="O291" s="8" t="str">
        <f>Rank!AS292</f>
        <v xml:space="preserve"> </v>
      </c>
      <c r="P291" s="8">
        <f t="shared" si="4"/>
        <v>3.800033974271525E-3</v>
      </c>
      <c r="Q291" s="8">
        <f>Rank!AV292</f>
        <v>1.0980114266990042E-2</v>
      </c>
    </row>
    <row r="292" spans="1:17" x14ac:dyDescent="0.25">
      <c r="A292" s="2">
        <f>Rank!AE293</f>
        <v>42124</v>
      </c>
      <c r="B292" s="8" t="str">
        <f>Rank!AF293</f>
        <v xml:space="preserve"> </v>
      </c>
      <c r="C292" s="8">
        <f>Rank!AG293</f>
        <v>2.2421940146391199E-2</v>
      </c>
      <c r="D292" s="8" t="str">
        <f>Rank!AH293</f>
        <v xml:space="preserve"> </v>
      </c>
      <c r="E292" s="8" t="str">
        <f>Rank!AI293</f>
        <v xml:space="preserve"> </v>
      </c>
      <c r="F292" s="8" t="str">
        <f>Rank!AJ293</f>
        <v xml:space="preserve"> </v>
      </c>
      <c r="G292" s="8">
        <f>Rank!AK293</f>
        <v>-6.46739130434793E-3</v>
      </c>
      <c r="H292" s="8" t="str">
        <f>Rank!AL293</f>
        <v xml:space="preserve"> </v>
      </c>
      <c r="I292" s="8" t="str">
        <f>Rank!AM293</f>
        <v xml:space="preserve"> </v>
      </c>
      <c r="J292" s="8" t="str">
        <f>Rank!AN293</f>
        <v xml:space="preserve"> </v>
      </c>
      <c r="K292" s="8" t="str">
        <f>Rank!AO293</f>
        <v xml:space="preserve"> </v>
      </c>
      <c r="L292" s="8" t="str">
        <f>Rank!AP293</f>
        <v xml:space="preserve"> </v>
      </c>
      <c r="M292" s="8" t="str">
        <f>Rank!AQ293</f>
        <v xml:space="preserve"> </v>
      </c>
      <c r="N292" s="8">
        <f>Rank!AR293</f>
        <v>3.0021149227515299E-2</v>
      </c>
      <c r="O292" s="8">
        <f>Rank!AS293</f>
        <v>8.8587466328238201E-3</v>
      </c>
      <c r="P292" s="8">
        <f t="shared" si="4"/>
        <v>1.3708611175595596E-2</v>
      </c>
      <c r="Q292" s="8">
        <f>Rank!AV293</f>
        <v>1.2301292284314961E-2</v>
      </c>
    </row>
    <row r="293" spans="1:17" x14ac:dyDescent="0.25">
      <c r="A293" s="2">
        <f>Rank!AE294</f>
        <v>42153</v>
      </c>
      <c r="B293" s="8">
        <f>Rank!AF294</f>
        <v>3.65564616558856E-3</v>
      </c>
      <c r="C293" s="8" t="str">
        <f>Rank!AG294</f>
        <v xml:space="preserve"> </v>
      </c>
      <c r="D293" s="8">
        <f>Rank!AH294</f>
        <v>3.3851584979569501E-3</v>
      </c>
      <c r="E293" s="8" t="str">
        <f>Rank!AI294</f>
        <v xml:space="preserve"> </v>
      </c>
      <c r="F293" s="8" t="str">
        <f>Rank!AJ294</f>
        <v xml:space="preserve"> </v>
      </c>
      <c r="G293" s="8">
        <f>Rank!AK294</f>
        <v>3.7634702696788903E-2</v>
      </c>
      <c r="H293" s="8" t="str">
        <f>Rank!AL294</f>
        <v xml:space="preserve"> </v>
      </c>
      <c r="I293" s="8" t="str">
        <f>Rank!AM294</f>
        <v xml:space="preserve"> </v>
      </c>
      <c r="J293" s="8" t="str">
        <f>Rank!AN294</f>
        <v xml:space="preserve"> </v>
      </c>
      <c r="K293" s="8">
        <f>Rank!AO294</f>
        <v>-1.4271816754737199E-2</v>
      </c>
      <c r="L293" s="8" t="str">
        <f>Rank!AP294</f>
        <v xml:space="preserve"> </v>
      </c>
      <c r="M293" s="8" t="str">
        <f>Rank!AQ294</f>
        <v xml:space="preserve"> </v>
      </c>
      <c r="N293" s="8" t="str">
        <f>Rank!AR294</f>
        <v xml:space="preserve"> </v>
      </c>
      <c r="O293" s="8" t="str">
        <f>Rank!AS294</f>
        <v xml:space="preserve"> </v>
      </c>
      <c r="P293" s="8">
        <f t="shared" si="4"/>
        <v>7.600922651399303E-3</v>
      </c>
      <c r="Q293" s="8">
        <f>Rank!AV294</f>
        <v>5.3078716262780256E-3</v>
      </c>
    </row>
    <row r="294" spans="1:17" x14ac:dyDescent="0.25">
      <c r="A294" s="2">
        <f>Rank!AE295</f>
        <v>42185</v>
      </c>
      <c r="B294" s="8">
        <f>Rank!AF295</f>
        <v>-5.7096541786742998E-2</v>
      </c>
      <c r="C294" s="8" t="str">
        <f>Rank!AG295</f>
        <v xml:space="preserve"> </v>
      </c>
      <c r="D294" s="8">
        <f>Rank!AH295</f>
        <v>-3.8243728462298197E-2</v>
      </c>
      <c r="E294" s="8">
        <f>Rank!AI295</f>
        <v>-3.6664247514497601E-2</v>
      </c>
      <c r="F294" s="8">
        <f>Rank!AJ295</f>
        <v>-3.5405943881786799E-2</v>
      </c>
      <c r="G294" s="8">
        <f>Rank!AK295</f>
        <v>-3.7113184669723999E-2</v>
      </c>
      <c r="H294" s="8" t="str">
        <f>Rank!AL295</f>
        <v xml:space="preserve"> </v>
      </c>
      <c r="I294" s="8" t="str">
        <f>Rank!AM295</f>
        <v xml:space="preserve"> </v>
      </c>
      <c r="J294" s="8">
        <f>Rank!AN295</f>
        <v>-1.03208914327462E-2</v>
      </c>
      <c r="K294" s="8">
        <f>Rank!AO295</f>
        <v>-3.0998014960691399E-2</v>
      </c>
      <c r="L294" s="8" t="str">
        <f>Rank!AP295</f>
        <v xml:space="preserve"> </v>
      </c>
      <c r="M294" s="8" t="str">
        <f>Rank!AQ295</f>
        <v xml:space="preserve"> </v>
      </c>
      <c r="N294" s="8" t="str">
        <f>Rank!AR295</f>
        <v xml:space="preserve"> </v>
      </c>
      <c r="O294" s="8" t="str">
        <f>Rank!AS295</f>
        <v xml:space="preserve"> </v>
      </c>
      <c r="P294" s="8">
        <f t="shared" si="4"/>
        <v>-3.5120364672641027E-2</v>
      </c>
      <c r="Q294" s="8">
        <f>Rank!AV295</f>
        <v>-3.8185124816588104E-2</v>
      </c>
    </row>
    <row r="295" spans="1:17" x14ac:dyDescent="0.25">
      <c r="A295" s="2">
        <f>Rank!AE296</f>
        <v>42216</v>
      </c>
      <c r="B295" s="8">
        <f>Rank!AF296</f>
        <v>4.70550780006369E-2</v>
      </c>
      <c r="C295" s="8" t="str">
        <f>Rank!AG296</f>
        <v xml:space="preserve"> </v>
      </c>
      <c r="D295" s="8" t="str">
        <f>Rank!AH296</f>
        <v xml:space="preserve"> </v>
      </c>
      <c r="E295" s="8" t="str">
        <f>Rank!AI296</f>
        <v xml:space="preserve"> </v>
      </c>
      <c r="F295" s="8" t="str">
        <f>Rank!AJ296</f>
        <v xml:space="preserve"> </v>
      </c>
      <c r="G295" s="8">
        <f>Rank!AK296</f>
        <v>4.2430878729811099E-2</v>
      </c>
      <c r="H295" s="8" t="str">
        <f>Rank!AL296</f>
        <v xml:space="preserve"> </v>
      </c>
      <c r="I295" s="8" t="str">
        <f>Rank!AM296</f>
        <v xml:space="preserve"> </v>
      </c>
      <c r="J295" s="8" t="str">
        <f>Rank!AN296</f>
        <v xml:space="preserve"> </v>
      </c>
      <c r="K295" s="8" t="str">
        <f>Rank!AO296</f>
        <v xml:space="preserve"> </v>
      </c>
      <c r="L295" s="8" t="str">
        <f>Rank!AP296</f>
        <v xml:space="preserve"> </v>
      </c>
      <c r="M295" s="8">
        <f>Rank!AQ296</f>
        <v>7.0413077154934098E-2</v>
      </c>
      <c r="N295" s="8">
        <f>Rank!AR296</f>
        <v>2.4624912448852E-2</v>
      </c>
      <c r="O295" s="8" t="str">
        <f>Rank!AS296</f>
        <v xml:space="preserve"> </v>
      </c>
      <c r="P295" s="8">
        <f t="shared" si="4"/>
        <v>4.6130986583558527E-2</v>
      </c>
      <c r="Q295" s="8">
        <f>Rank!AV296</f>
        <v>2.5279853982844467E-2</v>
      </c>
    </row>
    <row r="296" spans="1:17" x14ac:dyDescent="0.25">
      <c r="A296" s="2">
        <f>Rank!AE297</f>
        <v>42247</v>
      </c>
      <c r="B296" s="8" t="str">
        <f>Rank!AF297</f>
        <v xml:space="preserve"> </v>
      </c>
      <c r="C296" s="8">
        <f>Rank!AG297</f>
        <v>-4.3577122679364297E-2</v>
      </c>
      <c r="D296" s="8" t="str">
        <f>Rank!AH297</f>
        <v xml:space="preserve"> </v>
      </c>
      <c r="E296" s="8" t="str">
        <f>Rank!AI297</f>
        <v xml:space="preserve"> </v>
      </c>
      <c r="F296" s="8" t="str">
        <f>Rank!AJ297</f>
        <v xml:space="preserve"> </v>
      </c>
      <c r="G296" s="8">
        <f>Rank!AK297</f>
        <v>-6.7542016806722699E-2</v>
      </c>
      <c r="H296" s="8">
        <f>Rank!AL297</f>
        <v>-7.6219512195122005E-2</v>
      </c>
      <c r="I296" s="8" t="str">
        <f>Rank!AM297</f>
        <v xml:space="preserve"> </v>
      </c>
      <c r="J296" s="8" t="str">
        <f>Rank!AN297</f>
        <v xml:space="preserve"> </v>
      </c>
      <c r="K296" s="8" t="str">
        <f>Rank!AO297</f>
        <v xml:space="preserve"> </v>
      </c>
      <c r="L296" s="8" t="str">
        <f>Rank!AP297</f>
        <v xml:space="preserve"> </v>
      </c>
      <c r="M296" s="8" t="str">
        <f>Rank!AQ297</f>
        <v xml:space="preserve"> </v>
      </c>
      <c r="N296" s="8">
        <f>Rank!AR297</f>
        <v>-6.5677280086346795E-2</v>
      </c>
      <c r="O296" s="8" t="str">
        <f>Rank!AS297</f>
        <v xml:space="preserve"> </v>
      </c>
      <c r="P296" s="8">
        <f t="shared" si="4"/>
        <v>-6.3253982941888942E-2</v>
      </c>
      <c r="Q296" s="8">
        <f>Rank!AV297</f>
        <v>-7.9096110835187E-2</v>
      </c>
    </row>
    <row r="297" spans="1:17" x14ac:dyDescent="0.25">
      <c r="A297" s="2">
        <f>Rank!AE298</f>
        <v>42277</v>
      </c>
      <c r="B297" s="8">
        <f>Rank!AF298</f>
        <v>-2.86873434278496E-2</v>
      </c>
      <c r="C297" s="8" t="str">
        <f>Rank!AG298</f>
        <v xml:space="preserve"> </v>
      </c>
      <c r="D297" s="8" t="str">
        <f>Rank!AH298</f>
        <v xml:space="preserve"> </v>
      </c>
      <c r="E297" s="8">
        <f>Rank!AI298</f>
        <v>-5.7241998733736497E-2</v>
      </c>
      <c r="F297" s="8" t="str">
        <f>Rank!AJ298</f>
        <v xml:space="preserve"> </v>
      </c>
      <c r="G297" s="8">
        <f>Rank!AK298</f>
        <v>-2.7486763546243201E-2</v>
      </c>
      <c r="H297" s="8" t="str">
        <f>Rank!AL298</f>
        <v xml:space="preserve"> </v>
      </c>
      <c r="I297" s="8" t="str">
        <f>Rank!AM298</f>
        <v xml:space="preserve"> </v>
      </c>
      <c r="J297" s="8" t="str">
        <f>Rank!AN298</f>
        <v xml:space="preserve"> </v>
      </c>
      <c r="K297" s="8" t="str">
        <f>Rank!AO298</f>
        <v xml:space="preserve"> </v>
      </c>
      <c r="L297" s="8" t="str">
        <f>Rank!AP298</f>
        <v xml:space="preserve"> </v>
      </c>
      <c r="M297" s="8" t="str">
        <f>Rank!AQ298</f>
        <v xml:space="preserve"> </v>
      </c>
      <c r="N297" s="8">
        <f>Rank!AR298</f>
        <v>-2.6935443501029801E-2</v>
      </c>
      <c r="O297" s="8" t="str">
        <f>Rank!AS298</f>
        <v xml:space="preserve"> </v>
      </c>
      <c r="P297" s="8">
        <f t="shared" si="4"/>
        <v>-3.5087887302214772E-2</v>
      </c>
      <c r="Q297" s="8">
        <f>Rank!AV298</f>
        <v>-4.1556860915271755E-2</v>
      </c>
    </row>
    <row r="298" spans="1:17" x14ac:dyDescent="0.25">
      <c r="A298" s="2">
        <f>Rank!AE299</f>
        <v>42307</v>
      </c>
      <c r="B298" s="8" t="str">
        <f>Rank!AF299</f>
        <v xml:space="preserve"> </v>
      </c>
      <c r="C298" s="8" t="str">
        <f>Rank!AG299</f>
        <v xml:space="preserve"> </v>
      </c>
      <c r="D298" s="8">
        <f>Rank!AH299</f>
        <v>0.100330760749724</v>
      </c>
      <c r="E298" s="8">
        <f>Rank!AI299</f>
        <v>0.12008995970554801</v>
      </c>
      <c r="F298" s="8" t="str">
        <f>Rank!AJ299</f>
        <v xml:space="preserve"> </v>
      </c>
      <c r="G298" s="8" t="str">
        <f>Rank!AK299</f>
        <v xml:space="preserve"> </v>
      </c>
      <c r="H298" s="8">
        <f>Rank!AL299</f>
        <v>0.104104266170161</v>
      </c>
      <c r="I298" s="8" t="str">
        <f>Rank!AM299</f>
        <v xml:space="preserve"> </v>
      </c>
      <c r="J298" s="8" t="str">
        <f>Rank!AN299</f>
        <v xml:space="preserve"> </v>
      </c>
      <c r="K298" s="8">
        <f>Rank!AO299</f>
        <v>8.5091677316710496E-2</v>
      </c>
      <c r="L298" s="8" t="str">
        <f>Rank!AP299</f>
        <v xml:space="preserve"> </v>
      </c>
      <c r="M298" s="8" t="str">
        <f>Rank!AQ299</f>
        <v xml:space="preserve"> </v>
      </c>
      <c r="N298" s="8">
        <f>Rank!AR299</f>
        <v>5.0098931539374697E-2</v>
      </c>
      <c r="O298" s="8" t="str">
        <f>Rank!AS299</f>
        <v xml:space="preserve"> </v>
      </c>
      <c r="P298" s="8">
        <f t="shared" si="4"/>
        <v>9.1943119096303635E-2</v>
      </c>
      <c r="Q298" s="8">
        <f>Rank!AV299</f>
        <v>7.4158194371907515E-2</v>
      </c>
    </row>
    <row r="299" spans="1:17" x14ac:dyDescent="0.25">
      <c r="A299" s="2">
        <f>Rank!AE300</f>
        <v>42338</v>
      </c>
      <c r="B299" s="8">
        <f>Rank!AF300</f>
        <v>-9.5379444311058902E-3</v>
      </c>
      <c r="C299" s="8" t="str">
        <f>Rank!AG300</f>
        <v xml:space="preserve"> </v>
      </c>
      <c r="D299" s="8" t="str">
        <f>Rank!AH300</f>
        <v xml:space="preserve"> </v>
      </c>
      <c r="E299" s="8" t="str">
        <f>Rank!AI300</f>
        <v xml:space="preserve"> </v>
      </c>
      <c r="F299" s="8" t="str">
        <f>Rank!AJ300</f>
        <v xml:space="preserve"> </v>
      </c>
      <c r="G299" s="8">
        <f>Rank!AK300</f>
        <v>1.14010085507568E-2</v>
      </c>
      <c r="H299" s="8" t="str">
        <f>Rank!AL300</f>
        <v xml:space="preserve"> </v>
      </c>
      <c r="I299" s="8" t="str">
        <f>Rank!AM300</f>
        <v xml:space="preserve"> </v>
      </c>
      <c r="J299" s="8" t="str">
        <f>Rank!AN300</f>
        <v xml:space="preserve"> </v>
      </c>
      <c r="K299" s="8">
        <f>Rank!AO300</f>
        <v>9.9390676265216395E-3</v>
      </c>
      <c r="L299" s="8" t="str">
        <f>Rank!AP300</f>
        <v xml:space="preserve"> </v>
      </c>
      <c r="M299" s="8" t="str">
        <f>Rank!AQ300</f>
        <v xml:space="preserve"> </v>
      </c>
      <c r="N299" s="8">
        <f>Rank!AR300</f>
        <v>5.1439553813681397E-3</v>
      </c>
      <c r="O299" s="8" t="str">
        <f>Rank!AS300</f>
        <v xml:space="preserve"> </v>
      </c>
      <c r="P299" s="8">
        <f t="shared" si="4"/>
        <v>4.2365217818851721E-3</v>
      </c>
      <c r="Q299" s="8">
        <f>Rank!AV300</f>
        <v>5.1474181772351441E-3</v>
      </c>
    </row>
    <row r="300" spans="1:17" x14ac:dyDescent="0.25">
      <c r="A300" s="2">
        <f>Rank!AE301</f>
        <v>42369</v>
      </c>
      <c r="B300" s="8">
        <f>Rank!AF301</f>
        <v>2.4085500220361301E-2</v>
      </c>
      <c r="C300" s="8" t="str">
        <f>Rank!AG301</f>
        <v xml:space="preserve"> </v>
      </c>
      <c r="D300" s="8" t="str">
        <f>Rank!AH301</f>
        <v xml:space="preserve"> </v>
      </c>
      <c r="E300" s="8" t="str">
        <f>Rank!AI301</f>
        <v xml:space="preserve"> </v>
      </c>
      <c r="F300" s="8">
        <f>Rank!AJ301</f>
        <v>-1.7878122286362199E-3</v>
      </c>
      <c r="G300" s="8" t="str">
        <f>Rank!AK301</f>
        <v xml:space="preserve"> </v>
      </c>
      <c r="H300" s="8" t="str">
        <f>Rank!AL301</f>
        <v xml:space="preserve"> </v>
      </c>
      <c r="I300" s="8" t="str">
        <f>Rank!AM301</f>
        <v xml:space="preserve"> </v>
      </c>
      <c r="J300" s="8">
        <f>Rank!AN301</f>
        <v>1.45650083686477E-2</v>
      </c>
      <c r="K300" s="8" t="str">
        <f>Rank!AO301</f>
        <v xml:space="preserve"> </v>
      </c>
      <c r="L300" s="8" t="str">
        <f>Rank!AP301</f>
        <v xml:space="preserve"> </v>
      </c>
      <c r="M300" s="8" t="str">
        <f>Rank!AQ301</f>
        <v xml:space="preserve"> </v>
      </c>
      <c r="N300" s="8">
        <f>Rank!AR301</f>
        <v>-1.6252694723028899E-2</v>
      </c>
      <c r="O300" s="8" t="str">
        <f>Rank!AS301</f>
        <v xml:space="preserve"> </v>
      </c>
      <c r="P300" s="8">
        <f t="shared" si="4"/>
        <v>5.1525004093359705E-3</v>
      </c>
      <c r="Q300" s="8">
        <f>Rank!AV301</f>
        <v>-3.1064666781142423E-2</v>
      </c>
    </row>
    <row r="301" spans="1:17" x14ac:dyDescent="0.25">
      <c r="A301" s="2">
        <f>Rank!AE302</f>
        <v>42398</v>
      </c>
      <c r="B301" s="8">
        <f>Rank!AF302</f>
        <v>-5.5537623996729499E-2</v>
      </c>
      <c r="C301" s="8" t="str">
        <f>Rank!AG302</f>
        <v xml:space="preserve"> </v>
      </c>
      <c r="D301" s="8">
        <f>Rank!AH302</f>
        <v>-4.7626403048090002E-2</v>
      </c>
      <c r="E301" s="8" t="str">
        <f>Rank!AI302</f>
        <v xml:space="preserve"> </v>
      </c>
      <c r="F301" s="8" t="str">
        <f>Rank!AJ302</f>
        <v xml:space="preserve"> </v>
      </c>
      <c r="G301" s="8">
        <f>Rank!AK302</f>
        <v>-0.132388385171583</v>
      </c>
      <c r="H301" s="8">
        <f>Rank!AL302</f>
        <v>-7.0174144037779995E-2</v>
      </c>
      <c r="I301" s="8" t="str">
        <f>Rank!AM302</f>
        <v xml:space="preserve"> </v>
      </c>
      <c r="J301" s="8" t="str">
        <f>Rank!AN302</f>
        <v xml:space="preserve"> </v>
      </c>
      <c r="K301" s="8">
        <f>Rank!AO302</f>
        <v>-7.7809723959206406E-2</v>
      </c>
      <c r="L301" s="8" t="str">
        <f>Rank!AP302</f>
        <v xml:space="preserve"> </v>
      </c>
      <c r="M301" s="8" t="str">
        <f>Rank!AQ302</f>
        <v xml:space="preserve"> </v>
      </c>
      <c r="N301" s="8" t="str">
        <f>Rank!AR302</f>
        <v xml:space="preserve"> </v>
      </c>
      <c r="O301" s="8" t="str">
        <f>Rank!AS302</f>
        <v xml:space="preserve"> </v>
      </c>
      <c r="P301" s="8">
        <f t="shared" si="4"/>
        <v>-7.6707256042677779E-2</v>
      </c>
      <c r="Q301" s="8">
        <f>Rank!AV302</f>
        <v>-6.5175132748597028E-2</v>
      </c>
    </row>
    <row r="302" spans="1:17" x14ac:dyDescent="0.25">
      <c r="A302" s="2">
        <f>Rank!AE303</f>
        <v>42429</v>
      </c>
      <c r="B302" s="8">
        <f>Rank!AF303</f>
        <v>-1.8340472067802399E-2</v>
      </c>
      <c r="C302" s="8" t="str">
        <f>Rank!AG303</f>
        <v xml:space="preserve"> </v>
      </c>
      <c r="D302" s="8" t="str">
        <f>Rank!AH303</f>
        <v xml:space="preserve"> </v>
      </c>
      <c r="E302" s="8">
        <f>Rank!AI303</f>
        <v>-2.99307102202429E-2</v>
      </c>
      <c r="F302" s="8" t="str">
        <f>Rank!AJ303</f>
        <v xml:space="preserve"> </v>
      </c>
      <c r="G302" s="8">
        <f>Rank!AK303</f>
        <v>-5.4567100998742998E-2</v>
      </c>
      <c r="H302" s="8">
        <f>Rank!AL303</f>
        <v>-0.104912308546941</v>
      </c>
      <c r="I302" s="8" t="str">
        <f>Rank!AM303</f>
        <v xml:space="preserve"> </v>
      </c>
      <c r="J302" s="8" t="str">
        <f>Rank!AN303</f>
        <v xml:space="preserve"> </v>
      </c>
      <c r="K302" s="8" t="str">
        <f>Rank!AO303</f>
        <v xml:space="preserve"> </v>
      </c>
      <c r="L302" s="8" t="str">
        <f>Rank!AP303</f>
        <v xml:space="preserve"> </v>
      </c>
      <c r="M302" s="8" t="str">
        <f>Rank!AQ303</f>
        <v xml:space="preserve"> </v>
      </c>
      <c r="N302" s="8" t="str">
        <f>Rank!AR303</f>
        <v xml:space="preserve"> </v>
      </c>
      <c r="O302" s="8" t="str">
        <f>Rank!AS303</f>
        <v xml:space="preserve"> </v>
      </c>
      <c r="P302" s="8">
        <f t="shared" si="4"/>
        <v>-5.1937647958432323E-2</v>
      </c>
      <c r="Q302" s="8">
        <f>Rank!AV303</f>
        <v>-2.1179350434526043E-2</v>
      </c>
    </row>
    <row r="303" spans="1:17" x14ac:dyDescent="0.25">
      <c r="A303" s="2">
        <f>Rank!AE304</f>
        <v>42460</v>
      </c>
      <c r="B303" s="8">
        <f>Rank!AF304</f>
        <v>4.22169099728456E-2</v>
      </c>
      <c r="C303" s="8" t="str">
        <f>Rank!AG304</f>
        <v xml:space="preserve"> </v>
      </c>
      <c r="D303" s="8" t="str">
        <f>Rank!AH304</f>
        <v xml:space="preserve"> </v>
      </c>
      <c r="E303" s="8">
        <f>Rank!AI304</f>
        <v>5.28224554958905E-2</v>
      </c>
      <c r="F303" s="8" t="str">
        <f>Rank!AJ304</f>
        <v xml:space="preserve"> </v>
      </c>
      <c r="G303" s="8" t="str">
        <f>Rank!AK304</f>
        <v xml:space="preserve"> </v>
      </c>
      <c r="H303" s="8">
        <f>Rank!AL304</f>
        <v>5.6653958684280498E-2</v>
      </c>
      <c r="I303" s="8" t="str">
        <f>Rank!AM304</f>
        <v xml:space="preserve"> </v>
      </c>
      <c r="J303" s="8" t="str">
        <f>Rank!AN304</f>
        <v xml:space="preserve"> </v>
      </c>
      <c r="K303" s="8">
        <f>Rank!AO304</f>
        <v>3.4711320425605999E-2</v>
      </c>
      <c r="L303" s="8" t="str">
        <f>Rank!AP304</f>
        <v xml:space="preserve"> </v>
      </c>
      <c r="M303" s="8" t="str">
        <f>Rank!AQ304</f>
        <v xml:space="preserve"> </v>
      </c>
      <c r="N303" s="8" t="str">
        <f>Rank!AR304</f>
        <v xml:space="preserve"> </v>
      </c>
      <c r="O303" s="8" t="str">
        <f>Rank!AS304</f>
        <v xml:space="preserve"> </v>
      </c>
      <c r="P303" s="8">
        <f t="shared" si="4"/>
        <v>4.6601161144655651E-2</v>
      </c>
      <c r="Q303" s="8">
        <f>Rank!AV304</f>
        <v>4.0384380787848347E-2</v>
      </c>
    </row>
    <row r="304" spans="1:17" x14ac:dyDescent="0.25">
      <c r="A304" s="2">
        <f>Rank!AE305</f>
        <v>42489</v>
      </c>
      <c r="B304" s="8">
        <f>Rank!AF305</f>
        <v>3.2579165367656399E-2</v>
      </c>
      <c r="C304" s="8" t="str">
        <f>Rank!AG305</f>
        <v xml:space="preserve"> </v>
      </c>
      <c r="D304" s="8">
        <f>Rank!AH305</f>
        <v>1.5844162891016901E-2</v>
      </c>
      <c r="E304" s="8" t="str">
        <f>Rank!AI305</f>
        <v xml:space="preserve"> </v>
      </c>
      <c r="F304" s="8" t="str">
        <f>Rank!AJ305</f>
        <v xml:space="preserve"> </v>
      </c>
      <c r="G304" s="8" t="str">
        <f>Rank!AK305</f>
        <v xml:space="preserve"> </v>
      </c>
      <c r="H304" s="8">
        <f>Rank!AL305</f>
        <v>-1.56066454103038E-2</v>
      </c>
      <c r="I304" s="8" t="str">
        <f>Rank!AM305</f>
        <v xml:space="preserve"> </v>
      </c>
      <c r="J304" s="8" t="str">
        <f>Rank!AN305</f>
        <v xml:space="preserve"> </v>
      </c>
      <c r="K304" s="8" t="str">
        <f>Rank!AO305</f>
        <v xml:space="preserve"> </v>
      </c>
      <c r="L304" s="8" t="str">
        <f>Rank!AP305</f>
        <v xml:space="preserve"> </v>
      </c>
      <c r="M304" s="8" t="str">
        <f>Rank!AQ305</f>
        <v xml:space="preserve"> </v>
      </c>
      <c r="N304" s="8">
        <f>Rank!AR305</f>
        <v>1.6199055214489499E-2</v>
      </c>
      <c r="O304" s="8" t="str">
        <f>Rank!AS305</f>
        <v xml:space="preserve"> </v>
      </c>
      <c r="P304" s="8">
        <f t="shared" si="4"/>
        <v>1.225393451571475E-2</v>
      </c>
      <c r="Q304" s="8">
        <f>Rank!AV305</f>
        <v>1.6852039489856786E-2</v>
      </c>
    </row>
    <row r="305" spans="1:17" x14ac:dyDescent="0.25">
      <c r="A305" s="2">
        <f>Rank!AE306</f>
        <v>42521</v>
      </c>
      <c r="B305" s="8" t="str">
        <f>Rank!AF306</f>
        <v xml:space="preserve"> </v>
      </c>
      <c r="C305" s="8" t="str">
        <f>Rank!AG306</f>
        <v xml:space="preserve"> </v>
      </c>
      <c r="D305" s="8">
        <f>Rank!AH306</f>
        <v>3.5200170926474698E-2</v>
      </c>
      <c r="E305" s="8" t="str">
        <f>Rank!AI306</f>
        <v xml:space="preserve"> </v>
      </c>
      <c r="F305" s="8">
        <f>Rank!AJ306</f>
        <v>-3.8846317581952001E-3</v>
      </c>
      <c r="G305" s="8" t="str">
        <f>Rank!AK306</f>
        <v xml:space="preserve"> </v>
      </c>
      <c r="H305" s="8">
        <f>Rank!AL306</f>
        <v>3.8100920559154698E-2</v>
      </c>
      <c r="I305" s="8" t="str">
        <f>Rank!AM306</f>
        <v xml:space="preserve"> </v>
      </c>
      <c r="J305" s="8">
        <f>Rank!AN306</f>
        <v>-2.32926357271033E-2</v>
      </c>
      <c r="K305" s="8" t="str">
        <f>Rank!AO306</f>
        <v xml:space="preserve"> </v>
      </c>
      <c r="L305" s="8">
        <f>Rank!AP306</f>
        <v>1.08698463050283E-2</v>
      </c>
      <c r="M305" s="8" t="str">
        <f>Rank!AQ306</f>
        <v xml:space="preserve"> </v>
      </c>
      <c r="N305" s="8">
        <f>Rank!AR306</f>
        <v>1.20450182557286E-3</v>
      </c>
      <c r="O305" s="8">
        <f>Rank!AS306</f>
        <v>1.7484500692968301E-2</v>
      </c>
      <c r="P305" s="8">
        <f t="shared" si="4"/>
        <v>1.0811810403414335E-2</v>
      </c>
      <c r="Q305" s="8">
        <f>Rank!AV306</f>
        <v>1.3127529128404706E-2</v>
      </c>
    </row>
    <row r="306" spans="1:17" x14ac:dyDescent="0.25">
      <c r="A306" s="2">
        <f>Rank!AE307</f>
        <v>42551</v>
      </c>
      <c r="B306" s="8" t="str">
        <f>Rank!AF307</f>
        <v xml:space="preserve"> </v>
      </c>
      <c r="C306" s="8" t="str">
        <f>Rank!AG307</f>
        <v xml:space="preserve"> </v>
      </c>
      <c r="D306" s="8" t="str">
        <f>Rank!AH307</f>
        <v xml:space="preserve"> </v>
      </c>
      <c r="E306" s="8" t="str">
        <f>Rank!AI307</f>
        <v xml:space="preserve"> </v>
      </c>
      <c r="F306" s="8">
        <f>Rank!AJ307</f>
        <v>2.29713125701159E-2</v>
      </c>
      <c r="G306" s="8">
        <f>Rank!AK307</f>
        <v>-9.4835618261679494E-2</v>
      </c>
      <c r="H306" s="8" t="str">
        <f>Rank!AL307</f>
        <v xml:space="preserve"> </v>
      </c>
      <c r="I306" s="8" t="str">
        <f>Rank!AM307</f>
        <v xml:space="preserve"> </v>
      </c>
      <c r="J306" s="8">
        <f>Rank!AN307</f>
        <v>2.4100291797255299E-2</v>
      </c>
      <c r="K306" s="8" t="str">
        <f>Rank!AO307</f>
        <v xml:space="preserve"> </v>
      </c>
      <c r="L306" s="8" t="str">
        <f>Rank!AP307</f>
        <v xml:space="preserve"> </v>
      </c>
      <c r="M306" s="8" t="str">
        <f>Rank!AQ307</f>
        <v xml:space="preserve"> </v>
      </c>
      <c r="N306" s="8">
        <f>Rank!AR307</f>
        <v>4.2595586300237E-2</v>
      </c>
      <c r="O306" s="8" t="str">
        <f>Rank!AS307</f>
        <v xml:space="preserve"> </v>
      </c>
      <c r="P306" s="8">
        <f t="shared" si="4"/>
        <v>-1.2921068985178256E-3</v>
      </c>
      <c r="Q306" s="8">
        <f>Rank!AV307</f>
        <v>-2.8965772478871544E-2</v>
      </c>
    </row>
    <row r="307" spans="1:17" x14ac:dyDescent="0.25">
      <c r="A307" s="2">
        <f>Rank!AE308</f>
        <v>42580</v>
      </c>
      <c r="B307" s="8" t="str">
        <f>Rank!AF308</f>
        <v xml:space="preserve"> </v>
      </c>
      <c r="C307" s="8" t="str">
        <f>Rank!AG308</f>
        <v xml:space="preserve"> </v>
      </c>
      <c r="D307" s="8">
        <f>Rank!AH308</f>
        <v>4.9008390541571502E-2</v>
      </c>
      <c r="E307" s="8">
        <f>Rank!AI308</f>
        <v>6.8004613946968995E-2</v>
      </c>
      <c r="F307" s="8" t="str">
        <f>Rank!AJ308</f>
        <v xml:space="preserve"> </v>
      </c>
      <c r="G307" s="8">
        <f>Rank!AK308</f>
        <v>3.8894198955959497E-2</v>
      </c>
      <c r="H307" s="8">
        <f>Rank!AL308</f>
        <v>6.6660628566253197E-2</v>
      </c>
      <c r="I307" s="8" t="str">
        <f>Rank!AM308</f>
        <v xml:space="preserve"> </v>
      </c>
      <c r="J307" s="8" t="str">
        <f>Rank!AN308</f>
        <v xml:space="preserve"> </v>
      </c>
      <c r="K307" s="8" t="str">
        <f>Rank!AO308</f>
        <v xml:space="preserve"> </v>
      </c>
      <c r="L307" s="8" t="str">
        <f>Rank!AP308</f>
        <v xml:space="preserve"> </v>
      </c>
      <c r="M307" s="8" t="str">
        <f>Rank!AQ308</f>
        <v xml:space="preserve"> </v>
      </c>
      <c r="N307" s="8" t="str">
        <f>Rank!AR308</f>
        <v xml:space="preserve"> </v>
      </c>
      <c r="O307" s="8" t="str">
        <f>Rank!AS308</f>
        <v xml:space="preserve"> </v>
      </c>
      <c r="P307" s="8">
        <f t="shared" si="4"/>
        <v>5.5641958002688299E-2</v>
      </c>
      <c r="Q307" s="8">
        <f>Rank!AV308</f>
        <v>4.3127357958547517E-2</v>
      </c>
    </row>
    <row r="308" spans="1:17" x14ac:dyDescent="0.25">
      <c r="A308" s="2">
        <f>Rank!AE309</f>
        <v>42613</v>
      </c>
      <c r="B308" s="8" t="str">
        <f>Rank!AF309</f>
        <v xml:space="preserve"> </v>
      </c>
      <c r="C308" s="8">
        <f>Rank!AG309</f>
        <v>5.3228449688627099E-3</v>
      </c>
      <c r="D308" s="8" t="str">
        <f>Rank!AH309</f>
        <v xml:space="preserve"> </v>
      </c>
      <c r="E308" s="8" t="str">
        <f>Rank!AI309</f>
        <v xml:space="preserve"> </v>
      </c>
      <c r="F308" s="8" t="str">
        <f>Rank!AJ309</f>
        <v xml:space="preserve"> </v>
      </c>
      <c r="G308" s="8" t="str">
        <f>Rank!AK309</f>
        <v xml:space="preserve"> </v>
      </c>
      <c r="H308" s="8" t="str">
        <f>Rank!AL309</f>
        <v xml:space="preserve"> </v>
      </c>
      <c r="I308" s="8">
        <f>Rank!AM309</f>
        <v>1.8580645161289999E-2</v>
      </c>
      <c r="J308" s="8">
        <f>Rank!AN309</f>
        <v>-7.5161438300578301E-3</v>
      </c>
      <c r="K308" s="8" t="str">
        <f>Rank!AO309</f>
        <v xml:space="preserve"> </v>
      </c>
      <c r="L308" s="8" t="str">
        <f>Rank!AP309</f>
        <v xml:space="preserve"> </v>
      </c>
      <c r="M308" s="8">
        <f>Rank!AQ309</f>
        <v>5.9015014436112302E-3</v>
      </c>
      <c r="N308" s="8" t="str">
        <f>Rank!AR309</f>
        <v xml:space="preserve"> </v>
      </c>
      <c r="O308" s="8" t="str">
        <f>Rank!AS309</f>
        <v xml:space="preserve"> </v>
      </c>
      <c r="P308" s="8">
        <f t="shared" si="4"/>
        <v>5.5722119359265269E-3</v>
      </c>
      <c r="Q308" s="8">
        <f>Rank!AV309</f>
        <v>1.0912157880249698E-2</v>
      </c>
    </row>
    <row r="309" spans="1:17" x14ac:dyDescent="0.25">
      <c r="A309" s="2">
        <f>Rank!AE310</f>
        <v>42643</v>
      </c>
      <c r="B309" s="8">
        <f>Rank!AF310</f>
        <v>4.1936083624267697E-3</v>
      </c>
      <c r="C309" s="8" t="str">
        <f>Rank!AG310</f>
        <v xml:space="preserve"> </v>
      </c>
      <c r="D309" s="8">
        <f>Rank!AH310</f>
        <v>3.8702303955946401E-3</v>
      </c>
      <c r="E309" s="8" t="str">
        <f>Rank!AI310</f>
        <v xml:space="preserve"> </v>
      </c>
      <c r="F309" s="8" t="str">
        <f>Rank!AJ310</f>
        <v xml:space="preserve"> </v>
      </c>
      <c r="G309" s="8">
        <f>Rank!AK310</f>
        <v>-2.68465809262767E-2</v>
      </c>
      <c r="H309" s="8" t="str">
        <f>Rank!AL310</f>
        <v xml:space="preserve"> </v>
      </c>
      <c r="I309" s="8" t="str">
        <f>Rank!AM310</f>
        <v xml:space="preserve"> </v>
      </c>
      <c r="J309" s="8">
        <f>Rank!AN310</f>
        <v>1.5466116760293001E-2</v>
      </c>
      <c r="K309" s="8" t="str">
        <f>Rank!AO310</f>
        <v xml:space="preserve"> </v>
      </c>
      <c r="L309" s="8" t="str">
        <f>Rank!AP310</f>
        <v xml:space="preserve"> </v>
      </c>
      <c r="M309" s="8" t="str">
        <f>Rank!AQ310</f>
        <v xml:space="preserve"> </v>
      </c>
      <c r="N309" s="8" t="str">
        <f>Rank!AR310</f>
        <v xml:space="preserve"> </v>
      </c>
      <c r="O309" s="8" t="str">
        <f>Rank!AS310</f>
        <v xml:space="preserve"> </v>
      </c>
      <c r="P309" s="8">
        <f t="shared" si="4"/>
        <v>-8.2915635199057227E-4</v>
      </c>
      <c r="Q309" s="8">
        <f>Rank!AV310</f>
        <v>3.6797790546757455E-3</v>
      </c>
    </row>
    <row r="310" spans="1:17" x14ac:dyDescent="0.25">
      <c r="A310" s="2">
        <f>Rank!AE311</f>
        <v>42674</v>
      </c>
      <c r="B310" s="8" t="str">
        <f>Rank!AF311</f>
        <v xml:space="preserve"> </v>
      </c>
      <c r="C310" s="8" t="str">
        <f>Rank!AG311</f>
        <v xml:space="preserve"> </v>
      </c>
      <c r="D310" s="8">
        <f>Rank!AH311</f>
        <v>1.4722624715379599E-2</v>
      </c>
      <c r="E310" s="8">
        <f>Rank!AI311</f>
        <v>1.56483004228338E-2</v>
      </c>
      <c r="F310" s="8" t="str">
        <f>Rank!AJ311</f>
        <v xml:space="preserve"> </v>
      </c>
      <c r="G310" s="8">
        <f>Rank!AK311</f>
        <v>4.5930526467827103E-2</v>
      </c>
      <c r="H310" s="8" t="str">
        <f>Rank!AL311</f>
        <v xml:space="preserve"> </v>
      </c>
      <c r="I310" s="8" t="str">
        <f>Rank!AM311</f>
        <v xml:space="preserve"> </v>
      </c>
      <c r="J310" s="8">
        <f>Rank!AN311</f>
        <v>-2.2653268442981801E-2</v>
      </c>
      <c r="K310" s="8" t="str">
        <f>Rank!AO311</f>
        <v xml:space="preserve"> </v>
      </c>
      <c r="L310" s="8" t="str">
        <f>Rank!AP311</f>
        <v xml:space="preserve"> </v>
      </c>
      <c r="M310" s="8" t="str">
        <f>Rank!AQ311</f>
        <v xml:space="preserve"> </v>
      </c>
      <c r="N310" s="8" t="str">
        <f>Rank!AR311</f>
        <v xml:space="preserve"> </v>
      </c>
      <c r="O310" s="8">
        <f>Rank!AS311</f>
        <v>-1.8746849857193399E-2</v>
      </c>
      <c r="P310" s="8">
        <f t="shared" si="4"/>
        <v>6.9802666611730596E-3</v>
      </c>
      <c r="Q310" s="8">
        <f>Rank!AV311</f>
        <v>6.678553179380522E-3</v>
      </c>
    </row>
    <row r="311" spans="1:17" x14ac:dyDescent="0.25">
      <c r="A311" s="2">
        <f>Rank!AE312</f>
        <v>42704</v>
      </c>
      <c r="B311" s="8">
        <f>Rank!AF312</f>
        <v>2.87284904905327E-2</v>
      </c>
      <c r="C311" s="8" t="str">
        <f>Rank!AG312</f>
        <v xml:space="preserve"> </v>
      </c>
      <c r="D311" s="8" t="str">
        <f>Rank!AH312</f>
        <v xml:space="preserve"> </v>
      </c>
      <c r="E311" s="8" t="str">
        <f>Rank!AI312</f>
        <v xml:space="preserve"> </v>
      </c>
      <c r="F311" s="8" t="str">
        <f>Rank!AJ312</f>
        <v xml:space="preserve"> </v>
      </c>
      <c r="G311" s="8">
        <f>Rank!AK312</f>
        <v>-1.02879237726993E-2</v>
      </c>
      <c r="H311" s="8" t="str">
        <f>Rank!AL312</f>
        <v xml:space="preserve"> </v>
      </c>
      <c r="I311" s="8" t="str">
        <f>Rank!AM312</f>
        <v xml:space="preserve"> </v>
      </c>
      <c r="J311" s="8">
        <f>Rank!AN312</f>
        <v>5.0333166153184998E-2</v>
      </c>
      <c r="K311" s="8" t="str">
        <f>Rank!AO312</f>
        <v xml:space="preserve"> </v>
      </c>
      <c r="L311" s="8" t="str">
        <f>Rank!AP312</f>
        <v xml:space="preserve"> </v>
      </c>
      <c r="M311" s="8">
        <f>Rank!AQ312</f>
        <v>6.2594068841372898E-3</v>
      </c>
      <c r="N311" s="8" t="str">
        <f>Rank!AR312</f>
        <v xml:space="preserve"> </v>
      </c>
      <c r="O311" s="8">
        <f>Rank!AS312</f>
        <v>3.7144664437669402E-2</v>
      </c>
      <c r="P311" s="8">
        <f t="shared" si="4"/>
        <v>2.2435560838565016E-2</v>
      </c>
      <c r="Q311" s="8">
        <f>Rank!AV312</f>
        <v>1.2176724203313045E-2</v>
      </c>
    </row>
    <row r="312" spans="1:17" x14ac:dyDescent="0.25">
      <c r="A312" s="2">
        <f>Rank!AE313</f>
        <v>42734</v>
      </c>
      <c r="B312" s="8" t="str">
        <f>Rank!AF313</f>
        <v xml:space="preserve"> </v>
      </c>
      <c r="C312" s="8" t="str">
        <f>Rank!AG313</f>
        <v xml:space="preserve"> </v>
      </c>
      <c r="D312" s="8">
        <f>Rank!AH313</f>
        <v>6.4583281081487698E-2</v>
      </c>
      <c r="E312" s="8" t="str">
        <f>Rank!AI313</f>
        <v xml:space="preserve"> </v>
      </c>
      <c r="F312" s="8" t="str">
        <f>Rank!AJ313</f>
        <v xml:space="preserve"> </v>
      </c>
      <c r="G312" s="8">
        <f>Rank!AK313</f>
        <v>0.13764476070880399</v>
      </c>
      <c r="H312" s="8" t="str">
        <f>Rank!AL313</f>
        <v xml:space="preserve"> </v>
      </c>
      <c r="I312" s="8" t="str">
        <f>Rank!AM313</f>
        <v xml:space="preserve"> </v>
      </c>
      <c r="J312" s="8" t="str">
        <f>Rank!AN313</f>
        <v xml:space="preserve"> </v>
      </c>
      <c r="K312" s="8">
        <f>Rank!AO313</f>
        <v>7.9618700535776896E-2</v>
      </c>
      <c r="L312" s="8" t="str">
        <f>Rank!AP313</f>
        <v xml:space="preserve"> </v>
      </c>
      <c r="M312" s="8" t="str">
        <f>Rank!AQ313</f>
        <v xml:space="preserve"> </v>
      </c>
      <c r="N312" s="8">
        <f>Rank!AR313</f>
        <v>4.8980007467499302E-2</v>
      </c>
      <c r="O312" s="8" t="str">
        <f>Rank!AS313</f>
        <v xml:space="preserve"> </v>
      </c>
      <c r="P312" s="8">
        <f t="shared" si="4"/>
        <v>8.2706687448391977E-2</v>
      </c>
      <c r="Q312" s="8">
        <f>Rank!AV313</f>
        <v>4.3460188909151987E-2</v>
      </c>
    </row>
    <row r="313" spans="1:17" x14ac:dyDescent="0.25">
      <c r="A313" s="2">
        <f>Rank!AE314</f>
        <v>42766</v>
      </c>
      <c r="B313" s="8" t="str">
        <f>Rank!AF314</f>
        <v xml:space="preserve"> </v>
      </c>
      <c r="C313" s="8" t="str">
        <f>Rank!AG314</f>
        <v xml:space="preserve"> </v>
      </c>
      <c r="D313" s="8" t="str">
        <f>Rank!AH314</f>
        <v xml:space="preserve"> </v>
      </c>
      <c r="E313" s="8" t="str">
        <f>Rank!AI314</f>
        <v xml:space="preserve"> </v>
      </c>
      <c r="F313" s="8">
        <f>Rank!AJ314</f>
        <v>6.4216538366029405E-2</v>
      </c>
      <c r="G313" s="8">
        <f>Rank!AK314</f>
        <v>-3.2869319923958598E-2</v>
      </c>
      <c r="H313" s="8">
        <f>Rank!AL314</f>
        <v>-6.6098707403017298E-4</v>
      </c>
      <c r="I313" s="8" t="str">
        <f>Rank!AM314</f>
        <v xml:space="preserve"> </v>
      </c>
      <c r="J313" s="8">
        <f>Rank!AN314</f>
        <v>5.4284926977129097E-2</v>
      </c>
      <c r="K313" s="8" t="str">
        <f>Rank!AO314</f>
        <v xml:space="preserve"> </v>
      </c>
      <c r="L313" s="8" t="str">
        <f>Rank!AP314</f>
        <v xml:space="preserve"> </v>
      </c>
      <c r="M313" s="8" t="str">
        <f>Rank!AQ314</f>
        <v xml:space="preserve"> </v>
      </c>
      <c r="N313" s="8" t="str">
        <f>Rank!AR314</f>
        <v xml:space="preserve"> </v>
      </c>
      <c r="O313" s="8" t="str">
        <f>Rank!AS314</f>
        <v xml:space="preserve"> </v>
      </c>
      <c r="P313" s="8">
        <f t="shared" si="4"/>
        <v>2.1242789586292433E-2</v>
      </c>
      <c r="Q313" s="8">
        <f>Rank!AV314</f>
        <v>6.7321560969634724E-3</v>
      </c>
    </row>
    <row r="314" spans="1:17" x14ac:dyDescent="0.25">
      <c r="A314" s="2">
        <f>Rank!AE315</f>
        <v>42794</v>
      </c>
      <c r="B314" s="8">
        <f>Rank!AF315</f>
        <v>2.32123693310551E-2</v>
      </c>
      <c r="C314" s="8" t="str">
        <f>Rank!AG315</f>
        <v xml:space="preserve"> </v>
      </c>
      <c r="D314" s="8">
        <f>Rank!AH315</f>
        <v>2.35918465806297E-2</v>
      </c>
      <c r="E314" s="8" t="str">
        <f>Rank!AI315</f>
        <v xml:space="preserve"> </v>
      </c>
      <c r="F314" s="8" t="str">
        <f>Rank!AJ315</f>
        <v xml:space="preserve"> </v>
      </c>
      <c r="G314" s="8">
        <f>Rank!AK315</f>
        <v>1.8768625959038901E-2</v>
      </c>
      <c r="H314" s="8" t="str">
        <f>Rank!AL315</f>
        <v xml:space="preserve"> </v>
      </c>
      <c r="I314" s="8" t="str">
        <f>Rank!AM315</f>
        <v xml:space="preserve"> </v>
      </c>
      <c r="J314" s="8" t="str">
        <f>Rank!AN315</f>
        <v xml:space="preserve"> </v>
      </c>
      <c r="K314" s="8" t="str">
        <f>Rank!AO315</f>
        <v xml:space="preserve"> </v>
      </c>
      <c r="L314" s="8" t="str">
        <f>Rank!AP315</f>
        <v xml:space="preserve"> </v>
      </c>
      <c r="M314" s="8" t="str">
        <f>Rank!AQ315</f>
        <v xml:space="preserve"> </v>
      </c>
      <c r="N314" s="8">
        <f>Rank!AR315</f>
        <v>3.12130680438403E-2</v>
      </c>
      <c r="O314" s="8" t="str">
        <f>Rank!AS315</f>
        <v xml:space="preserve"> </v>
      </c>
      <c r="P314" s="8">
        <f t="shared" si="4"/>
        <v>2.4196477478641003E-2</v>
      </c>
      <c r="Q314" s="8">
        <f>Rank!AV315</f>
        <v>2.3185946229295717E-2</v>
      </c>
    </row>
    <row r="315" spans="1:17" x14ac:dyDescent="0.25">
      <c r="A315" s="2">
        <f>Rank!AE316</f>
        <v>42825</v>
      </c>
      <c r="B315" s="8" t="str">
        <f>Rank!AF316</f>
        <v xml:space="preserve"> </v>
      </c>
      <c r="C315" s="8" t="str">
        <f>Rank!AG316</f>
        <v xml:space="preserve"> </v>
      </c>
      <c r="D315" s="8">
        <f>Rank!AH316</f>
        <v>5.6630452713689598E-2</v>
      </c>
      <c r="E315" s="8" t="str">
        <f>Rank!AI316</f>
        <v xml:space="preserve"> </v>
      </c>
      <c r="F315" s="8" t="str">
        <f>Rank!AJ316</f>
        <v xml:space="preserve"> </v>
      </c>
      <c r="G315" s="8">
        <f>Rank!AK316</f>
        <v>8.4209871164498296E-2</v>
      </c>
      <c r="H315" s="8">
        <f>Rank!AL316</f>
        <v>-4.0700632313392902E-3</v>
      </c>
      <c r="I315" s="8" t="str">
        <f>Rank!AM316</f>
        <v xml:space="preserve"> </v>
      </c>
      <c r="J315" s="8">
        <f>Rank!AN316</f>
        <v>1.8945818798605098E-2</v>
      </c>
      <c r="K315" s="8" t="str">
        <f>Rank!AO316</f>
        <v xml:space="preserve"> </v>
      </c>
      <c r="L315" s="8" t="str">
        <f>Rank!AP316</f>
        <v xml:space="preserve"> </v>
      </c>
      <c r="M315" s="8" t="str">
        <f>Rank!AQ316</f>
        <v xml:space="preserve"> </v>
      </c>
      <c r="N315" s="8" t="str">
        <f>Rank!AR316</f>
        <v xml:space="preserve"> </v>
      </c>
      <c r="O315" s="8" t="str">
        <f>Rank!AS316</f>
        <v xml:space="preserve"> </v>
      </c>
      <c r="P315" s="8">
        <f t="shared" si="4"/>
        <v>3.8929019861363427E-2</v>
      </c>
      <c r="Q315" s="8">
        <f>Rank!AV316</f>
        <v>3.3139794680714166E-2</v>
      </c>
    </row>
    <row r="316" spans="1:17" x14ac:dyDescent="0.25">
      <c r="A316" s="2">
        <f>Rank!AE317</f>
        <v>42853</v>
      </c>
      <c r="B316" s="8" t="str">
        <f>Rank!AF317</f>
        <v xml:space="preserve"> </v>
      </c>
      <c r="C316" s="8">
        <f>Rank!AG317</f>
        <v>5.1449561482233E-3</v>
      </c>
      <c r="D316" s="8" t="str">
        <f>Rank!AH317</f>
        <v xml:space="preserve"> </v>
      </c>
      <c r="E316" s="8" t="str">
        <f>Rank!AI317</f>
        <v xml:space="preserve"> </v>
      </c>
      <c r="F316" s="8" t="str">
        <f>Rank!AJ317</f>
        <v xml:space="preserve"> </v>
      </c>
      <c r="G316" s="8" t="str">
        <f>Rank!AK317</f>
        <v xml:space="preserve"> </v>
      </c>
      <c r="H316" s="8">
        <f>Rank!AL317</f>
        <v>1.1603298547763E-2</v>
      </c>
      <c r="I316" s="8" t="str">
        <f>Rank!AM317</f>
        <v xml:space="preserve"> </v>
      </c>
      <c r="J316" s="8" t="str">
        <f>Rank!AN317</f>
        <v xml:space="preserve"> </v>
      </c>
      <c r="K316" s="8" t="str">
        <f>Rank!AO317</f>
        <v xml:space="preserve"> </v>
      </c>
      <c r="L316" s="8" t="str">
        <f>Rank!AP317</f>
        <v xml:space="preserve"> </v>
      </c>
      <c r="M316" s="8" t="str">
        <f>Rank!AQ317</f>
        <v xml:space="preserve"> </v>
      </c>
      <c r="N316" s="8">
        <f>Rank!AR317</f>
        <v>-1.5178322003910999E-2</v>
      </c>
      <c r="O316" s="8">
        <f>Rank!AS317</f>
        <v>9.0080118517514903E-3</v>
      </c>
      <c r="P316" s="8">
        <f t="shared" si="4"/>
        <v>2.6444861359566979E-3</v>
      </c>
      <c r="Q316" s="8">
        <f>Rank!AV317</f>
        <v>1.475578555546502E-2</v>
      </c>
    </row>
    <row r="317" spans="1:17" x14ac:dyDescent="0.25">
      <c r="A317" s="2">
        <f>Rank!AE318</f>
        <v>42886</v>
      </c>
      <c r="B317" s="8" t="str">
        <f>Rank!AF318</f>
        <v xml:space="preserve"> </v>
      </c>
      <c r="C317" s="8">
        <f>Rank!AG318</f>
        <v>-1.2760841358457901E-2</v>
      </c>
      <c r="D317" s="8" t="str">
        <f>Rank!AH318</f>
        <v xml:space="preserve"> </v>
      </c>
      <c r="E317" s="8" t="str">
        <f>Rank!AI318</f>
        <v xml:space="preserve"> </v>
      </c>
      <c r="F317" s="8" t="str">
        <f>Rank!AJ318</f>
        <v xml:space="preserve"> </v>
      </c>
      <c r="G317" s="8" t="str">
        <f>Rank!AK318</f>
        <v xml:space="preserve"> </v>
      </c>
      <c r="H317" s="8">
        <f>Rank!AL318</f>
        <v>2.6114557783869299E-2</v>
      </c>
      <c r="I317" s="8" t="str">
        <f>Rank!AM318</f>
        <v xml:space="preserve"> </v>
      </c>
      <c r="J317" s="8" t="str">
        <f>Rank!AN318</f>
        <v xml:space="preserve"> </v>
      </c>
      <c r="K317" s="8" t="str">
        <f>Rank!AO318</f>
        <v xml:space="preserve"> </v>
      </c>
      <c r="L317" s="8" t="str">
        <f>Rank!AP318</f>
        <v xml:space="preserve"> </v>
      </c>
      <c r="M317" s="8" t="str">
        <f>Rank!AQ318</f>
        <v xml:space="preserve"> </v>
      </c>
      <c r="N317" s="8">
        <f>Rank!AR318</f>
        <v>4.7859934442763E-2</v>
      </c>
      <c r="O317" s="8">
        <f>Rank!AS318</f>
        <v>1.2813372824005E-2</v>
      </c>
      <c r="P317" s="8">
        <f t="shared" si="4"/>
        <v>1.8506755923044849E-2</v>
      </c>
      <c r="Q317" s="8">
        <f>Rank!AV318</f>
        <v>1.7359563711796984E-2</v>
      </c>
    </row>
    <row r="318" spans="1:17" x14ac:dyDescent="0.25">
      <c r="A318" s="2">
        <f>Rank!AE319</f>
        <v>42916</v>
      </c>
      <c r="B318" s="8">
        <f>Rank!AF319</f>
        <v>-5.8498599869573099E-3</v>
      </c>
      <c r="C318" s="8">
        <f>Rank!AG319</f>
        <v>-1.22143847591489E-2</v>
      </c>
      <c r="D318" s="8" t="str">
        <f>Rank!AH319</f>
        <v xml:space="preserve"> </v>
      </c>
      <c r="E318" s="8" t="str">
        <f>Rank!AI319</f>
        <v xml:space="preserve"> </v>
      </c>
      <c r="F318" s="8" t="str">
        <f>Rank!AJ319</f>
        <v xml:space="preserve"> </v>
      </c>
      <c r="G318" s="8" t="str">
        <f>Rank!AK319</f>
        <v xml:space="preserve"> </v>
      </c>
      <c r="H318" s="8">
        <f>Rank!AL319</f>
        <v>2.7066929133858601E-2</v>
      </c>
      <c r="I318" s="8" t="str">
        <f>Rank!AM319</f>
        <v xml:space="preserve"> </v>
      </c>
      <c r="J318" s="8" t="str">
        <f>Rank!AN319</f>
        <v xml:space="preserve"> </v>
      </c>
      <c r="K318" s="8" t="str">
        <f>Rank!AO319</f>
        <v xml:space="preserve"> </v>
      </c>
      <c r="L318" s="8" t="str">
        <f>Rank!AP319</f>
        <v xml:space="preserve"> </v>
      </c>
      <c r="M318" s="8" t="str">
        <f>Rank!AQ319</f>
        <v xml:space="preserve"> </v>
      </c>
      <c r="N318" s="8" t="str">
        <f>Rank!AR319</f>
        <v xml:space="preserve"> </v>
      </c>
      <c r="O318" s="8">
        <f>Rank!AS319</f>
        <v>4.9696944450225997E-3</v>
      </c>
      <c r="P318" s="8">
        <f t="shared" si="4"/>
        <v>3.4930947081937471E-3</v>
      </c>
      <c r="Q318" s="8">
        <f>Rank!AV319</f>
        <v>-1.1253457783139279E-2</v>
      </c>
    </row>
    <row r="319" spans="1:17" x14ac:dyDescent="0.25">
      <c r="A319" s="2">
        <f>Rank!AE320</f>
        <v>42947</v>
      </c>
      <c r="B319" s="8">
        <f>Rank!AF320</f>
        <v>2.1222001427658702E-3</v>
      </c>
      <c r="C319" s="8" t="str">
        <f>Rank!AG320</f>
        <v xml:space="preserve"> </v>
      </c>
      <c r="D319" s="8">
        <f>Rank!AH320</f>
        <v>-4.9891067538123703E-3</v>
      </c>
      <c r="E319" s="8" t="str">
        <f>Rank!AI320</f>
        <v xml:space="preserve"> </v>
      </c>
      <c r="F319" s="8" t="str">
        <f>Rank!AJ320</f>
        <v xml:space="preserve"> </v>
      </c>
      <c r="G319" s="8" t="str">
        <f>Rank!AK320</f>
        <v xml:space="preserve"> </v>
      </c>
      <c r="H319" s="8" t="str">
        <f>Rank!AL320</f>
        <v xml:space="preserve"> </v>
      </c>
      <c r="I319" s="8" t="str">
        <f>Rank!AM320</f>
        <v xml:space="preserve"> </v>
      </c>
      <c r="J319" s="8" t="str">
        <f>Rank!AN320</f>
        <v xml:space="preserve"> </v>
      </c>
      <c r="K319" s="8">
        <f>Rank!AO320</f>
        <v>1.08067492458479E-2</v>
      </c>
      <c r="L319" s="8" t="str">
        <f>Rank!AP320</f>
        <v xml:space="preserve"> </v>
      </c>
      <c r="M319" s="8" t="str">
        <f>Rank!AQ320</f>
        <v xml:space="preserve"> </v>
      </c>
      <c r="N319" s="8">
        <f>Rank!AR320</f>
        <v>9.3226759017332999E-3</v>
      </c>
      <c r="O319" s="8" t="str">
        <f>Rank!AS320</f>
        <v xml:space="preserve"> </v>
      </c>
      <c r="P319" s="8">
        <f t="shared" si="4"/>
        <v>4.3156296341336749E-3</v>
      </c>
      <c r="Q319" s="8">
        <f>Rank!AV320</f>
        <v>1.3916644382828405E-2</v>
      </c>
    </row>
    <row r="320" spans="1:17" x14ac:dyDescent="0.25">
      <c r="A320" s="2">
        <f>Rank!AE321</f>
        <v>42978</v>
      </c>
      <c r="B320" s="8">
        <f>Rank!AF321</f>
        <v>4.7744643166545099E-3</v>
      </c>
      <c r="C320" s="8" t="str">
        <f>Rank!AG321</f>
        <v xml:space="preserve"> </v>
      </c>
      <c r="D320" s="8">
        <f>Rank!AH321</f>
        <v>-7.8824637078289705E-4</v>
      </c>
      <c r="E320" s="8">
        <f>Rank!AI321</f>
        <v>-3.5923731667223402E-3</v>
      </c>
      <c r="F320" s="8" t="str">
        <f>Rank!AJ321</f>
        <v xml:space="preserve"> </v>
      </c>
      <c r="G320" s="8" t="str">
        <f>Rank!AK321</f>
        <v xml:space="preserve"> </v>
      </c>
      <c r="H320" s="8">
        <f>Rank!AL321</f>
        <v>8.8543795123308101E-4</v>
      </c>
      <c r="I320" s="8" t="str">
        <f>Rank!AM321</f>
        <v xml:space="preserve"> </v>
      </c>
      <c r="J320" s="8" t="str">
        <f>Rank!AN321</f>
        <v xml:space="preserve"> </v>
      </c>
      <c r="K320" s="8" t="str">
        <f>Rank!AO321</f>
        <v xml:space="preserve"> </v>
      </c>
      <c r="L320" s="8" t="str">
        <f>Rank!AP321</f>
        <v xml:space="preserve"> </v>
      </c>
      <c r="M320" s="8" t="str">
        <f>Rank!AQ321</f>
        <v xml:space="preserve"> </v>
      </c>
      <c r="N320" s="8" t="str">
        <f>Rank!AR321</f>
        <v xml:space="preserve"> </v>
      </c>
      <c r="O320" s="8" t="str">
        <f>Rank!AS321</f>
        <v xml:space="preserve"> </v>
      </c>
      <c r="P320" s="8">
        <f t="shared" si="4"/>
        <v>3.1982068259558846E-4</v>
      </c>
      <c r="Q320" s="8">
        <f>Rank!AV321</f>
        <v>5.7233356955267082E-4</v>
      </c>
    </row>
    <row r="321" spans="1:17" x14ac:dyDescent="0.25">
      <c r="A321" s="2">
        <f>Rank!AE322</f>
        <v>43007</v>
      </c>
      <c r="B321" s="8" t="str">
        <f>Rank!AF322</f>
        <v xml:space="preserve"> </v>
      </c>
      <c r="C321" s="8" t="str">
        <f>Rank!AG322</f>
        <v xml:space="preserve"> </v>
      </c>
      <c r="D321" s="8">
        <f>Rank!AH322</f>
        <v>5.0005478251342397E-2</v>
      </c>
      <c r="E321" s="8" t="str">
        <f>Rank!AI322</f>
        <v xml:space="preserve"> </v>
      </c>
      <c r="F321" s="8" t="str">
        <f>Rank!AJ322</f>
        <v xml:space="preserve"> </v>
      </c>
      <c r="G321" s="8">
        <f>Rank!AK322</f>
        <v>5.0497565106923097E-2</v>
      </c>
      <c r="H321" s="8">
        <f>Rank!AL322</f>
        <v>4.1782919360327402E-2</v>
      </c>
      <c r="I321" s="8" t="str">
        <f>Rank!AM322</f>
        <v xml:space="preserve"> </v>
      </c>
      <c r="J321" s="8">
        <f>Rank!AN322</f>
        <v>-1.53237473796095E-2</v>
      </c>
      <c r="K321" s="8" t="str">
        <f>Rank!AO322</f>
        <v xml:space="preserve"> </v>
      </c>
      <c r="L321" s="8" t="str">
        <f>Rank!AP322</f>
        <v xml:space="preserve"> </v>
      </c>
      <c r="M321" s="8" t="str">
        <f>Rank!AQ322</f>
        <v xml:space="preserve"> </v>
      </c>
      <c r="N321" s="8" t="str">
        <f>Rank!AR322</f>
        <v xml:space="preserve"> </v>
      </c>
      <c r="O321" s="8">
        <f>Rank!AS322</f>
        <v>1.93392949283109E-2</v>
      </c>
      <c r="P321" s="8">
        <f t="shared" si="4"/>
        <v>2.9260302053458857E-2</v>
      </c>
      <c r="Q321" s="8">
        <f>Rank!AV322</f>
        <v>2.5244821751174863E-2</v>
      </c>
    </row>
    <row r="322" spans="1:17" x14ac:dyDescent="0.25">
      <c r="A322" s="2">
        <f>Rank!AE323</f>
        <v>43039</v>
      </c>
      <c r="B322" s="8">
        <f>Rank!AF323</f>
        <v>3.8797321411439899E-2</v>
      </c>
      <c r="C322" s="8" t="str">
        <f>Rank!AG323</f>
        <v xml:space="preserve"> </v>
      </c>
      <c r="D322" s="8" t="str">
        <f>Rank!AH323</f>
        <v xml:space="preserve"> </v>
      </c>
      <c r="E322" s="8" t="str">
        <f>Rank!AI323</f>
        <v xml:space="preserve"> </v>
      </c>
      <c r="F322" s="8" t="str">
        <f>Rank!AJ323</f>
        <v xml:space="preserve"> </v>
      </c>
      <c r="G322" s="8">
        <f>Rank!AK323</f>
        <v>6.24811045046902E-3</v>
      </c>
      <c r="H322" s="8" t="str">
        <f>Rank!AL323</f>
        <v xml:space="preserve"> </v>
      </c>
      <c r="I322" s="8" t="str">
        <f>Rank!AM323</f>
        <v xml:space="preserve"> </v>
      </c>
      <c r="J322" s="8">
        <f>Rank!AN323</f>
        <v>5.3523238380810002E-2</v>
      </c>
      <c r="K322" s="8" t="str">
        <f>Rank!AO323</f>
        <v xml:space="preserve"> </v>
      </c>
      <c r="L322" s="8" t="str">
        <f>Rank!AP323</f>
        <v xml:space="preserve"> </v>
      </c>
      <c r="M322" s="8" t="str">
        <f>Rank!AQ323</f>
        <v xml:space="preserve"> </v>
      </c>
      <c r="N322" s="8" t="str">
        <f>Rank!AR323</f>
        <v xml:space="preserve"> </v>
      </c>
      <c r="O322" s="8">
        <f>Rank!AS323</f>
        <v>2.2555611799546699E-2</v>
      </c>
      <c r="P322" s="8">
        <f t="shared" si="4"/>
        <v>3.0281070510566405E-2</v>
      </c>
      <c r="Q322" s="8">
        <f>Rank!AV323</f>
        <v>2.8908406243113076E-2</v>
      </c>
    </row>
    <row r="323" spans="1:17" x14ac:dyDescent="0.25">
      <c r="A323" s="2">
        <f>Rank!AE324</f>
        <v>43069</v>
      </c>
      <c r="B323" s="8">
        <f>Rank!AF324</f>
        <v>1.6660817525259601E-2</v>
      </c>
      <c r="C323" s="8" t="str">
        <f>Rank!AG324</f>
        <v xml:space="preserve"> </v>
      </c>
      <c r="D323" s="8">
        <f>Rank!AH324</f>
        <v>-2.32637977342031E-2</v>
      </c>
      <c r="E323" s="8" t="str">
        <f>Rank!AI324</f>
        <v xml:space="preserve"> </v>
      </c>
      <c r="F323" s="8" t="str">
        <f>Rank!AJ324</f>
        <v xml:space="preserve"> </v>
      </c>
      <c r="G323" s="8">
        <f>Rank!AK324</f>
        <v>-1.7426139208813501E-2</v>
      </c>
      <c r="H323" s="8" t="str">
        <f>Rank!AL324</f>
        <v xml:space="preserve"> </v>
      </c>
      <c r="I323" s="8" t="str">
        <f>Rank!AM324</f>
        <v xml:space="preserve"> </v>
      </c>
      <c r="J323" s="8" t="str">
        <f>Rank!AN324</f>
        <v xml:space="preserve"> </v>
      </c>
      <c r="K323" s="8" t="str">
        <f>Rank!AO324</f>
        <v xml:space="preserve"> </v>
      </c>
      <c r="L323" s="8" t="str">
        <f>Rank!AP324</f>
        <v xml:space="preserve"> </v>
      </c>
      <c r="M323" s="8" t="str">
        <f>Rank!AQ324</f>
        <v xml:space="preserve"> </v>
      </c>
      <c r="N323" s="8" t="str">
        <f>Rank!AR324</f>
        <v xml:space="preserve"> </v>
      </c>
      <c r="O323" s="8">
        <f>Rank!AS324</f>
        <v>2.9245761060222399E-2</v>
      </c>
      <c r="P323" s="8">
        <f t="shared" ref="P323:P362" si="5">AVERAGE(B323:O323)</f>
        <v>1.3041604106163495E-3</v>
      </c>
      <c r="Q323" s="8">
        <f>Rank!AV324</f>
        <v>-8.6567966888150634E-4</v>
      </c>
    </row>
    <row r="324" spans="1:17" x14ac:dyDescent="0.25">
      <c r="A324" s="2">
        <f>Rank!AE325</f>
        <v>43098</v>
      </c>
      <c r="B324" s="8">
        <f>Rank!AF325</f>
        <v>1.4407441725259301E-2</v>
      </c>
      <c r="C324" s="8" t="str">
        <f>Rank!AG325</f>
        <v xml:space="preserve"> </v>
      </c>
      <c r="D324" s="8">
        <f>Rank!AH325</f>
        <v>-9.2418384435667394E-3</v>
      </c>
      <c r="E324" s="8" t="str">
        <f>Rank!AI325</f>
        <v xml:space="preserve"> </v>
      </c>
      <c r="F324" s="8" t="str">
        <f>Rank!AJ325</f>
        <v xml:space="preserve"> </v>
      </c>
      <c r="G324" s="8">
        <f>Rank!AK325</f>
        <v>-2.4615227805524199E-2</v>
      </c>
      <c r="H324" s="8">
        <f>Rank!AL325</f>
        <v>1.27853881278543E-2</v>
      </c>
      <c r="I324" s="8" t="str">
        <f>Rank!AM325</f>
        <v xml:space="preserve"> </v>
      </c>
      <c r="J324" s="8" t="str">
        <f>Rank!AN325</f>
        <v xml:space="preserve"> </v>
      </c>
      <c r="K324" s="8" t="str">
        <f>Rank!AO325</f>
        <v xml:space="preserve"> </v>
      </c>
      <c r="L324" s="8">
        <f>Rank!AP325</f>
        <v>-2.17268116042185E-2</v>
      </c>
      <c r="M324" s="8" t="str">
        <f>Rank!AQ325</f>
        <v xml:space="preserve"> </v>
      </c>
      <c r="N324" s="8" t="str">
        <f>Rank!AR325</f>
        <v xml:space="preserve"> </v>
      </c>
      <c r="O324" s="8" t="str">
        <f>Rank!AS325</f>
        <v xml:space="preserve"> </v>
      </c>
      <c r="P324" s="8">
        <f t="shared" si="5"/>
        <v>-5.6782096000391677E-3</v>
      </c>
      <c r="Q324" s="8">
        <f>Rank!AV325</f>
        <v>3.3692314838105453E-3</v>
      </c>
    </row>
    <row r="325" spans="1:17" x14ac:dyDescent="0.25">
      <c r="A325" s="2">
        <f>Rank!AE326</f>
        <v>43131</v>
      </c>
      <c r="B325" s="8">
        <f>Rank!AF326</f>
        <v>-6.4835046745708204E-3</v>
      </c>
      <c r="C325" s="8" t="str">
        <f>Rank!AG326</f>
        <v xml:space="preserve"> </v>
      </c>
      <c r="D325" s="8">
        <f>Rank!AH326</f>
        <v>3.2470784641068798E-2</v>
      </c>
      <c r="E325" s="8" t="str">
        <f>Rank!AI326</f>
        <v xml:space="preserve"> </v>
      </c>
      <c r="F325" s="8" t="str">
        <f>Rank!AJ326</f>
        <v xml:space="preserve"> </v>
      </c>
      <c r="G325" s="8">
        <f>Rank!AK326</f>
        <v>7.99414807461203E-2</v>
      </c>
      <c r="H325" s="8" t="str">
        <f>Rank!AL326</f>
        <v xml:space="preserve"> </v>
      </c>
      <c r="I325" s="8" t="str">
        <f>Rank!AM326</f>
        <v xml:space="preserve"> </v>
      </c>
      <c r="J325" s="8" t="str">
        <f>Rank!AN326</f>
        <v xml:space="preserve"> </v>
      </c>
      <c r="K325" s="8">
        <f>Rank!AO326</f>
        <v>4.4297778884687701E-2</v>
      </c>
      <c r="L325" s="8" t="str">
        <f>Rank!AP326</f>
        <v xml:space="preserve"> </v>
      </c>
      <c r="M325" s="8" t="str">
        <f>Rank!AQ326</f>
        <v xml:space="preserve"> </v>
      </c>
      <c r="N325" s="8" t="str">
        <f>Rank!AR326</f>
        <v xml:space="preserve"> </v>
      </c>
      <c r="O325" s="8" t="str">
        <f>Rank!AS326</f>
        <v xml:space="preserve"> </v>
      </c>
      <c r="P325" s="8">
        <f t="shared" si="5"/>
        <v>3.7556634899326494E-2</v>
      </c>
      <c r="Q325" s="8">
        <f>Rank!AV326</f>
        <v>2.6889154164051372E-2</v>
      </c>
    </row>
    <row r="326" spans="1:17" x14ac:dyDescent="0.25">
      <c r="A326" s="2">
        <f>Rank!AE327</f>
        <v>43159</v>
      </c>
      <c r="B326" s="8">
        <f>Rank!AF327</f>
        <v>3.3530429766366302E-3</v>
      </c>
      <c r="C326" s="8">
        <f>Rank!AG327</f>
        <v>-3.2126681345760903E-2</v>
      </c>
      <c r="D326" s="8" t="str">
        <f>Rank!AH327</f>
        <v xml:space="preserve"> </v>
      </c>
      <c r="E326" s="8" t="str">
        <f>Rank!AI327</f>
        <v xml:space="preserve"> </v>
      </c>
      <c r="F326" s="8" t="str">
        <f>Rank!AJ327</f>
        <v xml:space="preserve"> </v>
      </c>
      <c r="G326" s="8" t="str">
        <f>Rank!AK327</f>
        <v xml:space="preserve"> </v>
      </c>
      <c r="H326" s="8">
        <f>Rank!AL327</f>
        <v>-3.8833798468024198E-2</v>
      </c>
      <c r="I326" s="8" t="str">
        <f>Rank!AM327</f>
        <v xml:space="preserve"> </v>
      </c>
      <c r="J326" s="8" t="str">
        <f>Rank!AN327</f>
        <v xml:space="preserve"> </v>
      </c>
      <c r="K326" s="8" t="str">
        <f>Rank!AO327</f>
        <v xml:space="preserve"> </v>
      </c>
      <c r="L326" s="8" t="str">
        <f>Rank!AP327</f>
        <v xml:space="preserve"> </v>
      </c>
      <c r="M326" s="8" t="str">
        <f>Rank!AQ327</f>
        <v xml:space="preserve"> </v>
      </c>
      <c r="N326" s="8">
        <f>Rank!AR327</f>
        <v>-3.2269046878931999E-2</v>
      </c>
      <c r="O326" s="8" t="str">
        <f>Rank!AS327</f>
        <v xml:space="preserve"> </v>
      </c>
      <c r="P326" s="8">
        <f t="shared" si="5"/>
        <v>-2.4969120929020115E-2</v>
      </c>
      <c r="Q326" s="8">
        <f>Rank!AV327</f>
        <v>-3.4712750179023484E-2</v>
      </c>
    </row>
    <row r="327" spans="1:17" x14ac:dyDescent="0.25">
      <c r="A327" s="2">
        <f>Rank!AE328</f>
        <v>43189</v>
      </c>
      <c r="B327" s="8" t="str">
        <f>Rank!AF328</f>
        <v xml:space="preserve"> </v>
      </c>
      <c r="C327" s="8" t="str">
        <f>Rank!AG328</f>
        <v xml:space="preserve"> </v>
      </c>
      <c r="D327" s="8" t="str">
        <f>Rank!AH328</f>
        <v xml:space="preserve"> </v>
      </c>
      <c r="E327" s="8">
        <f>Rank!AI328</f>
        <v>-2.62937675353953E-2</v>
      </c>
      <c r="F327" s="8">
        <f>Rank!AJ328</f>
        <v>-2.1683497025867401E-2</v>
      </c>
      <c r="G327" s="8" t="str">
        <f>Rank!AK328</f>
        <v xml:space="preserve"> </v>
      </c>
      <c r="H327" s="8" t="str">
        <f>Rank!AL328</f>
        <v xml:space="preserve"> </v>
      </c>
      <c r="I327" s="8" t="str">
        <f>Rank!AM328</f>
        <v xml:space="preserve"> </v>
      </c>
      <c r="J327" s="8">
        <f>Rank!AN328</f>
        <v>-1.2430901981933499E-2</v>
      </c>
      <c r="K327" s="8" t="str">
        <f>Rank!AO328</f>
        <v xml:space="preserve"> </v>
      </c>
      <c r="L327" s="8" t="str">
        <f>Rank!AP328</f>
        <v xml:space="preserve"> </v>
      </c>
      <c r="M327" s="8" t="str">
        <f>Rank!AQ328</f>
        <v xml:space="preserve"> </v>
      </c>
      <c r="N327" s="8" t="str">
        <f>Rank!AR328</f>
        <v xml:space="preserve"> </v>
      </c>
      <c r="O327" s="8">
        <f>Rank!AS328</f>
        <v>-2.7832222657780799E-2</v>
      </c>
      <c r="P327" s="8">
        <f t="shared" si="5"/>
        <v>-2.206009730024425E-2</v>
      </c>
      <c r="Q327" s="8">
        <f>Rank!AV328</f>
        <v>-1.8580145980226528E-2</v>
      </c>
    </row>
    <row r="328" spans="1:17" x14ac:dyDescent="0.25">
      <c r="A328" s="2">
        <f>Rank!AE329</f>
        <v>43220</v>
      </c>
      <c r="B328" s="8">
        <f>Rank!AF329</f>
        <v>4.0083319259134602E-2</v>
      </c>
      <c r="C328" s="8" t="str">
        <f>Rank!AG329</f>
        <v xml:space="preserve"> </v>
      </c>
      <c r="D328" s="8">
        <f>Rank!AH329</f>
        <v>7.3529726376142093E-2</v>
      </c>
      <c r="E328" s="8" t="str">
        <f>Rank!AI329</f>
        <v xml:space="preserve"> </v>
      </c>
      <c r="F328" s="8" t="str">
        <f>Rank!AJ329</f>
        <v xml:space="preserve"> </v>
      </c>
      <c r="G328" s="8" t="str">
        <f>Rank!AK329</f>
        <v xml:space="preserve"> </v>
      </c>
      <c r="H328" s="8">
        <f>Rank!AL329</f>
        <v>3.6672967863894401E-2</v>
      </c>
      <c r="I328" s="8" t="str">
        <f>Rank!AM329</f>
        <v xml:space="preserve"> </v>
      </c>
      <c r="J328" s="8" t="str">
        <f>Rank!AN329</f>
        <v xml:space="preserve"> </v>
      </c>
      <c r="K328" s="8" t="str">
        <f>Rank!AO329</f>
        <v xml:space="preserve"> </v>
      </c>
      <c r="L328" s="8" t="str">
        <f>Rank!AP329</f>
        <v xml:space="preserve"> </v>
      </c>
      <c r="M328" s="8" t="str">
        <f>Rank!AQ329</f>
        <v xml:space="preserve"> </v>
      </c>
      <c r="N328" s="8" t="str">
        <f>Rank!AR329</f>
        <v xml:space="preserve"> </v>
      </c>
      <c r="O328" s="8">
        <f>Rank!AS329</f>
        <v>1.5101947656726001E-3</v>
      </c>
      <c r="P328" s="8">
        <f t="shared" si="5"/>
        <v>3.7949052066210923E-2</v>
      </c>
      <c r="Q328" s="8">
        <f>Rank!AV329</f>
        <v>4.2886278265659605E-2</v>
      </c>
    </row>
    <row r="329" spans="1:17" x14ac:dyDescent="0.25">
      <c r="A329" s="2">
        <f>Rank!AE330</f>
        <v>43251</v>
      </c>
      <c r="B329" s="8">
        <f>Rank!AF330</f>
        <v>8.3897158322054893E-3</v>
      </c>
      <c r="C329" s="8">
        <f>Rank!AG330</f>
        <v>3.1963948857682202E-2</v>
      </c>
      <c r="D329" s="8" t="str">
        <f>Rank!AH330</f>
        <v xml:space="preserve"> </v>
      </c>
      <c r="E329" s="8" t="str">
        <f>Rank!AI330</f>
        <v xml:space="preserve"> </v>
      </c>
      <c r="F329" s="8" t="str">
        <f>Rank!AJ330</f>
        <v xml:space="preserve"> </v>
      </c>
      <c r="G329" s="8" t="str">
        <f>Rank!AK330</f>
        <v xml:space="preserve"> </v>
      </c>
      <c r="H329" s="8">
        <f>Rank!AL330</f>
        <v>-1.96328713834189E-2</v>
      </c>
      <c r="I329" s="8" t="str">
        <f>Rank!AM330</f>
        <v xml:space="preserve"> </v>
      </c>
      <c r="J329" s="8">
        <f>Rank!AN330</f>
        <v>-4.9679155454357901E-2</v>
      </c>
      <c r="K329" s="8" t="str">
        <f>Rank!AO330</f>
        <v xml:space="preserve"> </v>
      </c>
      <c r="L329" s="8" t="str">
        <f>Rank!AP330</f>
        <v xml:space="preserve"> </v>
      </c>
      <c r="M329" s="8" t="str">
        <f>Rank!AQ330</f>
        <v xml:space="preserve"> </v>
      </c>
      <c r="N329" s="8" t="str">
        <f>Rank!AR330</f>
        <v xml:space="preserve"> </v>
      </c>
      <c r="O329" s="8">
        <f>Rank!AS330</f>
        <v>2.2102196545842601E-2</v>
      </c>
      <c r="P329" s="8">
        <f t="shared" si="5"/>
        <v>-1.3712331204093014E-3</v>
      </c>
      <c r="Q329" s="8">
        <f>Rank!AV330</f>
        <v>-1.1989008674113334E-2</v>
      </c>
    </row>
    <row r="330" spans="1:17" x14ac:dyDescent="0.25">
      <c r="A330" s="2">
        <f>Rank!AE331</f>
        <v>43280</v>
      </c>
      <c r="B330" s="8">
        <f>Rank!AF331</f>
        <v>3.18840579710142E-2</v>
      </c>
      <c r="C330" s="8" t="str">
        <f>Rank!AG331</f>
        <v xml:space="preserve"> </v>
      </c>
      <c r="D330" s="8">
        <f>Rank!AH331</f>
        <v>-9.3259260744871196E-3</v>
      </c>
      <c r="E330" s="8" t="str">
        <f>Rank!AI331</f>
        <v xml:space="preserve"> </v>
      </c>
      <c r="F330" s="8" t="str">
        <f>Rank!AJ331</f>
        <v xml:space="preserve"> </v>
      </c>
      <c r="G330" s="8">
        <f>Rank!AK331</f>
        <v>-3.3699259637477402E-3</v>
      </c>
      <c r="H330" s="8" t="str">
        <f>Rank!AL331</f>
        <v xml:space="preserve"> </v>
      </c>
      <c r="I330" s="8" t="str">
        <f>Rank!AM331</f>
        <v xml:space="preserve"> </v>
      </c>
      <c r="J330" s="8" t="str">
        <f>Rank!AN331</f>
        <v xml:space="preserve"> </v>
      </c>
      <c r="K330" s="8">
        <f>Rank!AO331</f>
        <v>2.5530155354716502E-2</v>
      </c>
      <c r="L330" s="8" t="str">
        <f>Rank!AP331</f>
        <v xml:space="preserve"> </v>
      </c>
      <c r="M330" s="8" t="str">
        <f>Rank!AQ331</f>
        <v xml:space="preserve"> </v>
      </c>
      <c r="N330" s="8" t="str">
        <f>Rank!AR331</f>
        <v xml:space="preserve"> </v>
      </c>
      <c r="O330" s="8" t="str">
        <f>Rank!AS331</f>
        <v xml:space="preserve"> </v>
      </c>
      <c r="P330" s="8">
        <f t="shared" si="5"/>
        <v>1.1179590321873961E-2</v>
      </c>
      <c r="Q330" s="8">
        <f>Rank!AV331</f>
        <v>-3.3535397874605286E-3</v>
      </c>
    </row>
    <row r="331" spans="1:17" x14ac:dyDescent="0.25">
      <c r="A331" s="2">
        <f>Rank!AE332</f>
        <v>43312</v>
      </c>
      <c r="B331" s="8" t="str">
        <f>Rank!AF332</f>
        <v xml:space="preserve"> </v>
      </c>
      <c r="C331" s="8" t="str">
        <f>Rank!AG332</f>
        <v xml:space="preserve"> </v>
      </c>
      <c r="D331" s="8">
        <f>Rank!AH332</f>
        <v>3.5913839177260702E-2</v>
      </c>
      <c r="E331" s="8">
        <f>Rank!AI332</f>
        <v>4.1109250441170302E-2</v>
      </c>
      <c r="F331" s="8" t="str">
        <f>Rank!AJ332</f>
        <v xml:space="preserve"> </v>
      </c>
      <c r="G331" s="8">
        <f>Rank!AK332</f>
        <v>2.8638762231671899E-2</v>
      </c>
      <c r="H331" s="8">
        <f>Rank!AL332</f>
        <v>1.01054207473019E-2</v>
      </c>
      <c r="I331" s="8" t="str">
        <f>Rank!AM332</f>
        <v xml:space="preserve"> </v>
      </c>
      <c r="J331" s="8">
        <f>Rank!AN332</f>
        <v>1.8033977058226101E-2</v>
      </c>
      <c r="K331" s="8" t="str">
        <f>Rank!AO332</f>
        <v xml:space="preserve"> </v>
      </c>
      <c r="L331" s="8" t="str">
        <f>Rank!AP332</f>
        <v xml:space="preserve"> </v>
      </c>
      <c r="M331" s="8" t="str">
        <f>Rank!AQ332</f>
        <v xml:space="preserve"> </v>
      </c>
      <c r="N331" s="8" t="str">
        <f>Rank!AR332</f>
        <v xml:space="preserve"> </v>
      </c>
      <c r="O331" s="8" t="str">
        <f>Rank!AS332</f>
        <v xml:space="preserve"> </v>
      </c>
      <c r="P331" s="8">
        <f t="shared" si="5"/>
        <v>2.6760249931126183E-2</v>
      </c>
      <c r="Q331" s="8">
        <f>Rank!AV332</f>
        <v>2.7138755995608076E-2</v>
      </c>
    </row>
    <row r="332" spans="1:17" x14ac:dyDescent="0.25">
      <c r="A332" s="2">
        <f>Rank!AE333</f>
        <v>43343</v>
      </c>
      <c r="B332" s="8">
        <f>Rank!AF333</f>
        <v>1.38353134804297E-2</v>
      </c>
      <c r="C332" s="8" t="str">
        <f>Rank!AG333</f>
        <v xml:space="preserve"> </v>
      </c>
      <c r="D332" s="8" t="str">
        <f>Rank!AH333</f>
        <v xml:space="preserve"> </v>
      </c>
      <c r="E332" s="8" t="str">
        <f>Rank!AI333</f>
        <v xml:space="preserve"> </v>
      </c>
      <c r="F332" s="8" t="str">
        <f>Rank!AJ333</f>
        <v xml:space="preserve"> </v>
      </c>
      <c r="G332" s="8">
        <f>Rank!AK333</f>
        <v>-8.7458910250025099E-2</v>
      </c>
      <c r="H332" s="8">
        <f>Rank!AL333</f>
        <v>-8.2751806336071008E-3</v>
      </c>
      <c r="I332" s="8" t="str">
        <f>Rank!AM333</f>
        <v xml:space="preserve"> </v>
      </c>
      <c r="J332" s="8" t="str">
        <f>Rank!AN333</f>
        <v xml:space="preserve"> </v>
      </c>
      <c r="K332" s="8" t="str">
        <f>Rank!AO333</f>
        <v xml:space="preserve"> </v>
      </c>
      <c r="L332" s="8" t="str">
        <f>Rank!AP333</f>
        <v xml:space="preserve"> </v>
      </c>
      <c r="M332" s="8" t="str">
        <f>Rank!AQ333</f>
        <v xml:space="preserve"> </v>
      </c>
      <c r="N332" s="8">
        <f>Rank!AR333</f>
        <v>-3.6215494837395598E-2</v>
      </c>
      <c r="O332" s="8" t="str">
        <f>Rank!AS333</f>
        <v xml:space="preserve"> </v>
      </c>
      <c r="P332" s="8">
        <f t="shared" si="5"/>
        <v>-2.9528568060149526E-2</v>
      </c>
      <c r="Q332" s="8">
        <f>Rank!AV333</f>
        <v>-1.8697162426679275E-2</v>
      </c>
    </row>
    <row r="333" spans="1:17" x14ac:dyDescent="0.25">
      <c r="A333" s="2">
        <f>Rank!AE334</f>
        <v>43371</v>
      </c>
      <c r="B333" s="8" t="str">
        <f>Rank!AF334</f>
        <v xml:space="preserve"> </v>
      </c>
      <c r="C333" s="8" t="str">
        <f>Rank!AG334</f>
        <v xml:space="preserve"> </v>
      </c>
      <c r="D333" s="8" t="str">
        <f>Rank!AH334</f>
        <v xml:space="preserve"> </v>
      </c>
      <c r="E333" s="8">
        <f>Rank!AI334</f>
        <v>-7.4784615736196401E-3</v>
      </c>
      <c r="F333" s="8" t="str">
        <f>Rank!AJ334</f>
        <v xml:space="preserve"> </v>
      </c>
      <c r="G333" s="8">
        <f>Rank!AK334</f>
        <v>2.7180438816723398E-2</v>
      </c>
      <c r="H333" s="8" t="str">
        <f>Rank!AL334</f>
        <v xml:space="preserve"> </v>
      </c>
      <c r="I333" s="8" t="str">
        <f>Rank!AM334</f>
        <v xml:space="preserve"> </v>
      </c>
      <c r="J333" s="8" t="str">
        <f>Rank!AN334</f>
        <v xml:space="preserve"> </v>
      </c>
      <c r="K333" s="8">
        <f>Rank!AO334</f>
        <v>1.2336685778735501E-3</v>
      </c>
      <c r="L333" s="8" t="str">
        <f>Rank!AP334</f>
        <v xml:space="preserve"> </v>
      </c>
      <c r="M333" s="8" t="str">
        <f>Rank!AQ334</f>
        <v xml:space="preserve"> </v>
      </c>
      <c r="N333" s="8">
        <f>Rank!AR334</f>
        <v>1.35554681009222E-2</v>
      </c>
      <c r="O333" s="8" t="str">
        <f>Rank!AS334</f>
        <v xml:space="preserve"> </v>
      </c>
      <c r="P333" s="8">
        <f t="shared" si="5"/>
        <v>8.622778480474878E-3</v>
      </c>
      <c r="Q333" s="8">
        <f>Rank!AV334</f>
        <v>7.7524883756059119E-3</v>
      </c>
    </row>
    <row r="334" spans="1:17" x14ac:dyDescent="0.25">
      <c r="A334" s="2">
        <f>Rank!AE335</f>
        <v>43404</v>
      </c>
      <c r="B334" s="8">
        <f>Rank!AF335</f>
        <v>-6.3936991625251197E-2</v>
      </c>
      <c r="C334" s="8">
        <f>Rank!AG335</f>
        <v>-5.9039557511224298E-2</v>
      </c>
      <c r="D334" s="8" t="str">
        <f>Rank!AH335</f>
        <v xml:space="preserve"> </v>
      </c>
      <c r="E334" s="8" t="str">
        <f>Rank!AI335</f>
        <v xml:space="preserve"> </v>
      </c>
      <c r="F334" s="8" t="str">
        <f>Rank!AJ335</f>
        <v xml:space="preserve"> </v>
      </c>
      <c r="G334" s="8" t="str">
        <f>Rank!AK335</f>
        <v xml:space="preserve"> </v>
      </c>
      <c r="H334" s="8" t="str">
        <f>Rank!AL335</f>
        <v xml:space="preserve"> </v>
      </c>
      <c r="I334" s="8" t="str">
        <f>Rank!AM335</f>
        <v xml:space="preserve"> </v>
      </c>
      <c r="J334" s="8" t="str">
        <f>Rank!AN335</f>
        <v xml:space="preserve"> </v>
      </c>
      <c r="K334" s="8">
        <f>Rank!AO335</f>
        <v>-4.8570120985249002E-2</v>
      </c>
      <c r="L334" s="8" t="str">
        <f>Rank!AP335</f>
        <v xml:space="preserve"> </v>
      </c>
      <c r="M334" s="8" t="str">
        <f>Rank!AQ335</f>
        <v xml:space="preserve"> </v>
      </c>
      <c r="N334" s="8">
        <f>Rank!AR335</f>
        <v>-5.01603462904643E-2</v>
      </c>
      <c r="O334" s="8" t="str">
        <f>Rank!AS335</f>
        <v xml:space="preserve"> </v>
      </c>
      <c r="P334" s="8">
        <f t="shared" si="5"/>
        <v>-5.5426754103047191E-2</v>
      </c>
      <c r="Q334" s="8">
        <f>Rank!AV335</f>
        <v>-6.6264336123438045E-2</v>
      </c>
    </row>
    <row r="335" spans="1:17" x14ac:dyDescent="0.25">
      <c r="A335" s="2">
        <f>Rank!AE336</f>
        <v>43434</v>
      </c>
      <c r="B335" s="8">
        <f>Rank!AF336</f>
        <v>-2.1384086859074301E-2</v>
      </c>
      <c r="C335" s="8" t="str">
        <f>Rank!AG336</f>
        <v xml:space="preserve"> </v>
      </c>
      <c r="D335" s="8" t="str">
        <f>Rank!AH336</f>
        <v xml:space="preserve"> </v>
      </c>
      <c r="E335" s="8" t="str">
        <f>Rank!AI336</f>
        <v xml:space="preserve"> </v>
      </c>
      <c r="F335" s="8" t="str">
        <f>Rank!AJ336</f>
        <v xml:space="preserve"> </v>
      </c>
      <c r="G335" s="8">
        <f>Rank!AK336</f>
        <v>9.9554320773283002E-3</v>
      </c>
      <c r="H335" s="8">
        <f>Rank!AL336</f>
        <v>1.64949797887597E-2</v>
      </c>
      <c r="I335" s="8" t="str">
        <f>Rank!AM336</f>
        <v xml:space="preserve"> </v>
      </c>
      <c r="J335" s="8" t="str">
        <f>Rank!AN336</f>
        <v xml:space="preserve"> </v>
      </c>
      <c r="K335" s="8" t="str">
        <f>Rank!AO336</f>
        <v xml:space="preserve"> </v>
      </c>
      <c r="L335" s="8" t="str">
        <f>Rank!AP336</f>
        <v xml:space="preserve"> </v>
      </c>
      <c r="M335" s="8" t="str">
        <f>Rank!AQ336</f>
        <v xml:space="preserve"> </v>
      </c>
      <c r="N335" s="8" t="str">
        <f>Rank!AR336</f>
        <v xml:space="preserve"> </v>
      </c>
      <c r="O335" s="8">
        <f>Rank!AS336</f>
        <v>1.7429031765935601E-2</v>
      </c>
      <c r="P335" s="8">
        <f t="shared" si="5"/>
        <v>5.6238391932373248E-3</v>
      </c>
      <c r="Q335" s="8">
        <f>Rank!AV336</f>
        <v>6.2900450140100468E-3</v>
      </c>
    </row>
    <row r="336" spans="1:17" x14ac:dyDescent="0.25">
      <c r="A336" s="2">
        <f>Rank!AE337</f>
        <v>43465</v>
      </c>
      <c r="B336" s="8">
        <f>Rank!AF337</f>
        <v>-9.9682742307905005E-3</v>
      </c>
      <c r="C336" s="8" t="str">
        <f>Rank!AG337</f>
        <v xml:space="preserve"> </v>
      </c>
      <c r="D336" s="8">
        <f>Rank!AH337</f>
        <v>-5.18065830384907E-2</v>
      </c>
      <c r="E336" s="8" t="str">
        <f>Rank!AI337</f>
        <v xml:space="preserve"> </v>
      </c>
      <c r="F336" s="8" t="str">
        <f>Rank!AJ337</f>
        <v xml:space="preserve"> </v>
      </c>
      <c r="G336" s="8" t="str">
        <f>Rank!AK337</f>
        <v xml:space="preserve"> </v>
      </c>
      <c r="H336" s="8">
        <f>Rank!AL337</f>
        <v>-0.102046052209608</v>
      </c>
      <c r="I336" s="8" t="str">
        <f>Rank!AM337</f>
        <v xml:space="preserve"> </v>
      </c>
      <c r="J336" s="8" t="str">
        <f>Rank!AN337</f>
        <v xml:space="preserve"> </v>
      </c>
      <c r="K336" s="8" t="str">
        <f>Rank!AO337</f>
        <v xml:space="preserve"> </v>
      </c>
      <c r="L336" s="8" t="str">
        <f>Rank!AP337</f>
        <v xml:space="preserve"> </v>
      </c>
      <c r="M336" s="8" t="str">
        <f>Rank!AQ337</f>
        <v xml:space="preserve"> </v>
      </c>
      <c r="N336" s="8">
        <f>Rank!AR337</f>
        <v>-3.4991503167001801E-2</v>
      </c>
      <c r="O336" s="8" t="str">
        <f>Rank!AS337</f>
        <v xml:space="preserve"> </v>
      </c>
      <c r="P336" s="8">
        <f t="shared" si="5"/>
        <v>-4.970310316147275E-2</v>
      </c>
      <c r="Q336" s="8">
        <f>Rank!AV337</f>
        <v>-5.3794354530821618E-2</v>
      </c>
    </row>
    <row r="337" spans="1:17" x14ac:dyDescent="0.25">
      <c r="A337" s="2">
        <f>Rank!AE338</f>
        <v>43496</v>
      </c>
      <c r="B337" s="8" t="str">
        <f>Rank!AF338</f>
        <v xml:space="preserve"> </v>
      </c>
      <c r="C337" s="8">
        <f>Rank!AG338</f>
        <v>8.22330636694866E-2</v>
      </c>
      <c r="D337" s="8">
        <f>Rank!AH338</f>
        <v>5.6174947420792001E-2</v>
      </c>
      <c r="E337" s="8" t="str">
        <f>Rank!AI338</f>
        <v xml:space="preserve"> </v>
      </c>
      <c r="F337" s="8" t="str">
        <f>Rank!AJ338</f>
        <v xml:space="preserve"> </v>
      </c>
      <c r="G337" s="8" t="str">
        <f>Rank!AK338</f>
        <v xml:space="preserve"> </v>
      </c>
      <c r="H337" s="8">
        <f>Rank!AL338</f>
        <v>4.9857142857143003E-2</v>
      </c>
      <c r="I337" s="8">
        <f>Rank!AM338</f>
        <v>6.7798466593647105E-2</v>
      </c>
      <c r="J337" s="8" t="str">
        <f>Rank!AN338</f>
        <v xml:space="preserve"> </v>
      </c>
      <c r="K337" s="8" t="str">
        <f>Rank!AO338</f>
        <v xml:space="preserve"> </v>
      </c>
      <c r="L337" s="8" t="str">
        <f>Rank!AP338</f>
        <v xml:space="preserve"> </v>
      </c>
      <c r="M337" s="8" t="str">
        <f>Rank!AQ338</f>
        <v xml:space="preserve"> </v>
      </c>
      <c r="N337" s="8" t="str">
        <f>Rank!AR338</f>
        <v xml:space="preserve"> </v>
      </c>
      <c r="O337" s="8">
        <f>Rank!AS338</f>
        <v>7.9534921210655807E-2</v>
      </c>
      <c r="P337" s="8">
        <f t="shared" si="5"/>
        <v>6.7119708350344892E-2</v>
      </c>
      <c r="Q337" s="8">
        <f>Rank!AV338</f>
        <v>6.4249305422848693E-2</v>
      </c>
    </row>
    <row r="338" spans="1:17" x14ac:dyDescent="0.25">
      <c r="A338" s="2">
        <f>Rank!AE339</f>
        <v>43524</v>
      </c>
      <c r="B338" s="8">
        <f>Rank!AF339</f>
        <v>5.9426266736916103E-2</v>
      </c>
      <c r="C338" s="8" t="str">
        <f>Rank!AG339</f>
        <v xml:space="preserve"> </v>
      </c>
      <c r="D338" s="8">
        <f>Rank!AH339</f>
        <v>5.01038477185618E-2</v>
      </c>
      <c r="E338" s="8" t="str">
        <f>Rank!AI339</f>
        <v xml:space="preserve"> </v>
      </c>
      <c r="F338" s="8" t="str">
        <f>Rank!AJ339</f>
        <v xml:space="preserve"> </v>
      </c>
      <c r="G338" s="8" t="str">
        <f>Rank!AK339</f>
        <v xml:space="preserve"> </v>
      </c>
      <c r="H338" s="8" t="str">
        <f>Rank!AL339</f>
        <v xml:space="preserve"> </v>
      </c>
      <c r="I338" s="8" t="str">
        <f>Rank!AM339</f>
        <v xml:space="preserve"> </v>
      </c>
      <c r="J338" s="8">
        <f>Rank!AN339</f>
        <v>1.97018260946269E-3</v>
      </c>
      <c r="K338" s="8" t="str">
        <f>Rank!AO339</f>
        <v xml:space="preserve"> </v>
      </c>
      <c r="L338" s="8" t="str">
        <f>Rank!AP339</f>
        <v xml:space="preserve"> </v>
      </c>
      <c r="M338" s="8" t="str">
        <f>Rank!AQ339</f>
        <v xml:space="preserve"> </v>
      </c>
      <c r="N338" s="8">
        <f>Rank!AR339</f>
        <v>2.5066024185701499E-2</v>
      </c>
      <c r="O338" s="8" t="str">
        <f>Rank!AS339</f>
        <v xml:space="preserve"> </v>
      </c>
      <c r="P338" s="8">
        <f t="shared" si="5"/>
        <v>3.414158031266052E-2</v>
      </c>
      <c r="Q338" s="8">
        <f>Rank!AV339</f>
        <v>3.4022110951221783E-2</v>
      </c>
    </row>
    <row r="339" spans="1:17" x14ac:dyDescent="0.25">
      <c r="A339" s="2">
        <f>Rank!AE340</f>
        <v>43553</v>
      </c>
      <c r="B339" s="8" t="str">
        <f>Rank!AF340</f>
        <v xml:space="preserve"> </v>
      </c>
      <c r="C339" s="8" t="str">
        <f>Rank!AG340</f>
        <v xml:space="preserve"> </v>
      </c>
      <c r="D339" s="8" t="str">
        <f>Rank!AH340</f>
        <v xml:space="preserve"> </v>
      </c>
      <c r="E339" s="8" t="str">
        <f>Rank!AI340</f>
        <v xml:space="preserve"> </v>
      </c>
      <c r="F339" s="8">
        <f>Rank!AJ340</f>
        <v>1.2754172436411099E-2</v>
      </c>
      <c r="G339" s="8" t="str">
        <f>Rank!AK340</f>
        <v xml:space="preserve"> </v>
      </c>
      <c r="H339" s="8">
        <f>Rank!AL340</f>
        <v>3.6535140162083902E-3</v>
      </c>
      <c r="I339" s="8" t="str">
        <f>Rank!AM340</f>
        <v xml:space="preserve"> </v>
      </c>
      <c r="J339" s="8">
        <f>Rank!AN340</f>
        <v>2.9347889886717198E-3</v>
      </c>
      <c r="K339" s="8" t="str">
        <f>Rank!AO340</f>
        <v xml:space="preserve"> </v>
      </c>
      <c r="L339" s="8" t="str">
        <f>Rank!AP340</f>
        <v xml:space="preserve"> </v>
      </c>
      <c r="M339" s="8" t="str">
        <f>Rank!AQ340</f>
        <v xml:space="preserve"> </v>
      </c>
      <c r="N339" s="8">
        <f>Rank!AR340</f>
        <v>3.1248116675707299E-2</v>
      </c>
      <c r="O339" s="8" t="str">
        <f>Rank!AS340</f>
        <v xml:space="preserve"> </v>
      </c>
      <c r="P339" s="8">
        <f t="shared" si="5"/>
        <v>1.2647648029249628E-2</v>
      </c>
      <c r="Q339" s="8">
        <f>Rank!AV340</f>
        <v>1.2296191481317548E-2</v>
      </c>
    </row>
    <row r="340" spans="1:17" x14ac:dyDescent="0.25">
      <c r="A340" s="2">
        <f>Rank!AE341</f>
        <v>43585</v>
      </c>
      <c r="B340" s="8">
        <f>Rank!AF341</f>
        <v>2.15462827117947E-2</v>
      </c>
      <c r="C340" s="8" t="str">
        <f>Rank!AG341</f>
        <v xml:space="preserve"> </v>
      </c>
      <c r="D340" s="8" t="str">
        <f>Rank!AH341</f>
        <v xml:space="preserve"> </v>
      </c>
      <c r="E340" s="8">
        <f>Rank!AI341</f>
        <v>7.0788028884233301E-2</v>
      </c>
      <c r="F340" s="8" t="str">
        <f>Rank!AJ341</f>
        <v xml:space="preserve"> </v>
      </c>
      <c r="G340" s="8" t="str">
        <f>Rank!AK341</f>
        <v xml:space="preserve"> </v>
      </c>
      <c r="H340" s="8">
        <f>Rank!AL341</f>
        <v>1.4428486332648901E-2</v>
      </c>
      <c r="I340" s="8" t="str">
        <f>Rank!AM341</f>
        <v xml:space="preserve"> </v>
      </c>
      <c r="J340" s="8" t="str">
        <f>Rank!AN341</f>
        <v xml:space="preserve"> </v>
      </c>
      <c r="K340" s="8">
        <f>Rank!AO341</f>
        <v>4.5120082355556597E-2</v>
      </c>
      <c r="L340" s="8" t="str">
        <f>Rank!AP341</f>
        <v xml:space="preserve"> </v>
      </c>
      <c r="M340" s="8" t="str">
        <f>Rank!AQ341</f>
        <v xml:space="preserve"> </v>
      </c>
      <c r="N340" s="8" t="str">
        <f>Rank!AR341</f>
        <v xml:space="preserve"> </v>
      </c>
      <c r="O340" s="8" t="str">
        <f>Rank!AS341</f>
        <v xml:space="preserve"> </v>
      </c>
      <c r="P340" s="8">
        <f t="shared" si="5"/>
        <v>3.7970720071058374E-2</v>
      </c>
      <c r="Q340" s="8">
        <f>Rank!AV341</f>
        <v>4.3222693384944812E-2</v>
      </c>
    </row>
    <row r="341" spans="1:17" x14ac:dyDescent="0.25">
      <c r="A341" s="2">
        <f>Rank!AE342</f>
        <v>43616</v>
      </c>
      <c r="B341" s="8">
        <f>Rank!AF342</f>
        <v>1.5547502546717801E-2</v>
      </c>
      <c r="C341" s="8" t="str">
        <f>Rank!AG342</f>
        <v xml:space="preserve"> </v>
      </c>
      <c r="D341" s="8">
        <f>Rank!AH342</f>
        <v>-5.3650389994876299E-2</v>
      </c>
      <c r="E341" s="8" t="str">
        <f>Rank!AI342</f>
        <v xml:space="preserve"> </v>
      </c>
      <c r="F341" s="8" t="str">
        <f>Rank!AJ342</f>
        <v xml:space="preserve"> </v>
      </c>
      <c r="G341" s="8" t="str">
        <f>Rank!AK342</f>
        <v xml:space="preserve"> </v>
      </c>
      <c r="H341" s="8">
        <f>Rank!AL342</f>
        <v>-6.7527891955373107E-2</v>
      </c>
      <c r="I341" s="8" t="str">
        <f>Rank!AM342</f>
        <v xml:space="preserve"> </v>
      </c>
      <c r="J341" s="8" t="str">
        <f>Rank!AN342</f>
        <v xml:space="preserve"> </v>
      </c>
      <c r="K341" s="8" t="str">
        <f>Rank!AO342</f>
        <v xml:space="preserve"> </v>
      </c>
      <c r="L341" s="8" t="str">
        <f>Rank!AP342</f>
        <v xml:space="preserve"> </v>
      </c>
      <c r="M341" s="8" t="str">
        <f>Rank!AQ342</f>
        <v xml:space="preserve"> </v>
      </c>
      <c r="N341" s="8">
        <f>Rank!AR342</f>
        <v>-2.9915385055170999E-2</v>
      </c>
      <c r="O341" s="8" t="str">
        <f>Rank!AS342</f>
        <v xml:space="preserve"> </v>
      </c>
      <c r="P341" s="8">
        <f t="shared" si="5"/>
        <v>-3.388654111467565E-2</v>
      </c>
      <c r="Q341" s="8">
        <f>Rank!AV342</f>
        <v>-5.3603908578021789E-2</v>
      </c>
    </row>
    <row r="342" spans="1:17" x14ac:dyDescent="0.25">
      <c r="A342" s="2">
        <f>Rank!AE343</f>
        <v>43644</v>
      </c>
      <c r="B342" s="8" t="str">
        <f>Rank!AF343</f>
        <v xml:space="preserve"> </v>
      </c>
      <c r="C342" s="8" t="str">
        <f>Rank!AG343</f>
        <v xml:space="preserve"> </v>
      </c>
      <c r="D342" s="8" t="str">
        <f>Rank!AH343</f>
        <v xml:space="preserve"> </v>
      </c>
      <c r="E342" s="8" t="str">
        <f>Rank!AI343</f>
        <v xml:space="preserve"> </v>
      </c>
      <c r="F342" s="8" t="str">
        <f>Rank!AJ343</f>
        <v xml:space="preserve"> </v>
      </c>
      <c r="G342" s="8">
        <f>Rank!AK343</f>
        <v>7.5654183010048101E-2</v>
      </c>
      <c r="H342" s="8">
        <f>Rank!AL343</f>
        <v>3.2535684298907998E-2</v>
      </c>
      <c r="I342" s="8" t="str">
        <f>Rank!AM343</f>
        <v xml:space="preserve"> </v>
      </c>
      <c r="J342" s="8" t="str">
        <f>Rank!AN343</f>
        <v xml:space="preserve"> </v>
      </c>
      <c r="K342" s="8" t="str">
        <f>Rank!AO343</f>
        <v xml:space="preserve"> </v>
      </c>
      <c r="L342" s="8">
        <f>Rank!AP343</f>
        <v>7.4317030069242396E-2</v>
      </c>
      <c r="M342" s="8" t="str">
        <f>Rank!AQ343</f>
        <v xml:space="preserve"> </v>
      </c>
      <c r="N342" s="8">
        <f>Rank!AR343</f>
        <v>4.0400170912466199E-2</v>
      </c>
      <c r="O342" s="8" t="str">
        <f>Rank!AS343</f>
        <v xml:space="preserve"> </v>
      </c>
      <c r="P342" s="8">
        <f t="shared" si="5"/>
        <v>5.5726767072666175E-2</v>
      </c>
      <c r="Q342" s="8">
        <f>Rank!AV343</f>
        <v>5.2675290087579367E-2</v>
      </c>
    </row>
    <row r="343" spans="1:17" x14ac:dyDescent="0.25">
      <c r="A343" s="2">
        <f>Rank!AE344</f>
        <v>43677</v>
      </c>
      <c r="B343" s="8" t="str">
        <f>Rank!AF344</f>
        <v xml:space="preserve"> </v>
      </c>
      <c r="C343" s="8">
        <f>Rank!AG344</f>
        <v>8.2747651901016205E-4</v>
      </c>
      <c r="D343" s="8" t="str">
        <f>Rank!AH344</f>
        <v xml:space="preserve"> </v>
      </c>
      <c r="E343" s="8" t="str">
        <f>Rank!AI344</f>
        <v xml:space="preserve"> </v>
      </c>
      <c r="F343" s="8" t="str">
        <f>Rank!AJ344</f>
        <v xml:space="preserve"> </v>
      </c>
      <c r="G343" s="8">
        <f>Rank!AK344</f>
        <v>1.06898446475847E-2</v>
      </c>
      <c r="H343" s="8">
        <f>Rank!AL344</f>
        <v>9.6903164599850804E-3</v>
      </c>
      <c r="I343" s="8" t="str">
        <f>Rank!AM344</f>
        <v xml:space="preserve"> </v>
      </c>
      <c r="J343" s="8" t="str">
        <f>Rank!AN344</f>
        <v xml:space="preserve"> </v>
      </c>
      <c r="K343" s="8">
        <f>Rank!AO344</f>
        <v>-2.07257469568424E-2</v>
      </c>
      <c r="L343" s="8" t="str">
        <f>Rank!AP344</f>
        <v xml:space="preserve"> </v>
      </c>
      <c r="M343" s="8" t="str">
        <f>Rank!AQ344</f>
        <v xml:space="preserve"> </v>
      </c>
      <c r="N343" s="8">
        <f>Rank!AR344</f>
        <v>2.25879087420169E-2</v>
      </c>
      <c r="O343" s="8" t="str">
        <f>Rank!AS344</f>
        <v xml:space="preserve"> </v>
      </c>
      <c r="P343" s="8">
        <f t="shared" si="5"/>
        <v>4.6139598823508885E-3</v>
      </c>
      <c r="Q343" s="8">
        <f>Rank!AV344</f>
        <v>2.3694286771393526E-3</v>
      </c>
    </row>
    <row r="344" spans="1:17" x14ac:dyDescent="0.25">
      <c r="A344" s="2">
        <f>Rank!AE345</f>
        <v>43707</v>
      </c>
      <c r="B344" s="8" t="str">
        <f>Rank!AF345</f>
        <v xml:space="preserve"> </v>
      </c>
      <c r="C344" s="8" t="str">
        <f>Rank!AG345</f>
        <v xml:space="preserve"> </v>
      </c>
      <c r="D344" s="8">
        <f>Rank!AH345</f>
        <v>-6.7883939148912801E-3</v>
      </c>
      <c r="E344" s="8" t="str">
        <f>Rank!AI345</f>
        <v xml:space="preserve"> </v>
      </c>
      <c r="F344" s="8">
        <f>Rank!AJ345</f>
        <v>-7.4014929253165995E-2</v>
      </c>
      <c r="G344" s="8">
        <f>Rank!AK345</f>
        <v>-2.9160282706469599E-3</v>
      </c>
      <c r="H344" s="8" t="str">
        <f>Rank!AL345</f>
        <v xml:space="preserve"> </v>
      </c>
      <c r="I344" s="8" t="str">
        <f>Rank!AM345</f>
        <v xml:space="preserve"> </v>
      </c>
      <c r="J344" s="8" t="str">
        <f>Rank!AN345</f>
        <v xml:space="preserve"> </v>
      </c>
      <c r="K344" s="8">
        <f>Rank!AO345</f>
        <v>-2.0140311227251999E-2</v>
      </c>
      <c r="L344" s="8" t="str">
        <f>Rank!AP345</f>
        <v xml:space="preserve"> </v>
      </c>
      <c r="M344" s="8" t="str">
        <f>Rank!AQ345</f>
        <v xml:space="preserve"> </v>
      </c>
      <c r="N344" s="8">
        <f>Rank!AR345</f>
        <v>-4.7100044316419697E-2</v>
      </c>
      <c r="O344" s="8" t="str">
        <f>Rank!AS345</f>
        <v xml:space="preserve"> </v>
      </c>
      <c r="P344" s="8">
        <f t="shared" si="5"/>
        <v>-3.0191941396475186E-2</v>
      </c>
      <c r="Q344" s="8">
        <f>Rank!AV345</f>
        <v>-2.4116007222231284E-2</v>
      </c>
    </row>
    <row r="345" spans="1:17" x14ac:dyDescent="0.25">
      <c r="A345" s="2">
        <f>Rank!AE346</f>
        <v>43738</v>
      </c>
      <c r="B345" s="8">
        <f>Rank!AF346</f>
        <v>1.9492250641818001E-2</v>
      </c>
      <c r="C345" s="8" t="str">
        <f>Rank!AG346</f>
        <v xml:space="preserve"> </v>
      </c>
      <c r="D345" s="8" t="str">
        <f>Rank!AH346</f>
        <v xml:space="preserve"> </v>
      </c>
      <c r="E345" s="8" t="str">
        <f>Rank!AI346</f>
        <v xml:space="preserve"> </v>
      </c>
      <c r="F345" s="8">
        <f>Rank!AJ346</f>
        <v>1.6684045881126201E-2</v>
      </c>
      <c r="G345" s="8" t="str">
        <f>Rank!AK346</f>
        <v xml:space="preserve"> </v>
      </c>
      <c r="H345" s="8" t="str">
        <f>Rank!AL346</f>
        <v xml:space="preserve"> </v>
      </c>
      <c r="I345" s="8" t="str">
        <f>Rank!AM346</f>
        <v xml:space="preserve"> </v>
      </c>
      <c r="J345" s="8">
        <f>Rank!AN346</f>
        <v>6.5935972700188498E-3</v>
      </c>
      <c r="K345" s="8" t="str">
        <f>Rank!AO346</f>
        <v xml:space="preserve"> </v>
      </c>
      <c r="L345" s="8" t="str">
        <f>Rank!AP346</f>
        <v xml:space="preserve"> </v>
      </c>
      <c r="M345" s="8" t="str">
        <f>Rank!AQ346</f>
        <v xml:space="preserve"> </v>
      </c>
      <c r="N345" s="8">
        <f>Rank!AR346</f>
        <v>3.3484965192495802E-2</v>
      </c>
      <c r="O345" s="8" t="str">
        <f>Rank!AS346</f>
        <v xml:space="preserve"> </v>
      </c>
      <c r="P345" s="8">
        <f t="shared" si="5"/>
        <v>1.9063714746364712E-2</v>
      </c>
      <c r="Q345" s="8">
        <f>Rank!AV346</f>
        <v>3.2706571599988528E-2</v>
      </c>
    </row>
    <row r="346" spans="1:17" x14ac:dyDescent="0.25">
      <c r="A346" s="2">
        <f>Rank!AE347</f>
        <v>43769</v>
      </c>
      <c r="B346" s="8">
        <f>Rank!AF347</f>
        <v>-6.4353665360941097E-3</v>
      </c>
      <c r="C346" s="8" t="str">
        <f>Rank!AG347</f>
        <v xml:space="preserve"> </v>
      </c>
      <c r="D346" s="8" t="str">
        <f>Rank!AH347</f>
        <v xml:space="preserve"> </v>
      </c>
      <c r="E346" s="8" t="str">
        <f>Rank!AI347</f>
        <v xml:space="preserve"> </v>
      </c>
      <c r="F346" s="8" t="str">
        <f>Rank!AJ347</f>
        <v xml:space="preserve"> </v>
      </c>
      <c r="G346" s="8" t="str">
        <f>Rank!AK347</f>
        <v xml:space="preserve"> </v>
      </c>
      <c r="H346" s="8">
        <f>Rank!AL347</f>
        <v>5.0696670373519902E-2</v>
      </c>
      <c r="I346" s="8">
        <f>Rank!AM347</f>
        <v>-5.4254711593378904E-3</v>
      </c>
      <c r="J346" s="8">
        <f>Rank!AN347</f>
        <v>3.3556468526446198E-2</v>
      </c>
      <c r="K346" s="8" t="str">
        <f>Rank!AO347</f>
        <v xml:space="preserve"> </v>
      </c>
      <c r="L346" s="8" t="str">
        <f>Rank!AP347</f>
        <v xml:space="preserve"> </v>
      </c>
      <c r="M346" s="8" t="str">
        <f>Rank!AQ347</f>
        <v xml:space="preserve"> </v>
      </c>
      <c r="N346" s="8">
        <f>Rank!AR347</f>
        <v>-1.8618779091842699E-2</v>
      </c>
      <c r="O346" s="8" t="str">
        <f>Rank!AS347</f>
        <v xml:space="preserve"> </v>
      </c>
      <c r="P346" s="8">
        <f t="shared" si="5"/>
        <v>1.0754704422538281E-2</v>
      </c>
      <c r="Q346" s="8">
        <f>Rank!AV347</f>
        <v>1.8174850112365862E-2</v>
      </c>
    </row>
    <row r="347" spans="1:17" x14ac:dyDescent="0.25">
      <c r="A347" s="2">
        <f>Rank!AE348</f>
        <v>43798</v>
      </c>
      <c r="B347" s="8">
        <f>Rank!AF348</f>
        <v>3.2682499452423498E-2</v>
      </c>
      <c r="C347" s="8" t="str">
        <f>Rank!AG348</f>
        <v xml:space="preserve"> </v>
      </c>
      <c r="D347" s="8" t="str">
        <f>Rank!AH348</f>
        <v xml:space="preserve"> </v>
      </c>
      <c r="E347" s="8" t="str">
        <f>Rank!AI348</f>
        <v xml:space="preserve"> </v>
      </c>
      <c r="F347" s="8" t="str">
        <f>Rank!AJ348</f>
        <v xml:space="preserve"> </v>
      </c>
      <c r="G347" s="8" t="str">
        <f>Rank!AK348</f>
        <v xml:space="preserve"> </v>
      </c>
      <c r="H347" s="8">
        <f>Rank!AL348</f>
        <v>1.7058896774997199E-2</v>
      </c>
      <c r="I347" s="8" t="str">
        <f>Rank!AM348</f>
        <v xml:space="preserve"> </v>
      </c>
      <c r="J347" s="8">
        <f>Rank!AN348</f>
        <v>-4.83669214732463E-3</v>
      </c>
      <c r="K347" s="8" t="str">
        <f>Rank!AO348</f>
        <v xml:space="preserve"> </v>
      </c>
      <c r="L347" s="8" t="str">
        <f>Rank!AP348</f>
        <v xml:space="preserve"> </v>
      </c>
      <c r="M347" s="8" t="str">
        <f>Rank!AQ348</f>
        <v xml:space="preserve"> </v>
      </c>
      <c r="N347" s="8">
        <f>Rank!AR348</f>
        <v>1.6421396535172099E-2</v>
      </c>
      <c r="O347" s="8">
        <f>Rank!AS348</f>
        <v>3.5574719938008502E-2</v>
      </c>
      <c r="P347" s="8">
        <f t="shared" si="5"/>
        <v>1.9380164110655334E-2</v>
      </c>
      <c r="Q347" s="8">
        <f>Rank!AV348</f>
        <v>1.8969117626502659E-2</v>
      </c>
    </row>
    <row r="348" spans="1:17" x14ac:dyDescent="0.25">
      <c r="A348" s="2">
        <f>Rank!AE349</f>
        <v>43830</v>
      </c>
      <c r="B348" s="8">
        <f>Rank!AF349</f>
        <v>-2.73910342842427E-2</v>
      </c>
      <c r="C348" s="8" t="str">
        <f>Rank!AG349</f>
        <v xml:space="preserve"> </v>
      </c>
      <c r="D348" s="8" t="str">
        <f>Rank!AH349</f>
        <v xml:space="preserve"> </v>
      </c>
      <c r="E348" s="8" t="str">
        <f>Rank!AI349</f>
        <v xml:space="preserve"> </v>
      </c>
      <c r="F348" s="8" t="str">
        <f>Rank!AJ349</f>
        <v xml:space="preserve"> </v>
      </c>
      <c r="G348" s="8">
        <f>Rank!AK349</f>
        <v>9.6132147853955595E-3</v>
      </c>
      <c r="H348" s="8">
        <f>Rank!AL349</f>
        <v>1.65279138099905E-2</v>
      </c>
      <c r="I348" s="8" t="str">
        <f>Rank!AM349</f>
        <v xml:space="preserve"> </v>
      </c>
      <c r="J348" s="8">
        <f>Rank!AN349</f>
        <v>6.6478589983520698E-3</v>
      </c>
      <c r="K348" s="8" t="str">
        <f>Rank!AO349</f>
        <v xml:space="preserve"> </v>
      </c>
      <c r="L348" s="8">
        <f>Rank!AP349</f>
        <v>2.1309851928744499E-2</v>
      </c>
      <c r="M348" s="8" t="str">
        <f>Rank!AQ349</f>
        <v xml:space="preserve"> </v>
      </c>
      <c r="N348" s="8" t="str">
        <f>Rank!AR349</f>
        <v xml:space="preserve"> </v>
      </c>
      <c r="O348" s="8" t="str">
        <f>Rank!AS349</f>
        <v xml:space="preserve"> </v>
      </c>
      <c r="P348" s="8">
        <f t="shared" si="5"/>
        <v>5.3415610476479861E-3</v>
      </c>
      <c r="Q348" s="8">
        <f>Rank!AV349</f>
        <v>1.5013490774529343E-2</v>
      </c>
    </row>
    <row r="349" spans="1:17" x14ac:dyDescent="0.25">
      <c r="A349" s="2">
        <f>Rank!AE350</f>
        <v>43861</v>
      </c>
      <c r="B349" s="8">
        <f>Rank!AF350</f>
        <v>5.3162821850807798E-2</v>
      </c>
      <c r="C349" s="8" t="str">
        <f>Rank!AG350</f>
        <v xml:space="preserve"> </v>
      </c>
      <c r="D349" s="8" t="str">
        <f>Rank!AH350</f>
        <v xml:space="preserve"> </v>
      </c>
      <c r="E349" s="8">
        <f>Rank!AI350</f>
        <v>-1.9061762629024499E-2</v>
      </c>
      <c r="F349" s="8" t="str">
        <f>Rank!AJ350</f>
        <v xml:space="preserve"> </v>
      </c>
      <c r="G349" s="8">
        <f>Rank!AK350</f>
        <v>-8.1805990165403405E-3</v>
      </c>
      <c r="H349" s="8">
        <f>Rank!AL350</f>
        <v>-2.4448994339394702E-2</v>
      </c>
      <c r="I349" s="8" t="str">
        <f>Rank!AM350</f>
        <v xml:space="preserve"> </v>
      </c>
      <c r="J349" s="8">
        <f>Rank!AN350</f>
        <v>-1.8979438941146402E-2</v>
      </c>
      <c r="K349" s="8" t="str">
        <f>Rank!AO350</f>
        <v xml:space="preserve"> </v>
      </c>
      <c r="L349" s="8" t="str">
        <f>Rank!AP350</f>
        <v xml:space="preserve"> </v>
      </c>
      <c r="M349" s="8" t="str">
        <f>Rank!AQ350</f>
        <v xml:space="preserve"> </v>
      </c>
      <c r="N349" s="8" t="str">
        <f>Rank!AR350</f>
        <v xml:space="preserve"> </v>
      </c>
      <c r="O349" s="8" t="str">
        <f>Rank!AS350</f>
        <v xml:space="preserve"> </v>
      </c>
      <c r="P349" s="8">
        <f t="shared" si="5"/>
        <v>-3.5015946150596285E-3</v>
      </c>
      <c r="Q349" s="8">
        <f>Rank!AV350</f>
        <v>-1.1713993644475059E-2</v>
      </c>
    </row>
    <row r="350" spans="1:17" x14ac:dyDescent="0.25">
      <c r="A350" s="2">
        <f>Rank!AE351</f>
        <v>43889</v>
      </c>
      <c r="B350" s="8" t="str">
        <f>Rank!AF351</f>
        <v xml:space="preserve"> </v>
      </c>
      <c r="C350" s="8" t="str">
        <f>Rank!AG351</f>
        <v xml:space="preserve"> </v>
      </c>
      <c r="D350" s="8" t="str">
        <f>Rank!AH351</f>
        <v xml:space="preserve"> </v>
      </c>
      <c r="E350" s="8">
        <f>Rank!AI351</f>
        <v>-9.0426259878653603E-2</v>
      </c>
      <c r="F350" s="8" t="str">
        <f>Rank!AJ351</f>
        <v xml:space="preserve"> </v>
      </c>
      <c r="G350" s="8" t="str">
        <f>Rank!AK351</f>
        <v xml:space="preserve"> </v>
      </c>
      <c r="H350" s="8">
        <f>Rank!AL351</f>
        <v>-0.106913580246914</v>
      </c>
      <c r="I350" s="8" t="str">
        <f>Rank!AM351</f>
        <v xml:space="preserve"> </v>
      </c>
      <c r="J350" s="8" t="str">
        <f>Rank!AN351</f>
        <v xml:space="preserve"> </v>
      </c>
      <c r="K350" s="8">
        <f>Rank!AO351</f>
        <v>-7.2654455895894102E-2</v>
      </c>
      <c r="L350" s="8" t="str">
        <f>Rank!AP351</f>
        <v xml:space="preserve"> </v>
      </c>
      <c r="M350" s="8" t="str">
        <f>Rank!AQ351</f>
        <v xml:space="preserve"> </v>
      </c>
      <c r="N350" s="8">
        <f>Rank!AR351</f>
        <v>-9.5458308355456697E-2</v>
      </c>
      <c r="O350" s="8" t="str">
        <f>Rank!AS351</f>
        <v xml:space="preserve"> </v>
      </c>
      <c r="P350" s="8">
        <f t="shared" si="5"/>
        <v>-9.13631510942296E-2</v>
      </c>
      <c r="Q350" s="8">
        <f>Rank!AV351</f>
        <v>-7.2392642975260643E-2</v>
      </c>
    </row>
    <row r="351" spans="1:17" x14ac:dyDescent="0.25">
      <c r="A351" s="2">
        <f>Rank!AE352</f>
        <v>43921</v>
      </c>
      <c r="B351" s="8" t="str">
        <f>Rank!AF352</f>
        <v xml:space="preserve"> </v>
      </c>
      <c r="C351" s="8" t="str">
        <f>Rank!AG352</f>
        <v xml:space="preserve"> </v>
      </c>
      <c r="D351" s="8" t="str">
        <f>Rank!AH352</f>
        <v xml:space="preserve"> </v>
      </c>
      <c r="E351" s="8" t="str">
        <f>Rank!AI352</f>
        <v xml:space="preserve"> </v>
      </c>
      <c r="F351" s="8" t="str">
        <f>Rank!AJ352</f>
        <v xml:space="preserve"> </v>
      </c>
      <c r="G351" s="8" t="str">
        <f>Rank!AK352</f>
        <v xml:space="preserve"> </v>
      </c>
      <c r="H351" s="8">
        <f>Rank!AL352</f>
        <v>-5.23223666021565E-2</v>
      </c>
      <c r="I351" s="8">
        <f>Rank!AM352</f>
        <v>-0.100400763358779</v>
      </c>
      <c r="J351" s="8" t="str">
        <f>Rank!AN352</f>
        <v xml:space="preserve"> </v>
      </c>
      <c r="K351" s="8" t="str">
        <f>Rank!AO352</f>
        <v xml:space="preserve"> </v>
      </c>
      <c r="L351" s="8" t="str">
        <f>Rank!AP352</f>
        <v xml:space="preserve"> </v>
      </c>
      <c r="M351" s="8">
        <f>Rank!AQ352</f>
        <v>-4.1225867645668497E-2</v>
      </c>
      <c r="N351" s="8">
        <f>Rank!AR352</f>
        <v>-0.13317764382869901</v>
      </c>
      <c r="O351" s="8" t="str">
        <f>Rank!AS352</f>
        <v xml:space="preserve"> </v>
      </c>
      <c r="P351" s="8">
        <f t="shared" si="5"/>
        <v>-8.1781660358825753E-2</v>
      </c>
      <c r="Q351" s="8">
        <f>Rank!AV352</f>
        <v>-0.13838382286371939</v>
      </c>
    </row>
    <row r="352" spans="1:17" x14ac:dyDescent="0.25">
      <c r="A352" s="2">
        <f>Rank!AE353</f>
        <v>43951</v>
      </c>
      <c r="B352" s="8">
        <f>Rank!AF353</f>
        <v>8.4359544262228497E-2</v>
      </c>
      <c r="C352" s="8">
        <f>Rank!AG353</f>
        <v>9.0895265132313205E-2</v>
      </c>
      <c r="D352" s="8" t="str">
        <f>Rank!AH353</f>
        <v xml:space="preserve"> </v>
      </c>
      <c r="E352" s="8" t="str">
        <f>Rank!AI353</f>
        <v xml:space="preserve"> </v>
      </c>
      <c r="F352" s="8" t="str">
        <f>Rank!AJ353</f>
        <v xml:space="preserve"> </v>
      </c>
      <c r="G352" s="8">
        <f>Rank!AK353</f>
        <v>3.7621359223301197E-2</v>
      </c>
      <c r="H352" s="8" t="str">
        <f>Rank!AL353</f>
        <v xml:space="preserve"> </v>
      </c>
      <c r="I352" s="8" t="str">
        <f>Rank!AM353</f>
        <v xml:space="preserve"> </v>
      </c>
      <c r="J352" s="8" t="str">
        <f>Rank!AN353</f>
        <v xml:space="preserve"> </v>
      </c>
      <c r="K352" s="8" t="str">
        <f>Rank!AO353</f>
        <v xml:space="preserve"> </v>
      </c>
      <c r="L352" s="8" t="str">
        <f>Rank!AP353</f>
        <v xml:space="preserve"> </v>
      </c>
      <c r="M352" s="8" t="str">
        <f>Rank!AQ353</f>
        <v xml:space="preserve"> </v>
      </c>
      <c r="N352" s="8" t="str">
        <f>Rank!AR353</f>
        <v xml:space="preserve"> </v>
      </c>
      <c r="O352" s="8">
        <f>Rank!AS353</f>
        <v>0.12948697773231499</v>
      </c>
      <c r="P352" s="8">
        <f t="shared" si="5"/>
        <v>8.5590786587539464E-2</v>
      </c>
      <c r="Q352" s="8">
        <f>Rank!AV353</f>
        <v>6.2508915822728842E-2</v>
      </c>
    </row>
    <row r="353" spans="1:17" x14ac:dyDescent="0.25">
      <c r="A353" s="2">
        <f>Rank!AE354</f>
        <v>43980</v>
      </c>
      <c r="B353" s="8" t="str">
        <f>Rank!AF354</f>
        <v xml:space="preserve"> </v>
      </c>
      <c r="C353" s="8" t="str">
        <f>Rank!AG354</f>
        <v xml:space="preserve"> </v>
      </c>
      <c r="D353" s="8">
        <f>Rank!AH354</f>
        <v>3.2647745643973297E-2</v>
      </c>
      <c r="E353" s="8" t="str">
        <f>Rank!AI354</f>
        <v xml:space="preserve"> </v>
      </c>
      <c r="F353" s="8" t="str">
        <f>Rank!AJ354</f>
        <v xml:space="preserve"> </v>
      </c>
      <c r="G353" s="8">
        <f>Rank!AK354</f>
        <v>3.50877192982453E-2</v>
      </c>
      <c r="H353" s="8">
        <f>Rank!AL354</f>
        <v>7.2207755647828206E-2</v>
      </c>
      <c r="I353" s="8" t="str">
        <f>Rank!AM354</f>
        <v xml:space="preserve"> </v>
      </c>
      <c r="J353" s="8" t="str">
        <f>Rank!AN354</f>
        <v xml:space="preserve"> </v>
      </c>
      <c r="K353" s="8" t="str">
        <f>Rank!AO354</f>
        <v xml:space="preserve"> </v>
      </c>
      <c r="L353" s="8" t="str">
        <f>Rank!AP354</f>
        <v xml:space="preserve"> </v>
      </c>
      <c r="M353" s="8" t="str">
        <f>Rank!AQ354</f>
        <v xml:space="preserve"> </v>
      </c>
      <c r="N353" s="8">
        <f>Rank!AR354</f>
        <v>2.9826029355366698E-2</v>
      </c>
      <c r="O353" s="8" t="str">
        <f>Rank!AS354</f>
        <v xml:space="preserve"> </v>
      </c>
      <c r="P353" s="8">
        <f t="shared" si="5"/>
        <v>4.2442312486353384E-2</v>
      </c>
      <c r="Q353" s="8">
        <f>Rank!AV354</f>
        <v>2.7767662781970272E-2</v>
      </c>
    </row>
    <row r="354" spans="1:17" x14ac:dyDescent="0.25">
      <c r="A354" s="2">
        <f>Rank!AE355</f>
        <v>44012</v>
      </c>
      <c r="B354" s="8" t="str">
        <f>Rank!AF355</f>
        <v xml:space="preserve"> </v>
      </c>
      <c r="C354" s="8">
        <f>Rank!AG355</f>
        <v>2.2706527985937499E-2</v>
      </c>
      <c r="D354" s="8" t="str">
        <f>Rank!AH355</f>
        <v xml:space="preserve"> </v>
      </c>
      <c r="E354" s="8" t="str">
        <f>Rank!AI355</f>
        <v xml:space="preserve"> </v>
      </c>
      <c r="F354" s="8" t="str">
        <f>Rank!AJ355</f>
        <v xml:space="preserve"> </v>
      </c>
      <c r="G354" s="8">
        <f>Rank!AK355</f>
        <v>6.9152542372881598E-2</v>
      </c>
      <c r="H354" s="8" t="str">
        <f>Rank!AL355</f>
        <v xml:space="preserve"> </v>
      </c>
      <c r="I354" s="8" t="str">
        <f>Rank!AM355</f>
        <v xml:space="preserve"> </v>
      </c>
      <c r="J354" s="8" t="str">
        <f>Rank!AN355</f>
        <v xml:space="preserve"> </v>
      </c>
      <c r="K354" s="8">
        <f>Rank!AO355</f>
        <v>2.88472706155634E-2</v>
      </c>
      <c r="L354" s="8" t="str">
        <f>Rank!AP355</f>
        <v xml:space="preserve"> </v>
      </c>
      <c r="M354" s="8" t="str">
        <f>Rank!AQ355</f>
        <v xml:space="preserve"> </v>
      </c>
      <c r="N354" s="8">
        <f>Rank!AR355</f>
        <v>2.02278382450027E-2</v>
      </c>
      <c r="O354" s="8" t="str">
        <f>Rank!AS355</f>
        <v xml:space="preserve"> </v>
      </c>
      <c r="P354" s="8">
        <f t="shared" si="5"/>
        <v>3.5233544804846299E-2</v>
      </c>
      <c r="Q354" s="8">
        <f>Rank!AV355</f>
        <v>3.682432987233962E-2</v>
      </c>
    </row>
    <row r="355" spans="1:17" x14ac:dyDescent="0.25">
      <c r="A355" s="2">
        <f>Rank!AE356</f>
        <v>44043</v>
      </c>
      <c r="B355" s="8" t="str">
        <f>Rank!AF356</f>
        <v xml:space="preserve"> </v>
      </c>
      <c r="C355" s="8">
        <f>Rank!AG356</f>
        <v>3.9743928776058798E-2</v>
      </c>
      <c r="D355" s="8" t="str">
        <f>Rank!AH356</f>
        <v xml:space="preserve"> </v>
      </c>
      <c r="E355" s="8" t="str">
        <f>Rank!AI356</f>
        <v xml:space="preserve"> </v>
      </c>
      <c r="F355" s="8" t="str">
        <f>Rank!AJ356</f>
        <v xml:space="preserve"> </v>
      </c>
      <c r="G355" s="8" t="str">
        <f>Rank!AK356</f>
        <v xml:space="preserve"> </v>
      </c>
      <c r="H355" s="8">
        <f>Rank!AL356</f>
        <v>-3.98218496201206E-2</v>
      </c>
      <c r="I355" s="8" t="str">
        <f>Rank!AM356</f>
        <v xml:space="preserve"> </v>
      </c>
      <c r="J355" s="8" t="str">
        <f>Rank!AN356</f>
        <v xml:space="preserve"> </v>
      </c>
      <c r="K355" s="8" t="str">
        <f>Rank!AO356</f>
        <v xml:space="preserve"> </v>
      </c>
      <c r="L355" s="8" t="str">
        <f>Rank!AP356</f>
        <v xml:space="preserve"> </v>
      </c>
      <c r="M355" s="8" t="str">
        <f>Rank!AQ356</f>
        <v xml:space="preserve"> </v>
      </c>
      <c r="N355" s="8">
        <f>Rank!AR356</f>
        <v>-4.2457525882665201E-2</v>
      </c>
      <c r="O355" s="8">
        <f>Rank!AS356</f>
        <v>5.6065837824794899E-2</v>
      </c>
      <c r="P355" s="8">
        <f t="shared" si="5"/>
        <v>3.3825977745169742E-3</v>
      </c>
      <c r="Q355" s="8">
        <f>Rank!AV356</f>
        <v>-4.6028071780127178E-3</v>
      </c>
    </row>
    <row r="356" spans="1:17" x14ac:dyDescent="0.25">
      <c r="A356" s="2">
        <f>Rank!AE357</f>
        <v>44074</v>
      </c>
      <c r="B356" s="8" t="str">
        <f>Rank!AF357</f>
        <v xml:space="preserve"> </v>
      </c>
      <c r="C356" s="8" t="str">
        <f>Rank!AG357</f>
        <v xml:space="preserve"> </v>
      </c>
      <c r="D356" s="8" t="str">
        <f>Rank!AH357</f>
        <v xml:space="preserve"> </v>
      </c>
      <c r="E356" s="8" t="str">
        <f>Rank!AI357</f>
        <v xml:space="preserve"> </v>
      </c>
      <c r="F356" s="8" t="str">
        <f>Rank!AJ357</f>
        <v xml:space="preserve"> </v>
      </c>
      <c r="G356" s="8" t="str">
        <f>Rank!AK357</f>
        <v xml:space="preserve"> </v>
      </c>
      <c r="H356" s="8">
        <f>Rank!AL357</f>
        <v>7.9877216916780305E-2</v>
      </c>
      <c r="I356" s="8" t="str">
        <f>Rank!AM357</f>
        <v xml:space="preserve"> </v>
      </c>
      <c r="J356" s="8">
        <f>Rank!AN357</f>
        <v>1.35992747053497E-2</v>
      </c>
      <c r="K356" s="8">
        <f>Rank!AO357</f>
        <v>6.7496029645313102E-3</v>
      </c>
      <c r="L356" s="8" t="str">
        <f>Rank!AP357</f>
        <v xml:space="preserve"> </v>
      </c>
      <c r="M356" s="8" t="str">
        <f>Rank!AQ357</f>
        <v xml:space="preserve"> </v>
      </c>
      <c r="N356" s="8">
        <f>Rank!AR357</f>
        <v>1.27527593436483E-2</v>
      </c>
      <c r="O356" s="8" t="str">
        <f>Rank!AS357</f>
        <v xml:space="preserve"> </v>
      </c>
      <c r="P356" s="8">
        <f t="shared" si="5"/>
        <v>2.8244713482577406E-2</v>
      </c>
      <c r="Q356" s="8">
        <f>Rank!AV357</f>
        <v>3.0616019561469775E-2</v>
      </c>
    </row>
    <row r="357" spans="1:17" x14ac:dyDescent="0.25">
      <c r="A357" s="2">
        <f>Rank!AE358</f>
        <v>44104</v>
      </c>
      <c r="B357" s="8" t="str">
        <f>Rank!AF358</f>
        <v xml:space="preserve"> </v>
      </c>
      <c r="C357" s="8">
        <f>Rank!AG358</f>
        <v>-2.0099514839297401E-2</v>
      </c>
      <c r="D357" s="8" t="str">
        <f>Rank!AH358</f>
        <v xml:space="preserve"> </v>
      </c>
      <c r="E357" s="8" t="str">
        <f>Rank!AI358</f>
        <v xml:space="preserve"> </v>
      </c>
      <c r="F357" s="8" t="str">
        <f>Rank!AJ358</f>
        <v xml:space="preserve"> </v>
      </c>
      <c r="G357" s="8" t="str">
        <f>Rank!AK358</f>
        <v xml:space="preserve"> </v>
      </c>
      <c r="H357" s="8">
        <f>Rank!AL358</f>
        <v>1.50337944539192E-2</v>
      </c>
      <c r="I357" s="8" t="str">
        <f>Rank!AM358</f>
        <v xml:space="preserve"> </v>
      </c>
      <c r="J357" s="8">
        <f>Rank!AN358</f>
        <v>-2.8347323517269998E-2</v>
      </c>
      <c r="K357" s="8">
        <f>Rank!AO358</f>
        <v>-3.1856623285569902E-2</v>
      </c>
      <c r="L357" s="8" t="str">
        <f>Rank!AP358</f>
        <v xml:space="preserve"> </v>
      </c>
      <c r="M357" s="8" t="str">
        <f>Rank!AQ358</f>
        <v xml:space="preserve"> </v>
      </c>
      <c r="N357" s="8">
        <f>Rank!AR358</f>
        <v>-1.5226949990589499E-2</v>
      </c>
      <c r="O357" s="8" t="str">
        <f>Rank!AS358</f>
        <v xml:space="preserve"> </v>
      </c>
      <c r="P357" s="8">
        <f t="shared" si="5"/>
        <v>-1.6099323435761519E-2</v>
      </c>
      <c r="Q357" s="8">
        <f>Rank!AV358</f>
        <v>-1.7557090250044573E-2</v>
      </c>
    </row>
    <row r="358" spans="1:17" x14ac:dyDescent="0.25">
      <c r="A358" s="2">
        <f>Rank!AE359</f>
        <v>44134</v>
      </c>
      <c r="B358" s="8" t="str">
        <f>Rank!AF359</f>
        <v xml:space="preserve"> </v>
      </c>
      <c r="C358" s="8" t="str">
        <f>Rank!AG359</f>
        <v xml:space="preserve"> </v>
      </c>
      <c r="D358" s="8" t="str">
        <f>Rank!AH359</f>
        <v xml:space="preserve"> </v>
      </c>
      <c r="E358" s="8" t="str">
        <f>Rank!AI359</f>
        <v xml:space="preserve"> </v>
      </c>
      <c r="F358" s="8">
        <f>Rank!AJ359</f>
        <v>3.2110288136318901E-2</v>
      </c>
      <c r="G358" s="8">
        <f>Rank!AK359</f>
        <v>-5.6082275429857303E-2</v>
      </c>
      <c r="H358" s="8" t="str">
        <f>Rank!AL359</f>
        <v xml:space="preserve"> </v>
      </c>
      <c r="I358" s="8" t="str">
        <f>Rank!AM359</f>
        <v xml:space="preserve"> </v>
      </c>
      <c r="J358" s="8" t="str">
        <f>Rank!AN359</f>
        <v xml:space="preserve"> </v>
      </c>
      <c r="K358" s="8">
        <f>Rank!AO359</f>
        <v>-3.98298180501497E-2</v>
      </c>
      <c r="L358" s="8" t="str">
        <f>Rank!AP359</f>
        <v xml:space="preserve"> </v>
      </c>
      <c r="M358" s="8" t="str">
        <f>Rank!AQ359</f>
        <v xml:space="preserve"> </v>
      </c>
      <c r="N358" s="8">
        <f>Rank!AR359</f>
        <v>-4.75859552806683E-2</v>
      </c>
      <c r="O358" s="8" t="str">
        <f>Rank!AS359</f>
        <v xml:space="preserve"> </v>
      </c>
      <c r="P358" s="8">
        <f t="shared" si="5"/>
        <v>-2.7846940156089101E-2</v>
      </c>
      <c r="Q358" s="8">
        <f>Rank!AV359</f>
        <v>-3.5563999609177332E-2</v>
      </c>
    </row>
    <row r="359" spans="1:17" x14ac:dyDescent="0.25">
      <c r="A359" s="2">
        <f>Rank!AE360</f>
        <v>44165</v>
      </c>
      <c r="B359" s="8" t="str">
        <f>Rank!AF360</f>
        <v xml:space="preserve"> </v>
      </c>
      <c r="C359" s="8" t="str">
        <f>Rank!AG360</f>
        <v xml:space="preserve"> </v>
      </c>
      <c r="D359" s="8" t="str">
        <f>Rank!AH360</f>
        <v xml:space="preserve"> </v>
      </c>
      <c r="E359" s="8" t="str">
        <f>Rank!AI360</f>
        <v xml:space="preserve"> </v>
      </c>
      <c r="F359" s="8" t="str">
        <f>Rank!AJ360</f>
        <v xml:space="preserve"> </v>
      </c>
      <c r="G359" s="8">
        <f>Rank!AK360</f>
        <v>0.23203949608443999</v>
      </c>
      <c r="H359" s="8" t="str">
        <f>Rank!AL360</f>
        <v xml:space="preserve"> </v>
      </c>
      <c r="I359" s="8" t="str">
        <f>Rank!AM360</f>
        <v xml:space="preserve"> </v>
      </c>
      <c r="J359" s="8" t="str">
        <f>Rank!AN360</f>
        <v xml:space="preserve"> </v>
      </c>
      <c r="K359" s="8">
        <f>Rank!AO360</f>
        <v>0.25839854184343702</v>
      </c>
      <c r="L359" s="8">
        <f>Rank!AP360</f>
        <v>0.115284958837316</v>
      </c>
      <c r="M359" s="8" t="str">
        <f>Rank!AQ360</f>
        <v xml:space="preserve"> </v>
      </c>
      <c r="N359" s="8">
        <f>Rank!AR360</f>
        <v>0.13102882159795701</v>
      </c>
      <c r="O359" s="8" t="str">
        <f>Rank!AS360</f>
        <v xml:space="preserve"> </v>
      </c>
      <c r="P359" s="8">
        <f t="shared" si="5"/>
        <v>0.18418795459078752</v>
      </c>
      <c r="Q359" s="8">
        <f>Rank!AV360</f>
        <v>0.14492951970127424</v>
      </c>
    </row>
    <row r="360" spans="1:17" x14ac:dyDescent="0.25">
      <c r="A360" s="2">
        <f>Rank!AE361</f>
        <v>44196</v>
      </c>
      <c r="B360" s="8" t="str">
        <f>Rank!AF361</f>
        <v xml:space="preserve"> </v>
      </c>
      <c r="C360" s="8">
        <f>Rank!AG361</f>
        <v>1.41032516933832E-2</v>
      </c>
      <c r="D360" s="8" t="str">
        <f>Rank!AH361</f>
        <v xml:space="preserve"> </v>
      </c>
      <c r="E360" s="8" t="str">
        <f>Rank!AI361</f>
        <v xml:space="preserve"> </v>
      </c>
      <c r="F360" s="8">
        <f>Rank!AJ361</f>
        <v>2.9068002428658E-2</v>
      </c>
      <c r="G360" s="8">
        <f>Rank!AK361</f>
        <v>8.0143705955506607E-3</v>
      </c>
      <c r="H360" s="8">
        <f>Rank!AL361</f>
        <v>2.99642733663712E-2</v>
      </c>
      <c r="I360" s="8" t="str">
        <f>Rank!AM361</f>
        <v xml:space="preserve"> </v>
      </c>
      <c r="J360" s="8" t="str">
        <f>Rank!AN361</f>
        <v xml:space="preserve"> </v>
      </c>
      <c r="K360" s="8" t="str">
        <f>Rank!AO361</f>
        <v xml:space="preserve"> </v>
      </c>
      <c r="L360" s="8" t="str">
        <f>Rank!AP361</f>
        <v xml:space="preserve"> </v>
      </c>
      <c r="M360" s="8" t="str">
        <f>Rank!AQ361</f>
        <v xml:space="preserve"> </v>
      </c>
      <c r="N360" s="8" t="str">
        <f>Rank!AR361</f>
        <v xml:space="preserve"> </v>
      </c>
      <c r="O360" s="8" t="str">
        <f>Rank!AS361</f>
        <v xml:space="preserve"> </v>
      </c>
      <c r="P360" s="8">
        <f t="shared" si="5"/>
        <v>2.0287474520990764E-2</v>
      </c>
      <c r="Q360" s="8">
        <f>Rank!AV361</f>
        <v>1.7529390894156081E-2</v>
      </c>
    </row>
    <row r="361" spans="1:17" x14ac:dyDescent="0.25">
      <c r="A361" s="2">
        <f>Rank!AE362</f>
        <v>44225</v>
      </c>
      <c r="B361" s="8" t="str">
        <f>Rank!AF362</f>
        <v xml:space="preserve"> </v>
      </c>
      <c r="C361" s="8" t="str">
        <f>Rank!AG362</f>
        <v xml:space="preserve"> </v>
      </c>
      <c r="D361" s="8" t="str">
        <f>Rank!AH362</f>
        <v xml:space="preserve"> </v>
      </c>
      <c r="E361" s="8" t="str">
        <f>Rank!AI362</f>
        <v xml:space="preserve"> </v>
      </c>
      <c r="F361" s="8" t="str">
        <f>Rank!AJ362</f>
        <v xml:space="preserve"> </v>
      </c>
      <c r="G361" s="8">
        <f>Rank!AK362</f>
        <v>-2.6684944025588301E-2</v>
      </c>
      <c r="H361" s="8">
        <f>Rank!AL362</f>
        <v>-2.7973592928232099E-4</v>
      </c>
      <c r="I361" s="8" t="str">
        <f>Rank!AM362</f>
        <v xml:space="preserve"> </v>
      </c>
      <c r="J361" s="8">
        <f>Rank!AN362</f>
        <v>1.4426656738645301E-2</v>
      </c>
      <c r="K361" s="8" t="str">
        <f>Rank!AO362</f>
        <v xml:space="preserve"> </v>
      </c>
      <c r="L361" s="8">
        <f>Rank!AP362</f>
        <v>3.5196687370599999E-2</v>
      </c>
      <c r="M361" s="8" t="str">
        <f>Rank!AQ362</f>
        <v xml:space="preserve"> </v>
      </c>
      <c r="N361" s="8" t="str">
        <f>Rank!AR362</f>
        <v xml:space="preserve"> </v>
      </c>
      <c r="O361" s="8" t="str">
        <f>Rank!AS362</f>
        <v xml:space="preserve"> </v>
      </c>
      <c r="P361" s="8">
        <f t="shared" si="5"/>
        <v>5.6646660385936696E-3</v>
      </c>
      <c r="Q361" s="8">
        <f>Rank!AV362</f>
        <v>-2.8462709347061898E-3</v>
      </c>
    </row>
    <row r="362" spans="1:17" x14ac:dyDescent="0.25">
      <c r="A362" s="2">
        <f>Rank!AE363</f>
        <v>44253</v>
      </c>
      <c r="B362" s="8" t="str">
        <f>Rank!AF363</f>
        <v xml:space="preserve"> </v>
      </c>
      <c r="C362" s="8" t="str">
        <f>Rank!AG363</f>
        <v xml:space="preserve"> </v>
      </c>
      <c r="D362" s="8" t="str">
        <f>Rank!AH363</f>
        <v xml:space="preserve"> </v>
      </c>
      <c r="E362" s="8">
        <f>Rank!AI363</f>
        <v>2.3582703737732101E-2</v>
      </c>
      <c r="F362" s="8" t="str">
        <f>Rank!AJ363</f>
        <v xml:space="preserve"> </v>
      </c>
      <c r="G362" s="8">
        <f>Rank!AK363</f>
        <v>5.9950237078071601E-2</v>
      </c>
      <c r="H362" s="8">
        <f>Rank!AL363</f>
        <v>3.96776540377188E-2</v>
      </c>
      <c r="I362" s="8" t="str">
        <f>Rank!AM363</f>
        <v xml:space="preserve"> </v>
      </c>
      <c r="J362" s="8" t="str">
        <f>Rank!AN363</f>
        <v xml:space="preserve"> </v>
      </c>
      <c r="K362" s="8" t="str">
        <f>Rank!AO363</f>
        <v xml:space="preserve"> </v>
      </c>
      <c r="L362" s="8" t="str">
        <f>Rank!AP363</f>
        <v xml:space="preserve"> </v>
      </c>
      <c r="M362" s="8" t="str">
        <f>Rank!AQ363</f>
        <v xml:space="preserve"> </v>
      </c>
      <c r="N362" s="8">
        <f>Rank!AR363</f>
        <v>1.2343722765374401E-2</v>
      </c>
      <c r="O362" s="8" t="str">
        <f>Rank!AS363</f>
        <v xml:space="preserve"> </v>
      </c>
      <c r="P362" s="8">
        <f t="shared" si="5"/>
        <v>3.3888579404724228E-2</v>
      </c>
      <c r="Q362" s="8">
        <f>Rank!AV363</f>
        <v>3.173421149519564E-2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EQSTYLE</vt:lpstr>
      <vt:lpstr>MOM1M</vt:lpstr>
      <vt:lpstr>VRP</vt:lpstr>
      <vt:lpstr>XSRETACT</vt:lpstr>
      <vt:lpstr>Rank</vt:lpstr>
      <vt:lpstr>ForPython</vt:lpstr>
    </vt:vector>
  </TitlesOfParts>
  <Company>Commonwealth Superannuation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Bracken</dc:creator>
  <cp:lastModifiedBy>Joe Bracken</cp:lastModifiedBy>
  <dcterms:created xsi:type="dcterms:W3CDTF">2022-11-25T02:33:16Z</dcterms:created>
  <dcterms:modified xsi:type="dcterms:W3CDTF">2022-12-05T19:50:29Z</dcterms:modified>
</cp:coreProperties>
</file>