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 activeTab="1"/>
  </bookViews>
  <sheets>
    <sheet name="Source" sheetId="1" r:id="rId1"/>
    <sheet name="Western Wall" sheetId="2" r:id="rId2"/>
    <sheet name="Western Wall Tunnel" sheetId="3" r:id="rId3"/>
    <sheet name="Via Dolorosa" sheetId="4" r:id="rId4"/>
    <sheet name="Holy Sepulchre" sheetId="5" r:id="rId5"/>
    <sheet name="Queen Helen" sheetId="6" r:id="rId6"/>
    <sheet name="Jerusalem Ramparts" sheetId="7" r:id="rId7"/>
    <sheet name="Mea Shearim" sheetId="8" r:id="rId8"/>
  </sheets>
  <calcPr calcId="125725"/>
</workbook>
</file>

<file path=xl/calcChain.xml><?xml version="1.0" encoding="utf-8"?>
<calcChain xmlns="http://schemas.openxmlformats.org/spreadsheetml/2006/main">
  <c r="F54" i="8"/>
  <c r="B54"/>
  <c r="F53"/>
  <c r="B53"/>
  <c r="F52"/>
  <c r="B52"/>
  <c r="F51"/>
  <c r="B51"/>
  <c r="F50"/>
  <c r="B50"/>
  <c r="F49"/>
  <c r="B49"/>
  <c r="F48"/>
  <c r="B48"/>
  <c r="F47"/>
  <c r="B47"/>
  <c r="F46"/>
  <c r="B46"/>
  <c r="F45"/>
  <c r="B45"/>
  <c r="F44"/>
  <c r="B44"/>
  <c r="F43"/>
  <c r="B43"/>
  <c r="F42"/>
  <c r="B42"/>
  <c r="F41"/>
  <c r="B41"/>
  <c r="F40"/>
  <c r="B40"/>
  <c r="F39"/>
  <c r="B39"/>
  <c r="F38"/>
  <c r="B38"/>
  <c r="F37"/>
  <c r="B37"/>
  <c r="F36"/>
  <c r="B36"/>
  <c r="F35"/>
  <c r="B35"/>
  <c r="F34"/>
  <c r="B34"/>
  <c r="F33"/>
  <c r="B33"/>
  <c r="F32"/>
  <c r="B32"/>
  <c r="F31"/>
  <c r="B31"/>
  <c r="F30"/>
  <c r="B30"/>
  <c r="F29"/>
  <c r="B29"/>
  <c r="F28"/>
  <c r="B28"/>
  <c r="F27"/>
  <c r="B27"/>
  <c r="F26"/>
  <c r="B26"/>
  <c r="F25"/>
  <c r="B25"/>
  <c r="F24"/>
  <c r="B24"/>
  <c r="F23"/>
  <c r="B23"/>
  <c r="F22"/>
  <c r="B22"/>
  <c r="F21"/>
  <c r="B21"/>
  <c r="F20"/>
  <c r="B20"/>
  <c r="F19"/>
  <c r="B19"/>
  <c r="F18"/>
  <c r="B18"/>
  <c r="F17"/>
  <c r="B17"/>
  <c r="F16"/>
  <c r="B16"/>
  <c r="F15"/>
  <c r="B15"/>
  <c r="F14"/>
  <c r="B14"/>
  <c r="F13"/>
  <c r="B13"/>
  <c r="F12"/>
  <c r="B12"/>
  <c r="F11"/>
  <c r="B11"/>
  <c r="F10"/>
  <c r="B10"/>
  <c r="B9"/>
  <c r="F9" s="1"/>
  <c r="F8"/>
  <c r="B8"/>
  <c r="B7"/>
  <c r="F7" s="1"/>
  <c r="F6"/>
  <c r="G6" s="1"/>
  <c r="B6"/>
  <c r="F54" i="7"/>
  <c r="B54"/>
  <c r="F53"/>
  <c r="B53"/>
  <c r="F52"/>
  <c r="B52"/>
  <c r="F51"/>
  <c r="B51"/>
  <c r="F50"/>
  <c r="B50"/>
  <c r="F49"/>
  <c r="B49"/>
  <c r="F48"/>
  <c r="B48"/>
  <c r="F47"/>
  <c r="B47"/>
  <c r="F46"/>
  <c r="B46"/>
  <c r="F45"/>
  <c r="B45"/>
  <c r="F44"/>
  <c r="B44"/>
  <c r="F43"/>
  <c r="B43"/>
  <c r="F42"/>
  <c r="B42"/>
  <c r="F41"/>
  <c r="B41"/>
  <c r="F40"/>
  <c r="B40"/>
  <c r="F39"/>
  <c r="B39"/>
  <c r="F38"/>
  <c r="B38"/>
  <c r="F37"/>
  <c r="B37"/>
  <c r="F36"/>
  <c r="B36"/>
  <c r="F35"/>
  <c r="B35"/>
  <c r="F34"/>
  <c r="B34"/>
  <c r="F33"/>
  <c r="B33"/>
  <c r="F32"/>
  <c r="B32"/>
  <c r="F31"/>
  <c r="B31"/>
  <c r="F30"/>
  <c r="B30"/>
  <c r="F29"/>
  <c r="B29"/>
  <c r="F28"/>
  <c r="B28"/>
  <c r="F27"/>
  <c r="B27"/>
  <c r="F26"/>
  <c r="B26"/>
  <c r="F25"/>
  <c r="B25"/>
  <c r="F24"/>
  <c r="B24"/>
  <c r="F23"/>
  <c r="B23"/>
  <c r="B22"/>
  <c r="F22" s="1"/>
  <c r="F21"/>
  <c r="B21"/>
  <c r="B20"/>
  <c r="F20" s="1"/>
  <c r="F19"/>
  <c r="B19"/>
  <c r="B18"/>
  <c r="F18" s="1"/>
  <c r="F17"/>
  <c r="B17"/>
  <c r="B16"/>
  <c r="F16" s="1"/>
  <c r="F15"/>
  <c r="B15"/>
  <c r="B14"/>
  <c r="F14" s="1"/>
  <c r="F13"/>
  <c r="B13"/>
  <c r="B12"/>
  <c r="F12" s="1"/>
  <c r="F11"/>
  <c r="B11"/>
  <c r="B10"/>
  <c r="F10" s="1"/>
  <c r="F9"/>
  <c r="B9"/>
  <c r="B8"/>
  <c r="F8" s="1"/>
  <c r="F7"/>
  <c r="B7"/>
  <c r="B6"/>
  <c r="F6" s="1"/>
  <c r="G6" s="1"/>
  <c r="G7" s="1"/>
  <c r="G8" s="1"/>
  <c r="G9" s="1"/>
  <c r="G10" s="1"/>
  <c r="G11" s="1"/>
  <c r="F54" i="6"/>
  <c r="B54"/>
  <c r="F53"/>
  <c r="B53"/>
  <c r="F52"/>
  <c r="B52"/>
  <c r="F51"/>
  <c r="B51"/>
  <c r="F50"/>
  <c r="B50"/>
  <c r="F49"/>
  <c r="B49"/>
  <c r="F48"/>
  <c r="B48"/>
  <c r="F47"/>
  <c r="B47"/>
  <c r="F46"/>
  <c r="B46"/>
  <c r="F45"/>
  <c r="B45"/>
  <c r="F44"/>
  <c r="B44"/>
  <c r="F43"/>
  <c r="B43"/>
  <c r="F42"/>
  <c r="B42"/>
  <c r="F41"/>
  <c r="B41"/>
  <c r="F40"/>
  <c r="B40"/>
  <c r="F39"/>
  <c r="B39"/>
  <c r="F38"/>
  <c r="B38"/>
  <c r="F37"/>
  <c r="B37"/>
  <c r="F36"/>
  <c r="B36"/>
  <c r="F35"/>
  <c r="B35"/>
  <c r="F34"/>
  <c r="B34"/>
  <c r="F33"/>
  <c r="B33"/>
  <c r="F32"/>
  <c r="B32"/>
  <c r="F31"/>
  <c r="B31"/>
  <c r="F30"/>
  <c r="B30"/>
  <c r="F29"/>
  <c r="B29"/>
  <c r="F28"/>
  <c r="B28"/>
  <c r="F27"/>
  <c r="B27"/>
  <c r="F26"/>
  <c r="B26"/>
  <c r="F25"/>
  <c r="B25"/>
  <c r="F24"/>
  <c r="B24"/>
  <c r="F23"/>
  <c r="B23"/>
  <c r="F22"/>
  <c r="B22"/>
  <c r="F21"/>
  <c r="B21"/>
  <c r="F20"/>
  <c r="B20"/>
  <c r="F19"/>
  <c r="B19"/>
  <c r="F18"/>
  <c r="B18"/>
  <c r="F17"/>
  <c r="B17"/>
  <c r="F16"/>
  <c r="B16"/>
  <c r="F15"/>
  <c r="B15"/>
  <c r="F14"/>
  <c r="B14"/>
  <c r="F13"/>
  <c r="B13"/>
  <c r="F12"/>
  <c r="B12"/>
  <c r="F11"/>
  <c r="B11"/>
  <c r="F10"/>
  <c r="B10"/>
  <c r="B9"/>
  <c r="F9" s="1"/>
  <c r="F8"/>
  <c r="B8"/>
  <c r="B7"/>
  <c r="F7" s="1"/>
  <c r="F6"/>
  <c r="G6" s="1"/>
  <c r="B6"/>
  <c r="F54" i="5"/>
  <c r="B54"/>
  <c r="F53"/>
  <c r="B53"/>
  <c r="F52"/>
  <c r="B52"/>
  <c r="F51"/>
  <c r="B51"/>
  <c r="F50"/>
  <c r="B50"/>
  <c r="F49"/>
  <c r="B49"/>
  <c r="F48"/>
  <c r="B48"/>
  <c r="F47"/>
  <c r="B47"/>
  <c r="F46"/>
  <c r="B46"/>
  <c r="F45"/>
  <c r="B45"/>
  <c r="F44"/>
  <c r="B44"/>
  <c r="F43"/>
  <c r="B43"/>
  <c r="F42"/>
  <c r="B42"/>
  <c r="F41"/>
  <c r="B41"/>
  <c r="F40"/>
  <c r="B40"/>
  <c r="F39"/>
  <c r="B39"/>
  <c r="F38"/>
  <c r="B38"/>
  <c r="F37"/>
  <c r="B37"/>
  <c r="F36"/>
  <c r="B36"/>
  <c r="F35"/>
  <c r="B35"/>
  <c r="F34"/>
  <c r="B34"/>
  <c r="F33"/>
  <c r="B33"/>
  <c r="F32"/>
  <c r="B32"/>
  <c r="F31"/>
  <c r="B31"/>
  <c r="F30"/>
  <c r="B30"/>
  <c r="B29"/>
  <c r="F29" s="1"/>
  <c r="F28"/>
  <c r="B28"/>
  <c r="B27"/>
  <c r="F27" s="1"/>
  <c r="F26"/>
  <c r="B26"/>
  <c r="B25"/>
  <c r="F25" s="1"/>
  <c r="F24"/>
  <c r="B24"/>
  <c r="B23"/>
  <c r="F23" s="1"/>
  <c r="F22"/>
  <c r="B22"/>
  <c r="B21"/>
  <c r="F21" s="1"/>
  <c r="F20"/>
  <c r="B20"/>
  <c r="B19"/>
  <c r="F19" s="1"/>
  <c r="F18"/>
  <c r="B18"/>
  <c r="B17"/>
  <c r="F17" s="1"/>
  <c r="F16"/>
  <c r="B16"/>
  <c r="B15"/>
  <c r="F15" s="1"/>
  <c r="F14"/>
  <c r="B14"/>
  <c r="B13"/>
  <c r="F13" s="1"/>
  <c r="F12"/>
  <c r="B12"/>
  <c r="B11"/>
  <c r="F11" s="1"/>
  <c r="F10"/>
  <c r="B10"/>
  <c r="B9"/>
  <c r="F9" s="1"/>
  <c r="F8"/>
  <c r="B8"/>
  <c r="B7"/>
  <c r="F7" s="1"/>
  <c r="F6"/>
  <c r="G6" s="1"/>
  <c r="B6"/>
  <c r="F54" i="3"/>
  <c r="B54"/>
  <c r="F53"/>
  <c r="B53"/>
  <c r="F52"/>
  <c r="B52"/>
  <c r="F51"/>
  <c r="B51"/>
  <c r="F50"/>
  <c r="B50"/>
  <c r="F49"/>
  <c r="B49"/>
  <c r="F48"/>
  <c r="B48"/>
  <c r="F47"/>
  <c r="B47"/>
  <c r="F46"/>
  <c r="B46"/>
  <c r="F45"/>
  <c r="B45"/>
  <c r="F44"/>
  <c r="B44"/>
  <c r="F43"/>
  <c r="B43"/>
  <c r="F42"/>
  <c r="B42"/>
  <c r="F41"/>
  <c r="B41"/>
  <c r="F40"/>
  <c r="B40"/>
  <c r="F39"/>
  <c r="B39"/>
  <c r="F38"/>
  <c r="B38"/>
  <c r="F37"/>
  <c r="B37"/>
  <c r="F36"/>
  <c r="B36"/>
  <c r="F35"/>
  <c r="B35"/>
  <c r="F34"/>
  <c r="B34"/>
  <c r="F33"/>
  <c r="B33"/>
  <c r="F32"/>
  <c r="B32"/>
  <c r="F31"/>
  <c r="B31"/>
  <c r="F30"/>
  <c r="B30"/>
  <c r="F29"/>
  <c r="B29"/>
  <c r="F28"/>
  <c r="B28"/>
  <c r="F27"/>
  <c r="B27"/>
  <c r="F26"/>
  <c r="B26"/>
  <c r="F25"/>
  <c r="B25"/>
  <c r="F24"/>
  <c r="B24"/>
  <c r="F23"/>
  <c r="B23"/>
  <c r="F22"/>
  <c r="B22"/>
  <c r="F21"/>
  <c r="B21"/>
  <c r="F20"/>
  <c r="B20"/>
  <c r="F19"/>
  <c r="B19"/>
  <c r="F18"/>
  <c r="B18"/>
  <c r="F17"/>
  <c r="B17"/>
  <c r="F16"/>
  <c r="B16"/>
  <c r="F15"/>
  <c r="B15"/>
  <c r="F14"/>
  <c r="B14"/>
  <c r="F13"/>
  <c r="B13"/>
  <c r="F12"/>
  <c r="B12"/>
  <c r="F11"/>
  <c r="B11"/>
  <c r="F10"/>
  <c r="B10"/>
  <c r="F9"/>
  <c r="B9"/>
  <c r="F8"/>
  <c r="B8"/>
  <c r="B7"/>
  <c r="F7" s="1"/>
  <c r="F6"/>
  <c r="G6" s="1"/>
  <c r="B6"/>
  <c r="F54" i="2"/>
  <c r="B54"/>
  <c r="F53"/>
  <c r="B53"/>
  <c r="F52"/>
  <c r="B52"/>
  <c r="F51"/>
  <c r="B51"/>
  <c r="F50"/>
  <c r="B50"/>
  <c r="F49"/>
  <c r="B49"/>
  <c r="F48"/>
  <c r="B48"/>
  <c r="F47"/>
  <c r="B47"/>
  <c r="F46"/>
  <c r="B46"/>
  <c r="F45"/>
  <c r="B45"/>
  <c r="F44"/>
  <c r="B44"/>
  <c r="F43"/>
  <c r="B43"/>
  <c r="F42"/>
  <c r="B42"/>
  <c r="F41"/>
  <c r="B41"/>
  <c r="F40"/>
  <c r="B40"/>
  <c r="F39"/>
  <c r="B39"/>
  <c r="F38"/>
  <c r="B38"/>
  <c r="F37"/>
  <c r="B37"/>
  <c r="F36"/>
  <c r="B36"/>
  <c r="F35"/>
  <c r="B35"/>
  <c r="F34"/>
  <c r="B34"/>
  <c r="F33"/>
  <c r="B33"/>
  <c r="F32"/>
  <c r="B32"/>
  <c r="F31"/>
  <c r="B31"/>
  <c r="F30"/>
  <c r="B30"/>
  <c r="F29"/>
  <c r="B29"/>
  <c r="F28"/>
  <c r="B28"/>
  <c r="F27"/>
  <c r="B27"/>
  <c r="F26"/>
  <c r="B26"/>
  <c r="F25"/>
  <c r="B25"/>
  <c r="F24"/>
  <c r="B24"/>
  <c r="F23"/>
  <c r="B23"/>
  <c r="F22"/>
  <c r="B22"/>
  <c r="F21"/>
  <c r="B21"/>
  <c r="F20"/>
  <c r="B20"/>
  <c r="F19"/>
  <c r="B19"/>
  <c r="F18"/>
  <c r="B18"/>
  <c r="F17"/>
  <c r="B17"/>
  <c r="F16"/>
  <c r="B16"/>
  <c r="F15"/>
  <c r="B15"/>
  <c r="F14"/>
  <c r="B14"/>
  <c r="F13"/>
  <c r="B13"/>
  <c r="F12"/>
  <c r="B12"/>
  <c r="F11"/>
  <c r="B11"/>
  <c r="B10"/>
  <c r="F10" s="1"/>
  <c r="F9"/>
  <c r="B9"/>
  <c r="B8"/>
  <c r="F8" s="1"/>
  <c r="F7"/>
  <c r="B7"/>
  <c r="B6"/>
  <c r="F6" s="1"/>
  <c r="G6" s="1"/>
  <c r="F7" i="4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6"/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1"/>
  <c r="G7" i="8" l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6" s="1"/>
  <c r="B3" s="1"/>
  <c r="G12" i="7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6" s="1"/>
  <c r="B3" s="1"/>
  <c r="G7" i="6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6" s="1"/>
  <c r="B3" s="1"/>
  <c r="G7" i="2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6" s="1"/>
  <c r="B3" s="1"/>
  <c r="G7" i="5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6" s="1"/>
  <c r="B3" s="1"/>
  <c r="G7" i="3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6" s="1"/>
  <c r="B3" s="1"/>
  <c r="G6" i="4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6" l="1"/>
  <c r="B3" s="1"/>
</calcChain>
</file>

<file path=xl/sharedStrings.xml><?xml version="1.0" encoding="utf-8"?>
<sst xmlns="http://schemas.openxmlformats.org/spreadsheetml/2006/main" count="301" uniqueCount="163">
  <si>
    <t>10/31/2010  02:32 PM            91,863 Church of the Holy Seplucher.jpg</t>
  </si>
  <si>
    <t>10/17/2010  08:59 PM            17,246 Church of the Holy Sepulcher.gif</t>
  </si>
  <si>
    <t>10/31/2010  02:26 PM           117,824 Church of the Holy Sepulcher.png</t>
  </si>
  <si>
    <t>10/31/2010  01:57 AM           554,881 City Wall - AD 70.png</t>
  </si>
  <si>
    <t>10/31/2010  01:58 AM           551,089 City Walls - Present.png</t>
  </si>
  <si>
    <t>10/31/2010  02:26 PM            69,343 Holy Sepulchre - 4th Century.png</t>
  </si>
  <si>
    <t>10/31/2010  02:26 PM           471,889 Holy Sepulchre - 4th Century.psd</t>
  </si>
  <si>
    <t>10/24/2010  08:18 PM            86,242 IMG_0959 - Western Wall.JPG</t>
  </si>
  <si>
    <t>10/24/2010  08:19 PM           100,415 IMG_0960 - Prayers in the Western Wall.JPG</t>
  </si>
  <si>
    <t>10/24/2010  08:19 PM            91,232 IMG_0961 - Prayers in the Western Wall.JPG</t>
  </si>
  <si>
    <t>10/24/2010  08:19 PM           104,577 IMG_0962 - 2nd Station of the Cross.JPG</t>
  </si>
  <si>
    <t>10/24/2010  08:19 PM            82,643 IMG_0963 - 1st Station of the Cross.JPG</t>
  </si>
  <si>
    <t>10/24/2010  08:19 PM           102,001 IMG_0966 - Aley Scene.JPG</t>
  </si>
  <si>
    <t>10/24/2010  08:19 PM            93,900 IMG_0967 - Via Dolorosa.JPG</t>
  </si>
  <si>
    <t>10/24/2010  08:18 PM            87,330 IMG_0969 - 3rd Station - 3rd Station of the Cross.JPG</t>
  </si>
  <si>
    <t>10/24/2010  08:19 PM           111,150 IMG_0970 - 4th Station of the Cross.JPG</t>
  </si>
  <si>
    <t>10/24/2010  08:19 PM            91,018 IMG_0974 - 5th Station of the Cross.JPG</t>
  </si>
  <si>
    <t>10/24/2010  08:19 PM           114,271 IMG_0975 - 5th Station of the Cross (Joe).JPG</t>
  </si>
  <si>
    <t>10/24/2010  08:19 PM           104,497 IMG_0977 - 6th Station of the Cross.JPG</t>
  </si>
  <si>
    <t>10/24/2010  08:21 PM            91,074 IMG_0980 - 7th Station of the Cross.JPG</t>
  </si>
  <si>
    <t>10/24/2010  08:21 PM           108,451 IMG_0981 - 8th Station of the Cross.JPG</t>
  </si>
  <si>
    <t>10/24/2010  08:20 PM           100,576 IMG_0982 - Church of the Holy Sepulchre.JPG</t>
  </si>
  <si>
    <t>10/24/2010  08:20 PM           109,507 IMG_0983 - Church of the Holy Sepulchre.JPG</t>
  </si>
  <si>
    <t>10/24/2010  08:20 PM            92,444 IMG_0985 - 9th Station of the Cross.JPG</t>
  </si>
  <si>
    <t>10/24/2010  08:20 PM            92,688 IMG_0985A - Jesus.jpg</t>
  </si>
  <si>
    <t>10/24/2010  08:20 PM            45,651 IMG_0987 - Cistern.JPG</t>
  </si>
  <si>
    <t>10/24/2010  08:20 PM            54,054 IMG_0989 - Cistern.JPG</t>
  </si>
  <si>
    <t>10/24/2010  08:21 PM           111,999 IMG_0990 - Cistern.JPG</t>
  </si>
  <si>
    <t>10/24/2010  08:21 PM           114,754 IMG_0991 - 10th or 11th Station of the Cross.JPG</t>
  </si>
  <si>
    <t>10/24/2010  08:21 PM           130,028 IMG_0992 - 10th or 11th Station of the Cross.JPG</t>
  </si>
  <si>
    <t>10/24/2010  08:21 PM            81,359 IMG_0995 - Prayer Niche.JPG</t>
  </si>
  <si>
    <t>10/24/2010  08:21 PM            65,404 IMG_0998 - Prayer Niche.JPG</t>
  </si>
  <si>
    <t>10/24/2010  08:22 PM            81,938 IMG_1000 - Ramparts.JPG</t>
  </si>
  <si>
    <t>10/24/2010  08:22 PM            95,820 IMG_1001 - Ramparts.JPG</t>
  </si>
  <si>
    <t>10/24/2010  08:22 PM            95,853 IMG_1002 - Ramparts.JPG</t>
  </si>
  <si>
    <t>10/24/2010  08:22 PM            80,728 IMG_1004 - Ramparts.JPG</t>
  </si>
  <si>
    <t>10/24/2010  08:22 PM            78,401 IMG_1005 - Ramparts.JPG</t>
  </si>
  <si>
    <t>10/24/2010  08:22 PM           102,363 IMG_1006 - Ramparts.JPG</t>
  </si>
  <si>
    <t>10/24/2010  08:22 PM            96,629 IMG_1007 - Ramparts.JPG</t>
  </si>
  <si>
    <t>10/24/2010  08:22 PM            76,904 IMG_1008 - Ramparts (Damascus Gate).JPG</t>
  </si>
  <si>
    <t>10/24/2010  08:22 PM            63,340 IMG_1009 - Ramparts (Damascus Gate).JPG</t>
  </si>
  <si>
    <t>10/24/2010  08:23 PM            90,764 IMG_1012 - Ramparts.JPG</t>
  </si>
  <si>
    <t>10/24/2010  08:23 PM            81,028 IMG_1017 - Ramparts.JPG</t>
  </si>
  <si>
    <t>10/24/2010  08:23 PM            95,340 IMG_1019 - Ramparts.JPG</t>
  </si>
  <si>
    <t>10/24/2010  08:23 PM            68,707 IMG_1021 - Ramparts.JPG</t>
  </si>
  <si>
    <t>10/24/2010  08:23 PM            55,539 IMG_1022 - Ramparts.JPG</t>
  </si>
  <si>
    <t>10/24/2010  08:23 PM           104,653 IMG_1023 - 1st Station of the Cross.JPG</t>
  </si>
  <si>
    <t>10/24/2010  08:23 PM            87,776 IMG_1024 - Damascus Gate.JPG</t>
  </si>
  <si>
    <t>10/24/2010  08:23 PM            71,926 IMG_1026 - Mea Shearim.JPG</t>
  </si>
  <si>
    <t>10/24/2010  08:23 PM            98,977 IMG_1028 - Mea Shearim.JPG</t>
  </si>
  <si>
    <t>10/24/2010  08:23 PM            94,532 IMG_1029 - Mea Shearim.JPG</t>
  </si>
  <si>
    <t>10/24/2010  08:24 PM           107,336 IMG_1030 - Omphalos.JPG</t>
  </si>
  <si>
    <t>10/24/2010  08:24 PM            62,065 IMG_1032 - 14th Station of the Cross.JPG</t>
  </si>
  <si>
    <t>10/24/2010  08:24 PM           101,307 IMG_1033 - Chruch of the Holy Sepulchre.JPG</t>
  </si>
  <si>
    <t>10/24/2010  08:24 PM            88,413 IMG_1035 - Chruch of the Holy Sepulchre.JPG</t>
  </si>
  <si>
    <t>10/24/2010  08:24 PM           111,377 IMG_1036 - Joseph of Aramathea's Tomb.JPG</t>
  </si>
  <si>
    <t>10/26/2010  09:59 PM           107,676 IMG_1037 - Western Wall.JPG</t>
  </si>
  <si>
    <t>10/24/2010  08:25 PM            80,052 IMG_1083 - Franciscan Chapel at Church of the Holy Sepulcher.JPG</t>
  </si>
  <si>
    <t>10/24/2010  08:25 PM           115,678 IMG_1084 - Greek Orthodox Chapel at Church of the Holy Sepulcher.JPG</t>
  </si>
  <si>
    <t>10/24/2010  08:25 PM            95,868 IMG_1085 - Ethiopian Monastery.JPG</t>
  </si>
  <si>
    <t>10/24/2010  08:25 PM            74,159 IMG_1086 - Chruch of the Holy Sepulcher from the Ethiopian Monastery.JPG</t>
  </si>
  <si>
    <t>10/24/2010  08:24 PM            85,643 IMG_1087 - Ethiopian Chapel (Name QQ).JPG</t>
  </si>
  <si>
    <t>10/24/2010  08:24 PM           101,291 IMG_1088 - Lower Ethiopian Chapel (Name QQ).JPG</t>
  </si>
  <si>
    <t>10/31/2010  02:37 PM                 0 list.txt</t>
  </si>
  <si>
    <t>10/31/2010  01:58 AM           551,019 Map - Holy Sepulchre.png</t>
  </si>
  <si>
    <t>10/30/2010  09:11 PM           550,605 Map - Mea Shearim.png</t>
  </si>
  <si>
    <t>10/30/2010  09:10 PM           550,951 Map - Queen Helen.png</t>
  </si>
  <si>
    <t>10/30/2010  09:10 PM           549,116 Map - Ramparts.png</t>
  </si>
  <si>
    <t>10/30/2010  09:09 PM           550,418 Map - Via Dolorosa.png</t>
  </si>
  <si>
    <t>10/30/2010  09:06 PM           550,562 Map - Western Wall Tunnel.png</t>
  </si>
  <si>
    <t>10/30/2010  09:05 PM           550,735 Map - Western Wall.png</t>
  </si>
  <si>
    <t>10/28/2010  11:02 PM            36,450 Ticket 2 - Ramparts Walk.jpg</t>
  </si>
  <si>
    <t>10/31/2010  02:33 PM           112,257 Via Dolorosa.jpg</t>
  </si>
  <si>
    <t>10/29/2010  09:22 PM           101,215 Western Wall Tunnels Route.jpg</t>
  </si>
  <si>
    <t>Church of the Holy Seplucher.jpg</t>
  </si>
  <si>
    <t>Church of the Holy Sepulcher.gif</t>
  </si>
  <si>
    <t>Church of the Holy Sepulcher.png</t>
  </si>
  <si>
    <t>City Wall - AD 70.png</t>
  </si>
  <si>
    <t>City Walls - Present.png</t>
  </si>
  <si>
    <t>Holy Sepulchre - 4th Century.png</t>
  </si>
  <si>
    <t>IMG_0959 - Western Wall.JPG</t>
  </si>
  <si>
    <t>IMG_0960 - Prayers in the Western Wall.JPG</t>
  </si>
  <si>
    <t>IMG_0961 - Prayers in the Western Wall.JPG</t>
  </si>
  <si>
    <t>IMG_0962 - 2nd Station of the Cross.JPG</t>
  </si>
  <si>
    <t>IMG_0963 - 1st Station of the Cross.JPG</t>
  </si>
  <si>
    <t>IMG_0967 - Via Dolorosa.JPG</t>
  </si>
  <si>
    <t>IMG_0969 - 3rd Station - 3rd Station of the Cross.JPG</t>
  </si>
  <si>
    <t>IMG_0970 - 4th Station of the Cross.JPG</t>
  </si>
  <si>
    <t>IMG_0974 - 5th Station of the Cross.JPG</t>
  </si>
  <si>
    <t>IMG_0975 - 5th Station of the Cross (Joe).JPG</t>
  </si>
  <si>
    <t>IMG_0977 - 6th Station of the Cross.JPG</t>
  </si>
  <si>
    <t>IMG_0980 - 7th Station of the Cross.JPG</t>
  </si>
  <si>
    <t>IMG_0981 - 8th Station of the Cross.JPG</t>
  </si>
  <si>
    <t>IMG_0982 - Church of the Holy Sepulchre.JPG</t>
  </si>
  <si>
    <t>IMG_0983 - Church of the Holy Sepulchre.JPG</t>
  </si>
  <si>
    <t>IMG_0985 - 9th Station of the Cross.JPG</t>
  </si>
  <si>
    <t>IMG_0985A - Jesus.jpg</t>
  </si>
  <si>
    <t>IMG_0987 - Cistern.JPG</t>
  </si>
  <si>
    <t>IMG_0989 - Cistern.JPG</t>
  </si>
  <si>
    <t>IMG_0991 - 10th or 11th Station of the Cross.JPG</t>
  </si>
  <si>
    <t>IMG_0992 - 10th or 11th Station of the Cross.JPG</t>
  </si>
  <si>
    <t>IMG_0995 - Prayer Niche.JPG</t>
  </si>
  <si>
    <t>IMG_0998 - Prayer Niche.JPG</t>
  </si>
  <si>
    <t>IMG_1000 - Ramparts.JPG</t>
  </si>
  <si>
    <t>IMG_1001 - Ramparts.JPG</t>
  </si>
  <si>
    <t>IMG_1002 - Ramparts.JPG</t>
  </si>
  <si>
    <t>IMG_1004 - Ramparts.JPG</t>
  </si>
  <si>
    <t>IMG_1005 - Ramparts.JPG</t>
  </si>
  <si>
    <t>IMG_1006 - Ramparts.JPG</t>
  </si>
  <si>
    <t>IMG_1007 - Ramparts.JPG</t>
  </si>
  <si>
    <t>IMG_1008 - Ramparts (Damascus Gate).JPG</t>
  </si>
  <si>
    <t>IMG_1009 - Ramparts (Damascus Gate).JPG</t>
  </si>
  <si>
    <t>IMG_1012 - Ramparts.JPG</t>
  </si>
  <si>
    <t>IMG_1017 - Ramparts.JPG</t>
  </si>
  <si>
    <t>IMG_1019 - Ramparts.JPG</t>
  </si>
  <si>
    <t>IMG_1021 - Ramparts.JPG</t>
  </si>
  <si>
    <t>IMG_1022 - Ramparts.JPG</t>
  </si>
  <si>
    <t>IMG_1023 - 1st Station of the Cross.JPG</t>
  </si>
  <si>
    <t>IMG_1024 - Damascus Gate.JPG</t>
  </si>
  <si>
    <t>IMG_1026 - Mea Shearim.JPG</t>
  </si>
  <si>
    <t>IMG_1028 - Mea Shearim.JPG</t>
  </si>
  <si>
    <t>IMG_1029 - Mea Shearim.JPG</t>
  </si>
  <si>
    <t>IMG_1030 - Omphalos.JPG</t>
  </si>
  <si>
    <t>IMG_1032 - 14th Station of the Cross.JPG</t>
  </si>
  <si>
    <t>IMG_1033 - Chruch of the Holy Sepulchre.JPG</t>
  </si>
  <si>
    <t>IMG_1035 - Chruch of the Holy Sepulchre.JPG</t>
  </si>
  <si>
    <t>IMG_1036 - Joseph of Aramathea's Tomb.JPG</t>
  </si>
  <si>
    <t>IMG_1037 - Western Wall.JPG</t>
  </si>
  <si>
    <t>IMG_1083 - Franciscan Chapel at Church of the Holy Sepulcher.JPG</t>
  </si>
  <si>
    <t>IMG_1084 - Greek Orthodox Chapel at Church of the Holy Sepulcher.JPG</t>
  </si>
  <si>
    <t>IMG_1085 - Ethiopian Monastery.JPG</t>
  </si>
  <si>
    <t>IMG_1086 - Chruch of the Holy Sepulcher from the Ethiopian Monastery.JPG</t>
  </si>
  <si>
    <t>IMG_1087 - Ethiopian Chapel (Name QQ).JPG</t>
  </si>
  <si>
    <t>IMG_1088 - Lower Ethiopian Chapel (Name QQ).JPG</t>
  </si>
  <si>
    <t>Map - Holy Sepulchre.png</t>
  </si>
  <si>
    <t>Map - Mea Shearim.png</t>
  </si>
  <si>
    <t>Map - Queen Helen.png</t>
  </si>
  <si>
    <t>Map - Ramparts.png</t>
  </si>
  <si>
    <t>Map - Via Dolorosa.png</t>
  </si>
  <si>
    <t>Map - Western Wall Tunnel.png</t>
  </si>
  <si>
    <t>Map - Western Wall.png</t>
  </si>
  <si>
    <t>Ticket 2 - Ramparts Walk.jpg</t>
  </si>
  <si>
    <t>Via Dolorosa.jpg</t>
  </si>
  <si>
    <t>Western Wall Tunnels Route.jpg</t>
  </si>
  <si>
    <t>Western Wall</t>
  </si>
  <si>
    <t>Western Wall Tunnel</t>
  </si>
  <si>
    <t>Via Dolorosa</t>
  </si>
  <si>
    <t>Holy Sepulchre</t>
  </si>
  <si>
    <t>Queen Helen</t>
  </si>
  <si>
    <t>Jerusalem Ramparts</t>
  </si>
  <si>
    <t>Mea Shearim</t>
  </si>
  <si>
    <t>Image</t>
  </si>
  <si>
    <t>Caption</t>
  </si>
  <si>
    <t>Orientation</t>
  </si>
  <si>
    <t>Width</t>
  </si>
  <si>
    <t>Height</t>
  </si>
  <si>
    <t>O</t>
  </si>
  <si>
    <t>V</t>
  </si>
  <si>
    <t>Title:</t>
  </si>
  <si>
    <t>Folder:</t>
  </si>
  <si>
    <t>Copy From Here:</t>
  </si>
  <si>
    <t>Church of the Holy Sepulchre</t>
  </si>
  <si>
    <t>Queen Helen Coptic Orthodox Church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</si>
</sst>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ourier New"/>
      <family val="3"/>
    </font>
    <font>
      <sz val="7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zoomScaleNormal="100" workbookViewId="0"/>
  </sheetViews>
  <sheetFormatPr defaultRowHeight="15"/>
  <cols>
    <col min="1" max="1" width="67.42578125" bestFit="1" customWidth="1"/>
    <col min="2" max="2" width="69.28515625" bestFit="1" customWidth="1"/>
    <col min="3" max="3" width="19.85546875" bestFit="1" customWidth="1"/>
  </cols>
  <sheetData>
    <row r="1" spans="1:3">
      <c r="A1" s="2" t="s">
        <v>0</v>
      </c>
      <c r="B1" t="str">
        <f>IF(A1&lt;&gt;"",RIGHT(A1,LEN(A1)-39),"")</f>
        <v>Church of the Holy Seplucher.jpg</v>
      </c>
      <c r="C1" t="s">
        <v>147</v>
      </c>
    </row>
    <row r="2" spans="1:3">
      <c r="A2" s="2" t="s">
        <v>1</v>
      </c>
      <c r="B2" t="str">
        <f t="shared" ref="B2:B65" si="0">IF(A2&lt;&gt;"",RIGHT(A2,LEN(A2)-39),"")</f>
        <v>Church of the Holy Sepulcher.gif</v>
      </c>
      <c r="C2" t="s">
        <v>147</v>
      </c>
    </row>
    <row r="3" spans="1:3">
      <c r="A3" s="2" t="s">
        <v>2</v>
      </c>
      <c r="B3" t="str">
        <f t="shared" si="0"/>
        <v>Church of the Holy Sepulcher.png</v>
      </c>
      <c r="C3" t="s">
        <v>147</v>
      </c>
    </row>
    <row r="4" spans="1:3">
      <c r="A4" s="2" t="s">
        <v>3</v>
      </c>
      <c r="B4" t="str">
        <f t="shared" si="0"/>
        <v>City Wall - AD 70.png</v>
      </c>
      <c r="C4" t="s">
        <v>147</v>
      </c>
    </row>
    <row r="5" spans="1:3">
      <c r="A5" s="2" t="s">
        <v>4</v>
      </c>
      <c r="B5" t="str">
        <f t="shared" si="0"/>
        <v>City Walls - Present.png</v>
      </c>
      <c r="C5" t="s">
        <v>147</v>
      </c>
    </row>
    <row r="6" spans="1:3">
      <c r="A6" s="2" t="s">
        <v>5</v>
      </c>
      <c r="B6" t="str">
        <f t="shared" si="0"/>
        <v>Holy Sepulchre - 4th Century.png</v>
      </c>
      <c r="C6" t="s">
        <v>147</v>
      </c>
    </row>
    <row r="7" spans="1:3">
      <c r="A7" s="2" t="s">
        <v>6</v>
      </c>
      <c r="B7" t="str">
        <f t="shared" si="0"/>
        <v>Holy Sepulchre - 4th Century.psd</v>
      </c>
    </row>
    <row r="8" spans="1:3">
      <c r="A8" s="2" t="s">
        <v>7</v>
      </c>
      <c r="B8" t="str">
        <f t="shared" si="0"/>
        <v>IMG_0959 - Western Wall.JPG</v>
      </c>
      <c r="C8" t="s">
        <v>144</v>
      </c>
    </row>
    <row r="9" spans="1:3">
      <c r="A9" s="2" t="s">
        <v>8</v>
      </c>
      <c r="B9" t="str">
        <f t="shared" si="0"/>
        <v>IMG_0960 - Prayers in the Western Wall.JPG</v>
      </c>
      <c r="C9" t="s">
        <v>144</v>
      </c>
    </row>
    <row r="10" spans="1:3">
      <c r="A10" s="2" t="s">
        <v>9</v>
      </c>
      <c r="B10" t="str">
        <f t="shared" si="0"/>
        <v>IMG_0961 - Prayers in the Western Wall.JPG</v>
      </c>
      <c r="C10" t="s">
        <v>144</v>
      </c>
    </row>
    <row r="11" spans="1:3">
      <c r="A11" s="2" t="s">
        <v>10</v>
      </c>
      <c r="B11" t="str">
        <f t="shared" si="0"/>
        <v>IMG_0962 - 2nd Station of the Cross.JPG</v>
      </c>
      <c r="C11" t="s">
        <v>146</v>
      </c>
    </row>
    <row r="12" spans="1:3">
      <c r="A12" s="2" t="s">
        <v>11</v>
      </c>
      <c r="B12" t="str">
        <f t="shared" si="0"/>
        <v>IMG_0963 - 1st Station of the Cross.JPG</v>
      </c>
      <c r="C12" t="s">
        <v>146</v>
      </c>
    </row>
    <row r="13" spans="1:3">
      <c r="A13" s="2" t="s">
        <v>12</v>
      </c>
      <c r="B13" t="str">
        <f t="shared" si="0"/>
        <v>IMG_0966 - Aley Scene.JPG</v>
      </c>
    </row>
    <row r="14" spans="1:3">
      <c r="A14" s="2" t="s">
        <v>13</v>
      </c>
      <c r="B14" t="str">
        <f t="shared" si="0"/>
        <v>IMG_0967 - Via Dolorosa.JPG</v>
      </c>
      <c r="C14" t="s">
        <v>146</v>
      </c>
    </row>
    <row r="15" spans="1:3">
      <c r="A15" s="2" t="s">
        <v>14</v>
      </c>
      <c r="B15" t="str">
        <f t="shared" si="0"/>
        <v>IMG_0969 - 3rd Station - 3rd Station of the Cross.JPG</v>
      </c>
      <c r="C15" t="s">
        <v>146</v>
      </c>
    </row>
    <row r="16" spans="1:3">
      <c r="A16" s="2" t="s">
        <v>15</v>
      </c>
      <c r="B16" t="str">
        <f t="shared" si="0"/>
        <v>IMG_0970 - 4th Station of the Cross.JPG</v>
      </c>
      <c r="C16" t="s">
        <v>146</v>
      </c>
    </row>
    <row r="17" spans="1:3">
      <c r="A17" s="2" t="s">
        <v>16</v>
      </c>
      <c r="B17" t="str">
        <f t="shared" si="0"/>
        <v>IMG_0974 - 5th Station of the Cross.JPG</v>
      </c>
      <c r="C17" t="s">
        <v>146</v>
      </c>
    </row>
    <row r="18" spans="1:3">
      <c r="A18" s="2" t="s">
        <v>17</v>
      </c>
      <c r="B18" t="str">
        <f t="shared" si="0"/>
        <v>IMG_0975 - 5th Station of the Cross (Joe).JPG</v>
      </c>
      <c r="C18" t="s">
        <v>146</v>
      </c>
    </row>
    <row r="19" spans="1:3">
      <c r="A19" s="2" t="s">
        <v>18</v>
      </c>
      <c r="B19" t="str">
        <f t="shared" si="0"/>
        <v>IMG_0977 - 6th Station of the Cross.JPG</v>
      </c>
      <c r="C19" t="s">
        <v>146</v>
      </c>
    </row>
    <row r="20" spans="1:3">
      <c r="A20" s="2" t="s">
        <v>19</v>
      </c>
      <c r="B20" t="str">
        <f t="shared" si="0"/>
        <v>IMG_0980 - 7th Station of the Cross.JPG</v>
      </c>
      <c r="C20" t="s">
        <v>146</v>
      </c>
    </row>
    <row r="21" spans="1:3">
      <c r="A21" s="2" t="s">
        <v>20</v>
      </c>
      <c r="B21" t="str">
        <f t="shared" si="0"/>
        <v>IMG_0981 - 8th Station of the Cross.JPG</v>
      </c>
      <c r="C21" t="s">
        <v>146</v>
      </c>
    </row>
    <row r="22" spans="1:3">
      <c r="A22" s="2" t="s">
        <v>21</v>
      </c>
      <c r="B22" t="str">
        <f t="shared" si="0"/>
        <v>IMG_0982 - Church of the Holy Sepulchre.JPG</v>
      </c>
      <c r="C22" t="s">
        <v>147</v>
      </c>
    </row>
    <row r="23" spans="1:3">
      <c r="A23" s="2" t="s">
        <v>22</v>
      </c>
      <c r="B23" t="str">
        <f t="shared" si="0"/>
        <v>IMG_0983 - Church of the Holy Sepulchre.JPG</v>
      </c>
      <c r="C23" t="s">
        <v>147</v>
      </c>
    </row>
    <row r="24" spans="1:3">
      <c r="A24" s="2" t="s">
        <v>23</v>
      </c>
      <c r="B24" t="str">
        <f t="shared" si="0"/>
        <v>IMG_0985 - 9th Station of the Cross.JPG</v>
      </c>
      <c r="C24" t="s">
        <v>146</v>
      </c>
    </row>
    <row r="25" spans="1:3">
      <c r="A25" s="2" t="s">
        <v>24</v>
      </c>
      <c r="B25" t="str">
        <f t="shared" si="0"/>
        <v>IMG_0985A - Jesus.jpg</v>
      </c>
      <c r="C25" t="s">
        <v>148</v>
      </c>
    </row>
    <row r="26" spans="1:3">
      <c r="A26" s="2" t="s">
        <v>25</v>
      </c>
      <c r="B26" t="str">
        <f t="shared" si="0"/>
        <v>IMG_0987 - Cistern.JPG</v>
      </c>
      <c r="C26" t="s">
        <v>148</v>
      </c>
    </row>
    <row r="27" spans="1:3">
      <c r="A27" s="2" t="s">
        <v>26</v>
      </c>
      <c r="B27" t="str">
        <f t="shared" si="0"/>
        <v>IMG_0989 - Cistern.JPG</v>
      </c>
      <c r="C27" t="s">
        <v>148</v>
      </c>
    </row>
    <row r="28" spans="1:3">
      <c r="A28" s="2" t="s">
        <v>27</v>
      </c>
      <c r="B28" t="str">
        <f t="shared" si="0"/>
        <v>IMG_0990 - Cistern.JPG</v>
      </c>
    </row>
    <row r="29" spans="1:3">
      <c r="A29" s="2" t="s">
        <v>28</v>
      </c>
      <c r="B29" t="str">
        <f t="shared" si="0"/>
        <v>IMG_0991 - 10th or 11th Station of the Cross.JPG</v>
      </c>
      <c r="C29" t="s">
        <v>147</v>
      </c>
    </row>
    <row r="30" spans="1:3">
      <c r="A30" s="2" t="s">
        <v>29</v>
      </c>
      <c r="B30" t="str">
        <f t="shared" si="0"/>
        <v>IMG_0992 - 10th or 11th Station of the Cross.JPG</v>
      </c>
      <c r="C30" t="s">
        <v>147</v>
      </c>
    </row>
    <row r="31" spans="1:3">
      <c r="A31" s="2" t="s">
        <v>30</v>
      </c>
      <c r="B31" t="str">
        <f t="shared" si="0"/>
        <v>IMG_0995 - Prayer Niche.JPG</v>
      </c>
      <c r="C31" t="s">
        <v>147</v>
      </c>
    </row>
    <row r="32" spans="1:3">
      <c r="A32" s="2" t="s">
        <v>31</v>
      </c>
      <c r="B32" t="str">
        <f t="shared" si="0"/>
        <v>IMG_0998 - Prayer Niche.JPG</v>
      </c>
      <c r="C32" t="s">
        <v>147</v>
      </c>
    </row>
    <row r="33" spans="1:3">
      <c r="A33" s="2" t="s">
        <v>32</v>
      </c>
      <c r="B33" t="str">
        <f t="shared" si="0"/>
        <v>IMG_1000 - Ramparts.JPG</v>
      </c>
      <c r="C33" t="s">
        <v>149</v>
      </c>
    </row>
    <row r="34" spans="1:3">
      <c r="A34" s="2" t="s">
        <v>33</v>
      </c>
      <c r="B34" t="str">
        <f t="shared" si="0"/>
        <v>IMG_1001 - Ramparts.JPG</v>
      </c>
      <c r="C34" t="s">
        <v>149</v>
      </c>
    </row>
    <row r="35" spans="1:3">
      <c r="A35" s="2" t="s">
        <v>34</v>
      </c>
      <c r="B35" t="str">
        <f t="shared" si="0"/>
        <v>IMG_1002 - Ramparts.JPG</v>
      </c>
      <c r="C35" t="s">
        <v>149</v>
      </c>
    </row>
    <row r="36" spans="1:3">
      <c r="A36" s="2" t="s">
        <v>35</v>
      </c>
      <c r="B36" t="str">
        <f t="shared" si="0"/>
        <v>IMG_1004 - Ramparts.JPG</v>
      </c>
      <c r="C36" t="s">
        <v>149</v>
      </c>
    </row>
    <row r="37" spans="1:3">
      <c r="A37" s="2" t="s">
        <v>36</v>
      </c>
      <c r="B37" t="str">
        <f t="shared" si="0"/>
        <v>IMG_1005 - Ramparts.JPG</v>
      </c>
      <c r="C37" t="s">
        <v>149</v>
      </c>
    </row>
    <row r="38" spans="1:3">
      <c r="A38" s="2" t="s">
        <v>37</v>
      </c>
      <c r="B38" t="str">
        <f t="shared" si="0"/>
        <v>IMG_1006 - Ramparts.JPG</v>
      </c>
      <c r="C38" t="s">
        <v>149</v>
      </c>
    </row>
    <row r="39" spans="1:3">
      <c r="A39" s="2" t="s">
        <v>38</v>
      </c>
      <c r="B39" t="str">
        <f t="shared" si="0"/>
        <v>IMG_1007 - Ramparts.JPG</v>
      </c>
      <c r="C39" t="s">
        <v>149</v>
      </c>
    </row>
    <row r="40" spans="1:3">
      <c r="A40" s="2" t="s">
        <v>39</v>
      </c>
      <c r="B40" t="str">
        <f t="shared" si="0"/>
        <v>IMG_1008 - Ramparts (Damascus Gate).JPG</v>
      </c>
      <c r="C40" t="s">
        <v>149</v>
      </c>
    </row>
    <row r="41" spans="1:3">
      <c r="A41" s="2" t="s">
        <v>40</v>
      </c>
      <c r="B41" t="str">
        <f t="shared" si="0"/>
        <v>IMG_1009 - Ramparts (Damascus Gate).JPG</v>
      </c>
      <c r="C41" t="s">
        <v>149</v>
      </c>
    </row>
    <row r="42" spans="1:3">
      <c r="A42" s="2" t="s">
        <v>41</v>
      </c>
      <c r="B42" t="str">
        <f t="shared" si="0"/>
        <v>IMG_1012 - Ramparts.JPG</v>
      </c>
      <c r="C42" t="s">
        <v>149</v>
      </c>
    </row>
    <row r="43" spans="1:3">
      <c r="A43" s="2" t="s">
        <v>42</v>
      </c>
      <c r="B43" t="str">
        <f t="shared" si="0"/>
        <v>IMG_1017 - Ramparts.JPG</v>
      </c>
      <c r="C43" t="s">
        <v>149</v>
      </c>
    </row>
    <row r="44" spans="1:3">
      <c r="A44" s="2" t="s">
        <v>43</v>
      </c>
      <c r="B44" t="str">
        <f t="shared" si="0"/>
        <v>IMG_1019 - Ramparts.JPG</v>
      </c>
      <c r="C44" t="s">
        <v>149</v>
      </c>
    </row>
    <row r="45" spans="1:3">
      <c r="A45" s="2" t="s">
        <v>44</v>
      </c>
      <c r="B45" t="str">
        <f t="shared" si="0"/>
        <v>IMG_1021 - Ramparts.JPG</v>
      </c>
      <c r="C45" t="s">
        <v>149</v>
      </c>
    </row>
    <row r="46" spans="1:3">
      <c r="A46" s="2" t="s">
        <v>45</v>
      </c>
      <c r="B46" t="str">
        <f t="shared" si="0"/>
        <v>IMG_1022 - Ramparts.JPG</v>
      </c>
      <c r="C46" t="s">
        <v>149</v>
      </c>
    </row>
    <row r="47" spans="1:3">
      <c r="A47" s="2" t="s">
        <v>46</v>
      </c>
      <c r="B47" t="str">
        <f t="shared" si="0"/>
        <v>IMG_1023 - 1st Station of the Cross.JPG</v>
      </c>
      <c r="C47" t="s">
        <v>146</v>
      </c>
    </row>
    <row r="48" spans="1:3">
      <c r="A48" s="2" t="s">
        <v>47</v>
      </c>
      <c r="B48" t="str">
        <f t="shared" si="0"/>
        <v>IMG_1024 - Damascus Gate.JPG</v>
      </c>
      <c r="C48" t="s">
        <v>149</v>
      </c>
    </row>
    <row r="49" spans="1:3">
      <c r="A49" s="2" t="s">
        <v>48</v>
      </c>
      <c r="B49" t="str">
        <f t="shared" si="0"/>
        <v>IMG_1026 - Mea Shearim.JPG</v>
      </c>
      <c r="C49" t="s">
        <v>150</v>
      </c>
    </row>
    <row r="50" spans="1:3">
      <c r="A50" s="2" t="s">
        <v>49</v>
      </c>
      <c r="B50" t="str">
        <f t="shared" si="0"/>
        <v>IMG_1028 - Mea Shearim.JPG</v>
      </c>
      <c r="C50" t="s">
        <v>150</v>
      </c>
    </row>
    <row r="51" spans="1:3">
      <c r="A51" s="2" t="s">
        <v>50</v>
      </c>
      <c r="B51" t="str">
        <f t="shared" si="0"/>
        <v>IMG_1029 - Mea Shearim.JPG</v>
      </c>
      <c r="C51" t="s">
        <v>150</v>
      </c>
    </row>
    <row r="52" spans="1:3">
      <c r="A52" s="2" t="s">
        <v>51</v>
      </c>
      <c r="B52" t="str">
        <f t="shared" si="0"/>
        <v>IMG_1030 - Omphalos.JPG</v>
      </c>
      <c r="C52" t="s">
        <v>147</v>
      </c>
    </row>
    <row r="53" spans="1:3">
      <c r="A53" s="2" t="s">
        <v>52</v>
      </c>
      <c r="B53" t="str">
        <f t="shared" si="0"/>
        <v>IMG_1032 - 14th Station of the Cross.JPG</v>
      </c>
      <c r="C53" t="s">
        <v>147</v>
      </c>
    </row>
    <row r="54" spans="1:3">
      <c r="A54" s="2" t="s">
        <v>53</v>
      </c>
      <c r="B54" t="str">
        <f t="shared" si="0"/>
        <v>IMG_1033 - Chruch of the Holy Sepulchre.JPG</v>
      </c>
      <c r="C54" t="s">
        <v>147</v>
      </c>
    </row>
    <row r="55" spans="1:3">
      <c r="A55" s="2" t="s">
        <v>54</v>
      </c>
      <c r="B55" t="str">
        <f t="shared" si="0"/>
        <v>IMG_1035 - Chruch of the Holy Sepulchre.JPG</v>
      </c>
      <c r="C55" t="s">
        <v>147</v>
      </c>
    </row>
    <row r="56" spans="1:3">
      <c r="A56" s="2" t="s">
        <v>55</v>
      </c>
      <c r="B56" t="str">
        <f t="shared" si="0"/>
        <v>IMG_1036 - Joseph of Aramathea's Tomb.JPG</v>
      </c>
      <c r="C56" t="s">
        <v>147</v>
      </c>
    </row>
    <row r="57" spans="1:3">
      <c r="A57" s="2" t="s">
        <v>56</v>
      </c>
      <c r="B57" t="str">
        <f t="shared" si="0"/>
        <v>IMG_1037 - Western Wall.JPG</v>
      </c>
      <c r="C57" t="s">
        <v>144</v>
      </c>
    </row>
    <row r="58" spans="1:3">
      <c r="A58" s="2" t="s">
        <v>57</v>
      </c>
      <c r="B58" t="str">
        <f t="shared" si="0"/>
        <v>IMG_1083 - Franciscan Chapel at Church of the Holy Sepulcher.JPG</v>
      </c>
      <c r="C58" t="s">
        <v>147</v>
      </c>
    </row>
    <row r="59" spans="1:3">
      <c r="A59" s="2" t="s">
        <v>58</v>
      </c>
      <c r="B59" t="str">
        <f t="shared" si="0"/>
        <v>IMG_1084 - Greek Orthodox Chapel at Church of the Holy Sepulcher.JPG</v>
      </c>
      <c r="C59" t="s">
        <v>147</v>
      </c>
    </row>
    <row r="60" spans="1:3">
      <c r="A60" s="2" t="s">
        <v>59</v>
      </c>
      <c r="B60" t="str">
        <f t="shared" si="0"/>
        <v>IMG_1085 - Ethiopian Monastery.JPG</v>
      </c>
      <c r="C60" t="s">
        <v>147</v>
      </c>
    </row>
    <row r="61" spans="1:3">
      <c r="A61" s="2" t="s">
        <v>60</v>
      </c>
      <c r="B61" t="str">
        <f t="shared" si="0"/>
        <v>IMG_1086 - Chruch of the Holy Sepulcher from the Ethiopian Monastery.JPG</v>
      </c>
      <c r="C61" t="s">
        <v>147</v>
      </c>
    </row>
    <row r="62" spans="1:3">
      <c r="A62" s="2" t="s">
        <v>61</v>
      </c>
      <c r="B62" t="str">
        <f t="shared" si="0"/>
        <v>IMG_1087 - Ethiopian Chapel (Name QQ).JPG</v>
      </c>
      <c r="C62" t="s">
        <v>147</v>
      </c>
    </row>
    <row r="63" spans="1:3">
      <c r="A63" s="2" t="s">
        <v>62</v>
      </c>
      <c r="B63" t="str">
        <f t="shared" si="0"/>
        <v>IMG_1088 - Lower Ethiopian Chapel (Name QQ).JPG</v>
      </c>
      <c r="C63" t="s">
        <v>147</v>
      </c>
    </row>
    <row r="64" spans="1:3">
      <c r="A64" s="2" t="s">
        <v>63</v>
      </c>
      <c r="B64" t="str">
        <f t="shared" si="0"/>
        <v>list.txt</v>
      </c>
    </row>
    <row r="65" spans="1:3">
      <c r="A65" s="2" t="s">
        <v>64</v>
      </c>
      <c r="B65" t="str">
        <f t="shared" si="0"/>
        <v>Map - Holy Sepulchre.png</v>
      </c>
      <c r="C65" t="s">
        <v>147</v>
      </c>
    </row>
    <row r="66" spans="1:3">
      <c r="A66" s="2" t="s">
        <v>65</v>
      </c>
      <c r="B66" t="str">
        <f t="shared" ref="B66:B129" si="1">IF(A66&lt;&gt;"",RIGHT(A66,LEN(A66)-39),"")</f>
        <v>Map - Mea Shearim.png</v>
      </c>
      <c r="C66" t="s">
        <v>150</v>
      </c>
    </row>
    <row r="67" spans="1:3">
      <c r="A67" s="2" t="s">
        <v>66</v>
      </c>
      <c r="B67" t="str">
        <f t="shared" si="1"/>
        <v>Map - Queen Helen.png</v>
      </c>
      <c r="C67" t="s">
        <v>148</v>
      </c>
    </row>
    <row r="68" spans="1:3">
      <c r="A68" s="2" t="s">
        <v>67</v>
      </c>
      <c r="B68" t="str">
        <f t="shared" si="1"/>
        <v>Map - Ramparts.png</v>
      </c>
      <c r="C68" t="s">
        <v>149</v>
      </c>
    </row>
    <row r="69" spans="1:3">
      <c r="A69" s="2" t="s">
        <v>68</v>
      </c>
      <c r="B69" t="str">
        <f t="shared" si="1"/>
        <v>Map - Via Dolorosa.png</v>
      </c>
      <c r="C69" t="s">
        <v>146</v>
      </c>
    </row>
    <row r="70" spans="1:3">
      <c r="A70" s="2" t="s">
        <v>69</v>
      </c>
      <c r="B70" t="str">
        <f t="shared" si="1"/>
        <v>Map - Western Wall Tunnel.png</v>
      </c>
      <c r="C70" t="s">
        <v>145</v>
      </c>
    </row>
    <row r="71" spans="1:3">
      <c r="A71" s="2" t="s">
        <v>70</v>
      </c>
      <c r="B71" t="str">
        <f t="shared" si="1"/>
        <v>Map - Western Wall.png</v>
      </c>
      <c r="C71" t="s">
        <v>144</v>
      </c>
    </row>
    <row r="72" spans="1:3">
      <c r="A72" s="2" t="s">
        <v>71</v>
      </c>
      <c r="B72" t="str">
        <f t="shared" si="1"/>
        <v>Ticket 2 - Ramparts Walk.jpg</v>
      </c>
      <c r="C72" t="s">
        <v>149</v>
      </c>
    </row>
    <row r="73" spans="1:3">
      <c r="A73" s="2" t="s">
        <v>72</v>
      </c>
      <c r="B73" t="str">
        <f t="shared" si="1"/>
        <v>Via Dolorosa.jpg</v>
      </c>
      <c r="C73" t="s">
        <v>146</v>
      </c>
    </row>
    <row r="74" spans="1:3">
      <c r="A74" s="2" t="s">
        <v>73</v>
      </c>
      <c r="B74" t="str">
        <f t="shared" si="1"/>
        <v>Western Wall Tunnels Route.jpg</v>
      </c>
      <c r="C74" t="s">
        <v>145</v>
      </c>
    </row>
    <row r="75" spans="1:3">
      <c r="A75" s="1"/>
      <c r="B75" t="str">
        <f t="shared" si="1"/>
        <v/>
      </c>
    </row>
    <row r="76" spans="1:3">
      <c r="A76" s="1"/>
      <c r="B76" t="str">
        <f t="shared" si="1"/>
        <v/>
      </c>
    </row>
    <row r="77" spans="1:3">
      <c r="A77" s="1"/>
      <c r="B77" t="str">
        <f t="shared" si="1"/>
        <v/>
      </c>
    </row>
    <row r="78" spans="1:3">
      <c r="A78" s="1"/>
      <c r="B78" t="str">
        <f t="shared" si="1"/>
        <v/>
      </c>
    </row>
    <row r="79" spans="1:3">
      <c r="A79" s="1"/>
      <c r="B79" t="str">
        <f t="shared" si="1"/>
        <v/>
      </c>
    </row>
    <row r="80" spans="1:3">
      <c r="A80" s="1"/>
      <c r="B80" t="str">
        <f t="shared" si="1"/>
        <v/>
      </c>
    </row>
    <row r="81" spans="1:2">
      <c r="A81" s="1"/>
      <c r="B81" t="str">
        <f t="shared" si="1"/>
        <v/>
      </c>
    </row>
    <row r="82" spans="1:2">
      <c r="A82" s="1"/>
      <c r="B82" t="str">
        <f t="shared" si="1"/>
        <v/>
      </c>
    </row>
    <row r="83" spans="1:2">
      <c r="A83" s="1"/>
      <c r="B83" t="str">
        <f t="shared" si="1"/>
        <v/>
      </c>
    </row>
    <row r="84" spans="1:2">
      <c r="A84" s="1"/>
      <c r="B84" t="str">
        <f t="shared" si="1"/>
        <v/>
      </c>
    </row>
    <row r="85" spans="1:2">
      <c r="A85" s="1"/>
      <c r="B85" t="str">
        <f t="shared" si="1"/>
        <v/>
      </c>
    </row>
    <row r="86" spans="1:2">
      <c r="A86" s="1"/>
      <c r="B86" t="str">
        <f t="shared" si="1"/>
        <v/>
      </c>
    </row>
    <row r="87" spans="1:2">
      <c r="A87" s="1"/>
      <c r="B87" t="str">
        <f t="shared" si="1"/>
        <v/>
      </c>
    </row>
    <row r="88" spans="1:2">
      <c r="A88" s="1"/>
      <c r="B88" t="str">
        <f t="shared" si="1"/>
        <v/>
      </c>
    </row>
    <row r="89" spans="1:2">
      <c r="A89" s="1"/>
      <c r="B89" t="str">
        <f t="shared" si="1"/>
        <v/>
      </c>
    </row>
    <row r="90" spans="1:2">
      <c r="A90" s="1"/>
      <c r="B90" t="str">
        <f t="shared" si="1"/>
        <v/>
      </c>
    </row>
    <row r="91" spans="1:2">
      <c r="A91" s="1"/>
      <c r="B91" t="str">
        <f t="shared" si="1"/>
        <v/>
      </c>
    </row>
    <row r="92" spans="1:2">
      <c r="A92" s="1"/>
      <c r="B92" t="str">
        <f t="shared" si="1"/>
        <v/>
      </c>
    </row>
    <row r="93" spans="1:2">
      <c r="A93" s="1"/>
      <c r="B93" t="str">
        <f t="shared" si="1"/>
        <v/>
      </c>
    </row>
    <row r="94" spans="1:2">
      <c r="A94" s="1"/>
      <c r="B94" t="str">
        <f t="shared" si="1"/>
        <v/>
      </c>
    </row>
    <row r="95" spans="1:2">
      <c r="A95" s="1"/>
      <c r="B95" t="str">
        <f t="shared" si="1"/>
        <v/>
      </c>
    </row>
    <row r="96" spans="1:2">
      <c r="A96" s="1"/>
      <c r="B96" t="str">
        <f t="shared" si="1"/>
        <v/>
      </c>
    </row>
    <row r="97" spans="1:2">
      <c r="A97" s="1"/>
      <c r="B97" t="str">
        <f t="shared" si="1"/>
        <v/>
      </c>
    </row>
    <row r="98" spans="1:2">
      <c r="A98" s="1"/>
      <c r="B98" t="str">
        <f t="shared" si="1"/>
        <v/>
      </c>
    </row>
    <row r="99" spans="1:2">
      <c r="A99" s="1"/>
      <c r="B99" t="str">
        <f t="shared" si="1"/>
        <v/>
      </c>
    </row>
    <row r="100" spans="1:2">
      <c r="A100" s="1"/>
      <c r="B100" t="str">
        <f t="shared" si="1"/>
        <v/>
      </c>
    </row>
    <row r="101" spans="1:2">
      <c r="A101" s="1"/>
      <c r="B101" t="str">
        <f t="shared" si="1"/>
        <v/>
      </c>
    </row>
    <row r="102" spans="1:2">
      <c r="A102" s="1"/>
      <c r="B102" t="str">
        <f t="shared" si="1"/>
        <v/>
      </c>
    </row>
    <row r="103" spans="1:2">
      <c r="A103" s="1"/>
      <c r="B103" t="str">
        <f t="shared" si="1"/>
        <v/>
      </c>
    </row>
    <row r="104" spans="1:2">
      <c r="A104" s="1"/>
      <c r="B104" t="str">
        <f t="shared" si="1"/>
        <v/>
      </c>
    </row>
    <row r="105" spans="1:2">
      <c r="A105" s="1"/>
      <c r="B105" t="str">
        <f t="shared" si="1"/>
        <v/>
      </c>
    </row>
    <row r="106" spans="1:2">
      <c r="A106" s="1"/>
      <c r="B106" t="str">
        <f t="shared" si="1"/>
        <v/>
      </c>
    </row>
    <row r="107" spans="1:2">
      <c r="A107" s="1"/>
      <c r="B107" t="str">
        <f t="shared" si="1"/>
        <v/>
      </c>
    </row>
    <row r="108" spans="1:2">
      <c r="A108" s="1"/>
      <c r="B108" t="str">
        <f t="shared" si="1"/>
        <v/>
      </c>
    </row>
    <row r="109" spans="1:2">
      <c r="A109" s="1"/>
      <c r="B109" t="str">
        <f t="shared" si="1"/>
        <v/>
      </c>
    </row>
    <row r="110" spans="1:2">
      <c r="A110" s="1"/>
      <c r="B110" t="str">
        <f t="shared" si="1"/>
        <v/>
      </c>
    </row>
    <row r="111" spans="1:2">
      <c r="A111" s="1"/>
      <c r="B111" t="str">
        <f t="shared" si="1"/>
        <v/>
      </c>
    </row>
    <row r="112" spans="1:2">
      <c r="A112" s="1"/>
      <c r="B112" t="str">
        <f t="shared" si="1"/>
        <v/>
      </c>
    </row>
    <row r="113" spans="1:2">
      <c r="A113" s="1"/>
      <c r="B113" t="str">
        <f t="shared" si="1"/>
        <v/>
      </c>
    </row>
    <row r="114" spans="1:2">
      <c r="A114" s="1"/>
      <c r="B114" t="str">
        <f t="shared" si="1"/>
        <v/>
      </c>
    </row>
    <row r="115" spans="1:2">
      <c r="A115" s="1"/>
      <c r="B115" t="str">
        <f t="shared" si="1"/>
        <v/>
      </c>
    </row>
    <row r="116" spans="1:2">
      <c r="A116" s="1"/>
      <c r="B116" t="str">
        <f t="shared" si="1"/>
        <v/>
      </c>
    </row>
    <row r="117" spans="1:2">
      <c r="A117" s="1"/>
      <c r="B117" t="str">
        <f t="shared" si="1"/>
        <v/>
      </c>
    </row>
    <row r="118" spans="1:2">
      <c r="A118" s="1"/>
      <c r="B118" t="str">
        <f t="shared" si="1"/>
        <v/>
      </c>
    </row>
    <row r="119" spans="1:2">
      <c r="A119" s="1"/>
      <c r="B119" t="str">
        <f t="shared" si="1"/>
        <v/>
      </c>
    </row>
    <row r="120" spans="1:2">
      <c r="A120" s="1"/>
      <c r="B120" t="str">
        <f t="shared" si="1"/>
        <v/>
      </c>
    </row>
    <row r="121" spans="1:2">
      <c r="A121" s="1"/>
      <c r="B121" t="str">
        <f t="shared" si="1"/>
        <v/>
      </c>
    </row>
    <row r="122" spans="1:2">
      <c r="A122" s="1"/>
      <c r="B122" t="str">
        <f t="shared" si="1"/>
        <v/>
      </c>
    </row>
    <row r="123" spans="1:2">
      <c r="A123" s="1"/>
      <c r="B123" t="str">
        <f t="shared" si="1"/>
        <v/>
      </c>
    </row>
    <row r="124" spans="1:2">
      <c r="A124" s="1"/>
      <c r="B124" t="str">
        <f t="shared" si="1"/>
        <v/>
      </c>
    </row>
    <row r="125" spans="1:2">
      <c r="A125" s="1"/>
      <c r="B125" t="str">
        <f t="shared" si="1"/>
        <v/>
      </c>
    </row>
    <row r="126" spans="1:2">
      <c r="A126" s="1"/>
      <c r="B126" t="str">
        <f t="shared" si="1"/>
        <v/>
      </c>
    </row>
    <row r="127" spans="1:2">
      <c r="A127" s="1"/>
      <c r="B127" t="str">
        <f t="shared" si="1"/>
        <v/>
      </c>
    </row>
    <row r="128" spans="1:2">
      <c r="A128" s="1"/>
      <c r="B128" t="str">
        <f t="shared" si="1"/>
        <v/>
      </c>
    </row>
    <row r="129" spans="1:2">
      <c r="A129" s="1"/>
      <c r="B129" t="str">
        <f t="shared" si="1"/>
        <v/>
      </c>
    </row>
    <row r="130" spans="1:2">
      <c r="A130" s="1"/>
      <c r="B130" t="str">
        <f t="shared" ref="B130:B193" si="2">IF(A130&lt;&gt;"",RIGHT(A130,LEN(A130)-39),"")</f>
        <v/>
      </c>
    </row>
    <row r="131" spans="1:2">
      <c r="A131" s="1"/>
      <c r="B131" t="str">
        <f t="shared" si="2"/>
        <v/>
      </c>
    </row>
    <row r="132" spans="1:2">
      <c r="A132" s="1"/>
      <c r="B132" t="str">
        <f t="shared" si="2"/>
        <v/>
      </c>
    </row>
    <row r="133" spans="1:2">
      <c r="A133" s="1"/>
      <c r="B133" t="str">
        <f t="shared" si="2"/>
        <v/>
      </c>
    </row>
    <row r="134" spans="1:2">
      <c r="A134" s="1"/>
      <c r="B134" t="str">
        <f t="shared" si="2"/>
        <v/>
      </c>
    </row>
    <row r="135" spans="1:2">
      <c r="A135" s="1"/>
      <c r="B135" t="str">
        <f t="shared" si="2"/>
        <v/>
      </c>
    </row>
    <row r="136" spans="1:2">
      <c r="A136" s="1"/>
      <c r="B136" t="str">
        <f t="shared" si="2"/>
        <v/>
      </c>
    </row>
    <row r="137" spans="1:2">
      <c r="A137" s="1"/>
      <c r="B137" t="str">
        <f t="shared" si="2"/>
        <v/>
      </c>
    </row>
    <row r="138" spans="1:2">
      <c r="A138" s="1"/>
      <c r="B138" t="str">
        <f t="shared" si="2"/>
        <v/>
      </c>
    </row>
    <row r="139" spans="1:2">
      <c r="A139" s="1"/>
      <c r="B139" t="str">
        <f t="shared" si="2"/>
        <v/>
      </c>
    </row>
    <row r="140" spans="1:2">
      <c r="A140" s="1"/>
      <c r="B140" t="str">
        <f t="shared" si="2"/>
        <v/>
      </c>
    </row>
    <row r="141" spans="1:2">
      <c r="A141" s="1"/>
      <c r="B141" t="str">
        <f t="shared" si="2"/>
        <v/>
      </c>
    </row>
    <row r="142" spans="1:2">
      <c r="A142" s="1"/>
      <c r="B142" t="str">
        <f t="shared" si="2"/>
        <v/>
      </c>
    </row>
    <row r="143" spans="1:2">
      <c r="A143" s="1"/>
      <c r="B143" t="str">
        <f t="shared" si="2"/>
        <v/>
      </c>
    </row>
    <row r="144" spans="1:2">
      <c r="A144" s="1"/>
      <c r="B144" t="str">
        <f t="shared" si="2"/>
        <v/>
      </c>
    </row>
    <row r="145" spans="1:2">
      <c r="A145" s="1"/>
      <c r="B145" t="str">
        <f t="shared" si="2"/>
        <v/>
      </c>
    </row>
    <row r="146" spans="1:2">
      <c r="A146" s="1"/>
      <c r="B146" t="str">
        <f t="shared" si="2"/>
        <v/>
      </c>
    </row>
    <row r="147" spans="1:2">
      <c r="A147" s="1"/>
      <c r="B147" t="str">
        <f t="shared" si="2"/>
        <v/>
      </c>
    </row>
    <row r="148" spans="1:2">
      <c r="A148" s="1"/>
      <c r="B148" t="str">
        <f t="shared" si="2"/>
        <v/>
      </c>
    </row>
    <row r="149" spans="1:2">
      <c r="A149" s="1"/>
      <c r="B149" t="str">
        <f t="shared" si="2"/>
        <v/>
      </c>
    </row>
    <row r="150" spans="1:2">
      <c r="A150" s="1"/>
      <c r="B150" t="str">
        <f t="shared" si="2"/>
        <v/>
      </c>
    </row>
    <row r="151" spans="1:2">
      <c r="A151" s="1"/>
      <c r="B151" t="str">
        <f t="shared" si="2"/>
        <v/>
      </c>
    </row>
    <row r="152" spans="1:2">
      <c r="A152" s="1"/>
      <c r="B152" t="str">
        <f t="shared" si="2"/>
        <v/>
      </c>
    </row>
    <row r="153" spans="1:2">
      <c r="A153" s="1"/>
      <c r="B153" t="str">
        <f t="shared" si="2"/>
        <v/>
      </c>
    </row>
    <row r="154" spans="1:2">
      <c r="A154" s="1"/>
      <c r="B154" t="str">
        <f t="shared" si="2"/>
        <v/>
      </c>
    </row>
    <row r="155" spans="1:2">
      <c r="A155" s="1"/>
      <c r="B155" t="str">
        <f t="shared" si="2"/>
        <v/>
      </c>
    </row>
    <row r="156" spans="1:2">
      <c r="A156" s="1"/>
      <c r="B156" t="str">
        <f t="shared" si="2"/>
        <v/>
      </c>
    </row>
    <row r="157" spans="1:2">
      <c r="A157" s="1"/>
      <c r="B157" t="str">
        <f t="shared" si="2"/>
        <v/>
      </c>
    </row>
    <row r="158" spans="1:2">
      <c r="A158" s="1"/>
      <c r="B158" t="str">
        <f t="shared" si="2"/>
        <v/>
      </c>
    </row>
    <row r="159" spans="1:2">
      <c r="A159" s="1"/>
      <c r="B159" t="str">
        <f t="shared" si="2"/>
        <v/>
      </c>
    </row>
    <row r="160" spans="1:2">
      <c r="A160" s="1"/>
      <c r="B160" t="str">
        <f t="shared" si="2"/>
        <v/>
      </c>
    </row>
    <row r="161" spans="1:2">
      <c r="A161" s="1"/>
      <c r="B161" t="str">
        <f t="shared" si="2"/>
        <v/>
      </c>
    </row>
    <row r="162" spans="1:2">
      <c r="A162" s="1"/>
      <c r="B162" t="str">
        <f t="shared" si="2"/>
        <v/>
      </c>
    </row>
    <row r="163" spans="1:2">
      <c r="A163" s="1"/>
      <c r="B163" t="str">
        <f t="shared" si="2"/>
        <v/>
      </c>
    </row>
    <row r="164" spans="1:2">
      <c r="A164" s="1"/>
      <c r="B164" t="str">
        <f t="shared" si="2"/>
        <v/>
      </c>
    </row>
    <row r="165" spans="1:2">
      <c r="A165" s="1"/>
      <c r="B165" t="str">
        <f t="shared" si="2"/>
        <v/>
      </c>
    </row>
    <row r="166" spans="1:2">
      <c r="A166" s="1"/>
      <c r="B166" t="str">
        <f t="shared" si="2"/>
        <v/>
      </c>
    </row>
    <row r="167" spans="1:2">
      <c r="A167" s="1"/>
      <c r="B167" t="str">
        <f t="shared" si="2"/>
        <v/>
      </c>
    </row>
    <row r="168" spans="1:2">
      <c r="A168" s="1"/>
      <c r="B168" t="str">
        <f t="shared" si="2"/>
        <v/>
      </c>
    </row>
    <row r="169" spans="1:2">
      <c r="A169" s="1"/>
      <c r="B169" t="str">
        <f t="shared" si="2"/>
        <v/>
      </c>
    </row>
    <row r="170" spans="1:2">
      <c r="A170" s="1"/>
      <c r="B170" t="str">
        <f t="shared" si="2"/>
        <v/>
      </c>
    </row>
    <row r="171" spans="1:2">
      <c r="A171" s="1"/>
      <c r="B171" t="str">
        <f t="shared" si="2"/>
        <v/>
      </c>
    </row>
    <row r="172" spans="1:2">
      <c r="A172" s="1"/>
      <c r="B172" t="str">
        <f t="shared" si="2"/>
        <v/>
      </c>
    </row>
    <row r="173" spans="1:2">
      <c r="A173" s="1"/>
      <c r="B173" t="str">
        <f t="shared" si="2"/>
        <v/>
      </c>
    </row>
    <row r="174" spans="1:2">
      <c r="A174" s="1"/>
      <c r="B174" t="str">
        <f t="shared" si="2"/>
        <v/>
      </c>
    </row>
    <row r="175" spans="1:2">
      <c r="A175" s="1"/>
      <c r="B175" t="str">
        <f t="shared" si="2"/>
        <v/>
      </c>
    </row>
    <row r="176" spans="1:2">
      <c r="A176" s="1"/>
      <c r="B176" t="str">
        <f t="shared" si="2"/>
        <v/>
      </c>
    </row>
    <row r="177" spans="1:2">
      <c r="A177" s="1"/>
      <c r="B177" t="str">
        <f t="shared" si="2"/>
        <v/>
      </c>
    </row>
    <row r="178" spans="1:2">
      <c r="A178" s="1"/>
      <c r="B178" t="str">
        <f t="shared" si="2"/>
        <v/>
      </c>
    </row>
    <row r="179" spans="1:2">
      <c r="A179" s="1"/>
      <c r="B179" t="str">
        <f t="shared" si="2"/>
        <v/>
      </c>
    </row>
    <row r="180" spans="1:2">
      <c r="A180" s="1"/>
      <c r="B180" t="str">
        <f t="shared" si="2"/>
        <v/>
      </c>
    </row>
    <row r="181" spans="1:2">
      <c r="A181" s="1"/>
      <c r="B181" t="str">
        <f t="shared" si="2"/>
        <v/>
      </c>
    </row>
    <row r="182" spans="1:2">
      <c r="A182" s="1"/>
      <c r="B182" t="str">
        <f t="shared" si="2"/>
        <v/>
      </c>
    </row>
    <row r="183" spans="1:2">
      <c r="A183" s="1"/>
      <c r="B183" t="str">
        <f t="shared" si="2"/>
        <v/>
      </c>
    </row>
    <row r="184" spans="1:2">
      <c r="A184" s="1"/>
      <c r="B184" t="str">
        <f t="shared" si="2"/>
        <v/>
      </c>
    </row>
    <row r="185" spans="1:2">
      <c r="A185" s="1"/>
      <c r="B185" t="str">
        <f t="shared" si="2"/>
        <v/>
      </c>
    </row>
    <row r="186" spans="1:2">
      <c r="A186" s="1"/>
      <c r="B186" t="str">
        <f t="shared" si="2"/>
        <v/>
      </c>
    </row>
    <row r="187" spans="1:2">
      <c r="A187" s="1"/>
      <c r="B187" t="str">
        <f t="shared" si="2"/>
        <v/>
      </c>
    </row>
    <row r="188" spans="1:2">
      <c r="A188" s="1"/>
      <c r="B188" t="str">
        <f t="shared" si="2"/>
        <v/>
      </c>
    </row>
    <row r="189" spans="1:2">
      <c r="A189" s="1"/>
      <c r="B189" t="str">
        <f t="shared" si="2"/>
        <v/>
      </c>
    </row>
    <row r="190" spans="1:2">
      <c r="A190" s="1"/>
      <c r="B190" t="str">
        <f t="shared" si="2"/>
        <v/>
      </c>
    </row>
    <row r="191" spans="1:2">
      <c r="A191" s="1"/>
      <c r="B191" t="str">
        <f t="shared" si="2"/>
        <v/>
      </c>
    </row>
    <row r="192" spans="1:2">
      <c r="A192" s="1"/>
      <c r="B192" t="str">
        <f t="shared" si="2"/>
        <v/>
      </c>
    </row>
    <row r="193" spans="1:2">
      <c r="A193" s="1"/>
      <c r="B193" t="str">
        <f t="shared" si="2"/>
        <v/>
      </c>
    </row>
    <row r="194" spans="1:2">
      <c r="A194" s="1"/>
      <c r="B194" t="str">
        <f t="shared" ref="B194:B200" si="3">IF(A194&lt;&gt;"",RIGHT(A194,LEN(A194)-39),"")</f>
        <v/>
      </c>
    </row>
    <row r="195" spans="1:2">
      <c r="A195" s="1"/>
      <c r="B195" t="str">
        <f t="shared" si="3"/>
        <v/>
      </c>
    </row>
    <row r="196" spans="1:2">
      <c r="A196" s="1"/>
      <c r="B196" t="str">
        <f t="shared" si="3"/>
        <v/>
      </c>
    </row>
    <row r="197" spans="1:2">
      <c r="A197" s="1"/>
      <c r="B197" t="str">
        <f t="shared" si="3"/>
        <v/>
      </c>
    </row>
    <row r="198" spans="1:2">
      <c r="A198" s="1"/>
      <c r="B198" t="str">
        <f t="shared" si="3"/>
        <v/>
      </c>
    </row>
    <row r="199" spans="1:2">
      <c r="A199" s="1"/>
      <c r="B199" t="str">
        <f t="shared" si="3"/>
        <v/>
      </c>
    </row>
    <row r="200" spans="1:2">
      <c r="A200" s="1"/>
      <c r="B200" t="str">
        <f t="shared" si="3"/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40.42578125" customWidth="1"/>
    <col min="2" max="2" width="36.5703125" customWidth="1"/>
    <col min="3" max="3" width="11.28515625" bestFit="1" customWidth="1"/>
    <col min="4" max="4" width="6.5703125" customWidth="1"/>
    <col min="5" max="5" width="6.85546875" customWidth="1"/>
  </cols>
  <sheetData>
    <row r="1" spans="1:7">
      <c r="A1" s="3" t="s">
        <v>158</v>
      </c>
      <c r="B1" s="6" t="s">
        <v>144</v>
      </c>
    </row>
    <row r="2" spans="1:7">
      <c r="A2" s="3" t="s">
        <v>159</v>
      </c>
      <c r="B2" s="6">
        <v>1005</v>
      </c>
    </row>
    <row r="3" spans="1:7">
      <c r="A3" s="3" t="s">
        <v>160</v>
      </c>
      <c r="B3" s="5" t="str">
        <f>SUBSTITUTE(SUBSTITUTE(G56, "[T]", CHAR(9)), "[L]", CHAR(13) &amp; CHAR(10))</f>
        <v xml:space="preserve">_x000D_
&lt;script&gt;_x000D_
PictureList =_x000D_
	[_x000D_
		{_x000D_
			image: 'Map - Western Wall.png',_x000D_
			caption: 'Map - Western Wall',_x000D_
			orientation: 'O',_x000D_
			width: 600,_x000D_
			height: 506_x000D_
		},_x000D_
		{_x000D_
			image: 'IMG_0959 - Western Wall.JPG',_x000D_
			caption: 'IMG_0959 - Western Wall'_x000D_
		},_x000D_
		{_x000D_
			image: 'IMG_1037 - Western Wall.JPG',_x000D_
			caption: 'IMG_1037 - Western Wall'_x000D_
		},_x000D_
		{_x000D_
			image: 'IMG_0960 - Prayers in the Western Wall.JPG',_x000D_
			caption: 'IMG_0960 - Prayers in the Western Wall'_x000D_
		},_x000D_
		{_x000D_
			image: 'IMG_0961 - Prayers in the Western Wall.JPG',_x000D_
			caption: 'IMG_0961 - Prayers in the Western Wall'_x000D_
		}_x000D_
	];_x000D_
WritePictureFrameAndGroup ( 'WesternWall', 'Western Wall', '1005' , PictureList, false );_x000D_
&lt;/script&gt;_x000D_
</v>
      </c>
    </row>
    <row r="5" spans="1:7">
      <c r="A5" s="3" t="s">
        <v>151</v>
      </c>
      <c r="B5" s="3" t="s">
        <v>152</v>
      </c>
      <c r="C5" s="3" t="s">
        <v>153</v>
      </c>
      <c r="D5" s="3" t="s">
        <v>154</v>
      </c>
      <c r="E5" s="3" t="s">
        <v>155</v>
      </c>
    </row>
    <row r="6" spans="1:7">
      <c r="A6" t="s">
        <v>140</v>
      </c>
      <c r="B6" t="str">
        <f>IF(A6&lt;&gt;"",LEFT(A6,LEN(A6)-4),"")</f>
        <v>Map - Western Wall</v>
      </c>
      <c r="C6" t="s">
        <v>156</v>
      </c>
      <c r="D6">
        <v>600</v>
      </c>
      <c r="E6">
        <v>506</v>
      </c>
      <c r="F6" t="str">
        <f>IF(A6&lt;&gt;"","[L][T][T]{[L][T][T][T]image: '" &amp; A6 &amp; "',[L][T][T][T]caption: '" &amp; B6 &amp; "'" &amp; IF(C6="V", ",[L][T][T][T]orientation: 'V'", "") &amp; IF(C6="O", ",[L][T][T][T]orientation: 'O',[L][T][T][T]width: " &amp; D6 &amp; ",[L][T][T][T]height: " &amp; E6, "") &amp; "[L][T][T]}","") &amp; IF(A7&lt;&gt;"",",","")</f>
        <v>[L][T][T]{[L][T][T][T]image: 'Map - Western Wall.png',[L][T][T][T]caption: 'Map - Western Wall',[L][T][T][T]orientation: 'O',[L][T][T][T]width: 600,[L][T][T][T]height: 506[L][T][T]},</v>
      </c>
      <c r="G6" t="str">
        <f>F6</f>
        <v>[L][T][T]{[L][T][T][T]image: 'Map - Western Wall.png',[L][T][T][T]caption: 'Map - Western Wall',[L][T][T][T]orientation: 'O',[L][T][T][T]width: 600,[L][T][T][T]height: 506[L][T][T]},</v>
      </c>
    </row>
    <row r="7" spans="1:7">
      <c r="A7" t="s">
        <v>80</v>
      </c>
      <c r="B7" t="str">
        <f t="shared" ref="B7:B54" si="0">IF(A7&lt;&gt;"",LEFT(A7,LEN(A7)-4),"")</f>
        <v>IMG_0959 - Western Wall</v>
      </c>
      <c r="F7" t="str">
        <f t="shared" ref="F7:F54" si="1">IF(A7&lt;&gt;"","[L][T][T]{[L][T][T][T]image: '" &amp; A7 &amp; "',[L][T][T][T]caption: '" &amp; B7 &amp; "'" &amp; IF(C7="V", ",[L][T][T][T]orientation: 'V'", "") &amp; IF(C7="O", ",[L][T][T][T]orientation: 'O',[L][T][T][T]width: " &amp; D7 &amp; ",[L][T][T][T]height: " &amp; E7, "") &amp; "[L][T][T]}","") &amp; IF(A8&lt;&gt;"",",","")</f>
        <v>[L][T][T]{[L][T][T][T]image: 'IMG_0959 - Western Wall.JPG',[L][T][T][T]caption: 'IMG_0959 - Western Wall'[L][T][T]},</v>
      </c>
      <c r="G7" t="str">
        <f>G6&amp;F7</f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</v>
      </c>
    </row>
    <row r="8" spans="1:7">
      <c r="A8" t="s">
        <v>127</v>
      </c>
      <c r="B8" t="str">
        <f t="shared" si="0"/>
        <v>IMG_1037 - Western Wall</v>
      </c>
      <c r="F8" t="str">
        <f t="shared" si="1"/>
        <v>[L][T][T]{[L][T][T][T]image: 'IMG_1037 - Western Wall.JPG',[L][T][T][T]caption: 'IMG_1037 - Western Wall'[L][T][T]},</v>
      </c>
      <c r="G8" t="str">
        <f t="shared" ref="G8:G54" si="2">G7&amp;F8</f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</v>
      </c>
    </row>
    <row r="9" spans="1:7">
      <c r="A9" t="s">
        <v>81</v>
      </c>
      <c r="B9" t="str">
        <f t="shared" si="0"/>
        <v>IMG_0960 - Prayers in the Western Wall</v>
      </c>
      <c r="F9" t="str">
        <f t="shared" si="1"/>
        <v>[L][T][T]{[L][T][T][T]image: 'IMG_0960 - Prayers in the Western Wall.JPG',[L][T][T][T]caption: 'IMG_0960 - Prayers in the Western Wall'[L][T][T]},</v>
      </c>
      <c r="G9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</v>
      </c>
    </row>
    <row r="10" spans="1:7">
      <c r="A10" t="s">
        <v>82</v>
      </c>
      <c r="B10" t="str">
        <f t="shared" si="0"/>
        <v>IMG_0961 - Prayers in the Western Wall</v>
      </c>
      <c r="F10" t="str">
        <f t="shared" si="1"/>
        <v>[L][T][T]{[L][T][T][T]image: 'IMG_0961 - Prayers in the Western Wall.JPG',[L][T][T][T]caption: 'IMG_0961 - Prayers in the Western Wall'[L][T][T]}</v>
      </c>
      <c r="G10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1" spans="1:7">
      <c r="B11" t="str">
        <f t="shared" si="0"/>
        <v/>
      </c>
      <c r="F11" t="str">
        <f t="shared" si="1"/>
        <v/>
      </c>
      <c r="G11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2" spans="1:7">
      <c r="B12" t="str">
        <f t="shared" si="0"/>
        <v/>
      </c>
      <c r="F12" t="str">
        <f t="shared" si="1"/>
        <v/>
      </c>
      <c r="G12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3" spans="1:7">
      <c r="B13" t="str">
        <f t="shared" si="0"/>
        <v/>
      </c>
      <c r="F13" t="str">
        <f t="shared" si="1"/>
        <v/>
      </c>
      <c r="G13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4" spans="1:7">
      <c r="B14" t="str">
        <f t="shared" si="0"/>
        <v/>
      </c>
      <c r="F14" t="str">
        <f t="shared" si="1"/>
        <v/>
      </c>
      <c r="G14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5" spans="1:7">
      <c r="B15" t="str">
        <f t="shared" si="0"/>
        <v/>
      </c>
      <c r="F15" t="str">
        <f t="shared" si="1"/>
        <v/>
      </c>
      <c r="G15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6" spans="1:7">
      <c r="B16" t="str">
        <f t="shared" si="0"/>
        <v/>
      </c>
      <c r="F16" t="str">
        <f t="shared" si="1"/>
        <v/>
      </c>
      <c r="G16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7" spans="2:7">
      <c r="B17" t="str">
        <f t="shared" si="0"/>
        <v/>
      </c>
      <c r="F17" t="str">
        <f t="shared" si="1"/>
        <v/>
      </c>
      <c r="G17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8" spans="2:7">
      <c r="B18" t="str">
        <f t="shared" si="0"/>
        <v/>
      </c>
      <c r="F18" t="str">
        <f t="shared" si="1"/>
        <v/>
      </c>
      <c r="G18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19" spans="2:7">
      <c r="B19" t="str">
        <f t="shared" si="0"/>
        <v/>
      </c>
      <c r="F19" t="str">
        <f t="shared" si="1"/>
        <v/>
      </c>
      <c r="G19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0" spans="2:7">
      <c r="B20" t="str">
        <f t="shared" si="0"/>
        <v/>
      </c>
      <c r="F20" t="str">
        <f t="shared" si="1"/>
        <v/>
      </c>
      <c r="G20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1" spans="2:7">
      <c r="B21" t="str">
        <f t="shared" si="0"/>
        <v/>
      </c>
      <c r="F21" t="str">
        <f t="shared" si="1"/>
        <v/>
      </c>
      <c r="G21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2" spans="2:7">
      <c r="B22" t="str">
        <f t="shared" si="0"/>
        <v/>
      </c>
      <c r="F22" t="str">
        <f t="shared" si="1"/>
        <v/>
      </c>
      <c r="G22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3" spans="2:7">
      <c r="B23" t="str">
        <f t="shared" si="0"/>
        <v/>
      </c>
      <c r="F23" t="str">
        <f t="shared" si="1"/>
        <v/>
      </c>
      <c r="G23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4" spans="2:7">
      <c r="B24" t="str">
        <f t="shared" si="0"/>
        <v/>
      </c>
      <c r="F24" t="str">
        <f t="shared" si="1"/>
        <v/>
      </c>
      <c r="G24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5" spans="2:7">
      <c r="B25" t="str">
        <f t="shared" si="0"/>
        <v/>
      </c>
      <c r="F25" t="str">
        <f t="shared" si="1"/>
        <v/>
      </c>
      <c r="G25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6" spans="2:7">
      <c r="B26" t="str">
        <f t="shared" si="0"/>
        <v/>
      </c>
      <c r="F26" t="str">
        <f t="shared" si="1"/>
        <v/>
      </c>
      <c r="G26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7" spans="2:7">
      <c r="B27" t="str">
        <f t="shared" si="0"/>
        <v/>
      </c>
      <c r="F27" t="str">
        <f t="shared" si="1"/>
        <v/>
      </c>
      <c r="G27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8" spans="2:7">
      <c r="B28" t="str">
        <f t="shared" si="0"/>
        <v/>
      </c>
      <c r="F28" t="str">
        <f t="shared" si="1"/>
        <v/>
      </c>
      <c r="G28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29" spans="2:7">
      <c r="B29" t="str">
        <f t="shared" si="0"/>
        <v/>
      </c>
      <c r="F29" t="str">
        <f t="shared" si="1"/>
        <v/>
      </c>
      <c r="G29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0" spans="2:7">
      <c r="B30" t="str">
        <f t="shared" si="0"/>
        <v/>
      </c>
      <c r="F30" t="str">
        <f t="shared" si="1"/>
        <v/>
      </c>
      <c r="G30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1" spans="2:7">
      <c r="B31" t="str">
        <f t="shared" si="0"/>
        <v/>
      </c>
      <c r="F31" t="str">
        <f t="shared" si="1"/>
        <v/>
      </c>
      <c r="G31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2" spans="2:7">
      <c r="B32" t="str">
        <f t="shared" si="0"/>
        <v/>
      </c>
      <c r="F32" t="str">
        <f t="shared" si="1"/>
        <v/>
      </c>
      <c r="G32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3" spans="2:7">
      <c r="B33" t="str">
        <f t="shared" si="0"/>
        <v/>
      </c>
      <c r="F33" t="str">
        <f t="shared" si="1"/>
        <v/>
      </c>
      <c r="G33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4" spans="2:7">
      <c r="B34" t="str">
        <f t="shared" si="0"/>
        <v/>
      </c>
      <c r="F34" t="str">
        <f t="shared" si="1"/>
        <v/>
      </c>
      <c r="G34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5" spans="2:7">
      <c r="B35" t="str">
        <f t="shared" si="0"/>
        <v/>
      </c>
      <c r="F35" t="str">
        <f t="shared" si="1"/>
        <v/>
      </c>
      <c r="G35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6" spans="2:7">
      <c r="B36" t="str">
        <f t="shared" si="0"/>
        <v/>
      </c>
      <c r="F36" t="str">
        <f t="shared" si="1"/>
        <v/>
      </c>
      <c r="G36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7" spans="2:7">
      <c r="B37" t="str">
        <f t="shared" si="0"/>
        <v/>
      </c>
      <c r="F37" t="str">
        <f t="shared" si="1"/>
        <v/>
      </c>
      <c r="G37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8" spans="2:7">
      <c r="B38" t="str">
        <f t="shared" si="0"/>
        <v/>
      </c>
      <c r="F38" t="str">
        <f t="shared" si="1"/>
        <v/>
      </c>
      <c r="G38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39" spans="2:7">
      <c r="B39" t="str">
        <f t="shared" si="0"/>
        <v/>
      </c>
      <c r="F39" t="str">
        <f t="shared" si="1"/>
        <v/>
      </c>
      <c r="G39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0" spans="2:7">
      <c r="B40" t="str">
        <f t="shared" si="0"/>
        <v/>
      </c>
      <c r="F40" t="str">
        <f t="shared" si="1"/>
        <v/>
      </c>
      <c r="G40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1" spans="2:7">
      <c r="B41" t="str">
        <f t="shared" si="0"/>
        <v/>
      </c>
      <c r="F41" t="str">
        <f t="shared" si="1"/>
        <v/>
      </c>
      <c r="G41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2" spans="2:7">
      <c r="B42" t="str">
        <f t="shared" si="0"/>
        <v/>
      </c>
      <c r="F42" t="str">
        <f t="shared" si="1"/>
        <v/>
      </c>
      <c r="G42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3" spans="2:7">
      <c r="B43" t="str">
        <f t="shared" si="0"/>
        <v/>
      </c>
      <c r="F43" t="str">
        <f t="shared" si="1"/>
        <v/>
      </c>
      <c r="G43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4" spans="2:7">
      <c r="B44" t="str">
        <f t="shared" si="0"/>
        <v/>
      </c>
      <c r="F44" t="str">
        <f t="shared" si="1"/>
        <v/>
      </c>
      <c r="G44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5" spans="2:7">
      <c r="B45" t="str">
        <f t="shared" si="0"/>
        <v/>
      </c>
      <c r="F45" t="str">
        <f t="shared" si="1"/>
        <v/>
      </c>
      <c r="G45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6" spans="2:7">
      <c r="B46" t="str">
        <f t="shared" si="0"/>
        <v/>
      </c>
      <c r="F46" t="str">
        <f t="shared" si="1"/>
        <v/>
      </c>
      <c r="G46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7" spans="2:7">
      <c r="B47" t="str">
        <f t="shared" si="0"/>
        <v/>
      </c>
      <c r="F47" t="str">
        <f t="shared" si="1"/>
        <v/>
      </c>
      <c r="G47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8" spans="2:7">
      <c r="B48" t="str">
        <f t="shared" si="0"/>
        <v/>
      </c>
      <c r="F48" t="str">
        <f t="shared" si="1"/>
        <v/>
      </c>
      <c r="G48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49" spans="2:7">
      <c r="B49" t="str">
        <f t="shared" si="0"/>
        <v/>
      </c>
      <c r="F49" t="str">
        <f t="shared" si="1"/>
        <v/>
      </c>
      <c r="G49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50" spans="2:7">
      <c r="B50" t="str">
        <f t="shared" si="0"/>
        <v/>
      </c>
      <c r="F50" t="str">
        <f t="shared" si="1"/>
        <v/>
      </c>
      <c r="G50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51" spans="2:7">
      <c r="B51" t="str">
        <f t="shared" si="0"/>
        <v/>
      </c>
      <c r="F51" t="str">
        <f t="shared" si="1"/>
        <v/>
      </c>
      <c r="G51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52" spans="2:7">
      <c r="B52" t="str">
        <f t="shared" si="0"/>
        <v/>
      </c>
      <c r="F52" t="str">
        <f t="shared" si="1"/>
        <v/>
      </c>
      <c r="G52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53" spans="2:7">
      <c r="B53" t="str">
        <f t="shared" si="0"/>
        <v/>
      </c>
      <c r="F53" t="str">
        <f t="shared" si="1"/>
        <v/>
      </c>
      <c r="G53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54" spans="2:7">
      <c r="B54" t="str">
        <f t="shared" si="0"/>
        <v/>
      </c>
      <c r="F54" t="str">
        <f t="shared" si="1"/>
        <v/>
      </c>
      <c r="G54" t="str">
        <f t="shared" si="2"/>
        <v>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</v>
      </c>
    </row>
    <row r="56" spans="2:7">
      <c r="G56" t="str">
        <f>"[L]&lt;script&gt;[L]PictureList =[L][T][" &amp; G54 &amp; "[L][T]];[L]WritePictureFrameAndGroup ( '" &amp; SUBSTITUTE(B1," ","") &amp; "', '" &amp; B1 &amp; "', '" &amp; B2 &amp; "' , PictureList, false );[L]&lt;/script&gt;[L]"</f>
        <v>[L]&lt;script&gt;[L]PictureList =[L][T][[L][T][T]{[L][T][T][T]image: 'Map - Western Wall.png',[L][T][T][T]caption: 'Map - Western Wall',[L][T][T][T]orientation: 'O',[L][T][T][T]width: 600,[L][T][T][T]height: 506[L][T][T]},[L][T][T]{[L][T][T][T]image: 'IMG_0959 - Western Wall.JPG',[L][T][T][T]caption: 'IMG_0959 - Western Wall'[L][T][T]},[L][T][T]{[L][T][T][T]image: 'IMG_1037 - Western Wall.JPG',[L][T][T][T]caption: 'IMG_1037 - Western Wall'[L][T][T]},[L][T][T]{[L][T][T][T]image: 'IMG_0960 - Prayers in the Western Wall.JPG',[L][T][T][T]caption: 'IMG_0960 - Prayers in the Western Wall'[L][T][T]},[L][T][T]{[L][T][T][T]image: 'IMG_0961 - Prayers in the Western Wall.JPG',[L][T][T][T]caption: 'IMG_0961 - Prayers in the Western Wall'[L][T][T]}[L][T]];[L]WritePictureFrameAndGroup ( 'WesternWall', 'Western Wall', '1005' , PictureList, false );[L]&lt;/script&gt;[L]</v>
      </c>
    </row>
  </sheetData>
  <sortState ref="A1:B7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0.140625" bestFit="1" customWidth="1"/>
    <col min="2" max="2" width="26.7109375" bestFit="1" customWidth="1"/>
    <col min="3" max="3" width="11.28515625" bestFit="1" customWidth="1"/>
    <col min="4" max="4" width="6.5703125" customWidth="1"/>
    <col min="5" max="5" width="6.85546875" customWidth="1"/>
  </cols>
  <sheetData>
    <row r="1" spans="1:7">
      <c r="A1" s="3" t="s">
        <v>158</v>
      </c>
      <c r="B1" s="6" t="s">
        <v>145</v>
      </c>
    </row>
    <row r="2" spans="1:7">
      <c r="A2" s="3" t="s">
        <v>159</v>
      </c>
      <c r="B2" s="6">
        <v>1005</v>
      </c>
    </row>
    <row r="3" spans="1:7">
      <c r="A3" s="3" t="s">
        <v>160</v>
      </c>
      <c r="B3" s="5" t="str">
        <f>SUBSTITUTE(SUBSTITUTE(G56, "[T]", CHAR(9)), "[L]", CHAR(13) &amp; CHAR(10))</f>
        <v xml:space="preserve">_x000D_
&lt;script&gt;_x000D_
PictureList =_x000D_
	[_x000D_
		{_x000D_
			image: 'Map - Western Wall Tunnel.png',_x000D_
			caption: 'Map - Western Wall Tunnel',_x000D_
			orientation: 'O',_x000D_
			width: 600,_x000D_
			height: 506_x000D_
		},_x000D_
		{_x000D_
			image: 'Western Wall Tunnels Route.jpg',_x000D_
			caption: 'Western Wall Tunnels Route',_x000D_
			orientation: 'O',_x000D_
			width: 434,_x000D_
			height: 299_x000D_
		}_x000D_
	];_x000D_
WritePictureFrameAndGroup ( 'WesternWallTunnel', 'Western Wall Tunnel', '1005' , PictureList, false );_x000D_
&lt;/script&gt;_x000D_
</v>
      </c>
    </row>
    <row r="5" spans="1:7">
      <c r="A5" s="3" t="s">
        <v>151</v>
      </c>
      <c r="B5" s="3" t="s">
        <v>152</v>
      </c>
      <c r="C5" s="3" t="s">
        <v>153</v>
      </c>
      <c r="D5" s="3" t="s">
        <v>154</v>
      </c>
      <c r="E5" s="3" t="s">
        <v>155</v>
      </c>
    </row>
    <row r="6" spans="1:7">
      <c r="A6" t="s">
        <v>139</v>
      </c>
      <c r="B6" t="str">
        <f>IF(A6&lt;&gt;"",LEFT(A6,LEN(A6)-4),"")</f>
        <v>Map - Western Wall Tunnel</v>
      </c>
      <c r="C6" t="s">
        <v>156</v>
      </c>
      <c r="D6">
        <v>600</v>
      </c>
      <c r="E6">
        <v>506</v>
      </c>
      <c r="F6" t="str">
        <f>IF(A6&lt;&gt;"","[L][T][T]{[L][T][T][T]image: '" &amp; A6 &amp; "',[L][T][T][T]caption: '" &amp; B6 &amp; "'" &amp; IF(C6="V", ",[L][T][T][T]orientation: 'V'", "") &amp; IF(C6="O", ",[L][T][T][T]orientation: 'O',[L][T][T][T]width: " &amp; D6 &amp; ",[L][T][T][T]height: " &amp; E6, "") &amp; "[L][T][T]}","") &amp; IF(A7&lt;&gt;"",",","")</f>
        <v>[L][T][T]{[L][T][T][T]image: 'Map - Western Wall Tunnel.png',[L][T][T][T]caption: 'Map - Western Wall Tunnel',[L][T][T][T]orientation: 'O',[L][T][T][T]width: 600,[L][T][T][T]height: 506[L][T][T]},</v>
      </c>
      <c r="G6" t="str">
        <f>F6</f>
        <v>[L][T][T]{[L][T][T][T]image: 'Map - Western Wall Tunnel.png',[L][T][T][T]caption: 'Map - Western Wall Tunnel',[L][T][T][T]orientation: 'O',[L][T][T][T]width: 600,[L][T][T][T]height: 506[L][T][T]},</v>
      </c>
    </row>
    <row r="7" spans="1:7">
      <c r="A7" t="s">
        <v>143</v>
      </c>
      <c r="B7" t="str">
        <f t="shared" ref="B7:B54" si="0">IF(A7&lt;&gt;"",LEFT(A7,LEN(A7)-4),"")</f>
        <v>Western Wall Tunnels Route</v>
      </c>
      <c r="C7" t="s">
        <v>156</v>
      </c>
      <c r="D7">
        <v>434</v>
      </c>
      <c r="E7">
        <v>299</v>
      </c>
      <c r="F7" t="str">
        <f t="shared" ref="F7:F54" si="1">IF(A7&lt;&gt;"","[L][T][T]{[L][T][T][T]image: '" &amp; A7 &amp; "',[L][T][T][T]caption: '" &amp; B7 &amp; "'" &amp; IF(C7="V", ",[L][T][T][T]orientation: 'V'", "") &amp; IF(C7="O", ",[L][T][T][T]orientation: 'O',[L][T][T][T]width: " &amp; D7 &amp; ",[L][T][T][T]height: " &amp; E7, "") &amp; "[L][T][T]}","") &amp; IF(A8&lt;&gt;"",",","")</f>
        <v>[L][T][T]{[L][T][T][T]image: 'Western Wall Tunnels Route.jpg',[L][T][T][T]caption: 'Western Wall Tunnels Route',[L][T][T][T]orientation: 'O',[L][T][T][T]width: 434,[L][T][T][T]height: 299[L][T][T]}</v>
      </c>
      <c r="G7" t="str">
        <f>G6&amp;F7</f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8" spans="1:7">
      <c r="B8" t="str">
        <f t="shared" si="0"/>
        <v/>
      </c>
      <c r="F8" t="str">
        <f t="shared" si="1"/>
        <v/>
      </c>
      <c r="G8" t="str">
        <f t="shared" ref="G8:G54" si="2">G7&amp;F8</f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9" spans="1:7">
      <c r="B9" t="str">
        <f t="shared" si="0"/>
        <v/>
      </c>
      <c r="F9" t="str">
        <f t="shared" si="1"/>
        <v/>
      </c>
      <c r="G9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0" spans="1:7">
      <c r="B10" t="str">
        <f t="shared" si="0"/>
        <v/>
      </c>
      <c r="F10" t="str">
        <f t="shared" si="1"/>
        <v/>
      </c>
      <c r="G10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1" spans="1:7">
      <c r="B11" t="str">
        <f t="shared" si="0"/>
        <v/>
      </c>
      <c r="F11" t="str">
        <f t="shared" si="1"/>
        <v/>
      </c>
      <c r="G11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2" spans="1:7">
      <c r="B12" t="str">
        <f t="shared" si="0"/>
        <v/>
      </c>
      <c r="F12" t="str">
        <f t="shared" si="1"/>
        <v/>
      </c>
      <c r="G12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3" spans="1:7">
      <c r="B13" t="str">
        <f t="shared" si="0"/>
        <v/>
      </c>
      <c r="F13" t="str">
        <f t="shared" si="1"/>
        <v/>
      </c>
      <c r="G13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4" spans="1:7">
      <c r="B14" t="str">
        <f t="shared" si="0"/>
        <v/>
      </c>
      <c r="F14" t="str">
        <f t="shared" si="1"/>
        <v/>
      </c>
      <c r="G14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5" spans="1:7">
      <c r="B15" t="str">
        <f t="shared" si="0"/>
        <v/>
      </c>
      <c r="F15" t="str">
        <f t="shared" si="1"/>
        <v/>
      </c>
      <c r="G15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6" spans="1:7">
      <c r="B16" t="str">
        <f t="shared" si="0"/>
        <v/>
      </c>
      <c r="F16" t="str">
        <f t="shared" si="1"/>
        <v/>
      </c>
      <c r="G16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7" spans="2:7">
      <c r="B17" t="str">
        <f t="shared" si="0"/>
        <v/>
      </c>
      <c r="F17" t="str">
        <f t="shared" si="1"/>
        <v/>
      </c>
      <c r="G17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8" spans="2:7">
      <c r="B18" t="str">
        <f t="shared" si="0"/>
        <v/>
      </c>
      <c r="F18" t="str">
        <f t="shared" si="1"/>
        <v/>
      </c>
      <c r="G18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19" spans="2:7">
      <c r="B19" t="str">
        <f t="shared" si="0"/>
        <v/>
      </c>
      <c r="F19" t="str">
        <f t="shared" si="1"/>
        <v/>
      </c>
      <c r="G19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0" spans="2:7">
      <c r="B20" t="str">
        <f t="shared" si="0"/>
        <v/>
      </c>
      <c r="F20" t="str">
        <f t="shared" si="1"/>
        <v/>
      </c>
      <c r="G20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1" spans="2:7">
      <c r="B21" t="str">
        <f t="shared" si="0"/>
        <v/>
      </c>
      <c r="F21" t="str">
        <f t="shared" si="1"/>
        <v/>
      </c>
      <c r="G21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2" spans="2:7">
      <c r="B22" t="str">
        <f t="shared" si="0"/>
        <v/>
      </c>
      <c r="F22" t="str">
        <f t="shared" si="1"/>
        <v/>
      </c>
      <c r="G22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3" spans="2:7">
      <c r="B23" t="str">
        <f t="shared" si="0"/>
        <v/>
      </c>
      <c r="F23" t="str">
        <f t="shared" si="1"/>
        <v/>
      </c>
      <c r="G23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4" spans="2:7">
      <c r="B24" t="str">
        <f t="shared" si="0"/>
        <v/>
      </c>
      <c r="F24" t="str">
        <f t="shared" si="1"/>
        <v/>
      </c>
      <c r="G24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5" spans="2:7">
      <c r="B25" t="str">
        <f t="shared" si="0"/>
        <v/>
      </c>
      <c r="F25" t="str">
        <f t="shared" si="1"/>
        <v/>
      </c>
      <c r="G25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6" spans="2:7">
      <c r="B26" t="str">
        <f t="shared" si="0"/>
        <v/>
      </c>
      <c r="F26" t="str">
        <f t="shared" si="1"/>
        <v/>
      </c>
      <c r="G26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7" spans="2:7">
      <c r="B27" t="str">
        <f t="shared" si="0"/>
        <v/>
      </c>
      <c r="F27" t="str">
        <f t="shared" si="1"/>
        <v/>
      </c>
      <c r="G27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8" spans="2:7">
      <c r="B28" t="str">
        <f t="shared" si="0"/>
        <v/>
      </c>
      <c r="F28" t="str">
        <f t="shared" si="1"/>
        <v/>
      </c>
      <c r="G28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29" spans="2:7">
      <c r="B29" t="str">
        <f t="shared" si="0"/>
        <v/>
      </c>
      <c r="F29" t="str">
        <f t="shared" si="1"/>
        <v/>
      </c>
      <c r="G29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0" spans="2:7">
      <c r="B30" t="str">
        <f t="shared" si="0"/>
        <v/>
      </c>
      <c r="F30" t="str">
        <f t="shared" si="1"/>
        <v/>
      </c>
      <c r="G30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1" spans="2:7">
      <c r="B31" t="str">
        <f t="shared" si="0"/>
        <v/>
      </c>
      <c r="F31" t="str">
        <f t="shared" si="1"/>
        <v/>
      </c>
      <c r="G31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2" spans="2:7">
      <c r="B32" t="str">
        <f t="shared" si="0"/>
        <v/>
      </c>
      <c r="F32" t="str">
        <f t="shared" si="1"/>
        <v/>
      </c>
      <c r="G32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3" spans="2:7">
      <c r="B33" t="str">
        <f t="shared" si="0"/>
        <v/>
      </c>
      <c r="F33" t="str">
        <f t="shared" si="1"/>
        <v/>
      </c>
      <c r="G33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4" spans="2:7">
      <c r="B34" t="str">
        <f t="shared" si="0"/>
        <v/>
      </c>
      <c r="F34" t="str">
        <f t="shared" si="1"/>
        <v/>
      </c>
      <c r="G34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5" spans="2:7">
      <c r="B35" t="str">
        <f t="shared" si="0"/>
        <v/>
      </c>
      <c r="F35" t="str">
        <f t="shared" si="1"/>
        <v/>
      </c>
      <c r="G35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6" spans="2:7">
      <c r="B36" t="str">
        <f t="shared" si="0"/>
        <v/>
      </c>
      <c r="F36" t="str">
        <f t="shared" si="1"/>
        <v/>
      </c>
      <c r="G36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7" spans="2:7">
      <c r="B37" t="str">
        <f t="shared" si="0"/>
        <v/>
      </c>
      <c r="F37" t="str">
        <f t="shared" si="1"/>
        <v/>
      </c>
      <c r="G37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8" spans="2:7">
      <c r="B38" t="str">
        <f t="shared" si="0"/>
        <v/>
      </c>
      <c r="F38" t="str">
        <f t="shared" si="1"/>
        <v/>
      </c>
      <c r="G38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39" spans="2:7">
      <c r="B39" t="str">
        <f t="shared" si="0"/>
        <v/>
      </c>
      <c r="F39" t="str">
        <f t="shared" si="1"/>
        <v/>
      </c>
      <c r="G39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0" spans="2:7">
      <c r="B40" t="str">
        <f t="shared" si="0"/>
        <v/>
      </c>
      <c r="F40" t="str">
        <f t="shared" si="1"/>
        <v/>
      </c>
      <c r="G40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1" spans="2:7">
      <c r="B41" t="str">
        <f t="shared" si="0"/>
        <v/>
      </c>
      <c r="F41" t="str">
        <f t="shared" si="1"/>
        <v/>
      </c>
      <c r="G41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2" spans="2:7">
      <c r="B42" t="str">
        <f t="shared" si="0"/>
        <v/>
      </c>
      <c r="F42" t="str">
        <f t="shared" si="1"/>
        <v/>
      </c>
      <c r="G42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3" spans="2:7">
      <c r="B43" t="str">
        <f t="shared" si="0"/>
        <v/>
      </c>
      <c r="F43" t="str">
        <f t="shared" si="1"/>
        <v/>
      </c>
      <c r="G43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4" spans="2:7">
      <c r="B44" t="str">
        <f t="shared" si="0"/>
        <v/>
      </c>
      <c r="F44" t="str">
        <f t="shared" si="1"/>
        <v/>
      </c>
      <c r="G44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5" spans="2:7">
      <c r="B45" t="str">
        <f t="shared" si="0"/>
        <v/>
      </c>
      <c r="F45" t="str">
        <f t="shared" si="1"/>
        <v/>
      </c>
      <c r="G45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6" spans="2:7">
      <c r="B46" t="str">
        <f t="shared" si="0"/>
        <v/>
      </c>
      <c r="F46" t="str">
        <f t="shared" si="1"/>
        <v/>
      </c>
      <c r="G46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7" spans="2:7">
      <c r="B47" t="str">
        <f t="shared" si="0"/>
        <v/>
      </c>
      <c r="F47" t="str">
        <f t="shared" si="1"/>
        <v/>
      </c>
      <c r="G47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8" spans="2:7">
      <c r="B48" t="str">
        <f t="shared" si="0"/>
        <v/>
      </c>
      <c r="F48" t="str">
        <f t="shared" si="1"/>
        <v/>
      </c>
      <c r="G48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49" spans="2:7">
      <c r="B49" t="str">
        <f t="shared" si="0"/>
        <v/>
      </c>
      <c r="F49" t="str">
        <f t="shared" si="1"/>
        <v/>
      </c>
      <c r="G49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50" spans="2:7">
      <c r="B50" t="str">
        <f t="shared" si="0"/>
        <v/>
      </c>
      <c r="F50" t="str">
        <f t="shared" si="1"/>
        <v/>
      </c>
      <c r="G50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51" spans="2:7">
      <c r="B51" t="str">
        <f t="shared" si="0"/>
        <v/>
      </c>
      <c r="F51" t="str">
        <f t="shared" si="1"/>
        <v/>
      </c>
      <c r="G51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52" spans="2:7">
      <c r="B52" t="str">
        <f t="shared" si="0"/>
        <v/>
      </c>
      <c r="F52" t="str">
        <f t="shared" si="1"/>
        <v/>
      </c>
      <c r="G52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53" spans="2:7">
      <c r="B53" t="str">
        <f t="shared" si="0"/>
        <v/>
      </c>
      <c r="F53" t="str">
        <f t="shared" si="1"/>
        <v/>
      </c>
      <c r="G53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54" spans="2:7">
      <c r="B54" t="str">
        <f t="shared" si="0"/>
        <v/>
      </c>
      <c r="F54" t="str">
        <f t="shared" si="1"/>
        <v/>
      </c>
      <c r="G54" t="str">
        <f t="shared" si="2"/>
        <v>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</v>
      </c>
    </row>
    <row r="56" spans="2:7">
      <c r="G56" t="str">
        <f>"[L]&lt;script&gt;[L]PictureList =[L][T][" &amp; G54 &amp; "[L][T]];[L]WritePictureFrameAndGroup ( '" &amp; SUBSTITUTE(B1," ","") &amp; "', '" &amp; B1 &amp; "', '" &amp; B2 &amp; "' , PictureList, false );[L]&lt;/script&gt;[L]"</f>
        <v>[L]&lt;script&gt;[L]PictureList =[L][T][[L][T][T]{[L][T][T][T]image: 'Map - Western Wall Tunnel.png',[L][T][T][T]caption: 'Map - Western Wall Tunnel',[L][T][T][T]orientation: 'O',[L][T][T][T]width: 600,[L][T][T][T]height: 506[L][T][T]},[L][T][T]{[L][T][T][T]image: 'Western Wall Tunnels Route.jpg',[L][T][T][T]caption: 'Western Wall Tunnels Route',[L][T][T][T]orientation: 'O',[L][T][T][T]width: 434,[L][T][T][T]height: 299[L][T][T]}[L][T]];[L]WritePictureFrameAndGroup ( 'WesternWallTunnel', 'Western Wall Tunnel', '1005' , PictureList, false );[L]&lt;/script&gt;[L]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47.7109375" bestFit="1" customWidth="1"/>
    <col min="2" max="2" width="43.85546875" bestFit="1" customWidth="1"/>
    <col min="3" max="3" width="11.28515625" bestFit="1" customWidth="1"/>
  </cols>
  <sheetData>
    <row r="1" spans="1:7">
      <c r="A1" s="3" t="s">
        <v>158</v>
      </c>
      <c r="B1" s="6" t="s">
        <v>146</v>
      </c>
      <c r="C1" s="4"/>
    </row>
    <row r="2" spans="1:7">
      <c r="A2" s="3" t="s">
        <v>159</v>
      </c>
      <c r="B2" s="6">
        <v>1005</v>
      </c>
    </row>
    <row r="3" spans="1:7">
      <c r="A3" s="3" t="s">
        <v>160</v>
      </c>
      <c r="B3" s="5" t="str">
        <f>SUBSTITUTE(SUBSTITUTE(G56, "[T]", CHAR(9)), "[L]", CHAR(13) &amp; CHAR(10))</f>
        <v xml:space="preserve">_x000D_
&lt;script&gt;_x000D_
PictureList =_x000D_
	[_x000D_
		{_x000D_
			image: 'Map - Via Dolorosa.png',_x000D_
			caption: 'Map - Via Dolorosa',_x000D_
			orientation: 'O',_x000D_
			width: 600,_x000D_
			height: 506_x000D_
		},_x000D_
		{_x000D_
			image: 'Via Dolorosa.jpg',_x000D_
			caption: 'Via Dolorosa',_x000D_
			orientation: 'O',_x000D_
			width: 352,_x000D_
			height: 600_x000D_
		},_x000D_
		{_x000D_
			image: 'IMG_0967 - Via Dolorosa.JPG',_x000D_
			caption: 'IMG_0967 - Via Dolorosa'_x000D_
		},_x000D_
		{_x000D_
			image: 'IMG_1023 - 1st Station of the Cross.JPG',_x000D_
			caption: 'IMG_1023 - 1st Station of the Cross'_x000D_
		},_x000D_
		{_x000D_
			image: 'IMG_0963 - 1st Station of the Cross.JPG',_x000D_
			caption: 'IMG_0963 - 1st Station of the Cross'_x000D_
		},_x000D_
		{_x000D_
			image: 'IMG_0962 - 2nd Station of the Cross.JPG',_x000D_
			caption: 'IMG_0962 - 2nd Station of the Cross'_x000D_
		},_x000D_
		{_x000D_
			image: 'IMG_0969 - 3rd Station - 3rd Station of the Cross.JPG',_x000D_
			caption: 'IMG_0969 - 3rd Station - 3rd Station of the Cross',_x000D_
			orientation: 'V'_x000D_
		},_x000D_
		{_x000D_
			image: 'IMG_0970 - 4th Station of the Cross.JPG',_x000D_
			caption: 'IMG_0970 - 4th Station of the Cross'_x000D_
		},_x000D_
		{_x000D_
			image: 'IMG_0974 - 5th Station of the Cross.JPG',_x000D_
			caption: 'IMG_0974 - 5th Station of the Cross',_x000D_
			orientation: 'V'_x000D_
		},_x000D_
		{_x000D_
			image: 'IMG_0975 - 5th Station of the Cross (Joe).JPG',_x000D_
			caption: 'IMG_0975 - 5th Station of the Cross (Joe)'_x000D_
		},_x000D_
		{_x000D_
			image: 'IMG_0977 - 6th Station of the Cross.JPG',_x000D_
			caption: 'IMG_0977 - 6th Station of the Cross',_x000D_
			orientation: 'V'_x000D_
		},_x000D_
		{_x000D_
			image: 'IMG_0980 - 7th Station of the Cross.JPG',_x000D_
			caption: 'IMG_0980 - 7th Station of the Cross',_x000D_
			orientation: 'V'_x000D_
		},_x000D_
		{_x000D_
			image: 'IMG_0981 - 8th Station of the Cross.JPG',_x000D_
			caption: 'IMG_0981 - 8th Station of the Cross'_x000D_
		},_x000D_
		{_x000D_
			image: 'IMG_0985 - 9th Station of the Cross.JPG',_x000D_
			caption: 'IMG_0985 - 9th Station of the Cross'_x000D_
		}_x000D_
	];_x000D_
WritePictureFrameAndGroup ( 'ViaDolorosa', 'Via Dolorosa', '1005' , PictureList, false );_x000D_
&lt;/script&gt;_x000D_
</v>
      </c>
    </row>
    <row r="5" spans="1:7">
      <c r="A5" s="3" t="s">
        <v>151</v>
      </c>
      <c r="B5" s="3" t="s">
        <v>152</v>
      </c>
      <c r="C5" s="3" t="s">
        <v>153</v>
      </c>
      <c r="D5" s="3" t="s">
        <v>154</v>
      </c>
      <c r="E5" s="3" t="s">
        <v>155</v>
      </c>
    </row>
    <row r="6" spans="1:7">
      <c r="A6" t="s">
        <v>138</v>
      </c>
      <c r="B6" t="str">
        <f>IF(A6&lt;&gt;"",LEFT(A6,LEN(A6)-4),"")</f>
        <v>Map - Via Dolorosa</v>
      </c>
      <c r="C6" t="s">
        <v>156</v>
      </c>
      <c r="D6">
        <v>600</v>
      </c>
      <c r="E6">
        <v>506</v>
      </c>
      <c r="F6" t="str">
        <f>IF(A6&lt;&gt;"","[L][T][T]{[L][T][T][T]image: '" &amp; A6 &amp; "',[L][T][T][T]caption: '" &amp; B6 &amp; "'" &amp; IF(C6="V", ",[L][T][T][T]orientation: 'V'", "") &amp; IF(C6="O", ",[L][T][T][T]orientation: 'O',[L][T][T][T]width: " &amp; D6 &amp; ",[L][T][T][T]height: " &amp; E6, "") &amp; "[L][T][T]}","") &amp; IF(A7&lt;&gt;"",",","")</f>
        <v>[L][T][T]{[L][T][T][T]image: 'Map - Via Dolorosa.png',[L][T][T][T]caption: 'Map - Via Dolorosa',[L][T][T][T]orientation: 'O',[L][T][T][T]width: 600,[L][T][T][T]height: 506[L][T][T]},</v>
      </c>
      <c r="G6" t="str">
        <f>F6</f>
        <v>[L][T][T]{[L][T][T][T]image: 'Map - Via Dolorosa.png',[L][T][T][T]caption: 'Map - Via Dolorosa',[L][T][T][T]orientation: 'O',[L][T][T][T]width: 600,[L][T][T][T]height: 506[L][T][T]},</v>
      </c>
    </row>
    <row r="7" spans="1:7">
      <c r="A7" t="s">
        <v>142</v>
      </c>
      <c r="B7" t="str">
        <f t="shared" ref="B7:B54" si="0">IF(A7&lt;&gt;"",LEFT(A7,LEN(A7)-4),"")</f>
        <v>Via Dolorosa</v>
      </c>
      <c r="C7" t="s">
        <v>156</v>
      </c>
      <c r="D7">
        <v>352</v>
      </c>
      <c r="E7">
        <v>600</v>
      </c>
      <c r="F7" t="str">
        <f t="shared" ref="F7:F54" si="1">IF(A7&lt;&gt;"","[L][T][T]{[L][T][T][T]image: '" &amp; A7 &amp; "',[L][T][T][T]caption: '" &amp; B7 &amp; "'" &amp; IF(C7="V", ",[L][T][T][T]orientation: 'V'", "") &amp; IF(C7="O", ",[L][T][T][T]orientation: 'O',[L][T][T][T]width: " &amp; D7 &amp; ",[L][T][T][T]height: " &amp; E7, "") &amp; "[L][T][T]}","") &amp; IF(A8&lt;&gt;"",",","")</f>
        <v>[L][T][T]{[L][T][T][T]image: 'Via Dolorosa.jpg',[L][T][T][T]caption: 'Via Dolorosa',[L][T][T][T]orientation: 'O',[L][T][T][T]width: 352,[L][T][T][T]height: 600[L][T][T]},</v>
      </c>
      <c r="G7" t="str">
        <f>G6&amp;F7</f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</v>
      </c>
    </row>
    <row r="8" spans="1:7">
      <c r="A8" t="s">
        <v>85</v>
      </c>
      <c r="B8" t="str">
        <f t="shared" si="0"/>
        <v>IMG_0967 - Via Dolorosa</v>
      </c>
      <c r="F8" t="str">
        <f t="shared" si="1"/>
        <v>[L][T][T]{[L][T][T][T]image: 'IMG_0967 - Via Dolorosa.JPG',[L][T][T][T]caption: 'IMG_0967 - Via Dolorosa'[L][T][T]},</v>
      </c>
      <c r="G8" t="str">
        <f t="shared" ref="G8:G54" si="2">G7&amp;F8</f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</v>
      </c>
    </row>
    <row r="9" spans="1:7">
      <c r="A9" t="s">
        <v>117</v>
      </c>
      <c r="B9" t="str">
        <f t="shared" si="0"/>
        <v>IMG_1023 - 1st Station of the Cross</v>
      </c>
      <c r="F9" t="str">
        <f t="shared" si="1"/>
        <v>[L][T][T]{[L][T][T][T]image: 'IMG_1023 - 1st Station of the Cross.JPG',[L][T][T][T]caption: 'IMG_1023 - 1st Station of the Cross'[L][T][T]},</v>
      </c>
      <c r="G9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</v>
      </c>
    </row>
    <row r="10" spans="1:7">
      <c r="A10" t="s">
        <v>84</v>
      </c>
      <c r="B10" t="str">
        <f t="shared" si="0"/>
        <v>IMG_0963 - 1st Station of the Cross</v>
      </c>
      <c r="F10" t="str">
        <f t="shared" si="1"/>
        <v>[L][T][T]{[L][T][T][T]image: 'IMG_0963 - 1st Station of the Cross.JPG',[L][T][T][T]caption: 'IMG_0963 - 1st Station of the Cross'[L][T][T]},</v>
      </c>
      <c r="G10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</v>
      </c>
    </row>
    <row r="11" spans="1:7">
      <c r="A11" t="s">
        <v>83</v>
      </c>
      <c r="B11" t="str">
        <f t="shared" si="0"/>
        <v>IMG_0962 - 2nd Station of the Cross</v>
      </c>
      <c r="F11" t="str">
        <f t="shared" si="1"/>
        <v>[L][T][T]{[L][T][T][T]image: 'IMG_0962 - 2nd Station of the Cross.JPG',[L][T][T][T]caption: 'IMG_0962 - 2nd Station of the Cross'[L][T][T]},</v>
      </c>
      <c r="G11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</v>
      </c>
    </row>
    <row r="12" spans="1:7">
      <c r="A12" t="s">
        <v>86</v>
      </c>
      <c r="B12" t="str">
        <f t="shared" si="0"/>
        <v>IMG_0969 - 3rd Station - 3rd Station of the Cross</v>
      </c>
      <c r="C12" t="s">
        <v>157</v>
      </c>
      <c r="F12" t="str">
        <f t="shared" si="1"/>
        <v>[L][T][T]{[L][T][T][T]image: 'IMG_0969 - 3rd Station - 3rd Station of the Cross.JPG',[L][T][T][T]caption: 'IMG_0969 - 3rd Station - 3rd Station of the Cross',[L][T][T][T]orientation: 'V'[L][T][T]},</v>
      </c>
      <c r="G12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</v>
      </c>
    </row>
    <row r="13" spans="1:7">
      <c r="A13" t="s">
        <v>87</v>
      </c>
      <c r="B13" t="str">
        <f t="shared" si="0"/>
        <v>IMG_0970 - 4th Station of the Cross</v>
      </c>
      <c r="F13" t="str">
        <f t="shared" si="1"/>
        <v>[L][T][T]{[L][T][T][T]image: 'IMG_0970 - 4th Station of the Cross.JPG',[L][T][T][T]caption: 'IMG_0970 - 4th Station of the Cross'[L][T][T]},</v>
      </c>
      <c r="G13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</v>
      </c>
    </row>
    <row r="14" spans="1:7">
      <c r="A14" t="s">
        <v>88</v>
      </c>
      <c r="B14" t="str">
        <f t="shared" si="0"/>
        <v>IMG_0974 - 5th Station of the Cross</v>
      </c>
      <c r="C14" t="s">
        <v>157</v>
      </c>
      <c r="F14" t="str">
        <f t="shared" si="1"/>
        <v>[L][T][T]{[L][T][T][T]image: 'IMG_0974 - 5th Station of the Cross.JPG',[L][T][T][T]caption: 'IMG_0974 - 5th Station of the Cross',[L][T][T][T]orientation: 'V'[L][T][T]},</v>
      </c>
      <c r="G14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</v>
      </c>
    </row>
    <row r="15" spans="1:7">
      <c r="A15" t="s">
        <v>89</v>
      </c>
      <c r="B15" t="str">
        <f t="shared" si="0"/>
        <v>IMG_0975 - 5th Station of the Cross (Joe)</v>
      </c>
      <c r="F15" t="str">
        <f t="shared" si="1"/>
        <v>[L][T][T]{[L][T][T][T]image: 'IMG_0975 - 5th Station of the Cross (Joe).JPG',[L][T][T][T]caption: 'IMG_0975 - 5th Station of the Cross (Joe)'[L][T][T]},</v>
      </c>
      <c r="G15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</v>
      </c>
    </row>
    <row r="16" spans="1:7">
      <c r="A16" t="s">
        <v>90</v>
      </c>
      <c r="B16" t="str">
        <f t="shared" si="0"/>
        <v>IMG_0977 - 6th Station of the Cross</v>
      </c>
      <c r="C16" t="s">
        <v>157</v>
      </c>
      <c r="F16" t="str">
        <f t="shared" si="1"/>
        <v>[L][T][T]{[L][T][T][T]image: 'IMG_0977 - 6th Station of the Cross.JPG',[L][T][T][T]caption: 'IMG_0977 - 6th Station of the Cross',[L][T][T][T]orientation: 'V'[L][T][T]},</v>
      </c>
      <c r="G16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</v>
      </c>
    </row>
    <row r="17" spans="1:7">
      <c r="A17" t="s">
        <v>91</v>
      </c>
      <c r="B17" t="str">
        <f t="shared" si="0"/>
        <v>IMG_0980 - 7th Station of the Cross</v>
      </c>
      <c r="C17" t="s">
        <v>157</v>
      </c>
      <c r="F17" t="str">
        <f t="shared" si="1"/>
        <v>[L][T][T]{[L][T][T][T]image: 'IMG_0980 - 7th Station of the Cross.JPG',[L][T][T][T]caption: 'IMG_0980 - 7th Station of the Cross',[L][T][T][T]orientation: 'V'[L][T][T]},</v>
      </c>
      <c r="G17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</v>
      </c>
    </row>
    <row r="18" spans="1:7">
      <c r="A18" t="s">
        <v>92</v>
      </c>
      <c r="B18" t="str">
        <f t="shared" si="0"/>
        <v>IMG_0981 - 8th Station of the Cross</v>
      </c>
      <c r="F18" t="str">
        <f t="shared" si="1"/>
        <v>[L][T][T]{[L][T][T][T]image: 'IMG_0981 - 8th Station of the Cross.JPG',[L][T][T][T]caption: 'IMG_0981 - 8th Station of the Cross'[L][T][T]},</v>
      </c>
      <c r="G18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</v>
      </c>
    </row>
    <row r="19" spans="1:7">
      <c r="A19" t="s">
        <v>95</v>
      </c>
      <c r="B19" t="str">
        <f t="shared" si="0"/>
        <v>IMG_0985 - 9th Station of the Cross</v>
      </c>
      <c r="F19" t="str">
        <f t="shared" si="1"/>
        <v>[L][T][T]{[L][T][T][T]image: 'IMG_0985 - 9th Station of the Cross.JPG',[L][T][T][T]caption: 'IMG_0985 - 9th Station of the Cross'[L][T][T]}</v>
      </c>
      <c r="G19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0" spans="1:7">
      <c r="B20" t="str">
        <f t="shared" si="0"/>
        <v/>
      </c>
      <c r="F20" t="str">
        <f t="shared" si="1"/>
        <v/>
      </c>
      <c r="G20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1" spans="1:7">
      <c r="B21" t="str">
        <f t="shared" si="0"/>
        <v/>
      </c>
      <c r="F21" t="str">
        <f t="shared" si="1"/>
        <v/>
      </c>
      <c r="G21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2" spans="1:7">
      <c r="B22" t="str">
        <f t="shared" si="0"/>
        <v/>
      </c>
      <c r="F22" t="str">
        <f t="shared" si="1"/>
        <v/>
      </c>
      <c r="G22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3" spans="1:7">
      <c r="B23" t="str">
        <f t="shared" si="0"/>
        <v/>
      </c>
      <c r="F23" t="str">
        <f t="shared" si="1"/>
        <v/>
      </c>
      <c r="G23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4" spans="1:7">
      <c r="B24" t="str">
        <f t="shared" si="0"/>
        <v/>
      </c>
      <c r="F24" t="str">
        <f t="shared" si="1"/>
        <v/>
      </c>
      <c r="G24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5" spans="1:7">
      <c r="B25" t="str">
        <f t="shared" si="0"/>
        <v/>
      </c>
      <c r="F25" t="str">
        <f t="shared" si="1"/>
        <v/>
      </c>
      <c r="G25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6" spans="1:7">
      <c r="B26" t="str">
        <f t="shared" si="0"/>
        <v/>
      </c>
      <c r="F26" t="str">
        <f t="shared" si="1"/>
        <v/>
      </c>
      <c r="G26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7" spans="1:7">
      <c r="B27" t="str">
        <f t="shared" si="0"/>
        <v/>
      </c>
      <c r="F27" t="str">
        <f t="shared" si="1"/>
        <v/>
      </c>
      <c r="G27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8" spans="1:7">
      <c r="B28" t="str">
        <f t="shared" si="0"/>
        <v/>
      </c>
      <c r="F28" t="str">
        <f t="shared" si="1"/>
        <v/>
      </c>
      <c r="G28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29" spans="1:7">
      <c r="B29" t="str">
        <f t="shared" si="0"/>
        <v/>
      </c>
      <c r="F29" t="str">
        <f t="shared" si="1"/>
        <v/>
      </c>
      <c r="G29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0" spans="1:7">
      <c r="B30" t="str">
        <f t="shared" si="0"/>
        <v/>
      </c>
      <c r="F30" t="str">
        <f t="shared" si="1"/>
        <v/>
      </c>
      <c r="G30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1" spans="1:7">
      <c r="B31" t="str">
        <f t="shared" si="0"/>
        <v/>
      </c>
      <c r="F31" t="str">
        <f t="shared" si="1"/>
        <v/>
      </c>
      <c r="G31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2" spans="1:7">
      <c r="B32" t="str">
        <f t="shared" si="0"/>
        <v/>
      </c>
      <c r="F32" t="str">
        <f t="shared" si="1"/>
        <v/>
      </c>
      <c r="G32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3" spans="2:7">
      <c r="B33" t="str">
        <f t="shared" si="0"/>
        <v/>
      </c>
      <c r="F33" t="str">
        <f t="shared" si="1"/>
        <v/>
      </c>
      <c r="G33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4" spans="2:7">
      <c r="B34" t="str">
        <f t="shared" si="0"/>
        <v/>
      </c>
      <c r="F34" t="str">
        <f t="shared" si="1"/>
        <v/>
      </c>
      <c r="G34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5" spans="2:7">
      <c r="B35" t="str">
        <f t="shared" si="0"/>
        <v/>
      </c>
      <c r="F35" t="str">
        <f t="shared" si="1"/>
        <v/>
      </c>
      <c r="G35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6" spans="2:7">
      <c r="B36" t="str">
        <f t="shared" si="0"/>
        <v/>
      </c>
      <c r="F36" t="str">
        <f t="shared" si="1"/>
        <v/>
      </c>
      <c r="G36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7" spans="2:7">
      <c r="B37" t="str">
        <f t="shared" si="0"/>
        <v/>
      </c>
      <c r="F37" t="str">
        <f t="shared" si="1"/>
        <v/>
      </c>
      <c r="G37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8" spans="2:7">
      <c r="B38" t="str">
        <f t="shared" si="0"/>
        <v/>
      </c>
      <c r="F38" t="str">
        <f t="shared" si="1"/>
        <v/>
      </c>
      <c r="G38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39" spans="2:7">
      <c r="B39" t="str">
        <f t="shared" si="0"/>
        <v/>
      </c>
      <c r="F39" t="str">
        <f t="shared" si="1"/>
        <v/>
      </c>
      <c r="G39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0" spans="2:7">
      <c r="B40" t="str">
        <f t="shared" si="0"/>
        <v/>
      </c>
      <c r="F40" t="str">
        <f t="shared" si="1"/>
        <v/>
      </c>
      <c r="G40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1" spans="2:7">
      <c r="B41" t="str">
        <f t="shared" si="0"/>
        <v/>
      </c>
      <c r="F41" t="str">
        <f t="shared" si="1"/>
        <v/>
      </c>
      <c r="G41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2" spans="2:7">
      <c r="B42" t="str">
        <f t="shared" si="0"/>
        <v/>
      </c>
      <c r="F42" t="str">
        <f t="shared" si="1"/>
        <v/>
      </c>
      <c r="G42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3" spans="2:7">
      <c r="B43" t="str">
        <f t="shared" si="0"/>
        <v/>
      </c>
      <c r="F43" t="str">
        <f t="shared" si="1"/>
        <v/>
      </c>
      <c r="G43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4" spans="2:7">
      <c r="B44" t="str">
        <f t="shared" si="0"/>
        <v/>
      </c>
      <c r="F44" t="str">
        <f t="shared" si="1"/>
        <v/>
      </c>
      <c r="G44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5" spans="2:7">
      <c r="B45" t="str">
        <f t="shared" si="0"/>
        <v/>
      </c>
      <c r="F45" t="str">
        <f t="shared" si="1"/>
        <v/>
      </c>
      <c r="G45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6" spans="2:7">
      <c r="B46" t="str">
        <f t="shared" si="0"/>
        <v/>
      </c>
      <c r="F46" t="str">
        <f t="shared" si="1"/>
        <v/>
      </c>
      <c r="G46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7" spans="2:7">
      <c r="B47" t="str">
        <f t="shared" si="0"/>
        <v/>
      </c>
      <c r="F47" t="str">
        <f t="shared" si="1"/>
        <v/>
      </c>
      <c r="G47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8" spans="2:7">
      <c r="B48" t="str">
        <f t="shared" si="0"/>
        <v/>
      </c>
      <c r="F48" t="str">
        <f t="shared" si="1"/>
        <v/>
      </c>
      <c r="G48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49" spans="2:7">
      <c r="B49" t="str">
        <f t="shared" si="0"/>
        <v/>
      </c>
      <c r="F49" t="str">
        <f t="shared" si="1"/>
        <v/>
      </c>
      <c r="G49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50" spans="2:7">
      <c r="B50" t="str">
        <f t="shared" si="0"/>
        <v/>
      </c>
      <c r="F50" t="str">
        <f t="shared" si="1"/>
        <v/>
      </c>
      <c r="G50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51" spans="2:7">
      <c r="B51" t="str">
        <f t="shared" si="0"/>
        <v/>
      </c>
      <c r="F51" t="str">
        <f t="shared" si="1"/>
        <v/>
      </c>
      <c r="G51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52" spans="2:7">
      <c r="B52" t="str">
        <f t="shared" si="0"/>
        <v/>
      </c>
      <c r="F52" t="str">
        <f t="shared" si="1"/>
        <v/>
      </c>
      <c r="G52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53" spans="2:7">
      <c r="B53" t="str">
        <f t="shared" si="0"/>
        <v/>
      </c>
      <c r="F53" t="str">
        <f t="shared" si="1"/>
        <v/>
      </c>
      <c r="G53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54" spans="2:7">
      <c r="B54" t="str">
        <f t="shared" si="0"/>
        <v/>
      </c>
      <c r="F54" t="str">
        <f t="shared" si="1"/>
        <v/>
      </c>
      <c r="G54" t="str">
        <f t="shared" si="2"/>
        <v>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</v>
      </c>
    </row>
    <row r="56" spans="2:7">
      <c r="G56" t="str">
        <f>"[L]&lt;script&gt;[L]PictureList =[L][T][" &amp; G54 &amp; "[L][T]];[L]WritePictureFrameAndGroup ( '" &amp; SUBSTITUTE(B1," ","") &amp; "', '" &amp; B1 &amp; "', '" &amp; B2 &amp; "' , PictureList, false );[L]&lt;/script&gt;[L]"</f>
        <v>[L]&lt;script&gt;[L]PictureList =[L][T][[L][T][T]{[L][T][T][T]image: 'Map - Via Dolorosa.png',[L][T][T][T]caption: 'Map - Via Dolorosa',[L][T][T][T]orientation: 'O',[L][T][T][T]width: 600,[L][T][T][T]height: 506[L][T][T]},[L][T][T]{[L][T][T][T]image: 'Via Dolorosa.jpg',[L][T][T][T]caption: 'Via Dolorosa',[L][T][T][T]orientation: 'O',[L][T][T][T]width: 352,[L][T][T][T]height: 600[L][T][T]},[L][T][T]{[L][T][T][T]image: 'IMG_0967 - Via Dolorosa.JPG',[L][T][T][T]caption: 'IMG_0967 - Via Dolorosa'[L][T][T]},[L][T][T]{[L][T][T][T]image: 'IMG_1023 - 1st Station of the Cross.JPG',[L][T][T][T]caption: 'IMG_1023 - 1st Station of the Cross'[L][T][T]},[L][T][T]{[L][T][T][T]image: 'IMG_0963 - 1st Station of the Cross.JPG',[L][T][T][T]caption: 'IMG_0963 - 1st Station of the Cross'[L][T][T]},[L][T][T]{[L][T][T][T]image: 'IMG_0962 - 2nd Station of the Cross.JPG',[L][T][T][T]caption: 'IMG_0962 - 2nd Station of the Cross'[L][T][T]},[L][T][T]{[L][T][T][T]image: 'IMG_0969 - 3rd Station - 3rd Station of the Cross.JPG',[L][T][T][T]caption: 'IMG_0969 - 3rd Station - 3rd Station of the Cross',[L][T][T][T]orientation: 'V'[L][T][T]},[L][T][T]{[L][T][T][T]image: 'IMG_0970 - 4th Station of the Cross.JPG',[L][T][T][T]caption: 'IMG_0970 - 4th Station of the Cross'[L][T][T]},[L][T][T]{[L][T][T][T]image: 'IMG_0974 - 5th Station of the Cross.JPG',[L][T][T][T]caption: 'IMG_0974 - 5th Station of the Cross',[L][T][T][T]orientation: 'V'[L][T][T]},[L][T][T]{[L][T][T][T]image: 'IMG_0975 - 5th Station of the Cross (Joe).JPG',[L][T][T][T]caption: 'IMG_0975 - 5th Station of the Cross (Joe)'[L][T][T]},[L][T][T]{[L][T][T][T]image: 'IMG_0977 - 6th Station of the Cross.JPG',[L][T][T][T]caption: 'IMG_0977 - 6th Station of the Cross',[L][T][T][T]orientation: 'V'[L][T][T]},[L][T][T]{[L][T][T][T]image: 'IMG_0980 - 7th Station of the Cross.JPG',[L][T][T][T]caption: 'IMG_0980 - 7th Station of the Cross',[L][T][T][T]orientation: 'V'[L][T][T]},[L][T][T]{[L][T][T][T]image: 'IMG_0981 - 8th Station of the Cross.JPG',[L][T][T][T]caption: 'IMG_0981 - 8th Station of the Cross'[L][T][T]},[L][T][T]{[L][T][T][T]image: 'IMG_0985 - 9th Station of the Cross.JPG',[L][T][T][T]caption: 'IMG_0985 - 9th Station of the Cross'[L][T][T]}[L][T]];[L]WritePictureFrameAndGroup ( 'ViaDolorosa', 'Via Dolorosa', '1005' , PictureList, false );[L]&lt;/script&gt;[L]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69.28515625" bestFit="1" customWidth="1"/>
    <col min="2" max="2" width="65.42578125" customWidth="1"/>
    <col min="3" max="3" width="11.28515625" bestFit="1" customWidth="1"/>
    <col min="4" max="4" width="6.5703125" customWidth="1"/>
    <col min="5" max="5" width="6.85546875" customWidth="1"/>
  </cols>
  <sheetData>
    <row r="1" spans="1:7">
      <c r="A1" s="3" t="s">
        <v>158</v>
      </c>
      <c r="B1" s="6" t="s">
        <v>161</v>
      </c>
    </row>
    <row r="2" spans="1:7">
      <c r="A2" s="3" t="s">
        <v>159</v>
      </c>
      <c r="B2" s="6">
        <v>1005</v>
      </c>
    </row>
    <row r="3" spans="1:7">
      <c r="A3" s="3" t="s">
        <v>160</v>
      </c>
      <c r="B3" s="5" t="str">
        <f>SUBSTITUTE(SUBSTITUTE(G56, "[T]", CHAR(9)), "[L]", CHAR(13) &amp; CHAR(10))</f>
        <v xml:space="preserve">_x000D_
&lt;script&gt;_x000D_
PictureList =_x000D_
	[_x000D_
		{_x000D_
			image: 'City Walls - Present.png',_x000D_
			caption: 'City Walls - Present',_x000D_
			orientation: 'O',_x000D_
			width: 600,_x000D_
			height: 506_x000D_
		},_x000D_
		{_x000D_
			image: 'City Wall - AD 70.png',_x000D_
			caption: 'City Wall - AD 70',_x000D_
			orientation: 'O',_x000D_
			width: 600,_x000D_
			height: 506_x000D_
		},_x000D_
		{_x000D_
			image: 'Church of the Holy Sepulcher.png',_x000D_
			caption: 'Church of the Holy Sepulcher',_x000D_
			orientation: 'O',_x000D_
			width: 600,_x000D_
			height: 459_x000D_
		},_x000D_
		{_x000D_
			image: 'Map - Holy Sepulchre.png',_x000D_
			caption: 'Map - Holy Sepulchre',_x000D_
			orientation: 'O',_x000D_
			width: 600,_x000D_
			height: 506_x000D_
		},_x000D_
		{_x000D_
			image: 'Church of the Holy Seplucher.jpg',_x000D_
			caption: 'Church of the Holy Seplucher',_x000D_
			orientation: 'O',_x000D_
			width: 600,_x000D_
			height: 482_x000D_
		},_x000D_
		{_x000D_
			image: 'Church of the Holy Sepulcher.gif',_x000D_
			caption: 'Church of the Holy Sepulcher',_x000D_
			orientation: 'O',_x000D_
			width: 467,_x000D_
			height: 474_x000D_
		},_x000D_
		{_x000D_
			image: 'Holy Sepulchre - 4th Century.png',_x000D_
			caption: 'Holy Sepulchre - 4th Century',_x000D_
			orientation: 'O',_x000D_
			width: 600,_x000D_
			height: 257_x000D_
		},_x000D_
		{_x000D_
			image: 'IMG_0982 - Church of the Holy Sepulchre.JPG',_x000D_
			caption: 'IMG_0982 - Church of the Holy Sepulchre'_x000D_
		},_x000D_
		{_x000D_
			image: 'IMG_0983 - Church of the Holy Sepulchre.JPG',_x000D_
			caption: 'IMG_0983 - Church of the Holy Sepulchre'_x000D_
		},_x000D_
		{_x000D_
			image: 'IMG_0991 - 10th or 11th Station of the Cross.JPG',_x000D_
			caption: 'IMG_0991 - 10th or 11th Station of the Cross',_x000D_
			orientation: 'V'_x000D_
		},_x000D_
		{_x000D_
			image: 'IMG_0992 - 10th or 11th Station of the Cross.JPG',_x000D_
			caption: 'IMG_0992 - 10th or 11th Station of the Cross'_x000D_
		},_x000D_
		{_x000D_
			image: 'IMG_0995 - Prayer Niche.JPG',_x000D_
			caption: 'IMG_0995 - Prayer Niche'_x000D_
		},_x000D_
		{_x000D_
			image: 'IMG_0998 - Prayer Niche.JPG',_x000D_
			caption: 'IMG_0998 - Prayer Niche'_x000D_
		},_x000D_
		{_x000D_
			image: 'IMG_1030 - Omphalos.JPG',_x000D_
			caption: 'IMG_1030 - Omphalos'_x000D_
		},_x000D_
		{_x000D_
			image: 'IMG_1032 - 14th Station of the Cross.JPG',_x000D_
			caption: 'IMG_1032 - 14th Station of the Cross'_x000D_
		},_x000D_
		{_x000D_
			image: 'IMG_1033 - Chruch of the Holy Sepulchre.JPG',_x000D_
			caption: 'IMG_1033 - Chruch of the Holy Sepulchre',_x000D_
			orientation: 'V'_x000D_
		},_x000D_
		{_x000D_
			image: 'IMG_1035 - Chruch of the Holy Sepulchre.JPG',_x000D_
			caption: 'IMG_1035 - Chruch of the Holy Sepulchre'_x000D_
		},_x000D_
		{_x000D_
			image: 'IMG_1036 - Joseph of Aramathea's Tomb.JPG',_x000D_
			caption: 'IMG_1036 - Joseph of Aramathea's Tomb',_x000D_
			orientation: 'V'_x000D_
		},_x000D_
		{_x000D_
			image: 'IMG_1083 - Franciscan Chapel at Church of the Holy Sepulcher.JPG',_x000D_
			caption: 'IMG_1083 - Franciscan Chapel at Church of the Holy Sepulcher'_x000D_
		},_x000D_
		{_x000D_
			image: 'IMG_1084 - Greek Orthodox Chapel at Church of the Holy Sepulcher.JPG',_x000D_
			caption: 'IMG_1084 - Greek Orthodox Chapel at Church of the Holy Sepulcher'_x000D_
		},_x000D_
		{_x000D_
			image: 'IMG_1085 - Ethiopian Monastery.JPG',_x000D_
			caption: 'IMG_1085 - Ethiopian Monastery'_x000D_
		},_x000D_
		{_x000D_
			image: 'IMG_1086 - Chruch of the Holy Sepulcher from the Ethiopian Monastery.JPG',_x000D_
			caption: 'IMG_1086 - Chruch of the Holy Sepulcher from the Ethiopian Monastery'_x000D_
		},_x000D_
		{_x000D_
			image: 'IMG_1087 - Ethiopian Chapel (Name QQ).JPG',_x000D_
			caption: 'IMG_1087 - Ethiopian Chapel (Name QQ)'_x000D_
		},_x000D_
		{_x000D_
			image: 'IMG_1088 - Lower Ethiopian Chapel (Name QQ).JPG',_x000D_
			caption: 'IMG_1088 - Lower Ethiopian Chapel (Name QQ)'_x000D_
		}_x000D_
	];_x000D_
WritePictureFrameAndGroup ( 'ChurchoftheHolySepulchre', 'Church of the Holy Sepulchre', '1005' , PictureList, false );_x000D_
&lt;/script&gt;_x000D_
</v>
      </c>
    </row>
    <row r="5" spans="1:7">
      <c r="A5" s="3" t="s">
        <v>151</v>
      </c>
      <c r="B5" s="3" t="s">
        <v>152</v>
      </c>
      <c r="C5" s="3" t="s">
        <v>153</v>
      </c>
      <c r="D5" s="3" t="s">
        <v>154</v>
      </c>
      <c r="E5" s="3" t="s">
        <v>155</v>
      </c>
    </row>
    <row r="6" spans="1:7">
      <c r="A6" t="s">
        <v>78</v>
      </c>
      <c r="B6" t="str">
        <f>IF(A6&lt;&gt;"",LEFT(A6,LEN(A6)-4),"")</f>
        <v>City Walls - Present</v>
      </c>
      <c r="C6" t="s">
        <v>156</v>
      </c>
      <c r="D6">
        <v>600</v>
      </c>
      <c r="E6">
        <v>506</v>
      </c>
      <c r="F6" t="str">
        <f>IF(A6&lt;&gt;"","[L][T][T]{[L][T][T][T]image: '" &amp; A6 &amp; "',[L][T][T][T]caption: '" &amp; B6 &amp; "'" &amp; IF(C6="V", ",[L][T][T][T]orientation: 'V'", "") &amp; IF(C6="O", ",[L][T][T][T]orientation: 'O',[L][T][T][T]width: " &amp; D6 &amp; ",[L][T][T][T]height: " &amp; E6, "") &amp; "[L][T][T]}","") &amp; IF(A7&lt;&gt;"",",","")</f>
        <v>[L][T][T]{[L][T][T][T]image: 'City Walls - Present.png',[L][T][T][T]caption: 'City Walls - Present',[L][T][T][T]orientation: 'O',[L][T][T][T]width: 600,[L][T][T][T]height: 506[L][T][T]},</v>
      </c>
      <c r="G6" t="str">
        <f>F6</f>
        <v>[L][T][T]{[L][T][T][T]image: 'City Walls - Present.png',[L][T][T][T]caption: 'City Walls - Present',[L][T][T][T]orientation: 'O',[L][T][T][T]width: 600,[L][T][T][T]height: 506[L][T][T]},</v>
      </c>
    </row>
    <row r="7" spans="1:7">
      <c r="A7" t="s">
        <v>77</v>
      </c>
      <c r="B7" t="str">
        <f t="shared" ref="B7:B54" si="0">IF(A7&lt;&gt;"",LEFT(A7,LEN(A7)-4),"")</f>
        <v>City Wall - AD 70</v>
      </c>
      <c r="C7" t="s">
        <v>156</v>
      </c>
      <c r="D7">
        <v>600</v>
      </c>
      <c r="E7">
        <v>506</v>
      </c>
      <c r="F7" t="str">
        <f t="shared" ref="F7:F54" si="1">IF(A7&lt;&gt;"","[L][T][T]{[L][T][T][T]image: '" &amp; A7 &amp; "',[L][T][T][T]caption: '" &amp; B7 &amp; "'" &amp; IF(C7="V", ",[L][T][T][T]orientation: 'V'", "") &amp; IF(C7="O", ",[L][T][T][T]orientation: 'O',[L][T][T][T]width: " &amp; D7 &amp; ",[L][T][T][T]height: " &amp; E7, "") &amp; "[L][T][T]}","") &amp; IF(A8&lt;&gt;"",",","")</f>
        <v>[L][T][T]{[L][T][T][T]image: 'City Wall - AD 70.png',[L][T][T][T]caption: 'City Wall - AD 70',[L][T][T][T]orientation: 'O',[L][T][T][T]width: 600,[L][T][T][T]height: 506[L][T][T]},</v>
      </c>
      <c r="G7" t="str">
        <f>G6&amp;F7</f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</v>
      </c>
    </row>
    <row r="8" spans="1:7">
      <c r="A8" t="s">
        <v>76</v>
      </c>
      <c r="B8" t="str">
        <f t="shared" si="0"/>
        <v>Church of the Holy Sepulcher</v>
      </c>
      <c r="C8" t="s">
        <v>156</v>
      </c>
      <c r="D8">
        <v>600</v>
      </c>
      <c r="E8">
        <v>459</v>
      </c>
      <c r="F8" t="str">
        <f t="shared" si="1"/>
        <v>[L][T][T]{[L][T][T][T]image: 'Church of the Holy Sepulcher.png',[L][T][T][T]caption: 'Church of the Holy Sepulcher',[L][T][T][T]orientation: 'O',[L][T][T][T]width: 600,[L][T][T][T]height: 459[L][T][T]},</v>
      </c>
      <c r="G8" t="str">
        <f t="shared" ref="G8:G54" si="2">G7&amp;F8</f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</v>
      </c>
    </row>
    <row r="9" spans="1:7">
      <c r="A9" t="s">
        <v>134</v>
      </c>
      <c r="B9" t="str">
        <f t="shared" si="0"/>
        <v>Map - Holy Sepulchre</v>
      </c>
      <c r="C9" t="s">
        <v>156</v>
      </c>
      <c r="D9">
        <v>600</v>
      </c>
      <c r="E9">
        <v>506</v>
      </c>
      <c r="F9" t="str">
        <f t="shared" si="1"/>
        <v>[L][T][T]{[L][T][T][T]image: 'Map - Holy Sepulchre.png',[L][T][T][T]caption: 'Map - Holy Sepulchre',[L][T][T][T]orientation: 'O',[L][T][T][T]width: 600,[L][T][T][T]height: 506[L][T][T]},</v>
      </c>
      <c r="G9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</v>
      </c>
    </row>
    <row r="10" spans="1:7">
      <c r="A10" t="s">
        <v>74</v>
      </c>
      <c r="B10" t="str">
        <f t="shared" si="0"/>
        <v>Church of the Holy Seplucher</v>
      </c>
      <c r="C10" t="s">
        <v>156</v>
      </c>
      <c r="D10">
        <v>600</v>
      </c>
      <c r="E10">
        <v>482</v>
      </c>
      <c r="F10" t="str">
        <f t="shared" si="1"/>
        <v>[L][T][T]{[L][T][T][T]image: 'Church of the Holy Seplucher.jpg',[L][T][T][T]caption: 'Church of the Holy Seplucher',[L][T][T][T]orientation: 'O',[L][T][T][T]width: 600,[L][T][T][T]height: 482[L][T][T]},</v>
      </c>
      <c r="G10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</v>
      </c>
    </row>
    <row r="11" spans="1:7">
      <c r="A11" t="s">
        <v>75</v>
      </c>
      <c r="B11" t="str">
        <f t="shared" si="0"/>
        <v>Church of the Holy Sepulcher</v>
      </c>
      <c r="C11" t="s">
        <v>156</v>
      </c>
      <c r="D11">
        <v>467</v>
      </c>
      <c r="E11">
        <v>474</v>
      </c>
      <c r="F11" t="str">
        <f t="shared" si="1"/>
        <v>[L][T][T]{[L][T][T][T]image: 'Church of the Holy Sepulcher.gif',[L][T][T][T]caption: 'Church of the Holy Sepulcher',[L][T][T][T]orientation: 'O',[L][T][T][T]width: 467,[L][T][T][T]height: 474[L][T][T]},</v>
      </c>
      <c r="G11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</v>
      </c>
    </row>
    <row r="12" spans="1:7">
      <c r="A12" t="s">
        <v>79</v>
      </c>
      <c r="B12" t="str">
        <f t="shared" si="0"/>
        <v>Holy Sepulchre - 4th Century</v>
      </c>
      <c r="C12" t="s">
        <v>156</v>
      </c>
      <c r="D12">
        <v>600</v>
      </c>
      <c r="E12">
        <v>257</v>
      </c>
      <c r="F12" t="str">
        <f t="shared" si="1"/>
        <v>[L][T][T]{[L][T][T][T]image: 'Holy Sepulchre - 4th Century.png',[L][T][T][T]caption: 'Holy Sepulchre - 4th Century',[L][T][T][T]orientation: 'O',[L][T][T][T]width: 600,[L][T][T][T]height: 257[L][T][T]},</v>
      </c>
      <c r="G12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</v>
      </c>
    </row>
    <row r="13" spans="1:7">
      <c r="A13" t="s">
        <v>93</v>
      </c>
      <c r="B13" t="str">
        <f t="shared" si="0"/>
        <v>IMG_0982 - Church of the Holy Sepulchre</v>
      </c>
      <c r="F13" t="str">
        <f t="shared" si="1"/>
        <v>[L][T][T]{[L][T][T][T]image: 'IMG_0982 - Church of the Holy Sepulchre.JPG',[L][T][T][T]caption: 'IMG_0982 - Church of the Holy Sepulchre'[L][T][T]},</v>
      </c>
      <c r="G13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</v>
      </c>
    </row>
    <row r="14" spans="1:7">
      <c r="A14" t="s">
        <v>94</v>
      </c>
      <c r="B14" t="str">
        <f t="shared" si="0"/>
        <v>IMG_0983 - Church of the Holy Sepulchre</v>
      </c>
      <c r="F14" t="str">
        <f t="shared" si="1"/>
        <v>[L][T][T]{[L][T][T][T]image: 'IMG_0983 - Church of the Holy Sepulchre.JPG',[L][T][T][T]caption: 'IMG_0983 - Church of the Holy Sepulchre'[L][T][T]},</v>
      </c>
      <c r="G14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</v>
      </c>
    </row>
    <row r="15" spans="1:7">
      <c r="A15" t="s">
        <v>99</v>
      </c>
      <c r="B15" t="str">
        <f t="shared" si="0"/>
        <v>IMG_0991 - 10th or 11th Station of the Cross</v>
      </c>
      <c r="C15" t="s">
        <v>157</v>
      </c>
      <c r="F15" t="str">
        <f t="shared" si="1"/>
        <v>[L][T][T]{[L][T][T][T]image: 'IMG_0991 - 10th or 11th Station of the Cross.JPG',[L][T][T][T]caption: 'IMG_0991 - 10th or 11th Station of the Cross',[L][T][T][T]orientation: 'V'[L][T][T]},</v>
      </c>
      <c r="G15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</v>
      </c>
    </row>
    <row r="16" spans="1:7">
      <c r="A16" t="s">
        <v>100</v>
      </c>
      <c r="B16" t="str">
        <f t="shared" si="0"/>
        <v>IMG_0992 - 10th or 11th Station of the Cross</v>
      </c>
      <c r="F16" t="str">
        <f t="shared" si="1"/>
        <v>[L][T][T]{[L][T][T][T]image: 'IMG_0992 - 10th or 11th Station of the Cross.JPG',[L][T][T][T]caption: 'IMG_0992 - 10th or 11th Station of the Cross'[L][T][T]},</v>
      </c>
      <c r="G16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</v>
      </c>
    </row>
    <row r="17" spans="1:7">
      <c r="A17" t="s">
        <v>101</v>
      </c>
      <c r="B17" t="str">
        <f t="shared" si="0"/>
        <v>IMG_0995 - Prayer Niche</v>
      </c>
      <c r="F17" t="str">
        <f t="shared" si="1"/>
        <v>[L][T][T]{[L][T][T][T]image: 'IMG_0995 - Prayer Niche.JPG',[L][T][T][T]caption: 'IMG_0995 - Prayer Niche'[L][T][T]},</v>
      </c>
      <c r="G17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</v>
      </c>
    </row>
    <row r="18" spans="1:7">
      <c r="A18" t="s">
        <v>102</v>
      </c>
      <c r="B18" t="str">
        <f t="shared" si="0"/>
        <v>IMG_0998 - Prayer Niche</v>
      </c>
      <c r="F18" t="str">
        <f t="shared" si="1"/>
        <v>[L][T][T]{[L][T][T][T]image: 'IMG_0998 - Prayer Niche.JPG',[L][T][T][T]caption: 'IMG_0998 - Prayer Niche'[L][T][T]},</v>
      </c>
      <c r="G18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</v>
      </c>
    </row>
    <row r="19" spans="1:7">
      <c r="A19" t="s">
        <v>122</v>
      </c>
      <c r="B19" t="str">
        <f t="shared" si="0"/>
        <v>IMG_1030 - Omphalos</v>
      </c>
      <c r="F19" t="str">
        <f t="shared" si="1"/>
        <v>[L][T][T]{[L][T][T][T]image: 'IMG_1030 - Omphalos.JPG',[L][T][T][T]caption: 'IMG_1030 - Omphalos'[L][T][T]},</v>
      </c>
      <c r="G19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</v>
      </c>
    </row>
    <row r="20" spans="1:7">
      <c r="A20" t="s">
        <v>123</v>
      </c>
      <c r="B20" t="str">
        <f t="shared" si="0"/>
        <v>IMG_1032 - 14th Station of the Cross</v>
      </c>
      <c r="F20" t="str">
        <f t="shared" si="1"/>
        <v>[L][T][T]{[L][T][T][T]image: 'IMG_1032 - 14th Station of the Cross.JPG',[L][T][T][T]caption: 'IMG_1032 - 14th Station of the Cross'[L][T][T]},</v>
      </c>
      <c r="G20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</v>
      </c>
    </row>
    <row r="21" spans="1:7">
      <c r="A21" t="s">
        <v>124</v>
      </c>
      <c r="B21" t="str">
        <f t="shared" si="0"/>
        <v>IMG_1033 - Chruch of the Holy Sepulchre</v>
      </c>
      <c r="C21" t="s">
        <v>157</v>
      </c>
      <c r="F21" t="str">
        <f t="shared" si="1"/>
        <v>[L][T][T]{[L][T][T][T]image: 'IMG_1033 - Chruch of the Holy Sepulchre.JPG',[L][T][T][T]caption: 'IMG_1033 - Chruch of the Holy Sepulchre',[L][T][T][T]orientation: 'V'[L][T][T]},</v>
      </c>
      <c r="G21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</v>
      </c>
    </row>
    <row r="22" spans="1:7">
      <c r="A22" t="s">
        <v>125</v>
      </c>
      <c r="B22" t="str">
        <f t="shared" si="0"/>
        <v>IMG_1035 - Chruch of the Holy Sepulchre</v>
      </c>
      <c r="F22" t="str">
        <f t="shared" si="1"/>
        <v>[L][T][T]{[L][T][T][T]image: 'IMG_1035 - Chruch of the Holy Sepulchre.JPG',[L][T][T][T]caption: 'IMG_1035 - Chruch of the Holy Sepulchre'[L][T][T]},</v>
      </c>
      <c r="G22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</v>
      </c>
    </row>
    <row r="23" spans="1:7">
      <c r="A23" t="s">
        <v>126</v>
      </c>
      <c r="B23" t="str">
        <f t="shared" si="0"/>
        <v>IMG_1036 - Joseph of Aramathea's Tomb</v>
      </c>
      <c r="C23" t="s">
        <v>157</v>
      </c>
      <c r="F23" t="str">
        <f t="shared" si="1"/>
        <v>[L][T][T]{[L][T][T][T]image: 'IMG_1036 - Joseph of Aramathea's Tomb.JPG',[L][T][T][T]caption: 'IMG_1036 - Joseph of Aramathea's Tomb',[L][T][T][T]orientation: 'V'[L][T][T]},</v>
      </c>
      <c r="G23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</v>
      </c>
    </row>
    <row r="24" spans="1:7">
      <c r="A24" t="s">
        <v>128</v>
      </c>
      <c r="B24" t="str">
        <f t="shared" si="0"/>
        <v>IMG_1083 - Franciscan Chapel at Church of the Holy Sepulcher</v>
      </c>
      <c r="F24" t="str">
        <f t="shared" si="1"/>
        <v>[L][T][T]{[L][T][T][T]image: 'IMG_1083 - Franciscan Chapel at Church of the Holy Sepulcher.JPG',[L][T][T][T]caption: 'IMG_1083 - Franciscan Chapel at Church of the Holy Sepulcher'[L][T][T]},</v>
      </c>
      <c r="G24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</v>
      </c>
    </row>
    <row r="25" spans="1:7">
      <c r="A25" t="s">
        <v>129</v>
      </c>
      <c r="B25" t="str">
        <f t="shared" si="0"/>
        <v>IMG_1084 - Greek Orthodox Chapel at Church of the Holy Sepulcher</v>
      </c>
      <c r="F25" t="str">
        <f t="shared" si="1"/>
        <v>[L][T][T]{[L][T][T][T]image: 'IMG_1084 - Greek Orthodox Chapel at Church of the Holy Sepulcher.JPG',[L][T][T][T]caption: 'IMG_1084 - Greek Orthodox Chapel at Church of the Holy Sepulcher'[L][T][T]},</v>
      </c>
      <c r="G25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</v>
      </c>
    </row>
    <row r="26" spans="1:7">
      <c r="A26" t="s">
        <v>130</v>
      </c>
      <c r="B26" t="str">
        <f t="shared" si="0"/>
        <v>IMG_1085 - Ethiopian Monastery</v>
      </c>
      <c r="F26" t="str">
        <f t="shared" si="1"/>
        <v>[L][T][T]{[L][T][T][T]image: 'IMG_1085 - Ethiopian Monastery.JPG',[L][T][T][T]caption: 'IMG_1085 - Ethiopian Monastery'[L][T][T]},</v>
      </c>
      <c r="G26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</v>
      </c>
    </row>
    <row r="27" spans="1:7">
      <c r="A27" t="s">
        <v>131</v>
      </c>
      <c r="B27" t="str">
        <f t="shared" si="0"/>
        <v>IMG_1086 - Chruch of the Holy Sepulcher from the Ethiopian Monastery</v>
      </c>
      <c r="F27" t="str">
        <f t="shared" si="1"/>
        <v>[L][T][T]{[L][T][T][T]image: 'IMG_1086 - Chruch of the Holy Sepulcher from the Ethiopian Monastery.JPG',[L][T][T][T]caption: 'IMG_1086 - Chruch of the Holy Sepulcher from the Ethiopian Monastery'[L][T][T]},</v>
      </c>
      <c r="G27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</v>
      </c>
    </row>
    <row r="28" spans="1:7">
      <c r="A28" t="s">
        <v>132</v>
      </c>
      <c r="B28" t="str">
        <f t="shared" si="0"/>
        <v>IMG_1087 - Ethiopian Chapel (Name QQ)</v>
      </c>
      <c r="F28" t="str">
        <f t="shared" si="1"/>
        <v>[L][T][T]{[L][T][T][T]image: 'IMG_1087 - Ethiopian Chapel (Name QQ).JPG',[L][T][T][T]caption: 'IMG_1087 - Ethiopian Chapel (Name QQ)'[L][T][T]},</v>
      </c>
      <c r="G28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</v>
      </c>
    </row>
    <row r="29" spans="1:7">
      <c r="A29" t="s">
        <v>133</v>
      </c>
      <c r="B29" t="str">
        <f t="shared" si="0"/>
        <v>IMG_1088 - Lower Ethiopian Chapel (Name QQ)</v>
      </c>
      <c r="F29" t="str">
        <f t="shared" si="1"/>
        <v>[L][T][T]{[L][T][T][T]image: 'IMG_1088 - Lower Ethiopian Chapel (Name QQ).JPG',[L][T][T][T]caption: 'IMG_1088 - Lower Ethiopian Chapel (Name QQ)'[L][T][T]}</v>
      </c>
      <c r="G29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0" spans="1:7">
      <c r="B30" t="str">
        <f t="shared" si="0"/>
        <v/>
      </c>
      <c r="F30" t="str">
        <f t="shared" si="1"/>
        <v/>
      </c>
      <c r="G30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1" spans="1:7">
      <c r="B31" t="str">
        <f t="shared" si="0"/>
        <v/>
      </c>
      <c r="F31" t="str">
        <f t="shared" si="1"/>
        <v/>
      </c>
      <c r="G31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2" spans="1:7">
      <c r="B32" t="str">
        <f t="shared" si="0"/>
        <v/>
      </c>
      <c r="F32" t="str">
        <f t="shared" si="1"/>
        <v/>
      </c>
      <c r="G32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3" spans="2:7">
      <c r="B33" t="str">
        <f t="shared" si="0"/>
        <v/>
      </c>
      <c r="F33" t="str">
        <f t="shared" si="1"/>
        <v/>
      </c>
      <c r="G33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4" spans="2:7">
      <c r="B34" t="str">
        <f t="shared" si="0"/>
        <v/>
      </c>
      <c r="F34" t="str">
        <f t="shared" si="1"/>
        <v/>
      </c>
      <c r="G34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5" spans="2:7">
      <c r="B35" t="str">
        <f t="shared" si="0"/>
        <v/>
      </c>
      <c r="F35" t="str">
        <f t="shared" si="1"/>
        <v/>
      </c>
      <c r="G35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6" spans="2:7">
      <c r="B36" t="str">
        <f t="shared" si="0"/>
        <v/>
      </c>
      <c r="F36" t="str">
        <f t="shared" si="1"/>
        <v/>
      </c>
      <c r="G36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7" spans="2:7">
      <c r="B37" t="str">
        <f t="shared" si="0"/>
        <v/>
      </c>
      <c r="F37" t="str">
        <f t="shared" si="1"/>
        <v/>
      </c>
      <c r="G37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8" spans="2:7">
      <c r="B38" t="str">
        <f t="shared" si="0"/>
        <v/>
      </c>
      <c r="F38" t="str">
        <f t="shared" si="1"/>
        <v/>
      </c>
      <c r="G38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39" spans="2:7">
      <c r="B39" t="str">
        <f t="shared" si="0"/>
        <v/>
      </c>
      <c r="F39" t="str">
        <f t="shared" si="1"/>
        <v/>
      </c>
      <c r="G39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0" spans="2:7">
      <c r="B40" t="str">
        <f t="shared" si="0"/>
        <v/>
      </c>
      <c r="F40" t="str">
        <f t="shared" si="1"/>
        <v/>
      </c>
      <c r="G40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1" spans="2:7">
      <c r="B41" t="str">
        <f t="shared" si="0"/>
        <v/>
      </c>
      <c r="F41" t="str">
        <f t="shared" si="1"/>
        <v/>
      </c>
      <c r="G41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2" spans="2:7">
      <c r="B42" t="str">
        <f t="shared" si="0"/>
        <v/>
      </c>
      <c r="F42" t="str">
        <f t="shared" si="1"/>
        <v/>
      </c>
      <c r="G42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3" spans="2:7">
      <c r="B43" t="str">
        <f t="shared" si="0"/>
        <v/>
      </c>
      <c r="F43" t="str">
        <f t="shared" si="1"/>
        <v/>
      </c>
      <c r="G43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4" spans="2:7">
      <c r="B44" t="str">
        <f t="shared" si="0"/>
        <v/>
      </c>
      <c r="F44" t="str">
        <f t="shared" si="1"/>
        <v/>
      </c>
      <c r="G44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5" spans="2:7">
      <c r="B45" t="str">
        <f t="shared" si="0"/>
        <v/>
      </c>
      <c r="F45" t="str">
        <f t="shared" si="1"/>
        <v/>
      </c>
      <c r="G45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6" spans="2:7">
      <c r="B46" t="str">
        <f t="shared" si="0"/>
        <v/>
      </c>
      <c r="F46" t="str">
        <f t="shared" si="1"/>
        <v/>
      </c>
      <c r="G46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7" spans="2:7">
      <c r="B47" t="str">
        <f t="shared" si="0"/>
        <v/>
      </c>
      <c r="F47" t="str">
        <f t="shared" si="1"/>
        <v/>
      </c>
      <c r="G47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8" spans="2:7">
      <c r="B48" t="str">
        <f t="shared" si="0"/>
        <v/>
      </c>
      <c r="F48" t="str">
        <f t="shared" si="1"/>
        <v/>
      </c>
      <c r="G48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49" spans="2:7">
      <c r="B49" t="str">
        <f t="shared" si="0"/>
        <v/>
      </c>
      <c r="F49" t="str">
        <f t="shared" si="1"/>
        <v/>
      </c>
      <c r="G49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50" spans="2:7">
      <c r="B50" t="str">
        <f t="shared" si="0"/>
        <v/>
      </c>
      <c r="F50" t="str">
        <f t="shared" si="1"/>
        <v/>
      </c>
      <c r="G50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51" spans="2:7">
      <c r="B51" t="str">
        <f t="shared" si="0"/>
        <v/>
      </c>
      <c r="F51" t="str">
        <f t="shared" si="1"/>
        <v/>
      </c>
      <c r="G51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52" spans="2:7">
      <c r="B52" t="str">
        <f t="shared" si="0"/>
        <v/>
      </c>
      <c r="F52" t="str">
        <f t="shared" si="1"/>
        <v/>
      </c>
      <c r="G52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53" spans="2:7">
      <c r="B53" t="str">
        <f t="shared" si="0"/>
        <v/>
      </c>
      <c r="F53" t="str">
        <f t="shared" si="1"/>
        <v/>
      </c>
      <c r="G53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54" spans="2:7">
      <c r="B54" t="str">
        <f t="shared" si="0"/>
        <v/>
      </c>
      <c r="F54" t="str">
        <f t="shared" si="1"/>
        <v/>
      </c>
      <c r="G54" t="str">
        <f t="shared" si="2"/>
        <v>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</v>
      </c>
    </row>
    <row r="56" spans="2:7">
      <c r="G56" t="str">
        <f>"[L]&lt;script&gt;[L]PictureList =[L][T][" &amp; G54 &amp; "[L][T]];[L]WritePictureFrameAndGroup ( '" &amp; SUBSTITUTE(B1," ","") &amp; "', '" &amp; B1 &amp; "', '" &amp; B2 &amp; "' , PictureList, false );[L]&lt;/script&gt;[L]"</f>
        <v>[L]&lt;script&gt;[L]PictureList =[L][T][[L][T][T]{[L][T][T][T]image: 'City Walls - Present.png',[L][T][T][T]caption: 'City Walls - Present',[L][T][T][T]orientation: 'O',[L][T][T][T]width: 600,[L][T][T][T]height: 506[L][T][T]},[L][T][T]{[L][T][T][T]image: 'City Wall - AD 70.png',[L][T][T][T]caption: 'City Wall - AD 70',[L][T][T][T]orientation: 'O',[L][T][T][T]width: 600,[L][T][T][T]height: 506[L][T][T]},[L][T][T]{[L][T][T][T]image: 'Church of the Holy Sepulcher.png',[L][T][T][T]caption: 'Church of the Holy Sepulcher',[L][T][T][T]orientation: 'O',[L][T][T][T]width: 600,[L][T][T][T]height: 459[L][T][T]},[L][T][T]{[L][T][T][T]image: 'Map - Holy Sepulchre.png',[L][T][T][T]caption: 'Map - Holy Sepulchre',[L][T][T][T]orientation: 'O',[L][T][T][T]width: 600,[L][T][T][T]height: 506[L][T][T]},[L][T][T]{[L][T][T][T]image: 'Church of the Holy Seplucher.jpg',[L][T][T][T]caption: 'Church of the Holy Seplucher',[L][T][T][T]orientation: 'O',[L][T][T][T]width: 600,[L][T][T][T]height: 482[L][T][T]},[L][T][T]{[L][T][T][T]image: 'Church of the Holy Sepulcher.gif',[L][T][T][T]caption: 'Church of the Holy Sepulcher',[L][T][T][T]orientation: 'O',[L][T][T][T]width: 467,[L][T][T][T]height: 474[L][T][T]},[L][T][T]{[L][T][T][T]image: 'Holy Sepulchre - 4th Century.png',[L][T][T][T]caption: 'Holy Sepulchre - 4th Century',[L][T][T][T]orientation: 'O',[L][T][T][T]width: 600,[L][T][T][T]height: 257[L][T][T]},[L][T][T]{[L][T][T][T]image: 'IMG_0982 - Church of the Holy Sepulchre.JPG',[L][T][T][T]caption: 'IMG_0982 - Church of the Holy Sepulchre'[L][T][T]},[L][T][T]{[L][T][T][T]image: 'IMG_0983 - Church of the Holy Sepulchre.JPG',[L][T][T][T]caption: 'IMG_0983 - Church of the Holy Sepulchre'[L][T][T]},[L][T][T]{[L][T][T][T]image: 'IMG_0991 - 10th or 11th Station of the Cross.JPG',[L][T][T][T]caption: 'IMG_0991 - 10th or 11th Station of the Cross',[L][T][T][T]orientation: 'V'[L][T][T]},[L][T][T]{[L][T][T][T]image: 'IMG_0992 - 10th or 11th Station of the Cross.JPG',[L][T][T][T]caption: 'IMG_0992 - 10th or 11th Station of the Cross'[L][T][T]},[L][T][T]{[L][T][T][T]image: 'IMG_0995 - Prayer Niche.JPG',[L][T][T][T]caption: 'IMG_0995 - Prayer Niche'[L][T][T]},[L][T][T]{[L][T][T][T]image: 'IMG_0998 - Prayer Niche.JPG',[L][T][T][T]caption: 'IMG_0998 - Prayer Niche'[L][T][T]},[L][T][T]{[L][T][T][T]image: 'IMG_1030 - Omphalos.JPG',[L][T][T][T]caption: 'IMG_1030 - Omphalos'[L][T][T]},[L][T][T]{[L][T][T][T]image: 'IMG_1032 - 14th Station of the Cross.JPG',[L][T][T][T]caption: 'IMG_1032 - 14th Station of the Cross'[L][T][T]},[L][T][T]{[L][T][T][T]image: 'IMG_1033 - Chruch of the Holy Sepulchre.JPG',[L][T][T][T]caption: 'IMG_1033 - Chruch of the Holy Sepulchre',[L][T][T][T]orientation: 'V'[L][T][T]},[L][T][T]{[L][T][T][T]image: 'IMG_1035 - Chruch of the Holy Sepulchre.JPG',[L][T][T][T]caption: 'IMG_1035 - Chruch of the Holy Sepulchre'[L][T][T]},[L][T][T]{[L][T][T][T]image: 'IMG_1036 - Joseph of Aramathea's Tomb.JPG',[L][T][T][T]caption: 'IMG_1036 - Joseph of Aramathea's Tomb',[L][T][T][T]orientation: 'V'[L][T][T]},[L][T][T]{[L][T][T][T]image: 'IMG_1083 - Franciscan Chapel at Church of the Holy Sepulcher.JPG',[L][T][T][T]caption: 'IMG_1083 - Franciscan Chapel at Church of the Holy Sepulcher'[L][T][T]},[L][T][T]{[L][T][T][T]image: 'IMG_1084 - Greek Orthodox Chapel at Church of the Holy Sepulcher.JPG',[L][T][T][T]caption: 'IMG_1084 - Greek Orthodox Chapel at Church of the Holy Sepulcher'[L][T][T]},[L][T][T]{[L][T][T][T]image: 'IMG_1085 - Ethiopian Monastery.JPG',[L][T][T][T]caption: 'IMG_1085 - Ethiopian Monastery'[L][T][T]},[L][T][T]{[L][T][T][T]image: 'IMG_1086 - Chruch of the Holy Sepulcher from the Ethiopian Monastery.JPG',[L][T][T][T]caption: 'IMG_1086 - Chruch of the Holy Sepulcher from the Ethiopian Monastery'[L][T][T]},[L][T][T]{[L][T][T][T]image: 'IMG_1087 - Ethiopian Chapel (Name QQ).JPG',[L][T][T][T]caption: 'IMG_1087 - Ethiopian Chapel (Name QQ)'[L][T][T]},[L][T][T]{[L][T][T][T]image: 'IMG_1088 - Lower Ethiopian Chapel (Name QQ).JPG',[L][T][T][T]caption: 'IMG_1088 - Lower Ethiopian Chapel (Name QQ)'[L][T][T]}[L][T]];[L]WritePictureFrameAndGroup ( 'ChurchoftheHolySepulchre', 'Church of the Holy Sepulchre', '1005' , PictureList, false );[L]&lt;/script&gt;[L]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2.42578125" customWidth="1"/>
    <col min="2" max="2" width="18.42578125" customWidth="1"/>
    <col min="3" max="3" width="11.28515625" bestFit="1" customWidth="1"/>
    <col min="4" max="4" width="6.5703125" customWidth="1"/>
    <col min="5" max="5" width="6.85546875" customWidth="1"/>
  </cols>
  <sheetData>
    <row r="1" spans="1:7">
      <c r="A1" s="3" t="s">
        <v>158</v>
      </c>
      <c r="B1" s="6" t="s">
        <v>162</v>
      </c>
    </row>
    <row r="2" spans="1:7">
      <c r="A2" s="3" t="s">
        <v>159</v>
      </c>
      <c r="B2" s="6">
        <v>1005</v>
      </c>
    </row>
    <row r="3" spans="1:7">
      <c r="A3" s="3" t="s">
        <v>160</v>
      </c>
      <c r="B3" s="5" t="str">
        <f>SUBSTITUTE(SUBSTITUTE(G56, "[T]", CHAR(9)), "[L]", CHAR(13) &amp; CHAR(10))</f>
        <v xml:space="preserve">_x000D_
&lt;script&gt;_x000D_
PictureList =_x000D_
	[_x000D_
		{_x000D_
			image: 'Map - Queen Helen.png',_x000D_
			caption: 'Map - Queen Helen',_x000D_
			orientation: 'O',_x000D_
			width: 600,_x000D_
			height: 506_x000D_
		},_x000D_
		{_x000D_
			image: 'IMG_0985A - Jesus.jpg',_x000D_
			caption: 'IMG_0985A - Jesus'_x000D_
		},_x000D_
		{_x000D_
			image: 'IMG_0987 - Cistern.JPG',_x000D_
			caption: 'IMG_0987 - Cistern'_x000D_
		},_x000D_
		{_x000D_
			image: 'IMG_0989 - Cistern.JPG',_x000D_
			caption: 'IMG_0989 - Cistern'_x000D_
		}_x000D_
	];_x000D_
WritePictureFrameAndGroup ( 'QueenHelenCopticOrthodoxChurch', 'Queen Helen Coptic Orthodox Church', '1005' , PictureList, false );_x000D_
&lt;/script&gt;_x000D_
</v>
      </c>
    </row>
    <row r="5" spans="1:7">
      <c r="A5" s="3" t="s">
        <v>151</v>
      </c>
      <c r="B5" s="3" t="s">
        <v>152</v>
      </c>
      <c r="C5" s="3" t="s">
        <v>153</v>
      </c>
      <c r="D5" s="3" t="s">
        <v>154</v>
      </c>
      <c r="E5" s="3" t="s">
        <v>155</v>
      </c>
    </row>
    <row r="6" spans="1:7">
      <c r="A6" t="s">
        <v>136</v>
      </c>
      <c r="B6" t="str">
        <f>IF(A6&lt;&gt;"",LEFT(A6,LEN(A6)-4),"")</f>
        <v>Map - Queen Helen</v>
      </c>
      <c r="C6" t="s">
        <v>156</v>
      </c>
      <c r="D6">
        <v>600</v>
      </c>
      <c r="E6">
        <v>506</v>
      </c>
      <c r="F6" t="str">
        <f>IF(A6&lt;&gt;"","[L][T][T]{[L][T][T][T]image: '" &amp; A6 &amp; "',[L][T][T][T]caption: '" &amp; B6 &amp; "'" &amp; IF(C6="V", ",[L][T][T][T]orientation: 'V'", "") &amp; IF(C6="O", ",[L][T][T][T]orientation: 'O',[L][T][T][T]width: " &amp; D6 &amp; ",[L][T][T][T]height: " &amp; E6, "") &amp; "[L][T][T]}","") &amp; IF(A7&lt;&gt;"",",","")</f>
        <v>[L][T][T]{[L][T][T][T]image: 'Map - Queen Helen.png',[L][T][T][T]caption: 'Map - Queen Helen',[L][T][T][T]orientation: 'O',[L][T][T][T]width: 600,[L][T][T][T]height: 506[L][T][T]},</v>
      </c>
      <c r="G6" t="str">
        <f>F6</f>
        <v>[L][T][T]{[L][T][T][T]image: 'Map - Queen Helen.png',[L][T][T][T]caption: 'Map - Queen Helen',[L][T][T][T]orientation: 'O',[L][T][T][T]width: 600,[L][T][T][T]height: 506[L][T][T]},</v>
      </c>
    </row>
    <row r="7" spans="1:7">
      <c r="A7" t="s">
        <v>96</v>
      </c>
      <c r="B7" t="str">
        <f t="shared" ref="B7:B54" si="0">IF(A7&lt;&gt;"",LEFT(A7,LEN(A7)-4),"")</f>
        <v>IMG_0985A - Jesus</v>
      </c>
      <c r="F7" t="str">
        <f t="shared" ref="F7:F54" si="1">IF(A7&lt;&gt;"","[L][T][T]{[L][T][T][T]image: '" &amp; A7 &amp; "',[L][T][T][T]caption: '" &amp; B7 &amp; "'" &amp; IF(C7="V", ",[L][T][T][T]orientation: 'V'", "") &amp; IF(C7="O", ",[L][T][T][T]orientation: 'O',[L][T][T][T]width: " &amp; D7 &amp; ",[L][T][T][T]height: " &amp; E7, "") &amp; "[L][T][T]}","") &amp; IF(A8&lt;&gt;"",",","")</f>
        <v>[L][T][T]{[L][T][T][T]image: 'IMG_0985A - Jesus.jpg',[L][T][T][T]caption: 'IMG_0985A - Jesus'[L][T][T]},</v>
      </c>
      <c r="G7" t="str">
        <f>G6&amp;F7</f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</v>
      </c>
    </row>
    <row r="8" spans="1:7">
      <c r="A8" t="s">
        <v>97</v>
      </c>
      <c r="B8" t="str">
        <f t="shared" si="0"/>
        <v>IMG_0987 - Cistern</v>
      </c>
      <c r="F8" t="str">
        <f t="shared" si="1"/>
        <v>[L][T][T]{[L][T][T][T]image: 'IMG_0987 - Cistern.JPG',[L][T][T][T]caption: 'IMG_0987 - Cistern'[L][T][T]},</v>
      </c>
      <c r="G8" t="str">
        <f t="shared" ref="G8:G54" si="2">G7&amp;F8</f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</v>
      </c>
    </row>
    <row r="9" spans="1:7">
      <c r="A9" t="s">
        <v>98</v>
      </c>
      <c r="B9" t="str">
        <f t="shared" si="0"/>
        <v>IMG_0989 - Cistern</v>
      </c>
      <c r="F9" t="str">
        <f t="shared" si="1"/>
        <v>[L][T][T]{[L][T][T][T]image: 'IMG_0989 - Cistern.JPG',[L][T][T][T]caption: 'IMG_0989 - Cistern'[L][T][T]}</v>
      </c>
      <c r="G9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0" spans="1:7">
      <c r="B10" t="str">
        <f t="shared" si="0"/>
        <v/>
      </c>
      <c r="F10" t="str">
        <f t="shared" si="1"/>
        <v/>
      </c>
      <c r="G10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1" spans="1:7">
      <c r="B11" t="str">
        <f t="shared" si="0"/>
        <v/>
      </c>
      <c r="F11" t="str">
        <f t="shared" si="1"/>
        <v/>
      </c>
      <c r="G11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2" spans="1:7">
      <c r="B12" t="str">
        <f t="shared" si="0"/>
        <v/>
      </c>
      <c r="F12" t="str">
        <f t="shared" si="1"/>
        <v/>
      </c>
      <c r="G12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3" spans="1:7">
      <c r="B13" t="str">
        <f t="shared" si="0"/>
        <v/>
      </c>
      <c r="F13" t="str">
        <f t="shared" si="1"/>
        <v/>
      </c>
      <c r="G13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4" spans="1:7">
      <c r="B14" t="str">
        <f t="shared" si="0"/>
        <v/>
      </c>
      <c r="F14" t="str">
        <f t="shared" si="1"/>
        <v/>
      </c>
      <c r="G14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5" spans="1:7">
      <c r="B15" t="str">
        <f t="shared" si="0"/>
        <v/>
      </c>
      <c r="F15" t="str">
        <f t="shared" si="1"/>
        <v/>
      </c>
      <c r="G15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6" spans="1:7">
      <c r="B16" t="str">
        <f t="shared" si="0"/>
        <v/>
      </c>
      <c r="F16" t="str">
        <f t="shared" si="1"/>
        <v/>
      </c>
      <c r="G16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7" spans="2:7">
      <c r="B17" t="str">
        <f t="shared" si="0"/>
        <v/>
      </c>
      <c r="F17" t="str">
        <f t="shared" si="1"/>
        <v/>
      </c>
      <c r="G17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8" spans="2:7">
      <c r="B18" t="str">
        <f t="shared" si="0"/>
        <v/>
      </c>
      <c r="F18" t="str">
        <f t="shared" si="1"/>
        <v/>
      </c>
      <c r="G18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19" spans="2:7">
      <c r="B19" t="str">
        <f t="shared" si="0"/>
        <v/>
      </c>
      <c r="F19" t="str">
        <f t="shared" si="1"/>
        <v/>
      </c>
      <c r="G19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0" spans="2:7">
      <c r="B20" t="str">
        <f t="shared" si="0"/>
        <v/>
      </c>
      <c r="F20" t="str">
        <f t="shared" si="1"/>
        <v/>
      </c>
      <c r="G20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1" spans="2:7">
      <c r="B21" t="str">
        <f t="shared" si="0"/>
        <v/>
      </c>
      <c r="F21" t="str">
        <f t="shared" si="1"/>
        <v/>
      </c>
      <c r="G21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2" spans="2:7">
      <c r="B22" t="str">
        <f t="shared" si="0"/>
        <v/>
      </c>
      <c r="F22" t="str">
        <f t="shared" si="1"/>
        <v/>
      </c>
      <c r="G22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3" spans="2:7">
      <c r="B23" t="str">
        <f t="shared" si="0"/>
        <v/>
      </c>
      <c r="F23" t="str">
        <f t="shared" si="1"/>
        <v/>
      </c>
      <c r="G23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4" spans="2:7">
      <c r="B24" t="str">
        <f t="shared" si="0"/>
        <v/>
      </c>
      <c r="F24" t="str">
        <f t="shared" si="1"/>
        <v/>
      </c>
      <c r="G24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5" spans="2:7">
      <c r="B25" t="str">
        <f t="shared" si="0"/>
        <v/>
      </c>
      <c r="F25" t="str">
        <f t="shared" si="1"/>
        <v/>
      </c>
      <c r="G25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6" spans="2:7">
      <c r="B26" t="str">
        <f t="shared" si="0"/>
        <v/>
      </c>
      <c r="F26" t="str">
        <f t="shared" si="1"/>
        <v/>
      </c>
      <c r="G26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7" spans="2:7">
      <c r="B27" t="str">
        <f t="shared" si="0"/>
        <v/>
      </c>
      <c r="F27" t="str">
        <f t="shared" si="1"/>
        <v/>
      </c>
      <c r="G27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8" spans="2:7">
      <c r="B28" t="str">
        <f t="shared" si="0"/>
        <v/>
      </c>
      <c r="F28" t="str">
        <f t="shared" si="1"/>
        <v/>
      </c>
      <c r="G28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29" spans="2:7">
      <c r="B29" t="str">
        <f t="shared" si="0"/>
        <v/>
      </c>
      <c r="F29" t="str">
        <f t="shared" si="1"/>
        <v/>
      </c>
      <c r="G29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0" spans="2:7">
      <c r="B30" t="str">
        <f t="shared" si="0"/>
        <v/>
      </c>
      <c r="F30" t="str">
        <f t="shared" si="1"/>
        <v/>
      </c>
      <c r="G30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1" spans="2:7">
      <c r="B31" t="str">
        <f t="shared" si="0"/>
        <v/>
      </c>
      <c r="F31" t="str">
        <f t="shared" si="1"/>
        <v/>
      </c>
      <c r="G31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2" spans="2:7">
      <c r="B32" t="str">
        <f t="shared" si="0"/>
        <v/>
      </c>
      <c r="F32" t="str">
        <f t="shared" si="1"/>
        <v/>
      </c>
      <c r="G32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3" spans="2:7">
      <c r="B33" t="str">
        <f t="shared" si="0"/>
        <v/>
      </c>
      <c r="F33" t="str">
        <f t="shared" si="1"/>
        <v/>
      </c>
      <c r="G33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4" spans="2:7">
      <c r="B34" t="str">
        <f t="shared" si="0"/>
        <v/>
      </c>
      <c r="F34" t="str">
        <f t="shared" si="1"/>
        <v/>
      </c>
      <c r="G34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5" spans="2:7">
      <c r="B35" t="str">
        <f t="shared" si="0"/>
        <v/>
      </c>
      <c r="F35" t="str">
        <f t="shared" si="1"/>
        <v/>
      </c>
      <c r="G35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6" spans="2:7">
      <c r="B36" t="str">
        <f t="shared" si="0"/>
        <v/>
      </c>
      <c r="F36" t="str">
        <f t="shared" si="1"/>
        <v/>
      </c>
      <c r="G36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7" spans="2:7">
      <c r="B37" t="str">
        <f t="shared" si="0"/>
        <v/>
      </c>
      <c r="F37" t="str">
        <f t="shared" si="1"/>
        <v/>
      </c>
      <c r="G37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8" spans="2:7">
      <c r="B38" t="str">
        <f t="shared" si="0"/>
        <v/>
      </c>
      <c r="F38" t="str">
        <f t="shared" si="1"/>
        <v/>
      </c>
      <c r="G38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39" spans="2:7">
      <c r="B39" t="str">
        <f t="shared" si="0"/>
        <v/>
      </c>
      <c r="F39" t="str">
        <f t="shared" si="1"/>
        <v/>
      </c>
      <c r="G39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0" spans="2:7">
      <c r="B40" t="str">
        <f t="shared" si="0"/>
        <v/>
      </c>
      <c r="F40" t="str">
        <f t="shared" si="1"/>
        <v/>
      </c>
      <c r="G40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1" spans="2:7">
      <c r="B41" t="str">
        <f t="shared" si="0"/>
        <v/>
      </c>
      <c r="F41" t="str">
        <f t="shared" si="1"/>
        <v/>
      </c>
      <c r="G41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2" spans="2:7">
      <c r="B42" t="str">
        <f t="shared" si="0"/>
        <v/>
      </c>
      <c r="F42" t="str">
        <f t="shared" si="1"/>
        <v/>
      </c>
      <c r="G42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3" spans="2:7">
      <c r="B43" t="str">
        <f t="shared" si="0"/>
        <v/>
      </c>
      <c r="F43" t="str">
        <f t="shared" si="1"/>
        <v/>
      </c>
      <c r="G43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4" spans="2:7">
      <c r="B44" t="str">
        <f t="shared" si="0"/>
        <v/>
      </c>
      <c r="F44" t="str">
        <f t="shared" si="1"/>
        <v/>
      </c>
      <c r="G44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5" spans="2:7">
      <c r="B45" t="str">
        <f t="shared" si="0"/>
        <v/>
      </c>
      <c r="F45" t="str">
        <f t="shared" si="1"/>
        <v/>
      </c>
      <c r="G45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6" spans="2:7">
      <c r="B46" t="str">
        <f t="shared" si="0"/>
        <v/>
      </c>
      <c r="F46" t="str">
        <f t="shared" si="1"/>
        <v/>
      </c>
      <c r="G46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7" spans="2:7">
      <c r="B47" t="str">
        <f t="shared" si="0"/>
        <v/>
      </c>
      <c r="F47" t="str">
        <f t="shared" si="1"/>
        <v/>
      </c>
      <c r="G47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8" spans="2:7">
      <c r="B48" t="str">
        <f t="shared" si="0"/>
        <v/>
      </c>
      <c r="F48" t="str">
        <f t="shared" si="1"/>
        <v/>
      </c>
      <c r="G48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49" spans="2:7">
      <c r="B49" t="str">
        <f t="shared" si="0"/>
        <v/>
      </c>
      <c r="F49" t="str">
        <f t="shared" si="1"/>
        <v/>
      </c>
      <c r="G49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50" spans="2:7">
      <c r="B50" t="str">
        <f t="shared" si="0"/>
        <v/>
      </c>
      <c r="F50" t="str">
        <f t="shared" si="1"/>
        <v/>
      </c>
      <c r="G50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51" spans="2:7">
      <c r="B51" t="str">
        <f t="shared" si="0"/>
        <v/>
      </c>
      <c r="F51" t="str">
        <f t="shared" si="1"/>
        <v/>
      </c>
      <c r="G51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52" spans="2:7">
      <c r="B52" t="str">
        <f t="shared" si="0"/>
        <v/>
      </c>
      <c r="F52" t="str">
        <f t="shared" si="1"/>
        <v/>
      </c>
      <c r="G52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53" spans="2:7">
      <c r="B53" t="str">
        <f t="shared" si="0"/>
        <v/>
      </c>
      <c r="F53" t="str">
        <f t="shared" si="1"/>
        <v/>
      </c>
      <c r="G53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54" spans="2:7">
      <c r="B54" t="str">
        <f t="shared" si="0"/>
        <v/>
      </c>
      <c r="F54" t="str">
        <f t="shared" si="1"/>
        <v/>
      </c>
      <c r="G54" t="str">
        <f t="shared" si="2"/>
        <v>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</v>
      </c>
    </row>
    <row r="56" spans="2:7">
      <c r="G56" t="str">
        <f>"[L]&lt;script&gt;[L]PictureList =[L][T][" &amp; G54 &amp; "[L][T]];[L]WritePictureFrameAndGroup ( '" &amp; SUBSTITUTE(B1," ","") &amp; "', '" &amp; B1 &amp; "', '" &amp; B2 &amp; "' , PictureList, false );[L]&lt;/script&gt;[L]"</f>
        <v>[L]&lt;script&gt;[L]PictureList =[L][T][[L][T][T]{[L][T][T][T]image: 'Map - Queen Helen.png',[L][T][T][T]caption: 'Map - Queen Helen',[L][T][T][T]orientation: 'O',[L][T][T][T]width: 600,[L][T][T][T]height: 506[L][T][T]},[L][T][T]{[L][T][T][T]image: 'IMG_0985A - Jesus.jpg',[L][T][T][T]caption: 'IMG_0985A - Jesus'[L][T][T]},[L][T][T]{[L][T][T][T]image: 'IMG_0987 - Cistern.JPG',[L][T][T][T]caption: 'IMG_0987 - Cistern'[L][T][T]},[L][T][T]{[L][T][T][T]image: 'IMG_0989 - Cistern.JPG',[L][T][T][T]caption: 'IMG_0989 - Cistern'[L][T][T]}[L][T]];[L]WritePictureFrameAndGroup ( 'QueenHelenCopticOrthodoxChurch', 'Queen Helen Coptic Orthodox Church', '1005' , PictureList, false );[L]&lt;/script&gt;[L]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9.28515625" customWidth="1"/>
    <col min="2" max="2" width="35.42578125" customWidth="1"/>
    <col min="3" max="3" width="11.28515625" bestFit="1" customWidth="1"/>
    <col min="4" max="4" width="6.5703125" customWidth="1"/>
    <col min="5" max="5" width="6.85546875" customWidth="1"/>
  </cols>
  <sheetData>
    <row r="1" spans="1:7">
      <c r="A1" s="3" t="s">
        <v>158</v>
      </c>
      <c r="B1" s="6" t="s">
        <v>149</v>
      </c>
    </row>
    <row r="2" spans="1:7">
      <c r="A2" s="3" t="s">
        <v>159</v>
      </c>
      <c r="B2" s="6">
        <v>1005</v>
      </c>
    </row>
    <row r="3" spans="1:7">
      <c r="A3" s="3" t="s">
        <v>160</v>
      </c>
      <c r="B3" s="5" t="str">
        <f>SUBSTITUTE(SUBSTITUTE(G56, "[T]", CHAR(9)), "[L]", CHAR(13) &amp; CHAR(10))</f>
        <v xml:space="preserve">_x000D_
&lt;script&gt;_x000D_
PictureList =_x000D_
	[_x000D_
		{_x000D_
			image: 'Map - Ramparts.png',_x000D_
			caption: 'Map - Ramparts',_x000D_
			orientation: 'O',_x000D_
			width: 600,_x000D_
			height: 506_x000D_
		},_x000D_
		{_x000D_
			image: 'Ticket 2 - Ramparts Walk.jpg',_x000D_
			caption: 'Ticket 2 - Ramparts Walk',_x000D_
			orientation: 'O',_x000D_
			width: 275,_x000D_
			height: 164_x000D_
		},_x000D_
		{_x000D_
			image: 'IMG_1000 - Ramparts.JPG',_x000D_
			caption: 'IMG_1000 - Ramparts'_x000D_
		},_x000D_
		{_x000D_
			image: 'IMG_1001 - Ramparts.JPG',_x000D_
			caption: 'IMG_1001 - Ramparts'_x000D_
		},_x000D_
		{_x000D_
			image: 'IMG_1002 - Ramparts.JPG',_x000D_
			caption: 'IMG_1002 - Ramparts'_x000D_
		},_x000D_
		{_x000D_
			image: 'IMG_1004 - Ramparts.JPG',_x000D_
			caption: 'IMG_1004 - Ramparts'_x000D_
		},_x000D_
		{_x000D_
			image: 'IMG_1005 - Ramparts.JPG',_x000D_
			caption: 'IMG_1005 - Ramparts'_x000D_
		},_x000D_
		{_x000D_
			image: 'IMG_1006 - Ramparts.JPG',_x000D_
			caption: 'IMG_1006 - Ramparts'_x000D_
		},_x000D_
		{_x000D_
			image: 'IMG_1007 - Ramparts.JPG',_x000D_
			caption: 'IMG_1007 - Ramparts'_x000D_
		},_x000D_
		{_x000D_
			image: 'IMG_1008 - Ramparts (Damascus Gate).JPG',_x000D_
			caption: 'IMG_1008 - Ramparts (Damascus Gate)'_x000D_
		},_x000D_
		{_x000D_
			image: 'IMG_1009 - Ramparts (Damascus Gate).JPG',_x000D_
			caption: 'IMG_1009 - Ramparts (Damascus Gate)'_x000D_
		},_x000D_
		{_x000D_
			image: 'IMG_1012 - Ramparts.JPG',_x000D_
			caption: 'IMG_1012 - Ramparts'_x000D_
		},_x000D_
		{_x000D_
			image: 'IMG_1017 - Ramparts.JPG',_x000D_
			caption: 'IMG_1017 - Ramparts',_x000D_
			orientation: 'V'_x000D_
		},_x000D_
		{_x000D_
			image: 'IMG_1019 - Ramparts.JPG',_x000D_
			caption: 'IMG_1019 - Ramparts'_x000D_
		},_x000D_
		{_x000D_
			image: 'IMG_1021 - Ramparts.JPG',_x000D_
			caption: 'IMG_1021 - Ramparts'_x000D_
		},_x000D_
		{_x000D_
			image: 'IMG_1022 - Ramparts.JPG',_x000D_
			caption: 'IMG_1022 - Ramparts'_x000D_
		},_x000D_
		{_x000D_
			image: 'IMG_1024 - Damascus Gate.JPG',_x000D_
			caption: 'IMG_1024 - Damascus Gate'_x000D_
		}_x000D_
	];_x000D_
WritePictureFrameAndGroup ( 'JerusalemRamparts', 'Jerusalem Ramparts', '1005' , PictureList, false );_x000D_
&lt;/script&gt;_x000D_
</v>
      </c>
    </row>
    <row r="5" spans="1:7">
      <c r="A5" s="3" t="s">
        <v>151</v>
      </c>
      <c r="B5" s="3" t="s">
        <v>152</v>
      </c>
      <c r="C5" s="3" t="s">
        <v>153</v>
      </c>
      <c r="D5" s="3" t="s">
        <v>154</v>
      </c>
      <c r="E5" s="3" t="s">
        <v>155</v>
      </c>
    </row>
    <row r="6" spans="1:7">
      <c r="A6" t="s">
        <v>137</v>
      </c>
      <c r="B6" t="str">
        <f>IF(A6&lt;&gt;"",LEFT(A6,LEN(A6)-4),"")</f>
        <v>Map - Ramparts</v>
      </c>
      <c r="C6" t="s">
        <v>156</v>
      </c>
      <c r="D6">
        <v>600</v>
      </c>
      <c r="E6">
        <v>506</v>
      </c>
      <c r="F6" t="str">
        <f>IF(A6&lt;&gt;"","[L][T][T]{[L][T][T][T]image: '" &amp; A6 &amp; "',[L][T][T][T]caption: '" &amp; B6 &amp; "'" &amp; IF(C6="V", ",[L][T][T][T]orientation: 'V'", "") &amp; IF(C6="O", ",[L][T][T][T]orientation: 'O',[L][T][T][T]width: " &amp; D6 &amp; ",[L][T][T][T]height: " &amp; E6, "") &amp; "[L][T][T]}","") &amp; IF(A7&lt;&gt;"",",","")</f>
        <v>[L][T][T]{[L][T][T][T]image: 'Map - Ramparts.png',[L][T][T][T]caption: 'Map - Ramparts',[L][T][T][T]orientation: 'O',[L][T][T][T]width: 600,[L][T][T][T]height: 506[L][T][T]},</v>
      </c>
      <c r="G6" t="str">
        <f>F6</f>
        <v>[L][T][T]{[L][T][T][T]image: 'Map - Ramparts.png',[L][T][T][T]caption: 'Map - Ramparts',[L][T][T][T]orientation: 'O',[L][T][T][T]width: 600,[L][T][T][T]height: 506[L][T][T]},</v>
      </c>
    </row>
    <row r="7" spans="1:7">
      <c r="A7" t="s">
        <v>141</v>
      </c>
      <c r="B7" t="str">
        <f t="shared" ref="B7:B54" si="0">IF(A7&lt;&gt;"",LEFT(A7,LEN(A7)-4),"")</f>
        <v>Ticket 2 - Ramparts Walk</v>
      </c>
      <c r="C7" t="s">
        <v>156</v>
      </c>
      <c r="D7">
        <v>275</v>
      </c>
      <c r="E7">
        <v>164</v>
      </c>
      <c r="F7" t="str">
        <f t="shared" ref="F7:F54" si="1">IF(A7&lt;&gt;"","[L][T][T]{[L][T][T][T]image: '" &amp; A7 &amp; "',[L][T][T][T]caption: '" &amp; B7 &amp; "'" &amp; IF(C7="V", ",[L][T][T][T]orientation: 'V'", "") &amp; IF(C7="O", ",[L][T][T][T]orientation: 'O',[L][T][T][T]width: " &amp; D7 &amp; ",[L][T][T][T]height: " &amp; E7, "") &amp; "[L][T][T]}","") &amp; IF(A8&lt;&gt;"",",","")</f>
        <v>[L][T][T]{[L][T][T][T]image: 'Ticket 2 - Ramparts Walk.jpg',[L][T][T][T]caption: 'Ticket 2 - Ramparts Walk',[L][T][T][T]orientation: 'O',[L][T][T][T]width: 275,[L][T][T][T]height: 164[L][T][T]},</v>
      </c>
      <c r="G7" t="str">
        <f>G6&amp;F7</f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</v>
      </c>
    </row>
    <row r="8" spans="1:7">
      <c r="A8" t="s">
        <v>103</v>
      </c>
      <c r="B8" t="str">
        <f t="shared" si="0"/>
        <v>IMG_1000 - Ramparts</v>
      </c>
      <c r="F8" t="str">
        <f t="shared" si="1"/>
        <v>[L][T][T]{[L][T][T][T]image: 'IMG_1000 - Ramparts.JPG',[L][T][T][T]caption: 'IMG_1000 - Ramparts'[L][T][T]},</v>
      </c>
      <c r="G8" t="str">
        <f t="shared" ref="G8:G54" si="2">G7&amp;F8</f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</v>
      </c>
    </row>
    <row r="9" spans="1:7">
      <c r="A9" t="s">
        <v>104</v>
      </c>
      <c r="B9" t="str">
        <f t="shared" si="0"/>
        <v>IMG_1001 - Ramparts</v>
      </c>
      <c r="F9" t="str">
        <f t="shared" si="1"/>
        <v>[L][T][T]{[L][T][T][T]image: 'IMG_1001 - Ramparts.JPG',[L][T][T][T]caption: 'IMG_1001 - Ramparts'[L][T][T]},</v>
      </c>
      <c r="G9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</v>
      </c>
    </row>
    <row r="10" spans="1:7">
      <c r="A10" t="s">
        <v>105</v>
      </c>
      <c r="B10" t="str">
        <f t="shared" si="0"/>
        <v>IMG_1002 - Ramparts</v>
      </c>
      <c r="F10" t="str">
        <f t="shared" si="1"/>
        <v>[L][T][T]{[L][T][T][T]image: 'IMG_1002 - Ramparts.JPG',[L][T][T][T]caption: 'IMG_1002 - Ramparts'[L][T][T]},</v>
      </c>
      <c r="G10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</v>
      </c>
    </row>
    <row r="11" spans="1:7">
      <c r="A11" t="s">
        <v>106</v>
      </c>
      <c r="B11" t="str">
        <f t="shared" si="0"/>
        <v>IMG_1004 - Ramparts</v>
      </c>
      <c r="F11" t="str">
        <f t="shared" si="1"/>
        <v>[L][T][T]{[L][T][T][T]image: 'IMG_1004 - Ramparts.JPG',[L][T][T][T]caption: 'IMG_1004 - Ramparts'[L][T][T]},</v>
      </c>
      <c r="G11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</v>
      </c>
    </row>
    <row r="12" spans="1:7">
      <c r="A12" t="s">
        <v>107</v>
      </c>
      <c r="B12" t="str">
        <f t="shared" si="0"/>
        <v>IMG_1005 - Ramparts</v>
      </c>
      <c r="F12" t="str">
        <f t="shared" si="1"/>
        <v>[L][T][T]{[L][T][T][T]image: 'IMG_1005 - Ramparts.JPG',[L][T][T][T]caption: 'IMG_1005 - Ramparts'[L][T][T]},</v>
      </c>
      <c r="G12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</v>
      </c>
    </row>
    <row r="13" spans="1:7">
      <c r="A13" t="s">
        <v>108</v>
      </c>
      <c r="B13" t="str">
        <f t="shared" si="0"/>
        <v>IMG_1006 - Ramparts</v>
      </c>
      <c r="F13" t="str">
        <f t="shared" si="1"/>
        <v>[L][T][T]{[L][T][T][T]image: 'IMG_1006 - Ramparts.JPG',[L][T][T][T]caption: 'IMG_1006 - Ramparts'[L][T][T]},</v>
      </c>
      <c r="G13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</v>
      </c>
    </row>
    <row r="14" spans="1:7">
      <c r="A14" t="s">
        <v>109</v>
      </c>
      <c r="B14" t="str">
        <f t="shared" si="0"/>
        <v>IMG_1007 - Ramparts</v>
      </c>
      <c r="F14" t="str">
        <f t="shared" si="1"/>
        <v>[L][T][T]{[L][T][T][T]image: 'IMG_1007 - Ramparts.JPG',[L][T][T][T]caption: 'IMG_1007 - Ramparts'[L][T][T]},</v>
      </c>
      <c r="G14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</v>
      </c>
    </row>
    <row r="15" spans="1:7">
      <c r="A15" t="s">
        <v>110</v>
      </c>
      <c r="B15" t="str">
        <f t="shared" si="0"/>
        <v>IMG_1008 - Ramparts (Damascus Gate)</v>
      </c>
      <c r="F15" t="str">
        <f t="shared" si="1"/>
        <v>[L][T][T]{[L][T][T][T]image: 'IMG_1008 - Ramparts (Damascus Gate).JPG',[L][T][T][T]caption: 'IMG_1008 - Ramparts (Damascus Gate)'[L][T][T]},</v>
      </c>
      <c r="G15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</v>
      </c>
    </row>
    <row r="16" spans="1:7">
      <c r="A16" t="s">
        <v>111</v>
      </c>
      <c r="B16" t="str">
        <f t="shared" si="0"/>
        <v>IMG_1009 - Ramparts (Damascus Gate)</v>
      </c>
      <c r="F16" t="str">
        <f t="shared" si="1"/>
        <v>[L][T][T]{[L][T][T][T]image: 'IMG_1009 - Ramparts (Damascus Gate).JPG',[L][T][T][T]caption: 'IMG_1009 - Ramparts (Damascus Gate)'[L][T][T]},</v>
      </c>
      <c r="G16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</v>
      </c>
    </row>
    <row r="17" spans="1:7">
      <c r="A17" t="s">
        <v>112</v>
      </c>
      <c r="B17" t="str">
        <f t="shared" si="0"/>
        <v>IMG_1012 - Ramparts</v>
      </c>
      <c r="F17" t="str">
        <f t="shared" si="1"/>
        <v>[L][T][T]{[L][T][T][T]image: 'IMG_1012 - Ramparts.JPG',[L][T][T][T]caption: 'IMG_1012 - Ramparts'[L][T][T]},</v>
      </c>
      <c r="G17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</v>
      </c>
    </row>
    <row r="18" spans="1:7">
      <c r="A18" t="s">
        <v>113</v>
      </c>
      <c r="B18" t="str">
        <f t="shared" si="0"/>
        <v>IMG_1017 - Ramparts</v>
      </c>
      <c r="C18" t="s">
        <v>157</v>
      </c>
      <c r="F18" t="str">
        <f t="shared" si="1"/>
        <v>[L][T][T]{[L][T][T][T]image: 'IMG_1017 - Ramparts.JPG',[L][T][T][T]caption: 'IMG_1017 - Ramparts',[L][T][T][T]orientation: 'V'[L][T][T]},</v>
      </c>
      <c r="G18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</v>
      </c>
    </row>
    <row r="19" spans="1:7">
      <c r="A19" t="s">
        <v>114</v>
      </c>
      <c r="B19" t="str">
        <f t="shared" si="0"/>
        <v>IMG_1019 - Ramparts</v>
      </c>
      <c r="F19" t="str">
        <f t="shared" si="1"/>
        <v>[L][T][T]{[L][T][T][T]image: 'IMG_1019 - Ramparts.JPG',[L][T][T][T]caption: 'IMG_1019 - Ramparts'[L][T][T]},</v>
      </c>
      <c r="G19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</v>
      </c>
    </row>
    <row r="20" spans="1:7">
      <c r="A20" t="s">
        <v>115</v>
      </c>
      <c r="B20" t="str">
        <f t="shared" si="0"/>
        <v>IMG_1021 - Ramparts</v>
      </c>
      <c r="F20" t="str">
        <f t="shared" si="1"/>
        <v>[L][T][T]{[L][T][T][T]image: 'IMG_1021 - Ramparts.JPG',[L][T][T][T]caption: 'IMG_1021 - Ramparts'[L][T][T]},</v>
      </c>
      <c r="G20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</v>
      </c>
    </row>
    <row r="21" spans="1:7">
      <c r="A21" t="s">
        <v>116</v>
      </c>
      <c r="B21" t="str">
        <f t="shared" si="0"/>
        <v>IMG_1022 - Ramparts</v>
      </c>
      <c r="F21" t="str">
        <f t="shared" si="1"/>
        <v>[L][T][T]{[L][T][T][T]image: 'IMG_1022 - Ramparts.JPG',[L][T][T][T]caption: 'IMG_1022 - Ramparts'[L][T][T]},</v>
      </c>
      <c r="G21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</v>
      </c>
    </row>
    <row r="22" spans="1:7">
      <c r="A22" t="s">
        <v>118</v>
      </c>
      <c r="B22" t="str">
        <f t="shared" si="0"/>
        <v>IMG_1024 - Damascus Gate</v>
      </c>
      <c r="F22" t="str">
        <f t="shared" si="1"/>
        <v>[L][T][T]{[L][T][T][T]image: 'IMG_1024 - Damascus Gate.JPG',[L][T][T][T]caption: 'IMG_1024 - Damascus Gate'[L][T][T]}</v>
      </c>
      <c r="G22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23" spans="1:7">
      <c r="B23" t="str">
        <f t="shared" si="0"/>
        <v/>
      </c>
      <c r="F23" t="str">
        <f t="shared" si="1"/>
        <v/>
      </c>
      <c r="G23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24" spans="1:7">
      <c r="B24" t="str">
        <f t="shared" si="0"/>
        <v/>
      </c>
      <c r="F24" t="str">
        <f t="shared" si="1"/>
        <v/>
      </c>
      <c r="G24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25" spans="1:7">
      <c r="B25" t="str">
        <f t="shared" si="0"/>
        <v/>
      </c>
      <c r="F25" t="str">
        <f t="shared" si="1"/>
        <v/>
      </c>
      <c r="G25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26" spans="1:7">
      <c r="B26" t="str">
        <f t="shared" si="0"/>
        <v/>
      </c>
      <c r="F26" t="str">
        <f t="shared" si="1"/>
        <v/>
      </c>
      <c r="G26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27" spans="1:7">
      <c r="B27" t="str">
        <f t="shared" si="0"/>
        <v/>
      </c>
      <c r="F27" t="str">
        <f t="shared" si="1"/>
        <v/>
      </c>
      <c r="G27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28" spans="1:7">
      <c r="B28" t="str">
        <f t="shared" si="0"/>
        <v/>
      </c>
      <c r="F28" t="str">
        <f t="shared" si="1"/>
        <v/>
      </c>
      <c r="G28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29" spans="1:7">
      <c r="B29" t="str">
        <f t="shared" si="0"/>
        <v/>
      </c>
      <c r="F29" t="str">
        <f t="shared" si="1"/>
        <v/>
      </c>
      <c r="G29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0" spans="1:7">
      <c r="B30" t="str">
        <f t="shared" si="0"/>
        <v/>
      </c>
      <c r="F30" t="str">
        <f t="shared" si="1"/>
        <v/>
      </c>
      <c r="G30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1" spans="1:7">
      <c r="B31" t="str">
        <f t="shared" si="0"/>
        <v/>
      </c>
      <c r="F31" t="str">
        <f t="shared" si="1"/>
        <v/>
      </c>
      <c r="G31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2" spans="1:7">
      <c r="B32" t="str">
        <f t="shared" si="0"/>
        <v/>
      </c>
      <c r="F32" t="str">
        <f t="shared" si="1"/>
        <v/>
      </c>
      <c r="G32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3" spans="2:7">
      <c r="B33" t="str">
        <f t="shared" si="0"/>
        <v/>
      </c>
      <c r="F33" t="str">
        <f t="shared" si="1"/>
        <v/>
      </c>
      <c r="G33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4" spans="2:7">
      <c r="B34" t="str">
        <f t="shared" si="0"/>
        <v/>
      </c>
      <c r="F34" t="str">
        <f t="shared" si="1"/>
        <v/>
      </c>
      <c r="G34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5" spans="2:7">
      <c r="B35" t="str">
        <f t="shared" si="0"/>
        <v/>
      </c>
      <c r="F35" t="str">
        <f t="shared" si="1"/>
        <v/>
      </c>
      <c r="G35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6" spans="2:7">
      <c r="B36" t="str">
        <f t="shared" si="0"/>
        <v/>
      </c>
      <c r="F36" t="str">
        <f t="shared" si="1"/>
        <v/>
      </c>
      <c r="G36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7" spans="2:7">
      <c r="B37" t="str">
        <f t="shared" si="0"/>
        <v/>
      </c>
      <c r="F37" t="str">
        <f t="shared" si="1"/>
        <v/>
      </c>
      <c r="G37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8" spans="2:7">
      <c r="B38" t="str">
        <f t="shared" si="0"/>
        <v/>
      </c>
      <c r="F38" t="str">
        <f t="shared" si="1"/>
        <v/>
      </c>
      <c r="G38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39" spans="2:7">
      <c r="B39" t="str">
        <f t="shared" si="0"/>
        <v/>
      </c>
      <c r="F39" t="str">
        <f t="shared" si="1"/>
        <v/>
      </c>
      <c r="G39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0" spans="2:7">
      <c r="B40" t="str">
        <f t="shared" si="0"/>
        <v/>
      </c>
      <c r="F40" t="str">
        <f t="shared" si="1"/>
        <v/>
      </c>
      <c r="G40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1" spans="2:7">
      <c r="B41" t="str">
        <f t="shared" si="0"/>
        <v/>
      </c>
      <c r="F41" t="str">
        <f t="shared" si="1"/>
        <v/>
      </c>
      <c r="G41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2" spans="2:7">
      <c r="B42" t="str">
        <f t="shared" si="0"/>
        <v/>
      </c>
      <c r="F42" t="str">
        <f t="shared" si="1"/>
        <v/>
      </c>
      <c r="G42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3" spans="2:7">
      <c r="B43" t="str">
        <f t="shared" si="0"/>
        <v/>
      </c>
      <c r="F43" t="str">
        <f t="shared" si="1"/>
        <v/>
      </c>
      <c r="G43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4" spans="2:7">
      <c r="B44" t="str">
        <f t="shared" si="0"/>
        <v/>
      </c>
      <c r="F44" t="str">
        <f t="shared" si="1"/>
        <v/>
      </c>
      <c r="G44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5" spans="2:7">
      <c r="B45" t="str">
        <f t="shared" si="0"/>
        <v/>
      </c>
      <c r="F45" t="str">
        <f t="shared" si="1"/>
        <v/>
      </c>
      <c r="G45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6" spans="2:7">
      <c r="B46" t="str">
        <f t="shared" si="0"/>
        <v/>
      </c>
      <c r="F46" t="str">
        <f t="shared" si="1"/>
        <v/>
      </c>
      <c r="G46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7" spans="2:7">
      <c r="B47" t="str">
        <f t="shared" si="0"/>
        <v/>
      </c>
      <c r="F47" t="str">
        <f t="shared" si="1"/>
        <v/>
      </c>
      <c r="G47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8" spans="2:7">
      <c r="B48" t="str">
        <f t="shared" si="0"/>
        <v/>
      </c>
      <c r="F48" t="str">
        <f t="shared" si="1"/>
        <v/>
      </c>
      <c r="G48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49" spans="2:7">
      <c r="B49" t="str">
        <f t="shared" si="0"/>
        <v/>
      </c>
      <c r="F49" t="str">
        <f t="shared" si="1"/>
        <v/>
      </c>
      <c r="G49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50" spans="2:7">
      <c r="B50" t="str">
        <f t="shared" si="0"/>
        <v/>
      </c>
      <c r="F50" t="str">
        <f t="shared" si="1"/>
        <v/>
      </c>
      <c r="G50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51" spans="2:7">
      <c r="B51" t="str">
        <f t="shared" si="0"/>
        <v/>
      </c>
      <c r="F51" t="str">
        <f t="shared" si="1"/>
        <v/>
      </c>
      <c r="G51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52" spans="2:7">
      <c r="B52" t="str">
        <f t="shared" si="0"/>
        <v/>
      </c>
      <c r="F52" t="str">
        <f t="shared" si="1"/>
        <v/>
      </c>
      <c r="G52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53" spans="2:7">
      <c r="B53" t="str">
        <f t="shared" si="0"/>
        <v/>
      </c>
      <c r="F53" t="str">
        <f t="shared" si="1"/>
        <v/>
      </c>
      <c r="G53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54" spans="2:7">
      <c r="B54" t="str">
        <f t="shared" si="0"/>
        <v/>
      </c>
      <c r="F54" t="str">
        <f t="shared" si="1"/>
        <v/>
      </c>
      <c r="G54" t="str">
        <f t="shared" si="2"/>
        <v>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</v>
      </c>
    </row>
    <row r="56" spans="2:7">
      <c r="G56" t="str">
        <f>"[L]&lt;script&gt;[L]PictureList =[L][T][" &amp; G54 &amp; "[L][T]];[L]WritePictureFrameAndGroup ( '" &amp; SUBSTITUTE(B1," ","") &amp; "', '" &amp; B1 &amp; "', '" &amp; B2 &amp; "' , PictureList, false );[L]&lt;/script&gt;[L]"</f>
        <v>[L]&lt;script&gt;[L]PictureList =[L][T][[L][T][T]{[L][T][T][T]image: 'Map - Ramparts.png',[L][T][T][T]caption: 'Map - Ramparts',[L][T][T][T]orientation: 'O',[L][T][T][T]width: 600,[L][T][T][T]height: 506[L][T][T]},[L][T][T]{[L][T][T][T]image: 'Ticket 2 - Ramparts Walk.jpg',[L][T][T][T]caption: 'Ticket 2 - Ramparts Walk',[L][T][T][T]orientation: 'O',[L][T][T][T]width: 275,[L][T][T][T]height: 164[L][T][T]},[L][T][T]{[L][T][T][T]image: 'IMG_1000 - Ramparts.JPG',[L][T][T][T]caption: 'IMG_1000 - Ramparts'[L][T][T]},[L][T][T]{[L][T][T][T]image: 'IMG_1001 - Ramparts.JPG',[L][T][T][T]caption: 'IMG_1001 - Ramparts'[L][T][T]},[L][T][T]{[L][T][T][T]image: 'IMG_1002 - Ramparts.JPG',[L][T][T][T]caption: 'IMG_1002 - Ramparts'[L][T][T]},[L][T][T]{[L][T][T][T]image: 'IMG_1004 - Ramparts.JPG',[L][T][T][T]caption: 'IMG_1004 - Ramparts'[L][T][T]},[L][T][T]{[L][T][T][T]image: 'IMG_1005 - Ramparts.JPG',[L][T][T][T]caption: 'IMG_1005 - Ramparts'[L][T][T]},[L][T][T]{[L][T][T][T]image: 'IMG_1006 - Ramparts.JPG',[L][T][T][T]caption: 'IMG_1006 - Ramparts'[L][T][T]},[L][T][T]{[L][T][T][T]image: 'IMG_1007 - Ramparts.JPG',[L][T][T][T]caption: 'IMG_1007 - Ramparts'[L][T][T]},[L][T][T]{[L][T][T][T]image: 'IMG_1008 - Ramparts (Damascus Gate).JPG',[L][T][T][T]caption: 'IMG_1008 - Ramparts (Damascus Gate)'[L][T][T]},[L][T][T]{[L][T][T][T]image: 'IMG_1009 - Ramparts (Damascus Gate).JPG',[L][T][T][T]caption: 'IMG_1009 - Ramparts (Damascus Gate)'[L][T][T]},[L][T][T]{[L][T][T][T]image: 'IMG_1012 - Ramparts.JPG',[L][T][T][T]caption: 'IMG_1012 - Ramparts'[L][T][T]},[L][T][T]{[L][T][T][T]image: 'IMG_1017 - Ramparts.JPG',[L][T][T][T]caption: 'IMG_1017 - Ramparts',[L][T][T][T]orientation: 'V'[L][T][T]},[L][T][T]{[L][T][T][T]image: 'IMG_1019 - Ramparts.JPG',[L][T][T][T]caption: 'IMG_1019 - Ramparts'[L][T][T]},[L][T][T]{[L][T][T][T]image: 'IMG_1021 - Ramparts.JPG',[L][T][T][T]caption: 'IMG_1021 - Ramparts'[L][T][T]},[L][T][T]{[L][T][T][T]image: 'IMG_1022 - Ramparts.JPG',[L][T][T][T]caption: 'IMG_1022 - Ramparts'[L][T][T]},[L][T][T]{[L][T][T][T]image: 'IMG_1024 - Damascus Gate.JPG',[L][T][T][T]caption: 'IMG_1024 - Damascus Gate'[L][T][T]}[L][T]];[L]WritePictureFrameAndGroup ( 'JerusalemRamparts', 'Jerusalem Ramparts', '1005' , PictureList, false );[L]&lt;/script&gt;[L]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7" customWidth="1"/>
    <col min="2" max="2" width="23.140625" customWidth="1"/>
    <col min="3" max="3" width="11.28515625" bestFit="1" customWidth="1"/>
    <col min="4" max="4" width="6.5703125" customWidth="1"/>
    <col min="5" max="5" width="6.85546875" customWidth="1"/>
  </cols>
  <sheetData>
    <row r="1" spans="1:7">
      <c r="A1" s="3" t="s">
        <v>158</v>
      </c>
      <c r="B1" s="6" t="s">
        <v>150</v>
      </c>
    </row>
    <row r="2" spans="1:7">
      <c r="A2" s="3" t="s">
        <v>159</v>
      </c>
      <c r="B2" s="6">
        <v>1005</v>
      </c>
    </row>
    <row r="3" spans="1:7">
      <c r="A3" s="3" t="s">
        <v>160</v>
      </c>
      <c r="B3" s="5" t="str">
        <f>SUBSTITUTE(SUBSTITUTE(G56, "[T]", CHAR(9)), "[L]", CHAR(13) &amp; CHAR(10))</f>
        <v xml:space="preserve">_x000D_
&lt;script&gt;_x000D_
PictureList =_x000D_
	[_x000D_
		{_x000D_
			image: 'Map - Mea Shearim.png',_x000D_
			caption: 'Map - Mea Shearim',_x000D_
			orientation: 'O',_x000D_
			width: 600,_x000D_
			height: 506_x000D_
		},_x000D_
		{_x000D_
			image: 'IMG_1026 - Mea Shearim.JPG',_x000D_
			caption: 'IMG_1026 - Mea Shearim'_x000D_
		},_x000D_
		{_x000D_
			image: 'IMG_1028 - Mea Shearim.JPG',_x000D_
			caption: 'IMG_1028 - Mea Shearim'_x000D_
		},_x000D_
		{_x000D_
			image: 'IMG_1029 - Mea Shearim.JPG',_x000D_
			caption: 'IMG_1029 - Mea Shearim'_x000D_
		}_x000D_
	];_x000D_
WritePictureFrameAndGroup ( 'MeaShearim', 'Mea Shearim', '1005' , PictureList, false );_x000D_
&lt;/script&gt;_x000D_
</v>
      </c>
    </row>
    <row r="5" spans="1:7">
      <c r="A5" s="3" t="s">
        <v>151</v>
      </c>
      <c r="B5" s="3" t="s">
        <v>152</v>
      </c>
      <c r="C5" s="3" t="s">
        <v>153</v>
      </c>
      <c r="D5" s="3" t="s">
        <v>154</v>
      </c>
      <c r="E5" s="3" t="s">
        <v>155</v>
      </c>
    </row>
    <row r="6" spans="1:7">
      <c r="A6" t="s">
        <v>135</v>
      </c>
      <c r="B6" t="str">
        <f>IF(A6&lt;&gt;"",LEFT(A6,LEN(A6)-4),"")</f>
        <v>Map - Mea Shearim</v>
      </c>
      <c r="C6" t="s">
        <v>156</v>
      </c>
      <c r="D6">
        <v>600</v>
      </c>
      <c r="E6">
        <v>506</v>
      </c>
      <c r="F6" t="str">
        <f>IF(A6&lt;&gt;"","[L][T][T]{[L][T][T][T]image: '" &amp; A6 &amp; "',[L][T][T][T]caption: '" &amp; B6 &amp; "'" &amp; IF(C6="V", ",[L][T][T][T]orientation: 'V'", "") &amp; IF(C6="O", ",[L][T][T][T]orientation: 'O',[L][T][T][T]width: " &amp; D6 &amp; ",[L][T][T][T]height: " &amp; E6, "") &amp; "[L][T][T]}","") &amp; IF(A7&lt;&gt;"",",","")</f>
        <v>[L][T][T]{[L][T][T][T]image: 'Map - Mea Shearim.png',[L][T][T][T]caption: 'Map - Mea Shearim',[L][T][T][T]orientation: 'O',[L][T][T][T]width: 600,[L][T][T][T]height: 506[L][T][T]},</v>
      </c>
      <c r="G6" t="str">
        <f>F6</f>
        <v>[L][T][T]{[L][T][T][T]image: 'Map - Mea Shearim.png',[L][T][T][T]caption: 'Map - Mea Shearim',[L][T][T][T]orientation: 'O',[L][T][T][T]width: 600,[L][T][T][T]height: 506[L][T][T]},</v>
      </c>
    </row>
    <row r="7" spans="1:7">
      <c r="A7" t="s">
        <v>119</v>
      </c>
      <c r="B7" t="str">
        <f t="shared" ref="B7:B54" si="0">IF(A7&lt;&gt;"",LEFT(A7,LEN(A7)-4),"")</f>
        <v>IMG_1026 - Mea Shearim</v>
      </c>
      <c r="F7" t="str">
        <f t="shared" ref="F7:F54" si="1">IF(A7&lt;&gt;"","[L][T][T]{[L][T][T][T]image: '" &amp; A7 &amp; "',[L][T][T][T]caption: '" &amp; B7 &amp; "'" &amp; IF(C7="V", ",[L][T][T][T]orientation: 'V'", "") &amp; IF(C7="O", ",[L][T][T][T]orientation: 'O',[L][T][T][T]width: " &amp; D7 &amp; ",[L][T][T][T]height: " &amp; E7, "") &amp; "[L][T][T]}","") &amp; IF(A8&lt;&gt;"",",","")</f>
        <v>[L][T][T]{[L][T][T][T]image: 'IMG_1026 - Mea Shearim.JPG',[L][T][T][T]caption: 'IMG_1026 - Mea Shearim'[L][T][T]},</v>
      </c>
      <c r="G7" t="str">
        <f>G6&amp;F7</f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</v>
      </c>
    </row>
    <row r="8" spans="1:7">
      <c r="A8" t="s">
        <v>120</v>
      </c>
      <c r="B8" t="str">
        <f t="shared" si="0"/>
        <v>IMG_1028 - Mea Shearim</v>
      </c>
      <c r="F8" t="str">
        <f t="shared" si="1"/>
        <v>[L][T][T]{[L][T][T][T]image: 'IMG_1028 - Mea Shearim.JPG',[L][T][T][T]caption: 'IMG_1028 - Mea Shearim'[L][T][T]},</v>
      </c>
      <c r="G8" t="str">
        <f t="shared" ref="G8:G54" si="2">G7&amp;F8</f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</v>
      </c>
    </row>
    <row r="9" spans="1:7">
      <c r="A9" t="s">
        <v>121</v>
      </c>
      <c r="B9" t="str">
        <f t="shared" si="0"/>
        <v>IMG_1029 - Mea Shearim</v>
      </c>
      <c r="F9" t="str">
        <f t="shared" si="1"/>
        <v>[L][T][T]{[L][T][T][T]image: 'IMG_1029 - Mea Shearim.JPG',[L][T][T][T]caption: 'IMG_1029 - Mea Shearim'[L][T][T]}</v>
      </c>
      <c r="G9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0" spans="1:7">
      <c r="B10" t="str">
        <f t="shared" si="0"/>
        <v/>
      </c>
      <c r="F10" t="str">
        <f t="shared" si="1"/>
        <v/>
      </c>
      <c r="G10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1" spans="1:7">
      <c r="B11" t="str">
        <f t="shared" si="0"/>
        <v/>
      </c>
      <c r="F11" t="str">
        <f t="shared" si="1"/>
        <v/>
      </c>
      <c r="G11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2" spans="1:7">
      <c r="B12" t="str">
        <f t="shared" si="0"/>
        <v/>
      </c>
      <c r="F12" t="str">
        <f t="shared" si="1"/>
        <v/>
      </c>
      <c r="G12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3" spans="1:7">
      <c r="B13" t="str">
        <f t="shared" si="0"/>
        <v/>
      </c>
      <c r="F13" t="str">
        <f t="shared" si="1"/>
        <v/>
      </c>
      <c r="G13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4" spans="1:7">
      <c r="B14" t="str">
        <f t="shared" si="0"/>
        <v/>
      </c>
      <c r="F14" t="str">
        <f t="shared" si="1"/>
        <v/>
      </c>
      <c r="G14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5" spans="1:7">
      <c r="B15" t="str">
        <f t="shared" si="0"/>
        <v/>
      </c>
      <c r="F15" t="str">
        <f t="shared" si="1"/>
        <v/>
      </c>
      <c r="G15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6" spans="1:7">
      <c r="B16" t="str">
        <f t="shared" si="0"/>
        <v/>
      </c>
      <c r="F16" t="str">
        <f t="shared" si="1"/>
        <v/>
      </c>
      <c r="G16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7" spans="2:7">
      <c r="B17" t="str">
        <f t="shared" si="0"/>
        <v/>
      </c>
      <c r="F17" t="str">
        <f t="shared" si="1"/>
        <v/>
      </c>
      <c r="G17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8" spans="2:7">
      <c r="B18" t="str">
        <f t="shared" si="0"/>
        <v/>
      </c>
      <c r="F18" t="str">
        <f t="shared" si="1"/>
        <v/>
      </c>
      <c r="G18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19" spans="2:7">
      <c r="B19" t="str">
        <f t="shared" si="0"/>
        <v/>
      </c>
      <c r="F19" t="str">
        <f t="shared" si="1"/>
        <v/>
      </c>
      <c r="G19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0" spans="2:7">
      <c r="B20" t="str">
        <f t="shared" si="0"/>
        <v/>
      </c>
      <c r="F20" t="str">
        <f t="shared" si="1"/>
        <v/>
      </c>
      <c r="G20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1" spans="2:7">
      <c r="B21" t="str">
        <f t="shared" si="0"/>
        <v/>
      </c>
      <c r="F21" t="str">
        <f t="shared" si="1"/>
        <v/>
      </c>
      <c r="G21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2" spans="2:7">
      <c r="B22" t="str">
        <f t="shared" si="0"/>
        <v/>
      </c>
      <c r="F22" t="str">
        <f t="shared" si="1"/>
        <v/>
      </c>
      <c r="G22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3" spans="2:7">
      <c r="B23" t="str">
        <f t="shared" si="0"/>
        <v/>
      </c>
      <c r="F23" t="str">
        <f t="shared" si="1"/>
        <v/>
      </c>
      <c r="G23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4" spans="2:7">
      <c r="B24" t="str">
        <f t="shared" si="0"/>
        <v/>
      </c>
      <c r="F24" t="str">
        <f t="shared" si="1"/>
        <v/>
      </c>
      <c r="G24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5" spans="2:7">
      <c r="B25" t="str">
        <f t="shared" si="0"/>
        <v/>
      </c>
      <c r="F25" t="str">
        <f t="shared" si="1"/>
        <v/>
      </c>
      <c r="G25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6" spans="2:7">
      <c r="B26" t="str">
        <f t="shared" si="0"/>
        <v/>
      </c>
      <c r="F26" t="str">
        <f t="shared" si="1"/>
        <v/>
      </c>
      <c r="G26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7" spans="2:7">
      <c r="B27" t="str">
        <f t="shared" si="0"/>
        <v/>
      </c>
      <c r="F27" t="str">
        <f t="shared" si="1"/>
        <v/>
      </c>
      <c r="G27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8" spans="2:7">
      <c r="B28" t="str">
        <f t="shared" si="0"/>
        <v/>
      </c>
      <c r="F28" t="str">
        <f t="shared" si="1"/>
        <v/>
      </c>
      <c r="G28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29" spans="2:7">
      <c r="B29" t="str">
        <f t="shared" si="0"/>
        <v/>
      </c>
      <c r="F29" t="str">
        <f t="shared" si="1"/>
        <v/>
      </c>
      <c r="G29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0" spans="2:7">
      <c r="B30" t="str">
        <f t="shared" si="0"/>
        <v/>
      </c>
      <c r="F30" t="str">
        <f t="shared" si="1"/>
        <v/>
      </c>
      <c r="G30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1" spans="2:7">
      <c r="B31" t="str">
        <f t="shared" si="0"/>
        <v/>
      </c>
      <c r="F31" t="str">
        <f t="shared" si="1"/>
        <v/>
      </c>
      <c r="G31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2" spans="2:7">
      <c r="B32" t="str">
        <f t="shared" si="0"/>
        <v/>
      </c>
      <c r="F32" t="str">
        <f t="shared" si="1"/>
        <v/>
      </c>
      <c r="G32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3" spans="2:7">
      <c r="B33" t="str">
        <f t="shared" si="0"/>
        <v/>
      </c>
      <c r="F33" t="str">
        <f t="shared" si="1"/>
        <v/>
      </c>
      <c r="G33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4" spans="2:7">
      <c r="B34" t="str">
        <f t="shared" si="0"/>
        <v/>
      </c>
      <c r="F34" t="str">
        <f t="shared" si="1"/>
        <v/>
      </c>
      <c r="G34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5" spans="2:7">
      <c r="B35" t="str">
        <f t="shared" si="0"/>
        <v/>
      </c>
      <c r="F35" t="str">
        <f t="shared" si="1"/>
        <v/>
      </c>
      <c r="G35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6" spans="2:7">
      <c r="B36" t="str">
        <f t="shared" si="0"/>
        <v/>
      </c>
      <c r="F36" t="str">
        <f t="shared" si="1"/>
        <v/>
      </c>
      <c r="G36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7" spans="2:7">
      <c r="B37" t="str">
        <f t="shared" si="0"/>
        <v/>
      </c>
      <c r="F37" t="str">
        <f t="shared" si="1"/>
        <v/>
      </c>
      <c r="G37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8" spans="2:7">
      <c r="B38" t="str">
        <f t="shared" si="0"/>
        <v/>
      </c>
      <c r="F38" t="str">
        <f t="shared" si="1"/>
        <v/>
      </c>
      <c r="G38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39" spans="2:7">
      <c r="B39" t="str">
        <f t="shared" si="0"/>
        <v/>
      </c>
      <c r="F39" t="str">
        <f t="shared" si="1"/>
        <v/>
      </c>
      <c r="G39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0" spans="2:7">
      <c r="B40" t="str">
        <f t="shared" si="0"/>
        <v/>
      </c>
      <c r="F40" t="str">
        <f t="shared" si="1"/>
        <v/>
      </c>
      <c r="G40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1" spans="2:7">
      <c r="B41" t="str">
        <f t="shared" si="0"/>
        <v/>
      </c>
      <c r="F41" t="str">
        <f t="shared" si="1"/>
        <v/>
      </c>
      <c r="G41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2" spans="2:7">
      <c r="B42" t="str">
        <f t="shared" si="0"/>
        <v/>
      </c>
      <c r="F42" t="str">
        <f t="shared" si="1"/>
        <v/>
      </c>
      <c r="G42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3" spans="2:7">
      <c r="B43" t="str">
        <f t="shared" si="0"/>
        <v/>
      </c>
      <c r="F43" t="str">
        <f t="shared" si="1"/>
        <v/>
      </c>
      <c r="G43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4" spans="2:7">
      <c r="B44" t="str">
        <f t="shared" si="0"/>
        <v/>
      </c>
      <c r="F44" t="str">
        <f t="shared" si="1"/>
        <v/>
      </c>
      <c r="G44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5" spans="2:7">
      <c r="B45" t="str">
        <f t="shared" si="0"/>
        <v/>
      </c>
      <c r="F45" t="str">
        <f t="shared" si="1"/>
        <v/>
      </c>
      <c r="G45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6" spans="2:7">
      <c r="B46" t="str">
        <f t="shared" si="0"/>
        <v/>
      </c>
      <c r="F46" t="str">
        <f t="shared" si="1"/>
        <v/>
      </c>
      <c r="G46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7" spans="2:7">
      <c r="B47" t="str">
        <f t="shared" si="0"/>
        <v/>
      </c>
      <c r="F47" t="str">
        <f t="shared" si="1"/>
        <v/>
      </c>
      <c r="G47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8" spans="2:7">
      <c r="B48" t="str">
        <f t="shared" si="0"/>
        <v/>
      </c>
      <c r="F48" t="str">
        <f t="shared" si="1"/>
        <v/>
      </c>
      <c r="G48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49" spans="2:7">
      <c r="B49" t="str">
        <f t="shared" si="0"/>
        <v/>
      </c>
      <c r="F49" t="str">
        <f t="shared" si="1"/>
        <v/>
      </c>
      <c r="G49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50" spans="2:7">
      <c r="B50" t="str">
        <f t="shared" si="0"/>
        <v/>
      </c>
      <c r="F50" t="str">
        <f t="shared" si="1"/>
        <v/>
      </c>
      <c r="G50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51" spans="2:7">
      <c r="B51" t="str">
        <f t="shared" si="0"/>
        <v/>
      </c>
      <c r="F51" t="str">
        <f t="shared" si="1"/>
        <v/>
      </c>
      <c r="G51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52" spans="2:7">
      <c r="B52" t="str">
        <f t="shared" si="0"/>
        <v/>
      </c>
      <c r="F52" t="str">
        <f t="shared" si="1"/>
        <v/>
      </c>
      <c r="G52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53" spans="2:7">
      <c r="B53" t="str">
        <f t="shared" si="0"/>
        <v/>
      </c>
      <c r="F53" t="str">
        <f t="shared" si="1"/>
        <v/>
      </c>
      <c r="G53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54" spans="2:7">
      <c r="B54" t="str">
        <f t="shared" si="0"/>
        <v/>
      </c>
      <c r="F54" t="str">
        <f t="shared" si="1"/>
        <v/>
      </c>
      <c r="G54" t="str">
        <f t="shared" si="2"/>
        <v>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</v>
      </c>
    </row>
    <row r="56" spans="2:7">
      <c r="G56" t="str">
        <f>"[L]&lt;script&gt;[L]PictureList =[L][T][" &amp; G54 &amp; "[L][T]];[L]WritePictureFrameAndGroup ( '" &amp; SUBSTITUTE(B1," ","") &amp; "', '" &amp; B1 &amp; "', '" &amp; B2 &amp; "' , PictureList, false );[L]&lt;/script&gt;[L]"</f>
        <v>[L]&lt;script&gt;[L]PictureList =[L][T][[L][T][T]{[L][T][T][T]image: 'Map - Mea Shearim.png',[L][T][T][T]caption: 'Map - Mea Shearim',[L][T][T][T]orientation: 'O',[L][T][T][T]width: 600,[L][T][T][T]height: 506[L][T][T]},[L][T][T]{[L][T][T][T]image: 'IMG_1026 - Mea Shearim.JPG',[L][T][T][T]caption: 'IMG_1026 - Mea Shearim'[L][T][T]},[L][T][T]{[L][T][T][T]image: 'IMG_1028 - Mea Shearim.JPG',[L][T][T][T]caption: 'IMG_1028 - Mea Shearim'[L][T][T]},[L][T][T]{[L][T][T][T]image: 'IMG_1029 - Mea Shearim.JPG',[L][T][T][T]caption: 'IMG_1029 - Mea Shearim'[L][T][T]}[L][T]];[L]WritePictureFrameAndGroup ( 'MeaShearim', 'Mea Shearim', '1005' , PictureList, false );[L]&lt;/script&gt;[L]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</vt:lpstr>
      <vt:lpstr>Western Wall</vt:lpstr>
      <vt:lpstr>Western Wall Tunnel</vt:lpstr>
      <vt:lpstr>Via Dolorosa</vt:lpstr>
      <vt:lpstr>Holy Sepulchre</vt:lpstr>
      <vt:lpstr>Queen Helen</vt:lpstr>
      <vt:lpstr>Jerusalem Ramparts</vt:lpstr>
      <vt:lpstr>Mea Shearim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Laptop</dc:creator>
  <cp:lastModifiedBy>Joe Laptop</cp:lastModifiedBy>
  <dcterms:created xsi:type="dcterms:W3CDTF">2010-10-31T18:40:25Z</dcterms:created>
  <dcterms:modified xsi:type="dcterms:W3CDTF">2010-10-31T20:48:54Z</dcterms:modified>
</cp:coreProperties>
</file>