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warehouseHB\Desktop\Container Packing\AUG\RIVERINE-BMOU 2571823 1X20FT\"/>
    </mc:Choice>
  </mc:AlternateContent>
  <xr:revisionPtr revIDLastSave="0" documentId="13_ncr:1_{FB70FC56-162D-48ED-A782-B13730E9D1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D39" i="1"/>
  <c r="I28" i="1" l="1"/>
  <c r="I39" i="1" l="1"/>
</calcChain>
</file>

<file path=xl/sharedStrings.xml><?xml version="1.0" encoding="utf-8"?>
<sst xmlns="http://schemas.openxmlformats.org/spreadsheetml/2006/main" count="55" uniqueCount="54">
  <si>
    <t>PACKING LIST</t>
  </si>
  <si>
    <t>Supplier</t>
  </si>
  <si>
    <t>Page:</t>
  </si>
  <si>
    <t>1 of 1</t>
  </si>
  <si>
    <t>Harbour Bottling Pty Ltd</t>
  </si>
  <si>
    <t>Customer Order No.</t>
  </si>
  <si>
    <t>ABN: 93 604 581 375</t>
  </si>
  <si>
    <t>Invoice No.</t>
  </si>
  <si>
    <t>18 Annie Watt Circurt, Osborne SA 5017</t>
  </si>
  <si>
    <t>08 8341 9999</t>
  </si>
  <si>
    <t>admin@harbourbottling.com</t>
  </si>
  <si>
    <t xml:space="preserve">Vessel/Voyage: </t>
  </si>
  <si>
    <t>Freight Forwarder</t>
  </si>
  <si>
    <t>Port of Loading</t>
  </si>
  <si>
    <t>Departure Date</t>
  </si>
  <si>
    <t xml:space="preserve">ADELAIDE </t>
  </si>
  <si>
    <t xml:space="preserve">Final Destination </t>
  </si>
  <si>
    <t>Arrival Date</t>
  </si>
  <si>
    <t>Country of Final Destination</t>
  </si>
  <si>
    <t>Code</t>
  </si>
  <si>
    <t>China</t>
  </si>
  <si>
    <t>CN</t>
  </si>
  <si>
    <t>Description of Goods (General)</t>
  </si>
  <si>
    <t>Container No.</t>
  </si>
  <si>
    <t>Container ISO Code</t>
  </si>
  <si>
    <t xml:space="preserve">Seal No. </t>
  </si>
  <si>
    <t>Product Name</t>
  </si>
  <si>
    <t>Job ID</t>
  </si>
  <si>
    <t>No.of</t>
  </si>
  <si>
    <t>No. of</t>
  </si>
  <si>
    <t>Pack Size</t>
  </si>
  <si>
    <t>Unit 
Weight</t>
  </si>
  <si>
    <t>Gross Weight</t>
  </si>
  <si>
    <t>Cartons</t>
  </si>
  <si>
    <t>Bottles</t>
  </si>
  <si>
    <t>(Kgs)</t>
  </si>
  <si>
    <t>Total</t>
  </si>
  <si>
    <t>Place and Date of issue</t>
  </si>
  <si>
    <t>Osborne, South Australia</t>
  </si>
  <si>
    <t>Signatory company</t>
  </si>
  <si>
    <t>Authorised By</t>
  </si>
  <si>
    <t xml:space="preserve"> </t>
  </si>
  <si>
    <t>SLIP SHEETS IN</t>
  </si>
  <si>
    <t>Booking Ref: ADL000120800</t>
  </si>
  <si>
    <t>OOCL DUBAI 126N</t>
  </si>
  <si>
    <t>PIL</t>
  </si>
  <si>
    <t>XIAMEN</t>
  </si>
  <si>
    <t>1000 CTNS OF BOTTLED WINE</t>
  </si>
  <si>
    <t>BMOU 2571823</t>
  </si>
  <si>
    <t>22G1</t>
  </si>
  <si>
    <t>2017 LC CABERNET SAUVIGNON RIVERINE</t>
  </si>
  <si>
    <t>6*750ML</t>
  </si>
  <si>
    <t>LINER</t>
  </si>
  <si>
    <t>OOL FXH0256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</si>
</sst>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C09]dd/mmmm/yyyy;@"/>
    <numFmt numFmtId="165" formatCode="_-* #,##0_-;\-* #,##0_-;_-* &quot;-&quot;??_-;_-@_-"/>
  </numFmts>
  <fonts count="8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24"/>
      <name val="Calibri"/>
      <charset val="134"/>
    </font>
    <font>
      <b/>
      <sz val="12"/>
      <name val="Calibri"/>
      <charset val="134"/>
    </font>
    <font>
      <sz val="14"/>
      <name val="Calibri"/>
      <charset val="134"/>
    </font>
    <font>
      <b/>
      <sz val="14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3" xfId="0" applyFont="1" applyFill="1" applyBorder="1" applyAlignment="1">
      <alignment wrapText="1"/>
    </xf>
    <xf numFmtId="49" fontId="1" fillId="2" borderId="24" xfId="1" applyNumberFormat="1" applyFont="1" applyFill="1" applyBorder="1" applyAlignment="1"/>
    <xf numFmtId="1" fontId="1" fillId="2" borderId="24" xfId="0" applyNumberFormat="1" applyFont="1" applyFill="1" applyBorder="1"/>
    <xf numFmtId="165" fontId="1" fillId="2" borderId="24" xfId="1" applyNumberFormat="1" applyFont="1" applyFill="1" applyBorder="1" applyAlignment="1"/>
    <xf numFmtId="2" fontId="1" fillId="2" borderId="25" xfId="0" applyNumberFormat="1" applyFont="1" applyFill="1" applyBorder="1" applyAlignment="1">
      <alignment horizontal="center"/>
    </xf>
    <xf numFmtId="0" fontId="1" fillId="2" borderId="23" xfId="0" applyFont="1" applyFill="1" applyBorder="1" applyAlignment="1"/>
    <xf numFmtId="0" fontId="1" fillId="2" borderId="28" xfId="0" applyFont="1" applyFill="1" applyBorder="1" applyAlignment="1"/>
    <xf numFmtId="2" fontId="1" fillId="2" borderId="24" xfId="0" applyNumberFormat="1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4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/>
    <xf numFmtId="0" fontId="1" fillId="2" borderId="24" xfId="0" applyFont="1" applyFill="1" applyBorder="1" applyAlignment="1">
      <alignment horizontal="right"/>
    </xf>
    <xf numFmtId="43" fontId="1" fillId="2" borderId="24" xfId="1" applyFont="1" applyFill="1" applyBorder="1" applyAlignment="1">
      <alignment horizontal="center"/>
    </xf>
    <xf numFmtId="0" fontId="1" fillId="2" borderId="29" xfId="0" applyFont="1" applyFill="1" applyBorder="1" applyAlignment="1"/>
    <xf numFmtId="49" fontId="1" fillId="2" borderId="30" xfId="1" applyNumberFormat="1" applyFont="1" applyFill="1" applyBorder="1" applyAlignment="1"/>
    <xf numFmtId="1" fontId="1" fillId="2" borderId="30" xfId="0" applyNumberFormat="1" applyFont="1" applyFill="1" applyBorder="1"/>
    <xf numFmtId="0" fontId="1" fillId="2" borderId="30" xfId="0" applyFont="1" applyFill="1" applyBorder="1" applyAlignment="1"/>
    <xf numFmtId="43" fontId="1" fillId="2" borderId="30" xfId="1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0" borderId="33" xfId="0" applyFont="1" applyBorder="1"/>
    <xf numFmtId="0" fontId="4" fillId="2" borderId="33" xfId="0" applyFont="1" applyFill="1" applyBorder="1" applyProtection="1">
      <protection locked="0"/>
    </xf>
    <xf numFmtId="40" fontId="1" fillId="2" borderId="36" xfId="1" applyNumberFormat="1" applyFont="1" applyFill="1" applyBorder="1" applyAlignment="1"/>
    <xf numFmtId="0" fontId="1" fillId="2" borderId="37" xfId="0" applyFont="1" applyFill="1" applyBorder="1" applyAlignment="1">
      <alignment horizontal="right"/>
    </xf>
    <xf numFmtId="43" fontId="1" fillId="2" borderId="37" xfId="1" applyFont="1" applyFill="1" applyBorder="1" applyAlignment="1"/>
    <xf numFmtId="43" fontId="1" fillId="2" borderId="38" xfId="1" applyFont="1" applyFill="1" applyBorder="1" applyAlignment="1"/>
    <xf numFmtId="43" fontId="3" fillId="0" borderId="33" xfId="1" applyNumberFormat="1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4" fillId="0" borderId="33" xfId="0" applyFont="1" applyBorder="1" applyAlignment="1">
      <alignment horizontal="left"/>
    </xf>
    <xf numFmtId="164" fontId="4" fillId="2" borderId="0" xfId="0" applyNumberFormat="1" applyFont="1" applyFill="1" applyBorder="1" applyAlignment="1" applyProtection="1">
      <alignment horizontal="left"/>
      <protection locked="0"/>
    </xf>
    <xf numFmtId="164" fontId="4" fillId="2" borderId="6" xfId="0" applyNumberFormat="1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4" fontId="1" fillId="0" borderId="7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64" fontId="1" fillId="0" borderId="33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0" fontId="1" fillId="2" borderId="24" xfId="1" applyNumberFormat="1" applyFont="1" applyFill="1" applyBorder="1" applyAlignment="1">
      <alignment horizontal="center" vertical="center"/>
    </xf>
    <xf numFmtId="40" fontId="1" fillId="2" borderId="26" xfId="1" applyNumberFormat="1" applyFont="1" applyFill="1" applyBorder="1" applyAlignment="1">
      <alignment horizontal="center" vertical="center"/>
    </xf>
    <xf numFmtId="40" fontId="1" fillId="2" borderId="27" xfId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0" fontId="1" fillId="2" borderId="3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0" fontId="1" fillId="0" borderId="0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218440</xdr:colOff>
      <xdr:row>4</xdr:row>
      <xdr:rowOff>95885</xdr:rowOff>
    </xdr:from>
    <xdr:to>
      <xdr:col>4</xdr:col>
      <xdr:colOff>481330</xdr:colOff>
      <xdr:row>7</xdr:row>
      <xdr:rowOff>123190</xdr:rowOff>
    </xdr:to>
    <xdr:pic>
      <xdr:nvPicPr>
        <xdr:cNvPr id="2" name="图片 1" descr="harbour-bottl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265" y="943610"/>
          <a:ext cx="1605915" cy="741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9"/>
  <sheetViews>
    <sheetView tabSelected="1" topLeftCell="A10" zoomScale="86" zoomScaleNormal="86" workbookViewId="0">
      <selection activeCell="M28" sqref="M28"/>
    </sheetView>
  </sheetViews>
  <sheetFormatPr defaultColWidth="9.140625" defaultRowHeight="15.75"/>
  <cols>
    <col min="1" max="1" width="3.5703125" style="3" customWidth="1"/>
    <col min="2" max="2" width="66.85546875" style="3" customWidth="1"/>
    <col min="3" max="3" width="11" style="3" customWidth="1"/>
    <col min="4" max="4" width="9.140625" style="3" customWidth="1"/>
    <col min="5" max="5" width="9.5703125" style="3" customWidth="1"/>
    <col min="6" max="6" width="10.7109375" style="4" customWidth="1"/>
    <col min="7" max="7" width="15.140625" style="3" customWidth="1"/>
    <col min="8" max="8" width="5" style="3" customWidth="1"/>
    <col min="9" max="9" width="21" style="3" customWidth="1"/>
    <col min="10" max="16384" width="9.140625" style="3"/>
  </cols>
  <sheetData>
    <row r="1" spans="2:9">
      <c r="B1" s="126" t="s">
        <v>0</v>
      </c>
      <c r="C1" s="126"/>
      <c r="D1" s="126"/>
      <c r="E1" s="126"/>
      <c r="F1" s="126"/>
      <c r="G1" s="126"/>
      <c r="H1" s="126"/>
      <c r="I1" s="126"/>
    </row>
    <row r="2" spans="2:9">
      <c r="B2" s="126"/>
      <c r="C2" s="126"/>
      <c r="D2" s="126"/>
      <c r="E2" s="126"/>
      <c r="F2" s="126"/>
      <c r="G2" s="126"/>
      <c r="H2" s="126"/>
      <c r="I2" s="126"/>
    </row>
    <row r="3" spans="2:9">
      <c r="B3" s="5"/>
      <c r="C3" s="5"/>
      <c r="D3" s="5"/>
      <c r="E3" s="5"/>
      <c r="F3" s="6"/>
      <c r="G3" s="5"/>
      <c r="H3" s="7"/>
      <c r="I3" s="7"/>
    </row>
    <row r="4" spans="2:9" ht="18.75">
      <c r="B4" s="8" t="s">
        <v>1</v>
      </c>
      <c r="C4" s="133"/>
      <c r="D4" s="133"/>
      <c r="E4" s="134"/>
      <c r="F4" s="53" t="s">
        <v>2</v>
      </c>
      <c r="G4" s="54"/>
      <c r="H4" s="55" t="s">
        <v>3</v>
      </c>
      <c r="I4" s="56"/>
    </row>
    <row r="5" spans="2:9" ht="18.75">
      <c r="B5" s="9" t="s">
        <v>4</v>
      </c>
      <c r="C5" s="135"/>
      <c r="D5" s="135"/>
      <c r="E5" s="136"/>
      <c r="F5" s="57" t="s">
        <v>5</v>
      </c>
      <c r="G5" s="58"/>
      <c r="H5" s="59"/>
      <c r="I5" s="60"/>
    </row>
    <row r="6" spans="2:9" ht="18.75">
      <c r="B6" s="9" t="s">
        <v>6</v>
      </c>
      <c r="C6" s="135"/>
      <c r="D6" s="135"/>
      <c r="E6" s="136"/>
      <c r="F6" s="57" t="s">
        <v>7</v>
      </c>
      <c r="G6" s="58"/>
      <c r="H6" s="59"/>
      <c r="I6" s="60"/>
    </row>
    <row r="7" spans="2:9" ht="18.75">
      <c r="B7" s="9" t="s">
        <v>8</v>
      </c>
      <c r="C7" s="135"/>
      <c r="D7" s="135"/>
      <c r="E7" s="136"/>
      <c r="F7" s="61" t="s">
        <v>43</v>
      </c>
      <c r="G7" s="62"/>
      <c r="H7" s="62"/>
      <c r="I7" s="63"/>
    </row>
    <row r="8" spans="2:9">
      <c r="B8" s="9" t="s">
        <v>9</v>
      </c>
      <c r="C8" s="135"/>
      <c r="D8" s="135"/>
      <c r="E8" s="136"/>
      <c r="F8" s="127"/>
      <c r="G8" s="128"/>
      <c r="H8" s="128"/>
      <c r="I8" s="129"/>
    </row>
    <row r="9" spans="2:9">
      <c r="B9" s="9" t="s">
        <v>10</v>
      </c>
      <c r="C9" s="135"/>
      <c r="D9" s="135"/>
      <c r="E9" s="136"/>
      <c r="F9" s="130"/>
      <c r="G9" s="131"/>
      <c r="H9" s="131"/>
      <c r="I9" s="132"/>
    </row>
    <row r="10" spans="2:9" ht="34.9" customHeight="1">
      <c r="B10" s="10" t="s">
        <v>11</v>
      </c>
      <c r="C10" s="11"/>
      <c r="D10" s="11"/>
      <c r="E10" s="12"/>
      <c r="F10" s="64" t="s">
        <v>12</v>
      </c>
      <c r="G10" s="65"/>
      <c r="H10" s="66"/>
      <c r="I10" s="67"/>
    </row>
    <row r="11" spans="2:9" ht="18.75">
      <c r="B11" s="68" t="s">
        <v>44</v>
      </c>
      <c r="C11" s="69"/>
      <c r="D11" s="69"/>
      <c r="E11" s="70"/>
      <c r="F11" s="71" t="s">
        <v>45</v>
      </c>
      <c r="G11" s="69"/>
      <c r="H11" s="69"/>
      <c r="I11" s="72"/>
    </row>
    <row r="12" spans="2:9" ht="18.75">
      <c r="B12" s="14" t="s">
        <v>13</v>
      </c>
      <c r="C12" s="73" t="s">
        <v>14</v>
      </c>
      <c r="D12" s="73"/>
      <c r="E12" s="15"/>
      <c r="F12" s="57"/>
      <c r="G12" s="58"/>
      <c r="H12" s="58"/>
      <c r="I12" s="74"/>
    </row>
    <row r="13" spans="2:9" ht="18.75">
      <c r="B13" s="16" t="s">
        <v>15</v>
      </c>
      <c r="C13" s="75">
        <v>44076</v>
      </c>
      <c r="D13" s="75"/>
      <c r="E13" s="76"/>
      <c r="F13" s="57"/>
      <c r="G13" s="58"/>
      <c r="H13" s="58"/>
      <c r="I13" s="74"/>
    </row>
    <row r="14" spans="2:9" ht="13.9" customHeight="1">
      <c r="B14" s="17"/>
      <c r="C14" s="77"/>
      <c r="D14" s="77"/>
      <c r="E14" s="78"/>
      <c r="F14" s="79"/>
      <c r="G14" s="80"/>
      <c r="H14" s="80"/>
      <c r="I14" s="81"/>
    </row>
    <row r="15" spans="2:9" ht="34.9" customHeight="1">
      <c r="B15" s="14" t="s">
        <v>16</v>
      </c>
      <c r="C15" s="73" t="s">
        <v>17</v>
      </c>
      <c r="D15" s="73"/>
      <c r="E15" s="15"/>
      <c r="F15" s="82" t="s">
        <v>18</v>
      </c>
      <c r="G15" s="83"/>
      <c r="H15" s="83"/>
      <c r="I15" s="46" t="s">
        <v>19</v>
      </c>
    </row>
    <row r="16" spans="2:9" ht="18.75">
      <c r="B16" s="13" t="s">
        <v>46</v>
      </c>
      <c r="C16" s="75">
        <v>44106</v>
      </c>
      <c r="D16" s="75"/>
      <c r="E16" s="76"/>
      <c r="F16" s="84" t="s">
        <v>20</v>
      </c>
      <c r="G16" s="85"/>
      <c r="H16" s="85"/>
      <c r="I16" s="47" t="s">
        <v>21</v>
      </c>
    </row>
    <row r="17" spans="2:9" ht="18.75">
      <c r="B17" s="18" t="s">
        <v>22</v>
      </c>
      <c r="C17" s="86"/>
      <c r="D17" s="86"/>
      <c r="E17" s="87"/>
      <c r="F17" s="88"/>
      <c r="G17" s="89"/>
      <c r="H17" s="89"/>
      <c r="I17" s="90"/>
    </row>
    <row r="18" spans="2:9" ht="18.75">
      <c r="B18" s="91" t="s">
        <v>47</v>
      </c>
      <c r="C18" s="92"/>
      <c r="D18" s="92"/>
      <c r="E18" s="93"/>
      <c r="F18" s="94"/>
      <c r="G18" s="95"/>
      <c r="H18" s="95"/>
      <c r="I18" s="96"/>
    </row>
    <row r="19" spans="2:9">
      <c r="B19" s="97"/>
      <c r="C19" s="98"/>
      <c r="D19" s="98"/>
      <c r="E19" s="99"/>
      <c r="F19" s="100"/>
      <c r="G19" s="101"/>
      <c r="H19" s="101"/>
      <c r="I19" s="102"/>
    </row>
    <row r="20" spans="2:9">
      <c r="B20" s="103"/>
      <c r="C20" s="104"/>
      <c r="D20" s="104"/>
      <c r="E20" s="105"/>
      <c r="F20" s="106"/>
      <c r="G20" s="104"/>
      <c r="H20" s="104"/>
      <c r="I20" s="107"/>
    </row>
    <row r="21" spans="2:9">
      <c r="B21" s="103"/>
      <c r="C21" s="104"/>
      <c r="D21" s="104"/>
      <c r="E21" s="105"/>
      <c r="F21" s="106"/>
      <c r="G21" s="104"/>
      <c r="H21" s="104"/>
      <c r="I21" s="107"/>
    </row>
    <row r="22" spans="2:9">
      <c r="B22" s="97"/>
      <c r="C22" s="98"/>
      <c r="D22" s="98"/>
      <c r="E22" s="99"/>
      <c r="F22" s="100"/>
      <c r="G22" s="101"/>
      <c r="H22" s="101"/>
      <c r="I22" s="102"/>
    </row>
    <row r="23" spans="2:9">
      <c r="B23" s="108"/>
      <c r="C23" s="109"/>
      <c r="D23" s="109"/>
      <c r="E23" s="110"/>
      <c r="F23" s="111"/>
      <c r="G23" s="109"/>
      <c r="H23" s="109"/>
      <c r="I23" s="112"/>
    </row>
    <row r="24" spans="2:9" ht="18.75">
      <c r="B24" s="19" t="s">
        <v>23</v>
      </c>
      <c r="C24" s="113" t="s">
        <v>24</v>
      </c>
      <c r="D24" s="114"/>
      <c r="E24" s="115"/>
      <c r="F24" s="113" t="s">
        <v>25</v>
      </c>
      <c r="G24" s="114"/>
      <c r="H24" s="114"/>
      <c r="I24" s="115"/>
    </row>
    <row r="25" spans="2:9" ht="18.75">
      <c r="B25" s="20" t="s">
        <v>48</v>
      </c>
      <c r="C25" s="116" t="s">
        <v>49</v>
      </c>
      <c r="D25" s="117"/>
      <c r="E25" s="118"/>
      <c r="F25" s="116" t="s">
        <v>53</v>
      </c>
      <c r="G25" s="117"/>
      <c r="H25" s="117"/>
      <c r="I25" s="118"/>
    </row>
    <row r="26" spans="2:9" s="1" customFormat="1" ht="18.75">
      <c r="B26" s="159" t="s">
        <v>26</v>
      </c>
      <c r="C26" s="138" t="s">
        <v>27</v>
      </c>
      <c r="D26" s="21" t="s">
        <v>28</v>
      </c>
      <c r="E26" s="21" t="s">
        <v>29</v>
      </c>
      <c r="F26" s="161" t="s">
        <v>30</v>
      </c>
      <c r="G26" s="137" t="s">
        <v>31</v>
      </c>
      <c r="H26" s="138"/>
      <c r="I26" s="21" t="s">
        <v>32</v>
      </c>
    </row>
    <row r="27" spans="2:9" s="1" customFormat="1" ht="18.75">
      <c r="B27" s="160"/>
      <c r="C27" s="140"/>
      <c r="D27" s="22" t="s">
        <v>33</v>
      </c>
      <c r="E27" s="22" t="s">
        <v>34</v>
      </c>
      <c r="F27" s="162"/>
      <c r="G27" s="139"/>
      <c r="H27" s="140"/>
      <c r="I27" s="22" t="s">
        <v>35</v>
      </c>
    </row>
    <row r="28" spans="2:9">
      <c r="B28" s="23" t="s">
        <v>50</v>
      </c>
      <c r="C28" s="24"/>
      <c r="D28" s="25">
        <v>1000</v>
      </c>
      <c r="E28" s="26">
        <v>6000</v>
      </c>
      <c r="F28" s="27" t="s">
        <v>51</v>
      </c>
      <c r="G28" s="119">
        <v>8.0299999999999994</v>
      </c>
      <c r="H28" s="119"/>
      <c r="I28" s="48">
        <f>D28*G28</f>
        <v>8029.9999999999991</v>
      </c>
    </row>
    <row r="29" spans="2:9">
      <c r="B29" s="28"/>
      <c r="C29" s="24"/>
      <c r="D29" s="25"/>
      <c r="E29" s="26"/>
      <c r="F29" s="27"/>
      <c r="G29" s="120"/>
      <c r="H29" s="121"/>
      <c r="I29" s="48"/>
    </row>
    <row r="30" spans="2:9">
      <c r="B30" s="29" t="s">
        <v>52</v>
      </c>
      <c r="C30" s="24"/>
      <c r="D30" s="25"/>
      <c r="E30" s="26"/>
      <c r="F30" s="27"/>
      <c r="G30" s="119"/>
      <c r="H30" s="119"/>
      <c r="I30" s="48">
        <v>9.3000000000000007</v>
      </c>
    </row>
    <row r="31" spans="2:9">
      <c r="B31" s="29"/>
      <c r="C31" s="24"/>
      <c r="D31" s="25"/>
      <c r="E31" s="26"/>
      <c r="F31" s="27"/>
      <c r="G31" s="119"/>
      <c r="H31" s="119"/>
      <c r="I31" s="48"/>
    </row>
    <row r="32" spans="2:9">
      <c r="B32" s="29"/>
      <c r="C32" s="24"/>
      <c r="D32" s="25"/>
      <c r="E32" s="26"/>
      <c r="F32" s="30"/>
      <c r="G32" s="119"/>
      <c r="H32" s="119"/>
      <c r="I32" s="48"/>
    </row>
    <row r="33" spans="2:9">
      <c r="B33" s="29"/>
      <c r="C33" s="24"/>
      <c r="D33" s="25"/>
      <c r="E33" s="26"/>
      <c r="F33" s="30"/>
      <c r="G33" s="119"/>
      <c r="H33" s="119"/>
      <c r="I33" s="48"/>
    </row>
    <row r="34" spans="2:9">
      <c r="B34" s="31"/>
      <c r="C34" s="24"/>
      <c r="D34" s="25"/>
      <c r="E34" s="32"/>
      <c r="F34" s="33"/>
      <c r="G34" s="119"/>
      <c r="H34" s="119"/>
      <c r="I34" s="48"/>
    </row>
    <row r="35" spans="2:9">
      <c r="B35" s="31"/>
      <c r="C35" s="24"/>
      <c r="D35" s="25"/>
      <c r="E35" s="34"/>
      <c r="F35" s="33"/>
      <c r="G35" s="119"/>
      <c r="H35" s="119"/>
      <c r="I35" s="48"/>
    </row>
    <row r="36" spans="2:9">
      <c r="B36" s="29"/>
      <c r="C36" s="24"/>
      <c r="D36" s="25"/>
      <c r="E36" s="35"/>
      <c r="F36" s="33"/>
      <c r="G36" s="119"/>
      <c r="H36" s="119"/>
      <c r="I36" s="49"/>
    </row>
    <row r="37" spans="2:9">
      <c r="B37" s="29"/>
      <c r="C37" s="24"/>
      <c r="D37" s="25"/>
      <c r="E37" s="35"/>
      <c r="F37" s="36"/>
      <c r="G37" s="119"/>
      <c r="H37" s="119"/>
      <c r="I37" s="50"/>
    </row>
    <row r="38" spans="2:9">
      <c r="B38" s="37"/>
      <c r="C38" s="38"/>
      <c r="D38" s="39"/>
      <c r="E38" s="40"/>
      <c r="F38" s="41"/>
      <c r="G38" s="125"/>
      <c r="H38" s="125"/>
      <c r="I38" s="51"/>
    </row>
    <row r="39" spans="2:9" s="2" customFormat="1" ht="28.15" customHeight="1">
      <c r="B39" s="42" t="s">
        <v>36</v>
      </c>
      <c r="C39" s="43"/>
      <c r="D39" s="43">
        <f>SUM(D28:D30)</f>
        <v>1000</v>
      </c>
      <c r="E39" s="43">
        <f>SUM(E28:E30)</f>
        <v>6000</v>
      </c>
      <c r="F39" s="44"/>
      <c r="G39" s="163"/>
      <c r="H39" s="163"/>
      <c r="I39" s="52">
        <f>SUM(I28:I38)</f>
        <v>8039.2999999999993</v>
      </c>
    </row>
    <row r="40" spans="2:9">
      <c r="B40" s="141" t="s">
        <v>42</v>
      </c>
      <c r="C40" s="142"/>
      <c r="D40" s="142"/>
      <c r="E40" s="142"/>
      <c r="F40" s="147"/>
      <c r="G40" s="148"/>
      <c r="H40" s="148"/>
      <c r="I40" s="149"/>
    </row>
    <row r="41" spans="2:9">
      <c r="B41" s="143"/>
      <c r="C41" s="144"/>
      <c r="D41" s="144"/>
      <c r="E41" s="144"/>
      <c r="F41" s="150"/>
      <c r="G41" s="151"/>
      <c r="H41" s="151"/>
      <c r="I41" s="152"/>
    </row>
    <row r="42" spans="2:9">
      <c r="B42" s="143"/>
      <c r="C42" s="144"/>
      <c r="D42" s="144"/>
      <c r="E42" s="144"/>
      <c r="F42" s="164" t="s">
        <v>37</v>
      </c>
      <c r="G42" s="165"/>
      <c r="H42" s="165"/>
      <c r="I42" s="166"/>
    </row>
    <row r="43" spans="2:9">
      <c r="B43" s="143"/>
      <c r="C43" s="144"/>
      <c r="D43" s="144"/>
      <c r="E43" s="144"/>
      <c r="F43" s="122" t="s">
        <v>38</v>
      </c>
      <c r="G43" s="123"/>
      <c r="H43" s="123"/>
      <c r="I43" s="124"/>
    </row>
    <row r="44" spans="2:9">
      <c r="B44" s="143"/>
      <c r="C44" s="144"/>
      <c r="D44" s="144"/>
      <c r="E44" s="144"/>
      <c r="F44" s="164" t="s">
        <v>39</v>
      </c>
      <c r="G44" s="165"/>
      <c r="H44" s="165"/>
      <c r="I44" s="166"/>
    </row>
    <row r="45" spans="2:9">
      <c r="B45" s="143"/>
      <c r="C45" s="144"/>
      <c r="D45" s="144"/>
      <c r="E45" s="144"/>
      <c r="F45" s="122" t="s">
        <v>4</v>
      </c>
      <c r="G45" s="123"/>
      <c r="H45" s="123"/>
      <c r="I45" s="124"/>
    </row>
    <row r="46" spans="2:9">
      <c r="B46" s="143"/>
      <c r="C46" s="144"/>
      <c r="D46" s="144"/>
      <c r="E46" s="144"/>
      <c r="F46" s="106" t="s">
        <v>40</v>
      </c>
      <c r="G46" s="156"/>
      <c r="H46" s="156"/>
      <c r="I46" s="107"/>
    </row>
    <row r="47" spans="2:9">
      <c r="B47" s="143"/>
      <c r="C47" s="144"/>
      <c r="D47" s="144"/>
      <c r="E47" s="144"/>
      <c r="F47" s="150"/>
      <c r="G47" s="153"/>
      <c r="H47" s="153"/>
      <c r="I47" s="154"/>
    </row>
    <row r="48" spans="2:9">
      <c r="B48" s="143"/>
      <c r="C48" s="144"/>
      <c r="D48" s="144"/>
      <c r="E48" s="144"/>
      <c r="F48" s="150"/>
      <c r="G48" s="155"/>
      <c r="H48" s="155"/>
      <c r="I48" s="152"/>
    </row>
    <row r="49" spans="2:9">
      <c r="B49" s="145"/>
      <c r="C49" s="146"/>
      <c r="D49" s="146"/>
      <c r="E49" s="146"/>
      <c r="F49" s="45"/>
      <c r="G49" s="157" t="s">
        <v>41</v>
      </c>
      <c r="H49" s="157"/>
      <c r="I49" s="158"/>
    </row>
  </sheetData>
  <mergeCells count="67">
    <mergeCell ref="B1:I2"/>
    <mergeCell ref="F8:I9"/>
    <mergeCell ref="C4:E9"/>
    <mergeCell ref="G26:H27"/>
    <mergeCell ref="B40:E49"/>
    <mergeCell ref="F40:I41"/>
    <mergeCell ref="F47:I48"/>
    <mergeCell ref="F46:I46"/>
    <mergeCell ref="G49:I49"/>
    <mergeCell ref="B26:B27"/>
    <mergeCell ref="C26:C27"/>
    <mergeCell ref="F26:F27"/>
    <mergeCell ref="G39:H39"/>
    <mergeCell ref="F42:I42"/>
    <mergeCell ref="F43:I43"/>
    <mergeCell ref="F44:I44"/>
    <mergeCell ref="F45:I45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C24:E24"/>
    <mergeCell ref="F24:I24"/>
    <mergeCell ref="C25:E25"/>
    <mergeCell ref="F25:I25"/>
    <mergeCell ref="G28:H28"/>
    <mergeCell ref="B21:E21"/>
    <mergeCell ref="F21:I21"/>
    <mergeCell ref="B22:E22"/>
    <mergeCell ref="F22:I22"/>
    <mergeCell ref="B23:E23"/>
    <mergeCell ref="F23:I23"/>
    <mergeCell ref="B18:E18"/>
    <mergeCell ref="F18:I18"/>
    <mergeCell ref="B19:E19"/>
    <mergeCell ref="F19:I19"/>
    <mergeCell ref="B20:E20"/>
    <mergeCell ref="F20:I20"/>
    <mergeCell ref="C15:D15"/>
    <mergeCell ref="F15:H15"/>
    <mergeCell ref="C16:E16"/>
    <mergeCell ref="F16:H16"/>
    <mergeCell ref="C17:E17"/>
    <mergeCell ref="F17:I17"/>
    <mergeCell ref="C12:D12"/>
    <mergeCell ref="F12:I12"/>
    <mergeCell ref="C13:E13"/>
    <mergeCell ref="F13:I13"/>
    <mergeCell ref="C14:E14"/>
    <mergeCell ref="F14:I14"/>
    <mergeCell ref="F7:I7"/>
    <mergeCell ref="F10:G10"/>
    <mergeCell ref="H10:I10"/>
    <mergeCell ref="B11:E11"/>
    <mergeCell ref="F11:I11"/>
    <mergeCell ref="F4:G4"/>
    <mergeCell ref="H4:I4"/>
    <mergeCell ref="F5:G5"/>
    <mergeCell ref="H5:I5"/>
    <mergeCell ref="F6:G6"/>
    <mergeCell ref="H6:I6"/>
  </mergeCells>
  <pageMargins left="0.69930555555555596" right="0.69930555555555596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HB-Warehouse</dc:creator>
  <cp:lastModifiedBy>warehouse HB</cp:lastModifiedBy>
  <cp:lastPrinted>2020-09-01T00:05:39Z</cp:lastPrinted>
  <dcterms:created xsi:type="dcterms:W3CDTF">2016-03-30T21:42:00Z</dcterms:created>
  <dcterms:modified xsi:type="dcterms:W3CDTF">2020-09-01T00:12:05Z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2057-11.2.0.9431</vt:lpwstr>
  </property>
</Properties>
</file>