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SEP\RICHER MAN MIX - TCKU 2630822 1X20FT\"/>
    </mc:Choice>
  </mc:AlternateContent>
  <xr:revisionPtr revIDLastSave="0" documentId="13_ncr:1_{AD4F2982-6EBD-455F-BAFF-055F6BA455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E39" i="1"/>
  <c r="I32" i="1"/>
  <c r="I31" i="1"/>
  <c r="I30" i="1"/>
  <c r="I29" i="1" l="1"/>
  <c r="I28" i="1"/>
  <c r="I39" i="1" l="1"/>
</calcChain>
</file>

<file path=xl/sharedStrings.xml><?xml version="1.0" encoding="utf-8"?>
<sst xmlns="http://schemas.openxmlformats.org/spreadsheetml/2006/main" count="66" uniqueCount="61">
  <si>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</si>
  <si>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</si>
  <si>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</si>
  <si>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</si>
  <si>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</si>
  <si>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</si>
  <si>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</si>
  <si>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</si>
  <si>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</si>
  <si>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</si>
  <si>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</si>
  <si>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</si>
  <si>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</si>
  <si>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</si>
  <si>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</si>
  <si>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 xml:space="preserve">ADELAIDE 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</si>
  <si>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</si>
  <si>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</si>
  <si>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</si>
  <si>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</si>
  <si>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</si>
  <si>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</si>
  <si>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</si>
  <si>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</si>
  <si>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</si>
  <si>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</si>
  <si>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</si>
  <si>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</si>
  <si>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</si>
  <si>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</si>
  <si>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</si>
  <si>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</si>
  <si>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</si>
  <si>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</si>
  <si>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</si>
  <si>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</si>
  <si>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Total</t>
  </si>
  <si>
    <t>Place and Date of issue</t>
  </si>
  <si>
    <t>Osborne, South Australia</t>
  </si>
  <si>
    <t>Signatory company</t>
  </si>
  <si>
    <t>Authorised By</t>
  </si>
  <si>
    <t xml:space="preserve"> </t>
  </si>
  <si>
    <t>6*750ML</t>
  </si>
  <si>
    <t>SHANGHAI</t>
  </si>
  <si>
    <t>22G1</t>
  </si>
  <si>
    <t>Booking Ref:ADLA02692400</t>
  </si>
  <si>
    <t>CMA CGM PUCCINI 038N</t>
  </si>
  <si>
    <t>ALBATRANS</t>
  </si>
  <si>
    <t>TCKU 2630822</t>
  </si>
  <si>
    <t>AUAB00583</t>
  </si>
  <si>
    <t>2019 SA SHIRAZ ORCHID MONEY</t>
  </si>
  <si>
    <t>2018 BV SHIRAZ MUSTANG SALLY</t>
  </si>
  <si>
    <t>2020 EV RIESLING SWEET JANE</t>
  </si>
  <si>
    <t>2017 BV MERLOT COMPLICIT LAMBERT ESTATE</t>
  </si>
  <si>
    <t>2017 LHC/LC/CV SHIRAZ CAB FORESTAN (3L)</t>
  </si>
  <si>
    <t>6*3L</t>
  </si>
  <si>
    <t>2019 SA CABERNET SAUVIGNON RICHER MAN</t>
  </si>
  <si>
    <t>LINER</t>
  </si>
  <si>
    <t>EXPORT PALLEST</t>
  </si>
  <si>
    <t>1698 CTNS OF BOTTLED WINE</t>
  </si>
  <si>
    <t>SLIP SHEETS AND EXPORT PALLETS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</si>
</sst>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C09]dd/mmmm/yyyy;@"/>
    <numFmt numFmtId="165" formatCode="_-* #,##0_-;\-* #,##0_-;_-* &quot;-&quot;??_-;_-@_-"/>
  </numFmts>
  <fonts count="8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24"/>
      <name val="Calibri"/>
      <charset val="134"/>
    </font>
    <font>
      <b/>
      <sz val="12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5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0" fontId="1" fillId="2" borderId="37" xfId="0" applyFont="1" applyFill="1" applyBorder="1" applyAlignment="1">
      <alignment horizontal="right"/>
    </xf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4" fillId="0" borderId="33" xfId="0" applyFont="1" applyBorder="1" applyAlignment="1">
      <alignment horizontal="left"/>
    </xf>
    <xf numFmtId="164" fontId="4" fillId="2" borderId="0" xfId="0" applyNumberFormat="1" applyFont="1" applyFill="1" applyBorder="1" applyAlignment="1" applyProtection="1">
      <alignment horizontal="left"/>
      <protection locked="0"/>
    </xf>
    <xf numFmtId="164" fontId="4" fillId="2" borderId="6" xfId="0" applyNumberFormat="1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4" fontId="1" fillId="0" borderId="7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1" fillId="0" borderId="33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4" xfId="0" quotePrefix="1" applyFont="1" applyFill="1" applyBorder="1" applyAlignment="1">
      <alignment horizontal="center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3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265" y="943610"/>
          <a:ext cx="1605915" cy="74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19" zoomScale="86" zoomScaleNormal="86" workbookViewId="0">
      <selection activeCell="F40" sqref="F40:I41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127" t="s">
        <v>0</v>
      </c>
      <c r="C1" s="127"/>
      <c r="D1" s="127"/>
      <c r="E1" s="127"/>
      <c r="F1" s="127"/>
      <c r="G1" s="127"/>
      <c r="H1" s="127"/>
      <c r="I1" s="127"/>
    </row>
    <row r="2" spans="2:9">
      <c r="B2" s="127"/>
      <c r="C2" s="127"/>
      <c r="D2" s="127"/>
      <c r="E2" s="127"/>
      <c r="F2" s="127"/>
      <c r="G2" s="127"/>
      <c r="H2" s="127"/>
      <c r="I2" s="127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134"/>
      <c r="D4" s="134"/>
      <c r="E4" s="135"/>
      <c r="F4" s="53" t="s">
        <v>2</v>
      </c>
      <c r="G4" s="54"/>
      <c r="H4" s="55" t="s">
        <v>3</v>
      </c>
      <c r="I4" s="56"/>
    </row>
    <row r="5" spans="2:9" ht="18.75">
      <c r="B5" s="9" t="s">
        <v>4</v>
      </c>
      <c r="C5" s="136"/>
      <c r="D5" s="136"/>
      <c r="E5" s="137"/>
      <c r="F5" s="57" t="s">
        <v>5</v>
      </c>
      <c r="G5" s="58"/>
      <c r="H5" s="59"/>
      <c r="I5" s="60"/>
    </row>
    <row r="6" spans="2:9" ht="18.75">
      <c r="B6" s="9" t="s">
        <v>6</v>
      </c>
      <c r="C6" s="136"/>
      <c r="D6" s="136"/>
      <c r="E6" s="137"/>
      <c r="F6" s="57" t="s">
        <v>7</v>
      </c>
      <c r="G6" s="58"/>
      <c r="H6" s="59"/>
      <c r="I6" s="60"/>
    </row>
    <row r="7" spans="2:9" ht="18.75">
      <c r="B7" s="9" t="s">
        <v>8</v>
      </c>
      <c r="C7" s="136"/>
      <c r="D7" s="136"/>
      <c r="E7" s="137"/>
      <c r="F7" s="61" t="s">
        <v>45</v>
      </c>
      <c r="G7" s="62"/>
      <c r="H7" s="62"/>
      <c r="I7" s="63"/>
    </row>
    <row r="8" spans="2:9">
      <c r="B8" s="9" t="s">
        <v>9</v>
      </c>
      <c r="C8" s="136"/>
      <c r="D8" s="136"/>
      <c r="E8" s="137"/>
      <c r="F8" s="128"/>
      <c r="G8" s="129"/>
      <c r="H8" s="129"/>
      <c r="I8" s="130"/>
    </row>
    <row r="9" spans="2:9">
      <c r="B9" s="9" t="s">
        <v>10</v>
      </c>
      <c r="C9" s="136"/>
      <c r="D9" s="136"/>
      <c r="E9" s="137"/>
      <c r="F9" s="131"/>
      <c r="G9" s="132"/>
      <c r="H9" s="132"/>
      <c r="I9" s="133"/>
    </row>
    <row r="10" spans="2:9" ht="34.9" customHeight="1">
      <c r="B10" s="10" t="s">
        <v>11</v>
      </c>
      <c r="C10" s="11"/>
      <c r="D10" s="11"/>
      <c r="E10" s="12"/>
      <c r="F10" s="64" t="s">
        <v>12</v>
      </c>
      <c r="G10" s="65"/>
      <c r="H10" s="66"/>
      <c r="I10" s="67"/>
    </row>
    <row r="11" spans="2:9" ht="18.75">
      <c r="B11" s="68" t="s">
        <v>46</v>
      </c>
      <c r="C11" s="69"/>
      <c r="D11" s="69"/>
      <c r="E11" s="70"/>
      <c r="F11" s="71" t="s">
        <v>47</v>
      </c>
      <c r="G11" s="69"/>
      <c r="H11" s="69"/>
      <c r="I11" s="72"/>
    </row>
    <row r="12" spans="2:9" ht="18.75">
      <c r="B12" s="14" t="s">
        <v>13</v>
      </c>
      <c r="C12" s="73" t="s">
        <v>14</v>
      </c>
      <c r="D12" s="73"/>
      <c r="E12" s="15"/>
      <c r="F12" s="57"/>
      <c r="G12" s="58"/>
      <c r="H12" s="58"/>
      <c r="I12" s="74"/>
    </row>
    <row r="13" spans="2:9" ht="18.75">
      <c r="B13" s="16" t="s">
        <v>15</v>
      </c>
      <c r="C13" s="75">
        <v>44108</v>
      </c>
      <c r="D13" s="75"/>
      <c r="E13" s="76"/>
      <c r="F13" s="57"/>
      <c r="G13" s="58"/>
      <c r="H13" s="58"/>
      <c r="I13" s="74"/>
    </row>
    <row r="14" spans="2:9" ht="13.9" customHeight="1">
      <c r="B14" s="17"/>
      <c r="C14" s="77"/>
      <c r="D14" s="77"/>
      <c r="E14" s="78"/>
      <c r="F14" s="79"/>
      <c r="G14" s="80"/>
      <c r="H14" s="80"/>
      <c r="I14" s="81"/>
    </row>
    <row r="15" spans="2:9" ht="34.9" customHeight="1">
      <c r="B15" s="14" t="s">
        <v>16</v>
      </c>
      <c r="C15" s="73" t="s">
        <v>17</v>
      </c>
      <c r="D15" s="73"/>
      <c r="E15" s="15"/>
      <c r="F15" s="82" t="s">
        <v>18</v>
      </c>
      <c r="G15" s="83"/>
      <c r="H15" s="83"/>
      <c r="I15" s="46" t="s">
        <v>19</v>
      </c>
    </row>
    <row r="16" spans="2:9" ht="18.75">
      <c r="B16" s="13" t="s">
        <v>43</v>
      </c>
      <c r="C16" s="75">
        <v>44137</v>
      </c>
      <c r="D16" s="75"/>
      <c r="E16" s="76"/>
      <c r="F16" s="84" t="s">
        <v>20</v>
      </c>
      <c r="G16" s="85"/>
      <c r="H16" s="85"/>
      <c r="I16" s="47" t="s">
        <v>21</v>
      </c>
    </row>
    <row r="17" spans="2:9" ht="18.75">
      <c r="B17" s="18" t="s">
        <v>22</v>
      </c>
      <c r="C17" s="86"/>
      <c r="D17" s="86"/>
      <c r="E17" s="87"/>
      <c r="F17" s="88"/>
      <c r="G17" s="89"/>
      <c r="H17" s="89"/>
      <c r="I17" s="90"/>
    </row>
    <row r="18" spans="2:9" ht="18.75">
      <c r="B18" s="91" t="s">
        <v>59</v>
      </c>
      <c r="C18" s="92"/>
      <c r="D18" s="92"/>
      <c r="E18" s="93"/>
      <c r="F18" s="94"/>
      <c r="G18" s="95"/>
      <c r="H18" s="95"/>
      <c r="I18" s="96"/>
    </row>
    <row r="19" spans="2:9">
      <c r="B19" s="97"/>
      <c r="C19" s="98"/>
      <c r="D19" s="98"/>
      <c r="E19" s="99"/>
      <c r="F19" s="100"/>
      <c r="G19" s="101"/>
      <c r="H19" s="101"/>
      <c r="I19" s="102"/>
    </row>
    <row r="20" spans="2:9">
      <c r="B20" s="103"/>
      <c r="C20" s="104"/>
      <c r="D20" s="104"/>
      <c r="E20" s="105"/>
      <c r="F20" s="106"/>
      <c r="G20" s="104"/>
      <c r="H20" s="104"/>
      <c r="I20" s="107"/>
    </row>
    <row r="21" spans="2:9">
      <c r="B21" s="103"/>
      <c r="C21" s="104"/>
      <c r="D21" s="104"/>
      <c r="E21" s="105"/>
      <c r="F21" s="106"/>
      <c r="G21" s="104"/>
      <c r="H21" s="104"/>
      <c r="I21" s="107"/>
    </row>
    <row r="22" spans="2:9">
      <c r="B22" s="97"/>
      <c r="C22" s="98"/>
      <c r="D22" s="98"/>
      <c r="E22" s="99"/>
      <c r="F22" s="100"/>
      <c r="G22" s="101"/>
      <c r="H22" s="101"/>
      <c r="I22" s="102"/>
    </row>
    <row r="23" spans="2:9">
      <c r="B23" s="108"/>
      <c r="C23" s="109"/>
      <c r="D23" s="109"/>
      <c r="E23" s="110"/>
      <c r="F23" s="111"/>
      <c r="G23" s="109"/>
      <c r="H23" s="109"/>
      <c r="I23" s="112"/>
    </row>
    <row r="24" spans="2:9" ht="18.75">
      <c r="B24" s="19" t="s">
        <v>23</v>
      </c>
      <c r="C24" s="113" t="s">
        <v>24</v>
      </c>
      <c r="D24" s="114"/>
      <c r="E24" s="115"/>
      <c r="F24" s="113" t="s">
        <v>25</v>
      </c>
      <c r="G24" s="114"/>
      <c r="H24" s="114"/>
      <c r="I24" s="115"/>
    </row>
    <row r="25" spans="2:9" ht="18.75">
      <c r="B25" s="20" t="s">
        <v>48</v>
      </c>
      <c r="C25" s="116" t="s">
        <v>44</v>
      </c>
      <c r="D25" s="117"/>
      <c r="E25" s="118"/>
      <c r="F25" s="119" t="s">
        <v>49</v>
      </c>
      <c r="G25" s="117"/>
      <c r="H25" s="117"/>
      <c r="I25" s="118"/>
    </row>
    <row r="26" spans="2:9" s="1" customFormat="1" ht="18.75">
      <c r="B26" s="160" t="s">
        <v>26</v>
      </c>
      <c r="C26" s="139" t="s">
        <v>27</v>
      </c>
      <c r="D26" s="21" t="s">
        <v>28</v>
      </c>
      <c r="E26" s="21" t="s">
        <v>29</v>
      </c>
      <c r="F26" s="162" t="s">
        <v>30</v>
      </c>
      <c r="G26" s="138" t="s">
        <v>31</v>
      </c>
      <c r="H26" s="139"/>
      <c r="I26" s="21" t="s">
        <v>32</v>
      </c>
    </row>
    <row r="27" spans="2:9" s="1" customFormat="1" ht="18.75">
      <c r="B27" s="161"/>
      <c r="C27" s="141"/>
      <c r="D27" s="22" t="s">
        <v>33</v>
      </c>
      <c r="E27" s="22" t="s">
        <v>34</v>
      </c>
      <c r="F27" s="163"/>
      <c r="G27" s="140"/>
      <c r="H27" s="141"/>
      <c r="I27" s="22" t="s">
        <v>35</v>
      </c>
    </row>
    <row r="28" spans="2:9">
      <c r="B28" s="23" t="s">
        <v>50</v>
      </c>
      <c r="C28" s="24"/>
      <c r="D28" s="25">
        <v>624</v>
      </c>
      <c r="E28" s="26">
        <v>3744</v>
      </c>
      <c r="F28" s="27" t="s">
        <v>42</v>
      </c>
      <c r="G28" s="120">
        <v>10.75</v>
      </c>
      <c r="H28" s="120"/>
      <c r="I28" s="48">
        <f>D28*G28</f>
        <v>6708</v>
      </c>
    </row>
    <row r="29" spans="2:9">
      <c r="B29" s="28" t="s">
        <v>51</v>
      </c>
      <c r="C29" s="24"/>
      <c r="D29" s="25">
        <v>192</v>
      </c>
      <c r="E29" s="26">
        <v>1152</v>
      </c>
      <c r="F29" s="27" t="s">
        <v>42</v>
      </c>
      <c r="G29" s="121">
        <v>7.98</v>
      </c>
      <c r="H29" s="122"/>
      <c r="I29" s="48">
        <f>D29*G29</f>
        <v>1532.16</v>
      </c>
    </row>
    <row r="30" spans="2:9">
      <c r="B30" s="29" t="s">
        <v>52</v>
      </c>
      <c r="C30" s="24"/>
      <c r="D30" s="25">
        <v>192</v>
      </c>
      <c r="E30" s="26">
        <v>1152</v>
      </c>
      <c r="F30" s="27" t="s">
        <v>42</v>
      </c>
      <c r="G30" s="120">
        <v>7.95</v>
      </c>
      <c r="H30" s="120"/>
      <c r="I30" s="48">
        <f>D30*G30</f>
        <v>1526.4</v>
      </c>
    </row>
    <row r="31" spans="2:9">
      <c r="B31" s="29" t="s">
        <v>53</v>
      </c>
      <c r="C31" s="24"/>
      <c r="D31" s="25">
        <v>128</v>
      </c>
      <c r="E31" s="26">
        <v>768</v>
      </c>
      <c r="F31" s="27" t="s">
        <v>42</v>
      </c>
      <c r="G31" s="120">
        <v>9.02</v>
      </c>
      <c r="H31" s="120"/>
      <c r="I31" s="48">
        <f>D31*G31</f>
        <v>1154.56</v>
      </c>
    </row>
    <row r="32" spans="2:9">
      <c r="B32" s="29" t="s">
        <v>54</v>
      </c>
      <c r="C32" s="24"/>
      <c r="D32" s="25">
        <v>2</v>
      </c>
      <c r="E32" s="26">
        <v>12</v>
      </c>
      <c r="F32" s="30" t="s">
        <v>55</v>
      </c>
      <c r="G32" s="120">
        <v>29</v>
      </c>
      <c r="H32" s="120"/>
      <c r="I32" s="48">
        <f>D32*G32</f>
        <v>58</v>
      </c>
    </row>
    <row r="33" spans="2:9">
      <c r="B33" s="29" t="s">
        <v>56</v>
      </c>
      <c r="C33" s="24"/>
      <c r="D33" s="25">
        <v>560</v>
      </c>
      <c r="E33" s="26">
        <v>3360</v>
      </c>
      <c r="F33" s="30" t="s">
        <v>42</v>
      </c>
      <c r="G33" s="120">
        <v>7.95</v>
      </c>
      <c r="H33" s="120"/>
      <c r="I33" s="48">
        <f>D33*G33</f>
        <v>4452</v>
      </c>
    </row>
    <row r="34" spans="2:9">
      <c r="B34" s="31" t="s">
        <v>58</v>
      </c>
      <c r="C34" s="24"/>
      <c r="D34" s="25">
        <v>5</v>
      </c>
      <c r="E34" s="32"/>
      <c r="F34" s="33"/>
      <c r="G34" s="120">
        <v>16.670000000000002</v>
      </c>
      <c r="H34" s="120"/>
      <c r="I34" s="48">
        <f>D34*G34</f>
        <v>83.350000000000009</v>
      </c>
    </row>
    <row r="35" spans="2:9">
      <c r="B35" s="31" t="s">
        <v>57</v>
      </c>
      <c r="C35" s="24"/>
      <c r="D35" s="25"/>
      <c r="E35" s="34"/>
      <c r="F35" s="33"/>
      <c r="G35" s="120"/>
      <c r="H35" s="120"/>
      <c r="I35" s="48">
        <v>9.3000000000000007</v>
      </c>
    </row>
    <row r="36" spans="2:9">
      <c r="B36" s="29"/>
      <c r="C36" s="24"/>
      <c r="D36" s="25"/>
      <c r="E36" s="35"/>
      <c r="F36" s="33"/>
      <c r="G36" s="120"/>
      <c r="H36" s="120"/>
      <c r="I36" s="49"/>
    </row>
    <row r="37" spans="2:9">
      <c r="B37" s="29"/>
      <c r="C37" s="24"/>
      <c r="D37" s="25"/>
      <c r="E37" s="35"/>
      <c r="F37" s="36"/>
      <c r="G37" s="120"/>
      <c r="H37" s="120"/>
      <c r="I37" s="50"/>
    </row>
    <row r="38" spans="2:9">
      <c r="B38" s="37"/>
      <c r="C38" s="38"/>
      <c r="D38" s="39"/>
      <c r="E38" s="40"/>
      <c r="F38" s="41"/>
      <c r="G38" s="126"/>
      <c r="H38" s="126"/>
      <c r="I38" s="51"/>
    </row>
    <row r="39" spans="2:9" s="2" customFormat="1" ht="28.15" customHeight="1">
      <c r="B39" s="42" t="s">
        <v>36</v>
      </c>
      <c r="C39" s="43"/>
      <c r="D39" s="43">
        <v>1698</v>
      </c>
      <c r="E39" s="43">
        <f>SUM(E28:E33)</f>
        <v>10188</v>
      </c>
      <c r="F39" s="44"/>
      <c r="G39" s="164"/>
      <c r="H39" s="164"/>
      <c r="I39" s="52">
        <f>SUM(I28:I38)</f>
        <v>15523.769999999999</v>
      </c>
    </row>
    <row r="40" spans="2:9">
      <c r="B40" s="142" t="s">
        <v>60</v>
      </c>
      <c r="C40" s="143"/>
      <c r="D40" s="143"/>
      <c r="E40" s="143"/>
      <c r="F40" s="148"/>
      <c r="G40" s="149"/>
      <c r="H40" s="149"/>
      <c r="I40" s="150"/>
    </row>
    <row r="41" spans="2:9">
      <c r="B41" s="144"/>
      <c r="C41" s="145"/>
      <c r="D41" s="145"/>
      <c r="E41" s="145"/>
      <c r="F41" s="151"/>
      <c r="G41" s="152"/>
      <c r="H41" s="152"/>
      <c r="I41" s="153"/>
    </row>
    <row r="42" spans="2:9">
      <c r="B42" s="144"/>
      <c r="C42" s="145"/>
      <c r="D42" s="145"/>
      <c r="E42" s="145"/>
      <c r="F42" s="165" t="s">
        <v>37</v>
      </c>
      <c r="G42" s="166"/>
      <c r="H42" s="166"/>
      <c r="I42" s="167"/>
    </row>
    <row r="43" spans="2:9">
      <c r="B43" s="144"/>
      <c r="C43" s="145"/>
      <c r="D43" s="145"/>
      <c r="E43" s="145"/>
      <c r="F43" s="123" t="s">
        <v>38</v>
      </c>
      <c r="G43" s="124"/>
      <c r="H43" s="124"/>
      <c r="I43" s="125"/>
    </row>
    <row r="44" spans="2:9">
      <c r="B44" s="144"/>
      <c r="C44" s="145"/>
      <c r="D44" s="145"/>
      <c r="E44" s="145"/>
      <c r="F44" s="165" t="s">
        <v>39</v>
      </c>
      <c r="G44" s="166"/>
      <c r="H44" s="166"/>
      <c r="I44" s="167"/>
    </row>
    <row r="45" spans="2:9">
      <c r="B45" s="144"/>
      <c r="C45" s="145"/>
      <c r="D45" s="145"/>
      <c r="E45" s="145"/>
      <c r="F45" s="123" t="s">
        <v>4</v>
      </c>
      <c r="G45" s="124"/>
      <c r="H45" s="124"/>
      <c r="I45" s="125"/>
    </row>
    <row r="46" spans="2:9">
      <c r="B46" s="144"/>
      <c r="C46" s="145"/>
      <c r="D46" s="145"/>
      <c r="E46" s="145"/>
      <c r="F46" s="106" t="s">
        <v>40</v>
      </c>
      <c r="G46" s="157"/>
      <c r="H46" s="157"/>
      <c r="I46" s="107"/>
    </row>
    <row r="47" spans="2:9">
      <c r="B47" s="144"/>
      <c r="C47" s="145"/>
      <c r="D47" s="145"/>
      <c r="E47" s="145"/>
      <c r="F47" s="151"/>
      <c r="G47" s="154"/>
      <c r="H47" s="154"/>
      <c r="I47" s="155"/>
    </row>
    <row r="48" spans="2:9">
      <c r="B48" s="144"/>
      <c r="C48" s="145"/>
      <c r="D48" s="145"/>
      <c r="E48" s="145"/>
      <c r="F48" s="151"/>
      <c r="G48" s="156"/>
      <c r="H48" s="156"/>
      <c r="I48" s="153"/>
    </row>
    <row r="49" spans="2:9">
      <c r="B49" s="146"/>
      <c r="C49" s="147"/>
      <c r="D49" s="147"/>
      <c r="E49" s="147"/>
      <c r="F49" s="45"/>
      <c r="G49" s="158" t="s">
        <v>41</v>
      </c>
      <c r="H49" s="158"/>
      <c r="I49" s="159"/>
    </row>
  </sheetData>
  <mergeCells count="67"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  <mergeCell ref="F45:I45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C24:E24"/>
    <mergeCell ref="F24:I24"/>
    <mergeCell ref="C25:E25"/>
    <mergeCell ref="F25:I25"/>
    <mergeCell ref="G28:H28"/>
    <mergeCell ref="B21:E21"/>
    <mergeCell ref="F21:I21"/>
    <mergeCell ref="B22:E22"/>
    <mergeCell ref="F22:I22"/>
    <mergeCell ref="B23:E23"/>
    <mergeCell ref="F23:I23"/>
    <mergeCell ref="B18:E18"/>
    <mergeCell ref="F18:I18"/>
    <mergeCell ref="B19:E19"/>
    <mergeCell ref="F19:I19"/>
    <mergeCell ref="B20:E20"/>
    <mergeCell ref="F20:I20"/>
    <mergeCell ref="C15:D15"/>
    <mergeCell ref="F15:H15"/>
    <mergeCell ref="C16:E16"/>
    <mergeCell ref="F16:H16"/>
    <mergeCell ref="C17:E17"/>
    <mergeCell ref="F17:I17"/>
    <mergeCell ref="C12:D12"/>
    <mergeCell ref="F12:I12"/>
    <mergeCell ref="C13:E13"/>
    <mergeCell ref="F13:I13"/>
    <mergeCell ref="C14:E14"/>
    <mergeCell ref="F14:I14"/>
    <mergeCell ref="F7:I7"/>
    <mergeCell ref="F10:G10"/>
    <mergeCell ref="H10:I10"/>
    <mergeCell ref="B11:E11"/>
    <mergeCell ref="F11:I11"/>
    <mergeCell ref="F4:G4"/>
    <mergeCell ref="H4:I4"/>
    <mergeCell ref="F5:G5"/>
    <mergeCell ref="H5:I5"/>
    <mergeCell ref="F6:G6"/>
    <mergeCell ref="H6:I6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2020-09-16T04:07:34Z</cp:lastPrinted>
  <dcterms:created xsi:type="dcterms:W3CDTF">2016-03-30T21:42:00Z</dcterms:created>
  <dcterms:modified xsi:type="dcterms:W3CDTF">2020-10-01T02:06:45Z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2057-11.2.0.9431</vt:lpwstr>
  </property>
</Properties>
</file>