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filterPrivacy="1"/>
  <mc:AlternateContent xmlns:mc="http://schemas.openxmlformats.org/markup-compatibility/2006">
    <mc:Choice Requires="x15">
      <x15ac:absPath xmlns:x15ac="http://schemas.microsoft.com/office/spreadsheetml/2010/11/ac" url="/Users/houfang/Documents/research/aet_data/"/>
    </mc:Choice>
  </mc:AlternateContent>
  <bookViews>
    <workbookView xWindow="0" yWindow="460" windowWidth="28800" windowHeight="16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J23" i="1"/>
  <c r="J24" i="1"/>
  <c r="J25" i="1"/>
  <c r="J26" i="1"/>
  <c r="J27" i="1"/>
  <c r="J16" i="1"/>
  <c r="J17" i="1"/>
  <c r="J18" i="1"/>
  <c r="J19" i="1"/>
  <c r="J20" i="1"/>
  <c r="J21" i="1"/>
  <c r="J22" i="1"/>
  <c r="J15" i="1"/>
  <c r="J12" i="1"/>
  <c r="J13" i="1"/>
  <c r="J14" i="1"/>
  <c r="J11" i="1"/>
  <c r="J10" i="1"/>
  <c r="J9" i="1"/>
  <c r="J8" i="1"/>
  <c r="L3" i="1"/>
  <c r="L4" i="1"/>
  <c r="L5" i="1"/>
  <c r="L6" i="1"/>
  <c r="L7" i="1"/>
  <c r="L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<sst xmlns="http://schemas.openxmlformats.org/spreadsheetml/2006/main" count="34" uniqueCount="34">
  <si>
    <t>milc</t>
    <phoneticPr fontId="2" type="noConversion"/>
  </si>
  <si>
    <t>mem</t>
    <phoneticPr fontId="2" type="noConversion"/>
  </si>
  <si>
    <t>page fault</t>
    <phoneticPr fontId="2" type="noConversion"/>
  </si>
  <si>
    <t>original pf</t>
    <phoneticPr fontId="2" type="noConversion"/>
  </si>
  <si>
    <t>time</t>
    <phoneticPr fontId="2" type="noConversion"/>
  </si>
  <si>
    <t>add to all sl1mfn time</t>
    <phoneticPr fontId="2" type="noConversion"/>
  </si>
  <si>
    <t>track aet time</t>
    <phoneticPr fontId="2" type="noConversion"/>
  </si>
  <si>
    <t>rand_track_time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</si>
  <si>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</si>
  <si>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</si>
  <si>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</si>
  <si>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</t>
    <phoneticPr fontId="2" type="noConversion"/>
  </si>
  <si>
    <t>gems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</si>
  <si>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</si>
  <si>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</si>
  <si>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</si>
  <si>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</si>
  <si>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</si>
  <si>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</si>
  <si>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  <phoneticPr fontId="2" type="noConversion"/>
  </si>
  <si>
    <t>hmmer</t>
  </si>
  <si>
    <t>sjeng</t>
  </si>
  <si>
    <t>lib</t>
    <phoneticPr fontId="2" type="noConversion"/>
  </si>
  <si>
    <t>h264ref</t>
  </si>
  <si>
    <t>tonto</t>
  </si>
  <si>
    <t>omnetpp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</si>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</sst>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5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9" sqref="L9"/>
    </sheetView>
  </sheetViews>
  <sheetFormatPr baseColWidth="10" defaultColWidth="8.83203125" defaultRowHeight="26" x14ac:dyDescent="0.3"/>
  <cols>
    <col min="1" max="1" width="15.6640625" style="1" bestFit="1" customWidth="1"/>
    <col min="2" max="2" width="23" style="1" bestFit="1" customWidth="1"/>
    <col min="3" max="3" width="20.5" style="1" bestFit="1" customWidth="1"/>
    <col min="4" max="4" width="17.1640625" style="1" bestFit="1" customWidth="1"/>
    <col min="5" max="5" width="17.1640625" style="1" customWidth="1"/>
    <col min="6" max="6" width="9" style="1" bestFit="1" customWidth="1"/>
    <col min="7" max="7" width="36.1640625" style="1" bestFit="1" customWidth="1"/>
    <col min="8" max="8" width="23.1640625" style="1" bestFit="1" customWidth="1"/>
    <col min="9" max="9" width="26.6640625" style="1" bestFit="1" customWidth="1"/>
    <col min="10" max="10" width="11.6640625" style="2" bestFit="1" customWidth="1"/>
    <col min="11" max="11" width="22.33203125" style="1" bestFit="1" customWidth="1"/>
    <col min="12" max="12" width="15.5" style="1" bestFit="1" customWidth="1"/>
    <col min="13" max="16384" width="8.83203125" style="1"/>
  </cols>
  <sheetData>
    <row r="1" spans="1:12" x14ac:dyDescent="0.3">
      <c r="B1" s="1" t="s">
        <v>1</v>
      </c>
      <c r="C1" s="1" t="s">
        <v>2</v>
      </c>
      <c r="D1" s="1" t="s">
        <v>3</v>
      </c>
      <c r="E1" s="1" t="s">
        <v>33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3">
      <c r="A2" s="1" t="s">
        <v>0</v>
      </c>
      <c r="B2" s="1">
        <v>455736338564</v>
      </c>
      <c r="C2" s="1">
        <v>1886834662</v>
      </c>
      <c r="D2" s="1">
        <v>19959422</v>
      </c>
      <c r="E2" s="1">
        <f>C2/D2</f>
        <v>94.533532183446994</v>
      </c>
      <c r="F2" s="1">
        <v>3420</v>
      </c>
      <c r="G2" s="1">
        <v>19</v>
      </c>
      <c r="H2" s="1">
        <v>25</v>
      </c>
      <c r="I2" s="1">
        <v>0</v>
      </c>
      <c r="J2" s="2">
        <f>(G2+H2+I2)/F2</f>
        <v>1.2865497076023392E-2</v>
      </c>
      <c r="K2" s="1">
        <v>387</v>
      </c>
      <c r="L2" s="3">
        <f>F2/K2</f>
        <v>8.8372093023255811</v>
      </c>
    </row>
    <row r="3" spans="1:12" x14ac:dyDescent="0.3">
      <c r="A3" s="1" t="s">
        <v>8</v>
      </c>
      <c r="B3" s="1">
        <v>188879462675</v>
      </c>
      <c r="C3" s="1">
        <v>1606761141</v>
      </c>
      <c r="D3" s="1">
        <v>970739</v>
      </c>
      <c r="E3" s="1">
        <f t="shared" ref="E3:E15" si="0">C3/D3</f>
        <v>1655.1937657805033</v>
      </c>
      <c r="F3" s="1">
        <v>3030</v>
      </c>
      <c r="G3" s="1">
        <v>16</v>
      </c>
      <c r="H3" s="1">
        <v>23</v>
      </c>
      <c r="I3" s="1">
        <v>0</v>
      </c>
      <c r="J3" s="2">
        <f t="shared" ref="J3:J27" si="1">(G3+H3+I3)/F3</f>
        <v>1.2871287128712871E-2</v>
      </c>
      <c r="K3" s="1">
        <v>313.33333333333331</v>
      </c>
      <c r="L3" s="3">
        <f t="shared" ref="L3:L7" si="2">F3/K3</f>
        <v>9.6702127659574479</v>
      </c>
    </row>
    <row r="4" spans="1:12" x14ac:dyDescent="0.3">
      <c r="A4" s="1" t="s">
        <v>9</v>
      </c>
      <c r="B4" s="1">
        <v>1956493532825</v>
      </c>
      <c r="C4" s="1">
        <v>110191655</v>
      </c>
      <c r="D4" s="1">
        <v>1426631</v>
      </c>
      <c r="E4" s="1">
        <f t="shared" si="0"/>
        <v>77.239072331948492</v>
      </c>
      <c r="F4" s="1">
        <v>852</v>
      </c>
      <c r="G4" s="1">
        <v>1</v>
      </c>
      <c r="H4" s="1">
        <v>2</v>
      </c>
      <c r="I4" s="1">
        <v>0</v>
      </c>
      <c r="J4" s="2">
        <f t="shared" si="1"/>
        <v>3.5211267605633804E-3</v>
      </c>
      <c r="K4" s="1">
        <v>602.33333333333337</v>
      </c>
      <c r="L4" s="3">
        <f t="shared" si="2"/>
        <v>1.4144991698948532</v>
      </c>
    </row>
    <row r="5" spans="1:12" x14ac:dyDescent="0.3">
      <c r="A5" s="1" t="s">
        <v>10</v>
      </c>
      <c r="B5" s="1">
        <v>277981915457</v>
      </c>
      <c r="C5" s="1">
        <v>573788609</v>
      </c>
      <c r="D5" s="1">
        <v>459321</v>
      </c>
      <c r="E5" s="1">
        <f t="shared" si="0"/>
        <v>1249.2104846066259</v>
      </c>
      <c r="F5" s="1">
        <v>1130</v>
      </c>
      <c r="G5" s="1">
        <v>5</v>
      </c>
      <c r="H5" s="1">
        <v>7</v>
      </c>
      <c r="I5" s="1">
        <v>0</v>
      </c>
      <c r="J5" s="2">
        <f t="shared" si="1"/>
        <v>1.0619469026548672E-2</v>
      </c>
      <c r="K5" s="1">
        <v>198.66666666666666</v>
      </c>
      <c r="L5" s="3">
        <f t="shared" si="2"/>
        <v>5.6879194630872485</v>
      </c>
    </row>
    <row r="6" spans="1:12" x14ac:dyDescent="0.3">
      <c r="A6" s="1" t="s">
        <v>12</v>
      </c>
      <c r="B6" s="1">
        <v>972054538316</v>
      </c>
      <c r="C6" s="1">
        <v>1731257708</v>
      </c>
      <c r="D6" s="1">
        <v>555882</v>
      </c>
      <c r="E6" s="1">
        <f t="shared" si="0"/>
        <v>3114.4338330796822</v>
      </c>
      <c r="F6" s="1">
        <v>3260</v>
      </c>
      <c r="G6" s="1">
        <v>17</v>
      </c>
      <c r="H6" s="1">
        <v>22</v>
      </c>
      <c r="I6" s="1">
        <v>0</v>
      </c>
      <c r="J6" s="2">
        <f t="shared" si="1"/>
        <v>1.196319018404908E-2</v>
      </c>
      <c r="K6" s="1">
        <v>393.66666666666669</v>
      </c>
      <c r="L6" s="3">
        <f t="shared" si="2"/>
        <v>8.2811176968670619</v>
      </c>
    </row>
    <row r="7" spans="1:12" x14ac:dyDescent="0.3">
      <c r="A7" s="1" t="s">
        <v>11</v>
      </c>
      <c r="B7" s="1">
        <v>281679218784</v>
      </c>
      <c r="C7" s="1">
        <v>1217988558</v>
      </c>
      <c r="D7" s="1">
        <v>375336</v>
      </c>
      <c r="E7" s="1">
        <f t="shared" si="0"/>
        <v>3245.0619125263765</v>
      </c>
      <c r="F7" s="1">
        <v>2250</v>
      </c>
      <c r="G7" s="1">
        <v>12</v>
      </c>
      <c r="H7" s="1">
        <v>18</v>
      </c>
      <c r="I7" s="1">
        <v>0</v>
      </c>
      <c r="J7" s="2">
        <f t="shared" si="1"/>
        <v>1.3333333333333334E-2</v>
      </c>
      <c r="K7" s="1">
        <v>194</v>
      </c>
      <c r="L7" s="3">
        <f t="shared" si="2"/>
        <v>11.597938144329897</v>
      </c>
    </row>
    <row r="8" spans="1:12" x14ac:dyDescent="0.3">
      <c r="A8" s="1" t="s">
        <v>13</v>
      </c>
      <c r="B8" s="1">
        <v>642627137313</v>
      </c>
      <c r="C8" s="1">
        <v>2670573507</v>
      </c>
      <c r="D8" s="1">
        <v>536086</v>
      </c>
      <c r="E8" s="1">
        <f t="shared" si="0"/>
        <v>4981.6139705196556</v>
      </c>
      <c r="F8" s="1">
        <v>4800</v>
      </c>
      <c r="G8" s="1">
        <v>27</v>
      </c>
      <c r="H8" s="1">
        <v>32</v>
      </c>
      <c r="I8" s="1">
        <v>0</v>
      </c>
      <c r="J8" s="2">
        <f t="shared" si="1"/>
        <v>1.2291666666666666E-2</v>
      </c>
      <c r="L8" s="2">
        <f>AVERAGE(L2:L7)</f>
        <v>7.5814827570770147</v>
      </c>
    </row>
    <row r="9" spans="1:12" x14ac:dyDescent="0.3">
      <c r="A9" s="1" t="s">
        <v>14</v>
      </c>
      <c r="B9" s="1">
        <v>925075905554</v>
      </c>
      <c r="C9" s="1">
        <v>4785138</v>
      </c>
      <c r="D9" s="1">
        <v>1901917</v>
      </c>
      <c r="E9" s="1">
        <f t="shared" si="0"/>
        <v>2.5159552178144473</v>
      </c>
      <c r="F9" s="1">
        <v>417</v>
      </c>
      <c r="G9" s="1">
        <v>0</v>
      </c>
      <c r="H9" s="1">
        <v>3</v>
      </c>
      <c r="I9" s="1">
        <v>0</v>
      </c>
      <c r="J9" s="2">
        <f t="shared" si="1"/>
        <v>7.1942446043165471E-3</v>
      </c>
    </row>
    <row r="10" spans="1:12" x14ac:dyDescent="0.3">
      <c r="A10" s="1" t="s">
        <v>15</v>
      </c>
      <c r="B10" s="1">
        <v>1479670626149</v>
      </c>
      <c r="C10" s="1">
        <v>536873102</v>
      </c>
      <c r="D10" s="1">
        <v>3045885</v>
      </c>
      <c r="E10" s="1">
        <f t="shared" si="0"/>
        <v>176.26177679065361</v>
      </c>
      <c r="F10" s="1">
        <v>1450</v>
      </c>
      <c r="G10" s="1">
        <v>5</v>
      </c>
      <c r="H10" s="1">
        <v>8</v>
      </c>
      <c r="I10" s="1">
        <v>0</v>
      </c>
      <c r="J10" s="2">
        <f t="shared" si="1"/>
        <v>8.9655172413793099E-3</v>
      </c>
    </row>
    <row r="11" spans="1:12" x14ac:dyDescent="0.3">
      <c r="A11" s="1" t="s">
        <v>16</v>
      </c>
      <c r="B11" s="1">
        <v>443989871480</v>
      </c>
      <c r="C11" s="1">
        <v>525888772</v>
      </c>
      <c r="D11" s="1">
        <v>5652917</v>
      </c>
      <c r="E11" s="1">
        <f t="shared" si="0"/>
        <v>93.029629127758284</v>
      </c>
      <c r="F11" s="1">
        <v>1190</v>
      </c>
      <c r="G11" s="1">
        <v>5</v>
      </c>
      <c r="H11" s="1">
        <v>6</v>
      </c>
      <c r="I11" s="1">
        <v>0</v>
      </c>
      <c r="J11" s="2">
        <f t="shared" si="1"/>
        <v>9.2436974789915968E-3</v>
      </c>
    </row>
    <row r="12" spans="1:12" x14ac:dyDescent="0.3">
      <c r="A12" s="1" t="s">
        <v>17</v>
      </c>
      <c r="B12" s="1">
        <v>596128389553</v>
      </c>
      <c r="C12" s="1">
        <v>216828815</v>
      </c>
      <c r="D12" s="1">
        <v>405832</v>
      </c>
      <c r="E12" s="1">
        <f t="shared" si="0"/>
        <v>534.28220298054373</v>
      </c>
      <c r="F12" s="1">
        <v>864</v>
      </c>
      <c r="G12" s="1">
        <v>2</v>
      </c>
      <c r="H12" s="1">
        <v>13</v>
      </c>
      <c r="I12" s="1">
        <v>0</v>
      </c>
      <c r="J12" s="2">
        <f t="shared" si="1"/>
        <v>1.7361111111111112E-2</v>
      </c>
    </row>
    <row r="13" spans="1:12" x14ac:dyDescent="0.3">
      <c r="A13" s="1" t="s">
        <v>18</v>
      </c>
      <c r="B13" s="1">
        <v>364274159433</v>
      </c>
      <c r="C13" s="1">
        <v>304507668</v>
      </c>
      <c r="D13" s="1">
        <v>291465</v>
      </c>
      <c r="E13" s="1">
        <f t="shared" si="0"/>
        <v>1044.7486593587566</v>
      </c>
      <c r="F13" s="1">
        <v>711</v>
      </c>
      <c r="G13" s="1">
        <v>3</v>
      </c>
      <c r="H13" s="1">
        <v>4</v>
      </c>
      <c r="I13" s="1">
        <v>0</v>
      </c>
      <c r="J13" s="2">
        <f t="shared" si="1"/>
        <v>9.8452883263009851E-3</v>
      </c>
    </row>
    <row r="14" spans="1:12" x14ac:dyDescent="0.3">
      <c r="A14" s="1" t="s">
        <v>19</v>
      </c>
      <c r="B14" s="1">
        <v>1786679324025</v>
      </c>
      <c r="C14" s="1">
        <v>10641764</v>
      </c>
      <c r="D14" s="1">
        <v>5415953</v>
      </c>
      <c r="E14" s="1">
        <f t="shared" si="0"/>
        <v>1.9648922359555188</v>
      </c>
      <c r="F14" s="1">
        <v>644</v>
      </c>
      <c r="G14" s="1">
        <v>0</v>
      </c>
      <c r="H14" s="1">
        <v>0</v>
      </c>
      <c r="I14" s="1">
        <v>0</v>
      </c>
      <c r="J14" s="2">
        <f t="shared" si="1"/>
        <v>0</v>
      </c>
    </row>
    <row r="15" spans="1:12" x14ac:dyDescent="0.3">
      <c r="A15" s="4" t="s">
        <v>20</v>
      </c>
      <c r="B15" s="1">
        <v>1616211964729</v>
      </c>
      <c r="C15" s="1">
        <v>1398719</v>
      </c>
      <c r="D15" s="1">
        <v>106588</v>
      </c>
      <c r="E15" s="1">
        <f t="shared" si="0"/>
        <v>13.122668593087402</v>
      </c>
      <c r="F15" s="1">
        <v>333</v>
      </c>
      <c r="G15" s="1">
        <v>0</v>
      </c>
      <c r="H15" s="1">
        <v>0</v>
      </c>
      <c r="I15" s="1">
        <v>0</v>
      </c>
      <c r="J15" s="2">
        <f t="shared" si="1"/>
        <v>0</v>
      </c>
    </row>
    <row r="16" spans="1:12" x14ac:dyDescent="0.3">
      <c r="A16" s="4" t="s">
        <v>21</v>
      </c>
      <c r="B16" s="1">
        <v>802539343881</v>
      </c>
      <c r="C16" s="1">
        <v>783641948</v>
      </c>
      <c r="D16" s="1">
        <v>190529</v>
      </c>
      <c r="F16" s="1">
        <v>1860</v>
      </c>
      <c r="G16" s="1">
        <v>8</v>
      </c>
      <c r="H16" s="1">
        <v>10</v>
      </c>
      <c r="I16" s="1">
        <v>0</v>
      </c>
      <c r="J16" s="2">
        <f t="shared" si="1"/>
        <v>9.6774193548387101E-3</v>
      </c>
    </row>
    <row r="17" spans="1:10" x14ac:dyDescent="0.3">
      <c r="A17" s="4" t="s">
        <v>22</v>
      </c>
      <c r="B17" s="1">
        <v>326251746968</v>
      </c>
      <c r="C17" s="1">
        <v>697224763</v>
      </c>
      <c r="D17" s="1">
        <v>553318</v>
      </c>
      <c r="F17" s="1">
        <v>1460</v>
      </c>
      <c r="G17" s="1">
        <v>7</v>
      </c>
      <c r="H17" s="1">
        <v>10</v>
      </c>
      <c r="I17" s="1">
        <v>0</v>
      </c>
      <c r="J17" s="2">
        <f t="shared" si="1"/>
        <v>1.1643835616438357E-2</v>
      </c>
    </row>
    <row r="18" spans="1:10" x14ac:dyDescent="0.3">
      <c r="A18" s="4" t="s">
        <v>23</v>
      </c>
      <c r="B18" s="1">
        <v>2008699714205</v>
      </c>
      <c r="C18" s="1">
        <v>2106663</v>
      </c>
      <c r="D18" s="1">
        <v>208749</v>
      </c>
      <c r="F18" s="1">
        <v>406</v>
      </c>
      <c r="G18" s="1">
        <v>0</v>
      </c>
      <c r="H18" s="1">
        <v>0</v>
      </c>
      <c r="I18" s="1">
        <v>0</v>
      </c>
      <c r="J18" s="2">
        <f t="shared" si="1"/>
        <v>0</v>
      </c>
    </row>
    <row r="19" spans="1:10" x14ac:dyDescent="0.3">
      <c r="A19" s="4" t="s">
        <v>24</v>
      </c>
      <c r="B19" s="1">
        <v>1089900828513</v>
      </c>
      <c r="C19" s="1">
        <v>14732662</v>
      </c>
      <c r="D19" s="1">
        <v>142306</v>
      </c>
      <c r="F19" s="1">
        <v>546</v>
      </c>
      <c r="G19" s="1">
        <v>0</v>
      </c>
      <c r="H19" s="1">
        <v>0</v>
      </c>
      <c r="I19" s="1">
        <v>0</v>
      </c>
      <c r="J19" s="2">
        <f t="shared" si="1"/>
        <v>0</v>
      </c>
    </row>
    <row r="20" spans="1:10" x14ac:dyDescent="0.3">
      <c r="A20" s="4" t="s">
        <v>25</v>
      </c>
      <c r="B20" s="1">
        <v>351583545867</v>
      </c>
      <c r="C20" s="1">
        <v>3071310286</v>
      </c>
      <c r="D20" s="1">
        <v>224291</v>
      </c>
      <c r="F20" s="1">
        <v>5390</v>
      </c>
      <c r="G20" s="1">
        <v>31</v>
      </c>
      <c r="H20" s="1">
        <v>37</v>
      </c>
      <c r="I20" s="1">
        <v>0</v>
      </c>
      <c r="J20" s="2">
        <f t="shared" si="1"/>
        <v>1.2615955473098329E-2</v>
      </c>
    </row>
    <row r="21" spans="1:10" x14ac:dyDescent="0.3">
      <c r="A21" s="4" t="s">
        <v>26</v>
      </c>
      <c r="B21" s="1">
        <v>928121784114</v>
      </c>
      <c r="C21" s="1">
        <v>39812214</v>
      </c>
      <c r="D21" s="1">
        <v>123356</v>
      </c>
      <c r="F21" s="1">
        <v>542</v>
      </c>
      <c r="G21" s="1">
        <v>0</v>
      </c>
      <c r="H21" s="1">
        <v>0</v>
      </c>
      <c r="I21" s="1">
        <v>0</v>
      </c>
      <c r="J21" s="2">
        <f t="shared" si="1"/>
        <v>0</v>
      </c>
    </row>
    <row r="22" spans="1:10" x14ac:dyDescent="0.3">
      <c r="A22" s="5" t="s">
        <v>27</v>
      </c>
      <c r="B22" s="1">
        <v>2336768784547</v>
      </c>
      <c r="C22" s="1">
        <v>77097</v>
      </c>
      <c r="D22" s="1">
        <v>123061</v>
      </c>
      <c r="F22" s="1">
        <v>613</v>
      </c>
      <c r="G22" s="1">
        <v>0</v>
      </c>
      <c r="H22" s="1">
        <v>0</v>
      </c>
      <c r="I22" s="1">
        <v>0</v>
      </c>
      <c r="J22" s="2">
        <f t="shared" si="1"/>
        <v>0</v>
      </c>
    </row>
    <row r="23" spans="1:10" x14ac:dyDescent="0.3">
      <c r="A23" s="5" t="s">
        <v>28</v>
      </c>
      <c r="B23" s="1">
        <v>2336728620372</v>
      </c>
      <c r="C23" s="1">
        <v>51235</v>
      </c>
      <c r="D23" s="1">
        <v>109347</v>
      </c>
      <c r="F23" s="1">
        <v>615</v>
      </c>
      <c r="G23" s="1">
        <v>0</v>
      </c>
      <c r="H23" s="1">
        <v>0</v>
      </c>
      <c r="I23" s="1">
        <v>0</v>
      </c>
      <c r="J23" s="2">
        <f t="shared" si="1"/>
        <v>0</v>
      </c>
    </row>
    <row r="24" spans="1:10" x14ac:dyDescent="0.3">
      <c r="A24" s="5" t="s">
        <v>29</v>
      </c>
      <c r="B24" s="1">
        <v>722823018772</v>
      </c>
      <c r="C24" s="1">
        <v>478116651</v>
      </c>
      <c r="D24" s="1">
        <v>145953</v>
      </c>
      <c r="F24" s="1">
        <v>1120</v>
      </c>
      <c r="G24" s="1">
        <v>4</v>
      </c>
      <c r="H24" s="1">
        <v>8</v>
      </c>
      <c r="I24" s="1">
        <v>0</v>
      </c>
      <c r="J24" s="2">
        <f t="shared" si="1"/>
        <v>1.0714285714285714E-2</v>
      </c>
    </row>
    <row r="25" spans="1:10" x14ac:dyDescent="0.3">
      <c r="A25" s="5" t="s">
        <v>30</v>
      </c>
      <c r="B25" s="1">
        <v>695545735192</v>
      </c>
      <c r="C25" s="1">
        <v>2061648</v>
      </c>
      <c r="D25" s="1">
        <v>103943</v>
      </c>
      <c r="F25" s="1">
        <v>312</v>
      </c>
      <c r="G25" s="1">
        <v>0</v>
      </c>
      <c r="H25" s="1">
        <v>0</v>
      </c>
      <c r="I25" s="1">
        <v>0</v>
      </c>
      <c r="J25" s="2">
        <f t="shared" si="1"/>
        <v>0</v>
      </c>
    </row>
    <row r="26" spans="1:10" x14ac:dyDescent="0.3">
      <c r="A26" s="5" t="s">
        <v>31</v>
      </c>
      <c r="B26" s="1">
        <v>667156267949</v>
      </c>
      <c r="C26" s="1">
        <v>19806960</v>
      </c>
      <c r="D26" s="1">
        <v>188902</v>
      </c>
      <c r="F26" s="1">
        <v>409</v>
      </c>
      <c r="G26" s="1">
        <v>0</v>
      </c>
      <c r="H26" s="1">
        <v>0</v>
      </c>
      <c r="I26" s="1">
        <v>0</v>
      </c>
      <c r="J26" s="2">
        <f t="shared" si="1"/>
        <v>0</v>
      </c>
    </row>
    <row r="27" spans="1:10" x14ac:dyDescent="0.3">
      <c r="A27" s="5" t="s">
        <v>32</v>
      </c>
      <c r="B27" s="1">
        <v>495574368573</v>
      </c>
      <c r="C27" s="1">
        <v>42447</v>
      </c>
      <c r="D27" s="1">
        <v>88893</v>
      </c>
      <c r="F27" s="1">
        <v>125</v>
      </c>
      <c r="G27" s="1">
        <v>0</v>
      </c>
      <c r="H27" s="1">
        <v>0</v>
      </c>
      <c r="I27" s="1">
        <v>0</v>
      </c>
      <c r="J27" s="2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2017-06-03T13:53:48Z</dcterms:modified>
</cp:coreProperties>
</file>