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64" sheetId="1" r:id="rId1"/>
    <sheet name="128" sheetId="2" r:id="rId2"/>
    <sheet name="256" sheetId="3" r:id="rId3"/>
    <sheet name="512" sheetId="4" r:id="rId4"/>
    <sheet name="768" sheetId="6" r:id="rId5"/>
    <sheet name="1024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2" i="2"/>
  <c r="H8" i="4" l="1"/>
  <c r="H9" i="4"/>
  <c r="H10" i="4"/>
  <c r="G8" i="4"/>
  <c r="G9" i="4"/>
  <c r="G10" i="4"/>
  <c r="F8" i="4"/>
  <c r="F9" i="4"/>
  <c r="F10" i="4"/>
  <c r="H8" i="3"/>
  <c r="H9" i="3"/>
  <c r="H10" i="3"/>
  <c r="G8" i="3"/>
  <c r="G9" i="3"/>
  <c r="G10" i="3"/>
  <c r="F8" i="3"/>
  <c r="F9" i="3"/>
  <c r="F10" i="3"/>
  <c r="I8" i="2"/>
  <c r="I9" i="2"/>
  <c r="I10" i="2"/>
  <c r="H8" i="2"/>
  <c r="H9" i="2"/>
  <c r="H10" i="2"/>
  <c r="F8" i="2"/>
  <c r="F9" i="2"/>
  <c r="F10" i="2"/>
  <c r="H8" i="1"/>
  <c r="H9" i="1"/>
  <c r="H10" i="1"/>
  <c r="G8" i="1"/>
  <c r="G9" i="1"/>
  <c r="G10" i="1"/>
  <c r="F8" i="1"/>
  <c r="F9" i="1"/>
  <c r="F10" i="1"/>
  <c r="I3" i="2" l="1"/>
  <c r="H3" i="2"/>
  <c r="F3" i="2"/>
  <c r="H3" i="3"/>
  <c r="G3" i="3"/>
  <c r="F3" i="3"/>
  <c r="H3" i="4"/>
  <c r="H4" i="4"/>
  <c r="H5" i="4"/>
  <c r="H6" i="4"/>
  <c r="H7" i="4"/>
  <c r="G3" i="4"/>
  <c r="G4" i="4"/>
  <c r="G5" i="4"/>
  <c r="G6" i="4"/>
  <c r="G7" i="4"/>
  <c r="F3" i="4"/>
  <c r="F4" i="4"/>
  <c r="F5" i="4"/>
  <c r="F6" i="4"/>
  <c r="F7" i="4"/>
  <c r="H3" i="1"/>
  <c r="H4" i="1"/>
  <c r="H5" i="1"/>
  <c r="H6" i="1"/>
  <c r="H7" i="1"/>
  <c r="G3" i="1"/>
  <c r="G4" i="1"/>
  <c r="G5" i="1"/>
  <c r="G6" i="1"/>
  <c r="G7" i="1"/>
  <c r="F3" i="1"/>
  <c r="F4" i="1"/>
  <c r="F5" i="1"/>
  <c r="F6" i="1"/>
  <c r="F7" i="1"/>
  <c r="F4" i="2" l="1"/>
  <c r="F5" i="2"/>
  <c r="F6" i="2"/>
  <c r="F7" i="2"/>
  <c r="I4" i="2" l="1"/>
  <c r="I5" i="2"/>
  <c r="I6" i="2"/>
  <c r="I7" i="2"/>
  <c r="H4" i="2"/>
  <c r="H5" i="2"/>
  <c r="H6" i="2"/>
  <c r="H7" i="2"/>
  <c r="F2" i="2"/>
  <c r="H7" i="6" l="1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2" i="4" l="1"/>
  <c r="G2" i="4"/>
  <c r="F2" i="4"/>
  <c r="H4" i="3"/>
  <c r="H5" i="3"/>
  <c r="H6" i="3"/>
  <c r="H7" i="3"/>
  <c r="H2" i="3"/>
  <c r="G4" i="3"/>
  <c r="G5" i="3"/>
  <c r="G6" i="3"/>
  <c r="G7" i="3"/>
  <c r="G2" i="3"/>
  <c r="F4" i="3"/>
  <c r="F5" i="3"/>
  <c r="F6" i="3"/>
  <c r="F7" i="3"/>
  <c r="F2" i="3"/>
  <c r="I2" i="2" l="1"/>
  <c r="H2" i="2"/>
  <c r="H2" i="1" l="1"/>
  <c r="G2" i="1"/>
  <c r="F2" i="1"/>
</calcChain>
</file>

<file path=xl/sharedStrings.xml><?xml version="1.0" encoding="utf-8"?>
<sst xmlns="http://schemas.openxmlformats.org/spreadsheetml/2006/main" count="94" uniqueCount="21">
  <si>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</si>
  <si>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</si>
  <si>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</si>
  <si>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</si>
  <si>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</si>
  <si>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</si>
  <si>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</si>
  <si>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gems</t>
    <phoneticPr fontId="2" type="noConversion"/>
  </si>
  <si>
    <t>milc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</si>
  <si>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</si>
  <si>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</si>
  <si>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</si>
  <si>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fake_stage</t>
    <phoneticPr fontId="2" type="noConversion"/>
  </si>
  <si>
    <t>lbm</t>
    <phoneticPr fontId="2" type="noConversion"/>
  </si>
  <si>
    <t>sjeng</t>
    <phoneticPr fontId="2" type="noConversion"/>
  </si>
  <si>
    <t>omnetpp</t>
  </si>
  <si>
    <t>milc</t>
    <phoneticPr fontId="2" type="noConversion"/>
  </si>
  <si>
    <t>mcf</t>
    <phoneticPr fontId="2" type="noConversion"/>
  </si>
  <si>
    <t>cactus</t>
    <phoneticPr fontId="2" type="noConversion"/>
  </si>
  <si>
    <t>pf ratio</t>
    <phoneticPr fontId="2" type="noConversion"/>
  </si>
  <si>
    <t>lbm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</si>
</sst>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2" sqref="G2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6" width="14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456</v>
      </c>
      <c r="D2" s="1">
        <v>922250367520</v>
      </c>
      <c r="E2" s="1">
        <v>26549143</v>
      </c>
      <c r="F2" s="1">
        <f t="shared" ref="F2:F8" si="0">D2/E2</f>
        <v>34737.481639991165</v>
      </c>
      <c r="G2" s="1">
        <f t="shared" ref="G2:G8" si="1">C2/B2</f>
        <v>1.1583403895004234</v>
      </c>
      <c r="H2" s="1">
        <f t="shared" ref="H2:H8" si="2">E2/C2</f>
        <v>58221.804824561405</v>
      </c>
    </row>
    <row r="3" spans="1:8" x14ac:dyDescent="0.35">
      <c r="A3" s="1" t="s">
        <v>8</v>
      </c>
      <c r="B3" s="1">
        <v>387</v>
      </c>
      <c r="C3" s="1">
        <v>464</v>
      </c>
      <c r="D3" s="1">
        <v>473220202817</v>
      </c>
      <c r="E3" s="1">
        <v>30741669</v>
      </c>
      <c r="F3" s="1">
        <f t="shared" si="0"/>
        <v>15393.445385707588</v>
      </c>
      <c r="G3" s="1">
        <f t="shared" si="1"/>
        <v>1.1989664082687339</v>
      </c>
      <c r="H3" s="1">
        <f t="shared" si="2"/>
        <v>66253.596982758623</v>
      </c>
    </row>
    <row r="4" spans="1:8" x14ac:dyDescent="0.35">
      <c r="A4" s="1" t="s">
        <v>9</v>
      </c>
      <c r="B4" s="1">
        <v>310</v>
      </c>
      <c r="C4" s="1">
        <v>358</v>
      </c>
      <c r="D4" s="1">
        <v>146010897027</v>
      </c>
      <c r="E4" s="1">
        <v>20203912</v>
      </c>
      <c r="F4" s="1">
        <f t="shared" si="0"/>
        <v>7226.8626505104558</v>
      </c>
      <c r="G4" s="1">
        <f t="shared" si="1"/>
        <v>1.1548387096774193</v>
      </c>
      <c r="H4" s="1">
        <f t="shared" si="2"/>
        <v>56435.50837988827</v>
      </c>
    </row>
    <row r="5" spans="1:8" x14ac:dyDescent="0.35">
      <c r="A5" s="1" t="s">
        <v>10</v>
      </c>
      <c r="B5" s="1">
        <v>593</v>
      </c>
      <c r="C5" s="1">
        <v>607</v>
      </c>
      <c r="D5" s="1">
        <v>1950779600318</v>
      </c>
      <c r="E5" s="1">
        <v>1971624</v>
      </c>
      <c r="F5" s="1">
        <f t="shared" si="0"/>
        <v>989427.80181109579</v>
      </c>
      <c r="G5" s="1">
        <f t="shared" si="1"/>
        <v>1.0236087689713322</v>
      </c>
      <c r="H5" s="1">
        <f t="shared" si="2"/>
        <v>3248.1449752883032</v>
      </c>
    </row>
    <row r="6" spans="1:8" x14ac:dyDescent="0.35">
      <c r="A6" s="1" t="s">
        <v>11</v>
      </c>
      <c r="B6" s="1">
        <v>198.66666666666666</v>
      </c>
      <c r="C6" s="1">
        <v>217</v>
      </c>
      <c r="D6" s="1">
        <v>262165908814</v>
      </c>
      <c r="E6" s="1">
        <v>6382714</v>
      </c>
      <c r="F6" s="1">
        <f t="shared" si="0"/>
        <v>41074.362538255671</v>
      </c>
      <c r="G6" s="1">
        <f t="shared" si="1"/>
        <v>1.0922818791946309</v>
      </c>
      <c r="H6" s="1">
        <f t="shared" si="2"/>
        <v>29413.428571428572</v>
      </c>
    </row>
    <row r="7" spans="1:8" x14ac:dyDescent="0.35">
      <c r="A7" s="1" t="s">
        <v>12</v>
      </c>
      <c r="B7" s="1">
        <v>194</v>
      </c>
      <c r="C7" s="1">
        <v>200</v>
      </c>
      <c r="D7" s="1">
        <v>858733555501</v>
      </c>
      <c r="E7" s="1">
        <v>2683513</v>
      </c>
      <c r="F7" s="1">
        <f t="shared" si="0"/>
        <v>320003.50119451631</v>
      </c>
      <c r="G7" s="1">
        <f t="shared" si="1"/>
        <v>1.0309278350515463</v>
      </c>
      <c r="H7" s="1">
        <f t="shared" si="2"/>
        <v>13417.565000000001</v>
      </c>
    </row>
    <row r="8" spans="1:8" x14ac:dyDescent="0.35">
      <c r="A8" s="2" t="s">
        <v>13</v>
      </c>
      <c r="C8" s="1">
        <v>230</v>
      </c>
      <c r="D8" s="1">
        <v>349416223695</v>
      </c>
      <c r="E8" s="1">
        <v>4828176</v>
      </c>
      <c r="F8" s="1">
        <f t="shared" si="0"/>
        <v>72370.233333457611</v>
      </c>
      <c r="G8" s="1" t="e">
        <f t="shared" si="1"/>
        <v>#DIV/0!</v>
      </c>
      <c r="H8" s="1">
        <f t="shared" si="2"/>
        <v>20992.069565217393</v>
      </c>
    </row>
    <row r="9" spans="1:8" x14ac:dyDescent="0.35">
      <c r="A9" s="2" t="s">
        <v>14</v>
      </c>
      <c r="C9" s="1">
        <v>413</v>
      </c>
      <c r="D9" s="1">
        <v>776371250048</v>
      </c>
      <c r="E9" s="1">
        <v>9406306</v>
      </c>
      <c r="F9" s="1">
        <f>'512'!D9/'512'!E9</f>
        <v>3295750.5525140543</v>
      </c>
      <c r="G9" s="1" t="e">
        <f>'512'!C9/B9</f>
        <v>#DIV/0!</v>
      </c>
      <c r="H9" s="1">
        <f>'512'!E9/'512'!C9</f>
        <v>611.26493506493512</v>
      </c>
    </row>
    <row r="10" spans="1:8" x14ac:dyDescent="0.35">
      <c r="A10" s="2" t="s">
        <v>15</v>
      </c>
      <c r="C10" s="1">
        <v>331</v>
      </c>
      <c r="D10" s="1">
        <v>260307783196</v>
      </c>
      <c r="E10" s="1">
        <v>33400768</v>
      </c>
      <c r="F10" s="1">
        <f>D10/E10</f>
        <v>7793.4670003995116</v>
      </c>
      <c r="G10" s="1" t="e">
        <f>C10/B10</f>
        <v>#DIV/0!</v>
      </c>
      <c r="H10" s="1">
        <f>E10/C10</f>
        <v>100908.66465256798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7" sqref="G7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6" width="14.625" style="1" bestFit="1" customWidth="1"/>
    <col min="7" max="7" width="14.625" style="1" customWidth="1"/>
    <col min="8" max="8" width="16.375" style="1" bestFit="1" customWidth="1"/>
    <col min="9" max="9" width="23" style="1" bestFit="1" customWidth="1"/>
    <col min="10" max="16384" width="9" style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6</v>
      </c>
    </row>
    <row r="2" spans="1:9" x14ac:dyDescent="0.35">
      <c r="A2" s="1" t="s">
        <v>7</v>
      </c>
      <c r="B2" s="1">
        <v>393.66666666666669</v>
      </c>
      <c r="C2" s="1">
        <v>422</v>
      </c>
      <c r="D2" s="1">
        <v>921082447297</v>
      </c>
      <c r="E2" s="1">
        <v>13324079</v>
      </c>
      <c r="F2" s="1">
        <f>D2/E2</f>
        <v>69129.164372036525</v>
      </c>
      <c r="G2" s="1">
        <f>E2/D2</f>
        <v>1.446567464085405E-5</v>
      </c>
      <c r="H2" s="1">
        <f>C2/B2</f>
        <v>1.0719729043183741</v>
      </c>
      <c r="I2" s="1">
        <f>E2/C2</f>
        <v>31573.646919431281</v>
      </c>
    </row>
    <row r="3" spans="1:9" x14ac:dyDescent="0.35">
      <c r="A3" s="1" t="s">
        <v>16</v>
      </c>
      <c r="B3" s="1">
        <v>387</v>
      </c>
      <c r="C3" s="1">
        <v>431</v>
      </c>
      <c r="D3" s="1">
        <v>417072774317</v>
      </c>
      <c r="E3" s="1">
        <v>14595257</v>
      </c>
      <c r="F3" s="1">
        <f>D3/E3</f>
        <v>28575.911634649532</v>
      </c>
      <c r="G3" s="1">
        <f t="shared" ref="G3:G10" si="0">E3/D3</f>
        <v>3.4994509109114713E-5</v>
      </c>
      <c r="H3" s="1">
        <f>C3/B3</f>
        <v>1.1136950904392764</v>
      </c>
      <c r="I3" s="1">
        <f>E3/C3</f>
        <v>33863.705336426916</v>
      </c>
    </row>
    <row r="4" spans="1:9" x14ac:dyDescent="0.35">
      <c r="A4" s="1" t="s">
        <v>17</v>
      </c>
      <c r="B4" s="1">
        <v>310</v>
      </c>
      <c r="C4" s="1">
        <v>332</v>
      </c>
      <c r="D4" s="1">
        <v>143303815357</v>
      </c>
      <c r="E4" s="1">
        <v>8317195</v>
      </c>
      <c r="F4" s="1">
        <f t="shared" ref="F4:F10" si="1">D4/E4</f>
        <v>17229.825122171598</v>
      </c>
      <c r="G4" s="1">
        <f t="shared" si="0"/>
        <v>5.8038894353790335E-5</v>
      </c>
      <c r="H4" s="1">
        <f t="shared" ref="H4:H10" si="2">C4/B4</f>
        <v>1.0709677419354839</v>
      </c>
      <c r="I4" s="1">
        <f t="shared" ref="I4:I10" si="3">E4/C4</f>
        <v>25051.792168674699</v>
      </c>
    </row>
    <row r="5" spans="1:9" x14ac:dyDescent="0.35">
      <c r="A5" s="1" t="s">
        <v>18</v>
      </c>
      <c r="B5" s="1">
        <v>593</v>
      </c>
      <c r="C5" s="1">
        <v>601</v>
      </c>
      <c r="D5" s="1">
        <v>1950418355213</v>
      </c>
      <c r="E5" s="1">
        <v>975016</v>
      </c>
      <c r="F5" s="1">
        <f t="shared" si="1"/>
        <v>2000396.2552542728</v>
      </c>
      <c r="G5" s="1">
        <f t="shared" si="0"/>
        <v>4.999009558098222E-7</v>
      </c>
      <c r="H5" s="1">
        <f t="shared" si="2"/>
        <v>1.0134907251264755</v>
      </c>
      <c r="I5" s="1">
        <f t="shared" si="3"/>
        <v>1622.3227953410981</v>
      </c>
    </row>
    <row r="6" spans="1:9" x14ac:dyDescent="0.35">
      <c r="A6" s="1" t="s">
        <v>11</v>
      </c>
      <c r="B6" s="1">
        <v>198.66666666666666</v>
      </c>
      <c r="C6" s="1">
        <v>205</v>
      </c>
      <c r="D6" s="1">
        <v>261566007206</v>
      </c>
      <c r="E6" s="1">
        <v>1383318</v>
      </c>
      <c r="F6" s="1">
        <f t="shared" si="1"/>
        <v>189085.95652337352</v>
      </c>
      <c r="G6" s="1">
        <f t="shared" si="0"/>
        <v>5.2886000546338136E-6</v>
      </c>
      <c r="H6" s="1">
        <f t="shared" si="2"/>
        <v>1.0318791946308725</v>
      </c>
      <c r="I6" s="1">
        <f t="shared" si="3"/>
        <v>6747.8926829268294</v>
      </c>
    </row>
    <row r="7" spans="1:9" x14ac:dyDescent="0.35">
      <c r="A7" s="1" t="s">
        <v>12</v>
      </c>
      <c r="B7" s="1">
        <v>194</v>
      </c>
      <c r="C7" s="1">
        <v>197</v>
      </c>
      <c r="D7" s="1">
        <v>858526195285</v>
      </c>
      <c r="E7" s="1">
        <v>1352064</v>
      </c>
      <c r="F7" s="1">
        <f t="shared" si="1"/>
        <v>634974.52434574103</v>
      </c>
      <c r="G7" s="1">
        <f t="shared" si="0"/>
        <v>1.5748663318900399E-6</v>
      </c>
      <c r="H7" s="1">
        <f t="shared" si="2"/>
        <v>1.0154639175257731</v>
      </c>
      <c r="I7" s="1">
        <f t="shared" si="3"/>
        <v>6863.2690355329951</v>
      </c>
    </row>
    <row r="8" spans="1:9" x14ac:dyDescent="0.35">
      <c r="A8" s="2" t="s">
        <v>20</v>
      </c>
      <c r="B8" s="1">
        <v>216.66666666666666</v>
      </c>
      <c r="C8" s="1">
        <v>224</v>
      </c>
      <c r="D8" s="1">
        <v>349162693565</v>
      </c>
      <c r="E8" s="1">
        <v>2441754</v>
      </c>
      <c r="F8" s="1">
        <f t="shared" si="1"/>
        <v>142996.67106719187</v>
      </c>
      <c r="G8" s="1">
        <f t="shared" si="0"/>
        <v>6.9931697887576408E-6</v>
      </c>
      <c r="H8" s="1">
        <f t="shared" si="2"/>
        <v>1.0338461538461539</v>
      </c>
      <c r="I8" s="1">
        <f t="shared" si="3"/>
        <v>10900.6875</v>
      </c>
    </row>
    <row r="9" spans="1:9" x14ac:dyDescent="0.35">
      <c r="A9" s="2" t="s">
        <v>14</v>
      </c>
      <c r="B9" s="1">
        <v>385</v>
      </c>
      <c r="C9" s="1">
        <v>397</v>
      </c>
      <c r="D9" s="1">
        <v>775960784883</v>
      </c>
      <c r="E9" s="1">
        <v>3961062</v>
      </c>
      <c r="F9" s="1">
        <f t="shared" si="1"/>
        <v>195897.15709650595</v>
      </c>
      <c r="G9" s="1">
        <f t="shared" si="0"/>
        <v>5.1047193069134962E-6</v>
      </c>
      <c r="H9" s="1">
        <f t="shared" si="2"/>
        <v>1.0311688311688312</v>
      </c>
      <c r="I9" s="1">
        <f t="shared" si="3"/>
        <v>9977.4861460957181</v>
      </c>
    </row>
    <row r="10" spans="1:9" x14ac:dyDescent="0.35">
      <c r="A10" s="2" t="s">
        <v>15</v>
      </c>
      <c r="B10" s="1">
        <v>266.66666666666669</v>
      </c>
      <c r="C10" s="1">
        <v>295</v>
      </c>
      <c r="D10" s="1">
        <v>258982477001</v>
      </c>
      <c r="E10" s="1">
        <v>13369127</v>
      </c>
      <c r="F10" s="1">
        <f t="shared" si="1"/>
        <v>19371.68201042596</v>
      </c>
      <c r="G10" s="1">
        <f t="shared" si="0"/>
        <v>5.1621743504864147E-5</v>
      </c>
      <c r="H10" s="1">
        <f t="shared" si="2"/>
        <v>1.10625</v>
      </c>
      <c r="I10" s="1">
        <f t="shared" si="3"/>
        <v>45319.074576271189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2" sqref="G2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14.625" style="1" bestFit="1" customWidth="1"/>
    <col min="6" max="6" width="16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410</v>
      </c>
      <c r="D2" s="1">
        <v>920253945186</v>
      </c>
      <c r="E2" s="1">
        <v>6621763</v>
      </c>
      <c r="F2" s="1">
        <f>D2/E2</f>
        <v>138974.15917573613</v>
      </c>
      <c r="G2" s="1">
        <f>C2/B2</f>
        <v>1.0414902624894158</v>
      </c>
      <c r="H2" s="1">
        <f>E2/C2</f>
        <v>16150.641463414635</v>
      </c>
    </row>
    <row r="3" spans="1:8" x14ac:dyDescent="0.35">
      <c r="A3" s="1" t="s">
        <v>8</v>
      </c>
      <c r="B3" s="1">
        <v>387</v>
      </c>
      <c r="C3" s="1">
        <v>417</v>
      </c>
      <c r="D3" s="1">
        <v>416699272261</v>
      </c>
      <c r="E3" s="1">
        <v>7507126</v>
      </c>
      <c r="F3" s="1">
        <f>D3/E3</f>
        <v>55507.163761604643</v>
      </c>
      <c r="G3" s="1">
        <f>C3/B3</f>
        <v>1.0775193798449612</v>
      </c>
      <c r="H3" s="1">
        <f>E3/C3</f>
        <v>18002.700239808153</v>
      </c>
    </row>
    <row r="4" spans="1:8" x14ac:dyDescent="0.35">
      <c r="A4" s="1" t="s">
        <v>9</v>
      </c>
      <c r="B4" s="1">
        <v>310</v>
      </c>
      <c r="C4" s="1">
        <v>316</v>
      </c>
      <c r="D4" s="1">
        <v>142337038609</v>
      </c>
      <c r="E4" s="1">
        <v>3461971</v>
      </c>
      <c r="F4" s="1">
        <f t="shared" ref="F4:F10" si="0">D4/E4</f>
        <v>41114.451452366295</v>
      </c>
      <c r="G4" s="1">
        <f t="shared" ref="G4:G10" si="1">C4/B4</f>
        <v>1.0193548387096774</v>
      </c>
      <c r="H4" s="1">
        <f t="shared" ref="H4:H10" si="2">E4/C4</f>
        <v>10955.604430379746</v>
      </c>
    </row>
    <row r="5" spans="1:8" x14ac:dyDescent="0.35">
      <c r="A5" s="1" t="s">
        <v>10</v>
      </c>
      <c r="B5" s="1">
        <v>593</v>
      </c>
      <c r="C5" s="1">
        <v>598</v>
      </c>
      <c r="D5" s="1">
        <v>1950377945649</v>
      </c>
      <c r="E5" s="1">
        <v>477357</v>
      </c>
      <c r="F5" s="1">
        <f t="shared" si="0"/>
        <v>4085784.7389878016</v>
      </c>
      <c r="G5" s="1">
        <f t="shared" si="1"/>
        <v>1.0084317032040473</v>
      </c>
      <c r="H5" s="1">
        <f t="shared" si="2"/>
        <v>798.25585284280942</v>
      </c>
    </row>
    <row r="6" spans="1:8" x14ac:dyDescent="0.35">
      <c r="A6" s="1" t="s">
        <v>11</v>
      </c>
      <c r="B6" s="1">
        <v>198.66666666666666</v>
      </c>
      <c r="C6" s="1">
        <v>203</v>
      </c>
      <c r="D6" s="1">
        <v>261486940346</v>
      </c>
      <c r="E6" s="1">
        <v>590992</v>
      </c>
      <c r="F6" s="1">
        <f t="shared" si="0"/>
        <v>442454.28084644122</v>
      </c>
      <c r="G6" s="1">
        <f t="shared" si="1"/>
        <v>1.0218120805369129</v>
      </c>
      <c r="H6" s="1">
        <f t="shared" si="2"/>
        <v>2911.2906403940888</v>
      </c>
    </row>
    <row r="7" spans="1:8" x14ac:dyDescent="0.35">
      <c r="A7" s="1" t="s">
        <v>12</v>
      </c>
      <c r="B7" s="1">
        <v>194</v>
      </c>
      <c r="C7" s="1">
        <v>195</v>
      </c>
      <c r="D7" s="1">
        <v>858416622528</v>
      </c>
      <c r="E7" s="1">
        <v>670608</v>
      </c>
      <c r="F7" s="1">
        <f t="shared" si="0"/>
        <v>1280057.2354162193</v>
      </c>
      <c r="G7" s="1">
        <f t="shared" si="1"/>
        <v>1.0051546391752577</v>
      </c>
      <c r="H7" s="1">
        <f t="shared" si="2"/>
        <v>3439.0153846153844</v>
      </c>
    </row>
    <row r="8" spans="1:8" x14ac:dyDescent="0.35">
      <c r="A8" s="2" t="s">
        <v>13</v>
      </c>
      <c r="C8" s="1">
        <v>222</v>
      </c>
      <c r="D8" s="1">
        <v>349036892504</v>
      </c>
      <c r="E8" s="1">
        <v>1188433</v>
      </c>
      <c r="F8" s="1">
        <f t="shared" si="0"/>
        <v>293695.05264831928</v>
      </c>
      <c r="G8" s="1" t="e">
        <f t="shared" si="1"/>
        <v>#DIV/0!</v>
      </c>
      <c r="H8" s="1">
        <f t="shared" si="2"/>
        <v>5353.301801801802</v>
      </c>
    </row>
    <row r="9" spans="1:8" x14ac:dyDescent="0.35">
      <c r="A9" s="2" t="s">
        <v>14</v>
      </c>
      <c r="C9" s="1">
        <v>390</v>
      </c>
      <c r="D9" s="1">
        <v>775706668246</v>
      </c>
      <c r="E9" s="1">
        <v>1191034</v>
      </c>
      <c r="F9" s="1">
        <f t="shared" si="0"/>
        <v>651288.43361818383</v>
      </c>
      <c r="G9" s="1" t="e">
        <f t="shared" si="1"/>
        <v>#DIV/0!</v>
      </c>
      <c r="H9" s="1">
        <f t="shared" si="2"/>
        <v>3053.9333333333334</v>
      </c>
    </row>
    <row r="10" spans="1:8" x14ac:dyDescent="0.35">
      <c r="A10" s="2" t="s">
        <v>15</v>
      </c>
      <c r="C10" s="1">
        <v>276</v>
      </c>
      <c r="D10" s="1">
        <v>258281182376</v>
      </c>
      <c r="E10" s="1">
        <v>4360672</v>
      </c>
      <c r="F10" s="1">
        <f t="shared" si="0"/>
        <v>59229.674319921331</v>
      </c>
      <c r="G10" s="1" t="e">
        <f t="shared" si="1"/>
        <v>#DIV/0!</v>
      </c>
      <c r="H10" s="1">
        <f t="shared" si="2"/>
        <v>15799.536231884058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2" sqref="G2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14.625" style="1" bestFit="1" customWidth="1"/>
    <col min="6" max="6" width="16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398</v>
      </c>
      <c r="D2" s="1">
        <v>919800529047</v>
      </c>
      <c r="E2" s="1">
        <v>2956525</v>
      </c>
      <c r="F2" s="1">
        <f>D2/E2</f>
        <v>311108.65933722869</v>
      </c>
      <c r="G2" s="1">
        <f>C2/B2</f>
        <v>1.0110076206604572</v>
      </c>
      <c r="H2" s="1">
        <f>E2/C2</f>
        <v>7428.4547738693464</v>
      </c>
    </row>
    <row r="3" spans="1:8" x14ac:dyDescent="0.35">
      <c r="A3" s="1" t="s">
        <v>8</v>
      </c>
      <c r="B3" s="1">
        <v>387</v>
      </c>
      <c r="C3" s="1">
        <v>409</v>
      </c>
      <c r="D3" s="1">
        <v>416443670831</v>
      </c>
      <c r="E3" s="1">
        <v>3795752</v>
      </c>
      <c r="F3" s="1">
        <f t="shared" ref="F3:F10" si="0">D3/E3</f>
        <v>109713.08737530798</v>
      </c>
      <c r="G3" s="1">
        <f t="shared" ref="G3:G10" si="1">C3/B3</f>
        <v>1.0568475452196382</v>
      </c>
      <c r="H3" s="1">
        <f t="shared" ref="H3:H10" si="2">E3/C3</f>
        <v>9280.5672371638138</v>
      </c>
    </row>
    <row r="4" spans="1:8" x14ac:dyDescent="0.35">
      <c r="A4" s="1" t="s">
        <v>9</v>
      </c>
      <c r="B4" s="1">
        <v>310</v>
      </c>
      <c r="C4" s="1">
        <v>315</v>
      </c>
      <c r="D4" s="1">
        <v>141700821730</v>
      </c>
      <c r="E4" s="1">
        <v>646326</v>
      </c>
      <c r="F4" s="1">
        <f t="shared" si="0"/>
        <v>219240.47884504104</v>
      </c>
      <c r="G4" s="1">
        <f t="shared" si="1"/>
        <v>1.0161290322580645</v>
      </c>
      <c r="H4" s="1">
        <f t="shared" si="2"/>
        <v>2051.8285714285716</v>
      </c>
    </row>
    <row r="5" spans="1:8" x14ac:dyDescent="0.35">
      <c r="A5" s="1" t="s">
        <v>10</v>
      </c>
      <c r="B5" s="1">
        <v>593</v>
      </c>
      <c r="C5" s="1">
        <v>601</v>
      </c>
      <c r="D5" s="1">
        <v>1950396680531</v>
      </c>
      <c r="E5" s="1">
        <v>242672</v>
      </c>
      <c r="F5" s="1">
        <f t="shared" si="0"/>
        <v>8037172.3170823166</v>
      </c>
      <c r="G5" s="1">
        <f t="shared" si="1"/>
        <v>1.0134907251264755</v>
      </c>
      <c r="H5" s="1">
        <f t="shared" si="2"/>
        <v>403.7803660565724</v>
      </c>
    </row>
    <row r="6" spans="1:8" x14ac:dyDescent="0.35">
      <c r="A6" s="1" t="s">
        <v>11</v>
      </c>
      <c r="B6" s="1">
        <v>198.66666666666666</v>
      </c>
      <c r="C6" s="1">
        <v>201</v>
      </c>
      <c r="D6" s="1">
        <v>261401986592</v>
      </c>
      <c r="E6" s="1">
        <v>243120</v>
      </c>
      <c r="F6" s="1">
        <f t="shared" si="0"/>
        <v>1075197.3782165186</v>
      </c>
      <c r="G6" s="1">
        <f t="shared" si="1"/>
        <v>1.011744966442953</v>
      </c>
      <c r="H6" s="1">
        <f t="shared" si="2"/>
        <v>1209.5522388059701</v>
      </c>
    </row>
    <row r="7" spans="1:8" x14ac:dyDescent="0.35">
      <c r="A7" s="1" t="s">
        <v>12</v>
      </c>
      <c r="B7" s="1">
        <v>194</v>
      </c>
      <c r="C7" s="1">
        <v>195</v>
      </c>
      <c r="D7" s="1">
        <v>858384548950</v>
      </c>
      <c r="E7" s="1">
        <v>354579</v>
      </c>
      <c r="F7" s="1">
        <f t="shared" si="0"/>
        <v>2420855.5750622568</v>
      </c>
      <c r="G7" s="1">
        <f t="shared" si="1"/>
        <v>1.0051546391752577</v>
      </c>
      <c r="H7" s="1">
        <f t="shared" si="2"/>
        <v>1818.3538461538462</v>
      </c>
    </row>
    <row r="8" spans="1:8" x14ac:dyDescent="0.35">
      <c r="A8" s="2" t="s">
        <v>13</v>
      </c>
      <c r="C8" s="1">
        <v>221</v>
      </c>
      <c r="D8" s="1">
        <v>348979846327</v>
      </c>
      <c r="E8" s="1">
        <v>644592</v>
      </c>
      <c r="F8" s="1">
        <f t="shared" si="0"/>
        <v>541396.49006968748</v>
      </c>
      <c r="G8" s="1" t="e">
        <f t="shared" si="1"/>
        <v>#DIV/0!</v>
      </c>
      <c r="H8" s="1">
        <f t="shared" si="2"/>
        <v>2916.705882352941</v>
      </c>
    </row>
    <row r="9" spans="1:8" x14ac:dyDescent="0.35">
      <c r="A9" s="2" t="s">
        <v>14</v>
      </c>
      <c r="C9" s="1">
        <v>385</v>
      </c>
      <c r="D9" s="1">
        <v>775612047777</v>
      </c>
      <c r="E9" s="1">
        <v>235337</v>
      </c>
      <c r="F9" s="1">
        <f t="shared" si="0"/>
        <v>3295750.5525140543</v>
      </c>
      <c r="G9" s="1" t="e">
        <f t="shared" si="1"/>
        <v>#DIV/0!</v>
      </c>
      <c r="H9" s="1">
        <f t="shared" si="2"/>
        <v>611.26493506493512</v>
      </c>
    </row>
    <row r="10" spans="1:8" x14ac:dyDescent="0.35">
      <c r="A10" s="2" t="s">
        <v>15</v>
      </c>
      <c r="C10" s="1">
        <v>269</v>
      </c>
      <c r="D10" s="1">
        <v>257878866347</v>
      </c>
      <c r="E10" s="1">
        <v>57880</v>
      </c>
      <c r="F10" s="1">
        <f t="shared" si="0"/>
        <v>4455405.4310124395</v>
      </c>
      <c r="G10" s="1" t="e">
        <f t="shared" si="1"/>
        <v>#DIV/0!</v>
      </c>
      <c r="H10" s="1">
        <f t="shared" si="2"/>
        <v>215.16728624535315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13" sqref="E13"/>
    </sheetView>
  </sheetViews>
  <sheetFormatPr defaultRowHeight="25.5" x14ac:dyDescent="0.35"/>
  <cols>
    <col min="1" max="1" width="18.25" style="2" bestFit="1" customWidth="1"/>
    <col min="2" max="2" width="22.375" style="2" bestFit="1" customWidth="1"/>
    <col min="3" max="3" width="8.5" style="2" bestFit="1" customWidth="1"/>
    <col min="4" max="4" width="23" style="2" bestFit="1" customWidth="1"/>
    <col min="5" max="5" width="14.625" style="2" bestFit="1" customWidth="1"/>
    <col min="6" max="7" width="22.375" style="2" bestFit="1" customWidth="1"/>
    <col min="8" max="8" width="23" style="2" bestFit="1" customWidth="1"/>
    <col min="9" max="16384" width="9" style="2"/>
  </cols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/>
      <c r="D2" s="1"/>
      <c r="E2" s="1"/>
      <c r="F2" s="1" t="e">
        <f>D2/E2</f>
        <v>#DIV/0!</v>
      </c>
      <c r="G2" s="1">
        <f>C2/B2</f>
        <v>0</v>
      </c>
      <c r="H2" s="1" t="e">
        <f>E2/C2</f>
        <v>#DIV/0!</v>
      </c>
    </row>
    <row r="3" spans="1:8" x14ac:dyDescent="0.35">
      <c r="A3" s="1" t="s">
        <v>8</v>
      </c>
      <c r="B3" s="1">
        <v>387</v>
      </c>
      <c r="C3" s="1">
        <v>401</v>
      </c>
      <c r="D3" s="1">
        <v>416148561625</v>
      </c>
      <c r="E3" s="1">
        <v>2152742</v>
      </c>
      <c r="F3" s="1">
        <f t="shared" ref="F3:F7" si="0">D3/E3</f>
        <v>193310.93165135442</v>
      </c>
      <c r="G3" s="1">
        <f t="shared" ref="G3:G7" si="1">C3/B3</f>
        <v>1.0361757105943152</v>
      </c>
      <c r="H3" s="1">
        <f t="shared" ref="H3:H7" si="2">E3/C3</f>
        <v>5368.4339152119701</v>
      </c>
    </row>
    <row r="4" spans="1:8" x14ac:dyDescent="0.35">
      <c r="A4" s="1" t="s">
        <v>9</v>
      </c>
      <c r="B4" s="1">
        <v>310</v>
      </c>
      <c r="C4" s="1"/>
      <c r="D4" s="1"/>
      <c r="E4" s="1"/>
      <c r="F4" s="1" t="e">
        <f t="shared" si="0"/>
        <v>#DIV/0!</v>
      </c>
      <c r="G4" s="1">
        <f t="shared" si="1"/>
        <v>0</v>
      </c>
      <c r="H4" s="1" t="e">
        <f t="shared" si="2"/>
        <v>#DIV/0!</v>
      </c>
    </row>
    <row r="5" spans="1:8" x14ac:dyDescent="0.35">
      <c r="A5" s="1" t="s">
        <v>10</v>
      </c>
      <c r="B5" s="1">
        <v>593</v>
      </c>
      <c r="C5" s="1"/>
      <c r="D5" s="1"/>
      <c r="E5" s="1"/>
      <c r="F5" s="1" t="e">
        <f t="shared" si="0"/>
        <v>#DIV/0!</v>
      </c>
      <c r="G5" s="1">
        <f t="shared" si="1"/>
        <v>0</v>
      </c>
      <c r="H5" s="1" t="e">
        <f t="shared" si="2"/>
        <v>#DIV/0!</v>
      </c>
    </row>
    <row r="6" spans="1:8" x14ac:dyDescent="0.35">
      <c r="A6" s="1" t="s">
        <v>11</v>
      </c>
      <c r="B6" s="1">
        <v>198.66666666666666</v>
      </c>
      <c r="C6" s="1"/>
      <c r="D6" s="1"/>
      <c r="E6" s="1"/>
      <c r="F6" s="1" t="e">
        <f t="shared" si="0"/>
        <v>#DIV/0!</v>
      </c>
      <c r="G6" s="1">
        <f t="shared" si="1"/>
        <v>0</v>
      </c>
      <c r="H6" s="1" t="e">
        <f t="shared" si="2"/>
        <v>#DIV/0!</v>
      </c>
    </row>
    <row r="7" spans="1:8" x14ac:dyDescent="0.35">
      <c r="A7" s="1" t="s">
        <v>12</v>
      </c>
      <c r="B7" s="1">
        <v>194</v>
      </c>
      <c r="C7" s="1"/>
      <c r="D7" s="1"/>
      <c r="E7" s="1"/>
      <c r="F7" s="1" t="e">
        <f t="shared" si="0"/>
        <v>#DIV/0!</v>
      </c>
      <c r="G7" s="1">
        <f t="shared" si="1"/>
        <v>0</v>
      </c>
      <c r="H7" s="1" t="e">
        <f t="shared" si="2"/>
        <v>#DIV/0!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:A10"/>
    </sheetView>
  </sheetViews>
  <sheetFormatPr defaultRowHeight="25.5" x14ac:dyDescent="0.35"/>
  <cols>
    <col min="1" max="1" width="18.25" style="2" bestFit="1" customWidth="1"/>
    <col min="2" max="2" width="22.375" style="2" bestFit="1" customWidth="1"/>
    <col min="3" max="3" width="8.5" style="2" bestFit="1" customWidth="1"/>
    <col min="4" max="4" width="23" style="2" bestFit="1" customWidth="1"/>
    <col min="5" max="5" width="14.625" style="2" bestFit="1" customWidth="1"/>
    <col min="6" max="7" width="22.375" style="2" bestFit="1" customWidth="1"/>
    <col min="8" max="8" width="23" style="2" bestFit="1" customWidth="1"/>
    <col min="9" max="16384" width="9" style="2"/>
  </cols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/>
      <c r="D2" s="1"/>
      <c r="E2" s="1"/>
      <c r="F2" s="1" t="e">
        <f>D2/E2</f>
        <v>#DIV/0!</v>
      </c>
      <c r="G2" s="1">
        <f>C2/B2</f>
        <v>0</v>
      </c>
      <c r="H2" s="1" t="e">
        <f>E2/C2</f>
        <v>#DIV/0!</v>
      </c>
    </row>
    <row r="3" spans="1:8" x14ac:dyDescent="0.35">
      <c r="A3" s="1" t="s">
        <v>8</v>
      </c>
      <c r="B3" s="1">
        <v>387</v>
      </c>
      <c r="C3" s="1">
        <v>400</v>
      </c>
      <c r="D3" s="1">
        <v>416127956009</v>
      </c>
      <c r="E3" s="1">
        <v>1655450</v>
      </c>
      <c r="F3" s="1">
        <f t="shared" ref="F3:F7" si="0">D3/E3</f>
        <v>251368.48349935064</v>
      </c>
      <c r="G3" s="1">
        <f t="shared" ref="G3:G7" si="1">C3/B3</f>
        <v>1.0335917312661498</v>
      </c>
      <c r="H3" s="1">
        <f t="shared" ref="H3:H7" si="2">E3/C3</f>
        <v>4138.625</v>
      </c>
    </row>
    <row r="4" spans="1:8" x14ac:dyDescent="0.35">
      <c r="A4" s="1" t="s">
        <v>9</v>
      </c>
      <c r="B4" s="1">
        <v>310</v>
      </c>
      <c r="C4" s="1"/>
      <c r="D4" s="1"/>
      <c r="E4" s="1"/>
      <c r="F4" s="1" t="e">
        <f t="shared" si="0"/>
        <v>#DIV/0!</v>
      </c>
      <c r="G4" s="1">
        <f t="shared" si="1"/>
        <v>0</v>
      </c>
      <c r="H4" s="1" t="e">
        <f t="shared" si="2"/>
        <v>#DIV/0!</v>
      </c>
    </row>
    <row r="5" spans="1:8" x14ac:dyDescent="0.35">
      <c r="A5" s="1" t="s">
        <v>10</v>
      </c>
      <c r="B5" s="1">
        <v>593</v>
      </c>
      <c r="C5" s="1"/>
      <c r="D5" s="1"/>
      <c r="E5" s="1"/>
      <c r="F5" s="1" t="e">
        <f t="shared" si="0"/>
        <v>#DIV/0!</v>
      </c>
      <c r="G5" s="1">
        <f t="shared" si="1"/>
        <v>0</v>
      </c>
      <c r="H5" s="1" t="e">
        <f t="shared" si="2"/>
        <v>#DIV/0!</v>
      </c>
    </row>
    <row r="6" spans="1:8" x14ac:dyDescent="0.35">
      <c r="A6" s="1" t="s">
        <v>11</v>
      </c>
      <c r="B6" s="1">
        <v>198.66666666666666</v>
      </c>
      <c r="C6" s="1"/>
      <c r="D6" s="1"/>
      <c r="E6" s="1"/>
      <c r="F6" s="1" t="e">
        <f t="shared" si="0"/>
        <v>#DIV/0!</v>
      </c>
      <c r="G6" s="1">
        <f t="shared" si="1"/>
        <v>0</v>
      </c>
      <c r="H6" s="1" t="e">
        <f t="shared" si="2"/>
        <v>#DIV/0!</v>
      </c>
    </row>
    <row r="7" spans="1:8" x14ac:dyDescent="0.35">
      <c r="A7" s="1" t="s">
        <v>12</v>
      </c>
      <c r="B7" s="1">
        <v>194</v>
      </c>
      <c r="C7" s="1"/>
      <c r="D7" s="1"/>
      <c r="E7" s="1"/>
      <c r="F7" s="1" t="e">
        <f t="shared" si="0"/>
        <v>#DIV/0!</v>
      </c>
      <c r="G7" s="1">
        <f t="shared" si="1"/>
        <v>0</v>
      </c>
      <c r="H7" s="1" t="e">
        <f t="shared" si="2"/>
        <v>#DIV/0!</v>
      </c>
    </row>
    <row r="8" spans="1:8" x14ac:dyDescent="0.35">
      <c r="A8" s="2" t="s">
        <v>13</v>
      </c>
    </row>
    <row r="9" spans="1:8" x14ac:dyDescent="0.35">
      <c r="A9" s="2" t="s">
        <v>14</v>
      </c>
    </row>
    <row r="10" spans="1:8" x14ac:dyDescent="0.35">
      <c r="A10" s="2" t="s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64</vt:lpstr>
      <vt:lpstr>128</vt:lpstr>
      <vt:lpstr>256</vt:lpstr>
      <vt:lpstr>512</vt:lpstr>
      <vt:lpstr>768</vt:lpstr>
      <vt:lpstr>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2017-04-18T09:07:44Z</dcterms:modified>
</cp:coreProperties>
</file>