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全采样" sheetId="1" r:id="rId1"/>
    <sheet name="64" sheetId="2" r:id="rId2"/>
    <sheet name="128" sheetId="3" r:id="rId3"/>
    <sheet name="256" sheetId="4" r:id="rId4"/>
    <sheet name="512" sheetId="5" r:id="rId5"/>
    <sheet name="1024" sheetId="6" r:id="rId6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2" i="4"/>
  <c r="G3" i="4"/>
  <c r="G4" i="4"/>
  <c r="G5" i="4"/>
  <c r="G6" i="4"/>
  <c r="G7" i="4"/>
  <c r="G2" i="4"/>
  <c r="F3" i="4"/>
  <c r="F4" i="4"/>
  <c r="F5" i="4"/>
  <c r="F6" i="4"/>
  <c r="F7" i="4"/>
  <c r="F2" i="4"/>
  <c r="H3" i="5"/>
  <c r="H4" i="5"/>
  <c r="H5" i="5"/>
  <c r="H6" i="5"/>
  <c r="H7" i="5"/>
  <c r="H2" i="5"/>
  <c r="G3" i="5"/>
  <c r="G4" i="5"/>
  <c r="G5" i="5"/>
  <c r="G6" i="5"/>
  <c r="G7" i="5"/>
  <c r="G2" i="5"/>
  <c r="F3" i="5"/>
  <c r="F4" i="5"/>
  <c r="F5" i="5"/>
  <c r="F6" i="5"/>
  <c r="F7" i="5"/>
  <c r="F2" i="5"/>
  <c r="H3" i="6"/>
  <c r="H4" i="6"/>
  <c r="H5" i="6"/>
  <c r="H6" i="6"/>
  <c r="H7" i="6"/>
  <c r="H2" i="6"/>
  <c r="G3" i="6"/>
  <c r="G4" i="6"/>
  <c r="G5" i="6"/>
  <c r="G6" i="6"/>
  <c r="G7" i="6"/>
  <c r="G2" i="6"/>
  <c r="F3" i="6"/>
  <c r="F4" i="6"/>
  <c r="F5" i="6"/>
  <c r="F6" i="6"/>
  <c r="F7" i="6"/>
  <c r="F2" i="6"/>
  <c r="H5" i="3" l="1"/>
  <c r="H6" i="3"/>
  <c r="H7" i="3"/>
  <c r="G5" i="3"/>
  <c r="G6" i="3"/>
  <c r="G7" i="3"/>
  <c r="F5" i="3"/>
  <c r="F6" i="3"/>
  <c r="F7" i="3"/>
  <c r="H3" i="3"/>
  <c r="H4" i="3"/>
  <c r="G3" i="3"/>
  <c r="G4" i="3"/>
  <c r="F3" i="3"/>
  <c r="F4" i="3"/>
  <c r="H2" i="3" l="1"/>
  <c r="G2" i="3"/>
  <c r="F2" i="3"/>
  <c r="H3" i="2"/>
  <c r="H4" i="2"/>
  <c r="H5" i="2"/>
  <c r="H6" i="2"/>
  <c r="H7" i="2"/>
  <c r="G3" i="2"/>
  <c r="G4" i="2"/>
  <c r="G5" i="2"/>
  <c r="G6" i="2"/>
  <c r="G7" i="2"/>
  <c r="F3" i="2"/>
  <c r="F4" i="2"/>
  <c r="F5" i="2"/>
  <c r="F6" i="2"/>
  <c r="F7" i="2"/>
  <c r="H2" i="2"/>
  <c r="G2" i="2"/>
  <c r="F2" i="2"/>
  <c r="H3" i="1"/>
  <c r="H4" i="1"/>
  <c r="H5" i="1"/>
  <c r="H6" i="1"/>
  <c r="H7" i="1"/>
  <c r="G3" i="1"/>
  <c r="G4" i="1"/>
  <c r="G5" i="1"/>
  <c r="G6" i="1"/>
  <c r="G7" i="1"/>
  <c r="F3" i="1"/>
  <c r="F4" i="1"/>
  <c r="F5" i="1"/>
  <c r="F6" i="1"/>
  <c r="F7" i="1"/>
  <c r="H2" i="1"/>
  <c r="G2" i="1"/>
  <c r="F2" i="1"/>
</calcChain>
</file>

<file path=xl/sharedStrings.xml><?xml version="1.0" encoding="utf-8"?>
<sst xmlns="http://schemas.openxmlformats.org/spreadsheetml/2006/main" count="78" uniqueCount="13">
  <si>
    <t>base</t>
    <phoneticPr fontId="2" type="noConversion"/>
  </si>
  <si>
    <t>time</t>
    <phoneticPr fontId="2" type="noConversion"/>
  </si>
  <si>
    <t>mem</t>
    <phoneticPr fontId="2" type="noConversion"/>
  </si>
  <si>
    <t>pf</t>
    <phoneticPr fontId="2" type="noConversion"/>
  </si>
  <si>
    <t>pf rate</t>
    <phoneticPr fontId="2" type="noConversion"/>
  </si>
  <si>
    <t>overhead</t>
    <phoneticPr fontId="2" type="noConversion"/>
  </si>
  <si>
    <t>pf per second</t>
    <phoneticPr fontId="2" type="noConversion"/>
  </si>
  <si>
    <t>milc</t>
    <phoneticPr fontId="2" type="noConversion"/>
  </si>
  <si>
    <t>gems</t>
    <phoneticPr fontId="2" type="noConversion"/>
  </si>
  <si>
    <t>mcf</t>
    <phoneticPr fontId="2" type="noConversion"/>
  </si>
  <si>
    <t>fake_stage</t>
    <phoneticPr fontId="2" type="noConversion"/>
  </si>
  <si>
    <t>cactus</t>
    <phoneticPr fontId="2" type="noConversion"/>
  </si>
  <si>
    <t>soplex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</si>
</sst>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20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charset val="134"/>
      <scheme val="minor"/>
    </font>
    <font>
      <sz val="20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1" applyFont="1" applyAlignment="1">
      <alignment horizontal="center"/>
    </xf>
    <xf numFmtId="0" fontId="4" fillId="0" borderId="0" xfId="1" applyFont="1" applyAlignment="1">
      <alignment horizontal="center" vertical="top"/>
    </xf>
    <xf numFmtId="0" fontId="4" fillId="0" borderId="0" xfId="1" applyFont="1" applyAlignment="1">
      <alignment horizontal="center" vertical="top"/>
    </xf>
    <xf numFmtId="0" fontId="4" fillId="0" borderId="0" xfId="1" applyFont="1" applyAlignment="1">
      <alignment horizontal="center" vertical="top"/>
    </xf>
    <xf numFmtId="0" fontId="4" fillId="0" borderId="0" xfId="1" applyFont="1" applyAlignment="1">
      <alignment horizontal="center" vertical="top"/>
    </xf>
    <xf numFmtId="0" fontId="4" fillId="0" borderId="0" xfId="1" applyFont="1" applyAlignment="1">
      <alignment horizontal="center" vertical="top"/>
    </xf>
    <xf numFmtId="0" fontId="4" fillId="0" borderId="0" xfId="1" applyFont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12" sqref="G12"/>
    </sheetView>
  </sheetViews>
  <sheetFormatPr defaultRowHeight="25.5" x14ac:dyDescent="0.35"/>
  <cols>
    <col min="1" max="1" width="18.25" style="1" bestFit="1" customWidth="1"/>
    <col min="2" max="2" width="8.75" style="1" bestFit="1" customWidth="1"/>
    <col min="3" max="3" width="9" style="1"/>
    <col min="4" max="4" width="23" style="1" bestFit="1" customWidth="1"/>
    <col min="5" max="5" width="18.5" style="1" bestFit="1" customWidth="1"/>
    <col min="6" max="7" width="22.375" style="1" bestFit="1" customWidth="1"/>
    <col min="8" max="8" width="23" style="1" bestFit="1" customWidth="1"/>
    <col min="9" max="16384" width="9" style="1"/>
  </cols>
  <sheetData>
    <row r="1" spans="1:8" x14ac:dyDescent="0.3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35">
      <c r="A2" s="2" t="s">
        <v>8</v>
      </c>
      <c r="B2" s="2">
        <v>392</v>
      </c>
      <c r="C2" s="2">
        <v>3480</v>
      </c>
      <c r="D2" s="2">
        <v>994418656454</v>
      </c>
      <c r="E2" s="2">
        <v>1732244720</v>
      </c>
      <c r="F2" s="2">
        <f t="shared" ref="F2:F7" si="0">D2/E2</f>
        <v>574.06360947314647</v>
      </c>
      <c r="G2" s="2">
        <f t="shared" ref="G2:G7" si="1">C2/B2</f>
        <v>8.8775510204081627</v>
      </c>
      <c r="H2" s="2">
        <f t="shared" ref="H2:H7" si="2">E2/C2</f>
        <v>497771.47126436781</v>
      </c>
    </row>
    <row r="3" spans="1:8" x14ac:dyDescent="0.35">
      <c r="A3" s="2" t="s">
        <v>7</v>
      </c>
      <c r="B3" s="2">
        <v>387</v>
      </c>
      <c r="C3" s="2">
        <v>6130</v>
      </c>
      <c r="D3" s="2">
        <v>2302831468364</v>
      </c>
      <c r="E3" s="2">
        <v>1916059625</v>
      </c>
      <c r="F3" s="2">
        <f t="shared" si="0"/>
        <v>1201.8579371526603</v>
      </c>
      <c r="G3" s="2">
        <f t="shared" si="1"/>
        <v>15.839793281653746</v>
      </c>
      <c r="H3" s="2">
        <f t="shared" si="2"/>
        <v>312570.90130505711</v>
      </c>
    </row>
    <row r="4" spans="1:8" x14ac:dyDescent="0.35">
      <c r="A4" s="2" t="s">
        <v>9</v>
      </c>
      <c r="B4" s="2">
        <v>306</v>
      </c>
      <c r="C4" s="2">
        <v>3740</v>
      </c>
      <c r="D4" s="2">
        <v>380396116558</v>
      </c>
      <c r="E4" s="2">
        <v>1623219100</v>
      </c>
      <c r="F4" s="2">
        <f t="shared" si="0"/>
        <v>234.3467474957632</v>
      </c>
      <c r="G4" s="2">
        <f t="shared" si="1"/>
        <v>12.222222222222221</v>
      </c>
      <c r="H4" s="2">
        <f t="shared" si="2"/>
        <v>434015.80213903741</v>
      </c>
    </row>
    <row r="5" spans="1:8" x14ac:dyDescent="0.35">
      <c r="A5" s="2" t="s">
        <v>11</v>
      </c>
      <c r="B5" s="2">
        <v>586</v>
      </c>
      <c r="C5" s="2">
        <v>1190</v>
      </c>
      <c r="D5" s="2">
        <v>1999312115710</v>
      </c>
      <c r="E5" s="2">
        <v>112027384</v>
      </c>
      <c r="F5" s="2">
        <f t="shared" si="0"/>
        <v>17846.637530248856</v>
      </c>
      <c r="G5" s="2">
        <f t="shared" si="1"/>
        <v>2.0307167235494878</v>
      </c>
      <c r="H5" s="2">
        <f t="shared" si="2"/>
        <v>94140.658823529418</v>
      </c>
    </row>
    <row r="6" spans="1:8" x14ac:dyDescent="0.35">
      <c r="A6" s="2" t="s">
        <v>12</v>
      </c>
      <c r="B6" s="2">
        <v>198</v>
      </c>
      <c r="C6" s="2">
        <v>1110</v>
      </c>
      <c r="D6" s="2">
        <v>280888738626</v>
      </c>
      <c r="E6" s="2">
        <v>551609024</v>
      </c>
      <c r="F6" s="2">
        <f t="shared" si="0"/>
        <v>509.21708384886756</v>
      </c>
      <c r="G6" s="2">
        <f t="shared" si="1"/>
        <v>5.6060606060606064</v>
      </c>
      <c r="H6" s="2">
        <f t="shared" si="2"/>
        <v>496945.06666666665</v>
      </c>
    </row>
    <row r="7" spans="1:8" x14ac:dyDescent="0.35">
      <c r="A7" s="2" t="s">
        <v>10</v>
      </c>
      <c r="B7" s="2">
        <v>192</v>
      </c>
      <c r="C7" s="2">
        <v>485</v>
      </c>
      <c r="D7" s="2">
        <v>863252888535</v>
      </c>
      <c r="E7" s="2">
        <v>166844625</v>
      </c>
      <c r="F7" s="2">
        <f t="shared" si="0"/>
        <v>5173.9928003973755</v>
      </c>
      <c r="G7" s="2">
        <f t="shared" si="1"/>
        <v>2.5260416666666665</v>
      </c>
      <c r="H7" s="2">
        <f t="shared" si="2"/>
        <v>344009.53608247422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H6" sqref="H6"/>
    </sheetView>
  </sheetViews>
  <sheetFormatPr defaultRowHeight="25.5" x14ac:dyDescent="0.35"/>
  <cols>
    <col min="1" max="1" width="18.25" style="1" bestFit="1" customWidth="1"/>
    <col min="2" max="2" width="8.875" style="1" bestFit="1" customWidth="1"/>
    <col min="3" max="3" width="8.625" style="1" bestFit="1" customWidth="1"/>
    <col min="4" max="4" width="28" style="1" bestFit="1" customWidth="1"/>
    <col min="5" max="5" width="20.125" style="1" bestFit="1" customWidth="1"/>
    <col min="6" max="6" width="14.625" style="1" bestFit="1" customWidth="1"/>
    <col min="7" max="7" width="16.375" style="1" bestFit="1" customWidth="1"/>
    <col min="8" max="8" width="23" style="1" bestFit="1" customWidth="1"/>
    <col min="9" max="16384" width="9" style="1"/>
  </cols>
  <sheetData>
    <row r="1" spans="1:8" x14ac:dyDescent="0.3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35">
      <c r="A2" s="2" t="s">
        <v>8</v>
      </c>
      <c r="B2" s="2">
        <v>392</v>
      </c>
      <c r="C2" s="2">
        <v>452</v>
      </c>
      <c r="D2" s="2">
        <v>922911496710</v>
      </c>
      <c r="E2" s="2">
        <v>25751753</v>
      </c>
      <c r="F2" s="2">
        <f t="shared" ref="F2:F7" si="0">D2/E2</f>
        <v>35838.783352341103</v>
      </c>
      <c r="G2" s="2">
        <f t="shared" ref="G2:G7" si="1">C2/B2</f>
        <v>1.153061224489796</v>
      </c>
      <c r="H2" s="2">
        <f t="shared" ref="H2:H7" si="2">E2/C2</f>
        <v>56972.904867256635</v>
      </c>
    </row>
    <row r="3" spans="1:8" x14ac:dyDescent="0.35">
      <c r="A3" s="2" t="s">
        <v>7</v>
      </c>
      <c r="B3" s="2">
        <v>387</v>
      </c>
      <c r="C3" s="2">
        <v>536</v>
      </c>
      <c r="D3" s="2">
        <v>462760738844</v>
      </c>
      <c r="E3" s="2">
        <v>29344746</v>
      </c>
      <c r="F3" s="2">
        <f t="shared" si="0"/>
        <v>15769.798751844708</v>
      </c>
      <c r="G3" s="2">
        <f t="shared" si="1"/>
        <v>1.3850129198966408</v>
      </c>
      <c r="H3" s="2">
        <f t="shared" si="2"/>
        <v>54747.660447761191</v>
      </c>
    </row>
    <row r="4" spans="1:8" x14ac:dyDescent="0.35">
      <c r="A4" s="2" t="s">
        <v>9</v>
      </c>
      <c r="B4" s="2">
        <v>306</v>
      </c>
      <c r="C4" s="2">
        <v>348</v>
      </c>
      <c r="D4" s="2">
        <v>144908584692</v>
      </c>
      <c r="E4" s="2">
        <v>14513897</v>
      </c>
      <c r="F4" s="2">
        <f t="shared" si="0"/>
        <v>9984.1265713818975</v>
      </c>
      <c r="G4" s="2">
        <f t="shared" si="1"/>
        <v>1.1372549019607843</v>
      </c>
      <c r="H4" s="2">
        <f t="shared" si="2"/>
        <v>41706.60057471264</v>
      </c>
    </row>
    <row r="5" spans="1:8" x14ac:dyDescent="0.35">
      <c r="A5" s="2" t="s">
        <v>11</v>
      </c>
      <c r="B5" s="2">
        <v>586</v>
      </c>
      <c r="C5" s="2">
        <v>601</v>
      </c>
      <c r="D5" s="2">
        <v>1951076479179</v>
      </c>
      <c r="E5" s="2">
        <v>1668387</v>
      </c>
      <c r="F5" s="2">
        <f t="shared" si="0"/>
        <v>1169438.7927854869</v>
      </c>
      <c r="G5" s="2">
        <f t="shared" si="1"/>
        <v>1.0255972696245734</v>
      </c>
      <c r="H5" s="2">
        <f t="shared" si="2"/>
        <v>2776.0183028286187</v>
      </c>
    </row>
    <row r="6" spans="1:8" x14ac:dyDescent="0.35">
      <c r="A6" s="2" t="s">
        <v>12</v>
      </c>
      <c r="B6" s="2">
        <v>198</v>
      </c>
      <c r="C6" s="2">
        <v>207</v>
      </c>
      <c r="D6" s="2">
        <v>261961196449</v>
      </c>
      <c r="E6" s="2">
        <v>1967400</v>
      </c>
      <c r="F6" s="2">
        <f t="shared" si="0"/>
        <v>133150.95885381722</v>
      </c>
      <c r="G6" s="2">
        <f t="shared" si="1"/>
        <v>1.0454545454545454</v>
      </c>
      <c r="H6" s="2">
        <f t="shared" si="2"/>
        <v>9504.347826086956</v>
      </c>
    </row>
    <row r="7" spans="1:8" x14ac:dyDescent="0.35">
      <c r="A7" s="2" t="s">
        <v>10</v>
      </c>
      <c r="B7" s="2">
        <v>192</v>
      </c>
      <c r="C7" s="2">
        <v>201</v>
      </c>
      <c r="D7" s="2">
        <v>858958895701</v>
      </c>
      <c r="E7" s="2">
        <v>2695555</v>
      </c>
      <c r="F7" s="2">
        <f t="shared" si="0"/>
        <v>318657.52904355503</v>
      </c>
      <c r="G7" s="2">
        <f t="shared" si="1"/>
        <v>1.046875</v>
      </c>
      <c r="H7" s="2">
        <f t="shared" si="2"/>
        <v>13410.721393034826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17" sqref="G17"/>
    </sheetView>
  </sheetViews>
  <sheetFormatPr defaultRowHeight="25.5" x14ac:dyDescent="0.35"/>
  <cols>
    <col min="1" max="1" width="18.25" style="2" bestFit="1" customWidth="1"/>
    <col min="2" max="2" width="8.75" style="2" bestFit="1" customWidth="1"/>
    <col min="3" max="3" width="8.5" style="2" bestFit="1" customWidth="1"/>
    <col min="4" max="4" width="23" style="2" bestFit="1" customWidth="1"/>
    <col min="5" max="5" width="16.625" style="2" bestFit="1" customWidth="1"/>
    <col min="6" max="7" width="22.375" style="2" bestFit="1" customWidth="1"/>
    <col min="8" max="8" width="23" style="2" bestFit="1" customWidth="1"/>
    <col min="9" max="16384" width="9" style="2"/>
  </cols>
  <sheetData>
    <row r="1" spans="1:8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35">
      <c r="A2" s="2" t="s">
        <v>8</v>
      </c>
      <c r="B2" s="2">
        <v>392</v>
      </c>
      <c r="C2" s="2">
        <v>439</v>
      </c>
      <c r="D2" s="2">
        <v>921169296823</v>
      </c>
      <c r="E2" s="2">
        <v>12713757</v>
      </c>
      <c r="F2" s="2">
        <f t="shared" ref="F2:F7" si="0">D2/E2</f>
        <v>72454.53069639446</v>
      </c>
      <c r="G2" s="2">
        <f t="shared" ref="G2:G7" si="1">C2/B2</f>
        <v>1.1198979591836735</v>
      </c>
      <c r="H2" s="2">
        <f t="shared" ref="H2:H7" si="2">E2/C2</f>
        <v>28960.722095671983</v>
      </c>
    </row>
    <row r="3" spans="1:8" x14ac:dyDescent="0.35">
      <c r="A3" s="2" t="s">
        <v>7</v>
      </c>
      <c r="B3" s="2">
        <v>387</v>
      </c>
      <c r="C3" s="2">
        <v>474</v>
      </c>
      <c r="D3" s="2">
        <v>442200200877</v>
      </c>
      <c r="E3" s="2">
        <v>14837667</v>
      </c>
      <c r="F3" s="2">
        <f t="shared" si="0"/>
        <v>29802.542466885123</v>
      </c>
      <c r="G3" s="2">
        <f t="shared" si="1"/>
        <v>1.2248062015503876</v>
      </c>
      <c r="H3" s="2">
        <f t="shared" si="2"/>
        <v>31303.094936708861</v>
      </c>
    </row>
    <row r="4" spans="1:8" x14ac:dyDescent="0.35">
      <c r="A4" s="2" t="s">
        <v>9</v>
      </c>
      <c r="B4" s="2">
        <v>306</v>
      </c>
      <c r="C4" s="2">
        <v>329</v>
      </c>
      <c r="D4" s="2">
        <v>143739754359</v>
      </c>
      <c r="E4" s="2">
        <v>6115911</v>
      </c>
      <c r="F4" s="2">
        <f t="shared" si="0"/>
        <v>23502.590923739735</v>
      </c>
      <c r="G4" s="2">
        <f t="shared" si="1"/>
        <v>1.0751633986928104</v>
      </c>
      <c r="H4" s="2">
        <f t="shared" si="2"/>
        <v>18589.395136778116</v>
      </c>
    </row>
    <row r="5" spans="1:8" x14ac:dyDescent="0.35">
      <c r="A5" s="2" t="s">
        <v>11</v>
      </c>
      <c r="B5" s="2">
        <v>586</v>
      </c>
      <c r="C5" s="2">
        <v>670</v>
      </c>
      <c r="D5" s="2">
        <v>1951822980634</v>
      </c>
      <c r="E5" s="2">
        <v>821093</v>
      </c>
      <c r="F5" s="2">
        <f t="shared" si="0"/>
        <v>2377103.422674411</v>
      </c>
      <c r="G5" s="2">
        <f t="shared" si="1"/>
        <v>1.1433447098976108</v>
      </c>
      <c r="H5" s="2">
        <f t="shared" si="2"/>
        <v>1225.5119402985074</v>
      </c>
    </row>
    <row r="6" spans="1:8" x14ac:dyDescent="0.35">
      <c r="A6" s="2" t="s">
        <v>12</v>
      </c>
      <c r="B6" s="2">
        <v>198</v>
      </c>
      <c r="C6" s="2">
        <v>226</v>
      </c>
      <c r="D6" s="2">
        <v>262372705366</v>
      </c>
      <c r="E6" s="2">
        <v>776092</v>
      </c>
      <c r="F6" s="2">
        <f t="shared" si="0"/>
        <v>338069.07604510803</v>
      </c>
      <c r="G6" s="2">
        <f t="shared" si="1"/>
        <v>1.1414141414141414</v>
      </c>
      <c r="H6" s="2">
        <f t="shared" si="2"/>
        <v>3434.0353982300885</v>
      </c>
    </row>
    <row r="7" spans="1:8" x14ac:dyDescent="0.35">
      <c r="A7" s="2" t="s">
        <v>10</v>
      </c>
      <c r="B7" s="2">
        <v>192</v>
      </c>
      <c r="C7" s="2">
        <v>200</v>
      </c>
      <c r="D7" s="2">
        <v>858767338612</v>
      </c>
      <c r="E7" s="2">
        <v>1329012</v>
      </c>
      <c r="F7" s="2">
        <f t="shared" si="0"/>
        <v>646169.74008662079</v>
      </c>
      <c r="G7" s="2">
        <f t="shared" si="1"/>
        <v>1.0416666666666667</v>
      </c>
      <c r="H7" s="2">
        <f t="shared" si="2"/>
        <v>6645.06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K6" sqref="K6"/>
    </sheetView>
  </sheetViews>
  <sheetFormatPr defaultRowHeight="25.5" x14ac:dyDescent="0.35"/>
  <cols>
    <col min="1" max="1" width="18.25" style="1" bestFit="1" customWidth="1"/>
    <col min="2" max="2" width="8.75" style="1" bestFit="1" customWidth="1"/>
    <col min="3" max="3" width="8.5" style="1" bestFit="1" customWidth="1"/>
    <col min="4" max="4" width="23" style="1" bestFit="1" customWidth="1"/>
    <col min="5" max="5" width="12.75" style="1" bestFit="1" customWidth="1"/>
    <col min="6" max="6" width="16.625" style="1" bestFit="1" customWidth="1"/>
    <col min="7" max="7" width="16.375" style="1" bestFit="1" customWidth="1"/>
    <col min="8" max="8" width="23" style="1" bestFit="1" customWidth="1"/>
    <col min="9" max="16384" width="9" style="1"/>
  </cols>
  <sheetData>
    <row r="1" spans="1:8" x14ac:dyDescent="0.3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35">
      <c r="A2" s="2" t="s">
        <v>8</v>
      </c>
      <c r="B2" s="2">
        <v>392</v>
      </c>
      <c r="C2" s="2">
        <v>413</v>
      </c>
      <c r="D2" s="2">
        <v>920971040578</v>
      </c>
      <c r="E2" s="2">
        <v>6427838</v>
      </c>
      <c r="F2" s="2">
        <f>D2/E2</f>
        <v>143278.5083535086</v>
      </c>
      <c r="G2" s="2">
        <f>C2/B2</f>
        <v>1.0535714285714286</v>
      </c>
      <c r="H2" s="2">
        <f>E2/C2</f>
        <v>15563.772397094432</v>
      </c>
    </row>
    <row r="3" spans="1:8" x14ac:dyDescent="0.35">
      <c r="A3" s="2" t="s">
        <v>7</v>
      </c>
      <c r="B3" s="2">
        <v>387</v>
      </c>
      <c r="C3" s="2">
        <v>454</v>
      </c>
      <c r="D3" s="2">
        <v>431580686949</v>
      </c>
      <c r="E3" s="2">
        <v>7458686</v>
      </c>
      <c r="F3" s="2">
        <f t="shared" ref="F3:F7" si="0">D3/E3</f>
        <v>57862.830926117553</v>
      </c>
      <c r="G3" s="2">
        <f t="shared" ref="G3:G7" si="1">C3/B3</f>
        <v>1.17312661498708</v>
      </c>
      <c r="H3" s="2">
        <f t="shared" ref="H3:H7" si="2">E3/C3</f>
        <v>16428.823788546255</v>
      </c>
    </row>
    <row r="4" spans="1:8" x14ac:dyDescent="0.35">
      <c r="A4" s="2" t="s">
        <v>9</v>
      </c>
      <c r="B4" s="2">
        <v>306</v>
      </c>
      <c r="C4" s="2">
        <v>324</v>
      </c>
      <c r="D4" s="2">
        <v>142749297541</v>
      </c>
      <c r="E4" s="2">
        <v>3055170</v>
      </c>
      <c r="F4" s="2">
        <f t="shared" si="0"/>
        <v>46723.847622554553</v>
      </c>
      <c r="G4" s="2">
        <f t="shared" si="1"/>
        <v>1.0588235294117647</v>
      </c>
      <c r="H4" s="2">
        <f t="shared" si="2"/>
        <v>9429.5370370370365</v>
      </c>
    </row>
    <row r="5" spans="1:8" x14ac:dyDescent="0.35">
      <c r="A5" s="2" t="s">
        <v>11</v>
      </c>
      <c r="B5" s="2">
        <v>586</v>
      </c>
      <c r="C5" s="2">
        <v>661</v>
      </c>
      <c r="D5" s="2">
        <v>1951691884320</v>
      </c>
      <c r="E5" s="2">
        <v>402647</v>
      </c>
      <c r="F5" s="2">
        <f t="shared" si="0"/>
        <v>4847153.6713796454</v>
      </c>
      <c r="G5" s="2">
        <f t="shared" si="1"/>
        <v>1.1279863481228669</v>
      </c>
      <c r="H5" s="2">
        <f t="shared" si="2"/>
        <v>609.14826021180033</v>
      </c>
    </row>
    <row r="6" spans="1:8" x14ac:dyDescent="0.35">
      <c r="A6" s="2" t="s">
        <v>12</v>
      </c>
      <c r="B6" s="2">
        <v>198</v>
      </c>
      <c r="C6" s="2">
        <v>226</v>
      </c>
      <c r="D6" s="2">
        <v>262145851987</v>
      </c>
      <c r="E6" s="2">
        <v>394193</v>
      </c>
      <c r="F6" s="2">
        <f t="shared" si="0"/>
        <v>665019.04393786797</v>
      </c>
      <c r="G6" s="2">
        <f t="shared" si="1"/>
        <v>1.1414141414141414</v>
      </c>
      <c r="H6" s="2">
        <f t="shared" si="2"/>
        <v>1744.216814159292</v>
      </c>
    </row>
    <row r="7" spans="1:8" x14ac:dyDescent="0.35">
      <c r="A7" s="2" t="s">
        <v>10</v>
      </c>
      <c r="B7" s="2">
        <v>192</v>
      </c>
      <c r="C7" s="2">
        <v>196</v>
      </c>
      <c r="D7" s="2">
        <v>858644279339</v>
      </c>
      <c r="E7" s="2">
        <v>673635</v>
      </c>
      <c r="F7" s="2">
        <f t="shared" si="0"/>
        <v>1274643.2108471205</v>
      </c>
      <c r="G7" s="2">
        <f t="shared" si="1"/>
        <v>1.0208333333333333</v>
      </c>
      <c r="H7" s="2">
        <f t="shared" si="2"/>
        <v>3436.9132653061224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F12" sqref="F12"/>
    </sheetView>
  </sheetViews>
  <sheetFormatPr defaultRowHeight="25.5" x14ac:dyDescent="0.35"/>
  <cols>
    <col min="1" max="1" width="18.25" style="2" bestFit="1" customWidth="1"/>
    <col min="2" max="2" width="8.75" style="2" bestFit="1" customWidth="1"/>
    <col min="3" max="3" width="8.5" style="2" bestFit="1" customWidth="1"/>
    <col min="4" max="4" width="23" style="2" bestFit="1" customWidth="1"/>
    <col min="5" max="5" width="14.625" style="2" bestFit="1" customWidth="1"/>
    <col min="6" max="6" width="16.625" style="2" bestFit="1" customWidth="1"/>
    <col min="7" max="7" width="16.375" style="2" bestFit="1" customWidth="1"/>
    <col min="8" max="8" width="23" style="2" bestFit="1" customWidth="1"/>
    <col min="9" max="16384" width="9" style="2"/>
  </cols>
  <sheetData>
    <row r="1" spans="1:8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35">
      <c r="A2" s="2" t="s">
        <v>8</v>
      </c>
      <c r="B2" s="2">
        <v>392</v>
      </c>
      <c r="C2" s="8">
        <v>403</v>
      </c>
      <c r="D2" s="9">
        <v>920302139560</v>
      </c>
      <c r="E2" s="9">
        <v>3264552</v>
      </c>
      <c r="F2" s="2">
        <f>D2/E2</f>
        <v>281907.63680897106</v>
      </c>
      <c r="G2" s="2">
        <f>C2/B2</f>
        <v>1.028061224489796</v>
      </c>
      <c r="H2" s="2">
        <f>E2/C2</f>
        <v>8100.6253101736975</v>
      </c>
    </row>
    <row r="3" spans="1:8" x14ac:dyDescent="0.35">
      <c r="A3" s="2" t="s">
        <v>7</v>
      </c>
      <c r="B3" s="2">
        <v>387</v>
      </c>
      <c r="C3" s="8">
        <v>454</v>
      </c>
      <c r="D3" s="8">
        <v>427163908651</v>
      </c>
      <c r="E3" s="8">
        <v>3701888</v>
      </c>
      <c r="F3" s="2">
        <f t="shared" ref="F3:F7" si="0">D3/E3</f>
        <v>115390.82453358934</v>
      </c>
      <c r="G3" s="2">
        <f t="shared" ref="G3:G7" si="1">C3/B3</f>
        <v>1.17312661498708</v>
      </c>
      <c r="H3" s="2">
        <f t="shared" ref="H3:H7" si="2">E3/C3</f>
        <v>8153.9383259911892</v>
      </c>
    </row>
    <row r="4" spans="1:8" x14ac:dyDescent="0.35">
      <c r="A4" s="2" t="s">
        <v>9</v>
      </c>
      <c r="B4" s="2">
        <v>306</v>
      </c>
      <c r="C4" s="8">
        <v>317</v>
      </c>
      <c r="D4" s="8">
        <v>142289450600</v>
      </c>
      <c r="E4" s="8">
        <v>1687442</v>
      </c>
      <c r="F4" s="2">
        <f t="shared" si="0"/>
        <v>84322.572627681424</v>
      </c>
      <c r="G4" s="2">
        <f t="shared" si="1"/>
        <v>1.0359477124183007</v>
      </c>
      <c r="H4" s="2">
        <f t="shared" si="2"/>
        <v>5323.1608832807569</v>
      </c>
    </row>
    <row r="5" spans="1:8" x14ac:dyDescent="0.35">
      <c r="A5" s="2" t="s">
        <v>11</v>
      </c>
      <c r="B5" s="2">
        <v>586</v>
      </c>
      <c r="C5" s="8">
        <v>646</v>
      </c>
      <c r="D5" s="8">
        <v>1951593909940</v>
      </c>
      <c r="E5" s="8">
        <v>164187</v>
      </c>
      <c r="F5" s="2">
        <f t="shared" si="0"/>
        <v>11886409.459579626</v>
      </c>
      <c r="G5" s="2">
        <f t="shared" si="1"/>
        <v>1.1023890784982935</v>
      </c>
      <c r="H5" s="2">
        <f t="shared" si="2"/>
        <v>254.15944272445822</v>
      </c>
    </row>
    <row r="6" spans="1:8" x14ac:dyDescent="0.35">
      <c r="A6" s="2" t="s">
        <v>12</v>
      </c>
      <c r="B6" s="2">
        <v>198</v>
      </c>
      <c r="C6" s="8">
        <v>234</v>
      </c>
      <c r="D6" s="8">
        <v>261987587730</v>
      </c>
      <c r="E6" s="8">
        <v>134603</v>
      </c>
      <c r="F6" s="2">
        <f t="shared" si="0"/>
        <v>1946372.5751283404</v>
      </c>
      <c r="G6" s="2">
        <f t="shared" si="1"/>
        <v>1.1818181818181819</v>
      </c>
      <c r="H6" s="2">
        <f t="shared" si="2"/>
        <v>575.22649572649573</v>
      </c>
    </row>
    <row r="7" spans="1:8" x14ac:dyDescent="0.35">
      <c r="A7" s="2" t="s">
        <v>10</v>
      </c>
      <c r="B7" s="2">
        <v>192</v>
      </c>
      <c r="C7" s="8">
        <v>195</v>
      </c>
      <c r="D7" s="8">
        <v>858587384064</v>
      </c>
      <c r="E7" s="8">
        <v>330346</v>
      </c>
      <c r="F7" s="2">
        <f t="shared" si="0"/>
        <v>2599054.8820448862</v>
      </c>
      <c r="G7" s="2">
        <f t="shared" si="1"/>
        <v>1.015625</v>
      </c>
      <c r="H7" s="2">
        <f t="shared" si="2"/>
        <v>1694.0820512820512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C23" sqref="C23"/>
    </sheetView>
  </sheetViews>
  <sheetFormatPr defaultRowHeight="25.5" x14ac:dyDescent="0.35"/>
  <cols>
    <col min="1" max="1" width="18.25" style="1" bestFit="1" customWidth="1"/>
    <col min="2" max="2" width="8.75" style="1" bestFit="1" customWidth="1"/>
    <col min="3" max="3" width="8.5" style="1" bestFit="1" customWidth="1"/>
    <col min="4" max="4" width="23" style="1" bestFit="1" customWidth="1"/>
    <col min="5" max="5" width="14.625" style="1" bestFit="1" customWidth="1"/>
    <col min="6" max="6" width="16.625" style="1" bestFit="1" customWidth="1"/>
    <col min="7" max="7" width="16.375" style="1" bestFit="1" customWidth="1"/>
    <col min="8" max="8" width="23" style="1" bestFit="1" customWidth="1"/>
    <col min="9" max="16384" width="9" style="1"/>
  </cols>
  <sheetData>
    <row r="1" spans="1:8" x14ac:dyDescent="0.3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35">
      <c r="A2" s="2" t="s">
        <v>8</v>
      </c>
      <c r="B2" s="2">
        <v>392</v>
      </c>
      <c r="C2" s="3">
        <v>406</v>
      </c>
      <c r="D2" s="3">
        <v>920564256848</v>
      </c>
      <c r="E2" s="3">
        <v>1613407</v>
      </c>
      <c r="F2" s="2">
        <f>D2/E2</f>
        <v>570571.62690381287</v>
      </c>
      <c r="G2" s="2">
        <f>C2/B2</f>
        <v>1.0357142857142858</v>
      </c>
      <c r="H2" s="2">
        <f>E2/C2</f>
        <v>3973.9088669950738</v>
      </c>
    </row>
    <row r="3" spans="1:8" x14ac:dyDescent="0.35">
      <c r="A3" s="2" t="s">
        <v>7</v>
      </c>
      <c r="B3" s="2">
        <v>387</v>
      </c>
      <c r="C3" s="4">
        <v>448</v>
      </c>
      <c r="D3" s="4">
        <v>424371920985</v>
      </c>
      <c r="E3" s="4">
        <v>1863781</v>
      </c>
      <c r="F3" s="2">
        <f t="shared" ref="F3:F7" si="0">D3/E3</f>
        <v>227694.09119687346</v>
      </c>
      <c r="G3" s="2">
        <f t="shared" ref="G3:G7" si="1">C3/B3</f>
        <v>1.1576227390180878</v>
      </c>
      <c r="H3" s="2">
        <f t="shared" ref="H3:H7" si="2">E3/C3</f>
        <v>4160.2254464285716</v>
      </c>
    </row>
    <row r="4" spans="1:8" x14ac:dyDescent="0.35">
      <c r="A4" s="2" t="s">
        <v>9</v>
      </c>
      <c r="B4" s="2">
        <v>306</v>
      </c>
      <c r="C4" s="5">
        <v>320</v>
      </c>
      <c r="D4" s="5">
        <v>142019082049</v>
      </c>
      <c r="E4" s="5">
        <v>763413</v>
      </c>
      <c r="F4" s="2">
        <f t="shared" si="0"/>
        <v>186031.78364659759</v>
      </c>
      <c r="G4" s="2">
        <f t="shared" si="1"/>
        <v>1.0457516339869282</v>
      </c>
      <c r="H4" s="2">
        <f t="shared" si="2"/>
        <v>2385.6656250000001</v>
      </c>
    </row>
    <row r="5" spans="1:8" x14ac:dyDescent="0.35">
      <c r="A5" s="2" t="s">
        <v>11</v>
      </c>
      <c r="B5" s="2">
        <v>586</v>
      </c>
      <c r="C5" s="6">
        <v>651</v>
      </c>
      <c r="D5" s="6">
        <v>1951661797717</v>
      </c>
      <c r="E5" s="6">
        <v>113921</v>
      </c>
      <c r="F5" s="2">
        <f t="shared" si="0"/>
        <v>17131712.306923218</v>
      </c>
      <c r="G5" s="2">
        <f t="shared" si="1"/>
        <v>1.1109215017064846</v>
      </c>
      <c r="H5" s="2">
        <f t="shared" si="2"/>
        <v>174.99385560675884</v>
      </c>
    </row>
    <row r="6" spans="1:8" x14ac:dyDescent="0.35">
      <c r="A6" s="2" t="s">
        <v>12</v>
      </c>
      <c r="B6" s="2">
        <v>198</v>
      </c>
      <c r="C6" s="7">
        <v>235</v>
      </c>
      <c r="D6" s="7">
        <v>261943955998</v>
      </c>
      <c r="E6" s="7">
        <v>63296</v>
      </c>
      <c r="F6" s="2">
        <f t="shared" si="0"/>
        <v>4138396.6759036905</v>
      </c>
      <c r="G6" s="2">
        <f t="shared" si="1"/>
        <v>1.1868686868686869</v>
      </c>
      <c r="H6" s="2">
        <f t="shared" si="2"/>
        <v>269.34468085106386</v>
      </c>
    </row>
    <row r="7" spans="1:8" x14ac:dyDescent="0.35">
      <c r="A7" s="2" t="s">
        <v>10</v>
      </c>
      <c r="B7" s="2">
        <v>192</v>
      </c>
      <c r="C7" s="8">
        <v>196</v>
      </c>
      <c r="D7" s="8">
        <v>858565585909</v>
      </c>
      <c r="E7" s="8">
        <v>159812</v>
      </c>
      <c r="F7" s="2">
        <f t="shared" si="0"/>
        <v>5372347.4201499261</v>
      </c>
      <c r="G7" s="2">
        <f t="shared" si="1"/>
        <v>1.0208333333333333</v>
      </c>
      <c r="H7" s="2">
        <f t="shared" si="2"/>
        <v>815.36734693877554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全采样</vt:lpstr>
      <vt:lpstr>64</vt:lpstr>
      <vt:lpstr>128</vt:lpstr>
      <vt:lpstr>256</vt:lpstr>
      <vt:lpstr>512</vt:lpstr>
      <vt:lpstr>1024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2017-03-24T05:03:13Z</dcterms:modified>
</cp:coreProperties>
</file>