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d.docs.live.net/3454dea08ab9ef7e/Documents/Projects/"/>
    </mc:Choice>
  </mc:AlternateContent>
  <xr:revisionPtr revIDLastSave="124" documentId="8_{0EDF7CDA-FA5D-4233-A426-B0B36AC2823D}" xr6:coauthVersionLast="47" xr6:coauthVersionMax="47" xr10:uidLastSave="{88DD3B05-7D11-4D0B-B452-F7DF7053FA56}"/>
  <bookViews>
    <workbookView xWindow="28680" yWindow="-120" windowWidth="29040" windowHeight="15840" activeTab="1" xr2:uid="{C66B74B4-0A7E-44E6-904A-A160E189DF3A}"/>
  </bookViews>
  <sheets>
    <sheet name="Discussion + Prep" sheetId="1" r:id="rId1"/>
    <sheet name="Solving the Problem" sheetId="3" r:id="rId2"/>
  </sheets>
  <definedNames>
    <definedName name="solver_adj" localSheetId="1" hidden="1">'Solving the Problem'!$A$25:$F$25</definedName>
    <definedName name="solver_cvg" localSheetId="1" hidden="1">0.0001</definedName>
    <definedName name="solver_drv" localSheetId="1" hidden="1">2</definedName>
    <definedName name="solver_eng" localSheetId="1" hidden="1">2</definedName>
    <definedName name="solver_est" localSheetId="1" hidden="1">1</definedName>
    <definedName name="solver_itr" localSheetId="1" hidden="1">2147483647</definedName>
    <definedName name="solver_lhs1" localSheetId="1" hidden="1">'Solving the Problem'!$A$25:$F$25</definedName>
    <definedName name="solver_lhs2" localSheetId="1" hidden="1">'Solving the Problem'!$B$34:$B$39</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'Solving the Problem'!$B$29</definedName>
    <definedName name="solver_pre" localSheetId="1" hidden="1">0.000001</definedName>
    <definedName name="solver_rbv" localSheetId="1" hidden="1">2</definedName>
    <definedName name="solver_rel1" localSheetId="1" hidden="1">5</definedName>
    <definedName name="solver_rel2" localSheetId="1" hidden="1">3</definedName>
    <definedName name="solver_rhs1" localSheetId="1" hidden="1">"binary"</definedName>
    <definedName name="solver_rhs2" localSheetId="1" hidden="1">'Solving the Problem'!$C$34:$C$39</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definedName>
    <definedName name="solver_typ" localSheetId="1" hidden="1">2</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8" i="3" l="1"/>
  <c r="B29" i="3"/>
  <c r="G19" i="3"/>
  <c r="F19" i="3"/>
  <c r="E19" i="3"/>
  <c r="D19" i="3"/>
  <c r="C19" i="3"/>
  <c r="B19" i="3"/>
  <c r="B39" i="3" s="1"/>
  <c r="G18" i="3"/>
  <c r="F18" i="3"/>
  <c r="E18" i="3"/>
  <c r="D18" i="3"/>
  <c r="C18" i="3"/>
  <c r="B18" i="3"/>
  <c r="G17" i="3"/>
  <c r="F17" i="3"/>
  <c r="E17" i="3"/>
  <c r="D17" i="3"/>
  <c r="C17" i="3"/>
  <c r="B17" i="3"/>
  <c r="B37" i="3" s="1"/>
  <c r="G16" i="3"/>
  <c r="F16" i="3"/>
  <c r="E16" i="3"/>
  <c r="D16" i="3"/>
  <c r="C16" i="3"/>
  <c r="B16" i="3"/>
  <c r="B36" i="3" s="1"/>
  <c r="G15" i="3"/>
  <c r="F15" i="3"/>
  <c r="E15" i="3"/>
  <c r="D15" i="3"/>
  <c r="C15" i="3"/>
  <c r="B15" i="3"/>
  <c r="B35" i="3" s="1"/>
  <c r="G14" i="3"/>
  <c r="F14" i="3"/>
  <c r="E14" i="3"/>
  <c r="D14" i="3"/>
  <c r="C14" i="3"/>
  <c r="B34" i="3" s="1"/>
  <c r="B14" i="3"/>
</calcChain>
</file>

<file path=xl/sharedStrings.xml><?xml version="1.0" encoding="utf-8"?>
<sst xmlns="http://schemas.openxmlformats.org/spreadsheetml/2006/main" count="87" uniqueCount="49">
  <si>
    <t>Town</t>
  </si>
  <si>
    <t>Arlington</t>
  </si>
  <si>
    <t>Belmont</t>
  </si>
  <si>
    <t>Cambridge</t>
  </si>
  <si>
    <t>Lexington</t>
  </si>
  <si>
    <t>Somerville</t>
  </si>
  <si>
    <t>Winchester</t>
  </si>
  <si>
    <t>Belmont Bank Optimisation Problem - Belmont Bank is considering to place ATM machines in the town centres of six communities.
 The bank would like to purchase the minimum number of ATM machines needed to ensure that atleast one ATM is within a 10-minute drive from the centre of each of these communities. The estimated driving times are as follows:</t>
  </si>
  <si>
    <t>For each town, whether we build an ATM or not</t>
  </si>
  <si>
    <t>1 = we do build an ATM</t>
  </si>
  <si>
    <t>0 = we don't built an ATM</t>
  </si>
  <si>
    <t>Decision Variables: What decision needs to be made?</t>
  </si>
  <si>
    <t>Define the objective function: What are we trying to maximise or minimize?</t>
  </si>
  <si>
    <t>Minimise the cost of placing the ATMs (in this case, minimise number of ATMs built)</t>
  </si>
  <si>
    <t>Arlington = A, Belmont = B, C, L, S, W</t>
  </si>
  <si>
    <t>Minimise A + B + C + L + S + W</t>
  </si>
  <si>
    <t>Define the Constraints</t>
  </si>
  <si>
    <t>For customers in Arlington, we need 1 ATM in Arlington, Belmont or Cambridge</t>
  </si>
  <si>
    <t>For customers in Belmont we need 1 ATM in Belmont, Arlington, Cambridge or Lexington</t>
  </si>
  <si>
    <t>A + B + C &gt;= 1</t>
  </si>
  <si>
    <t>A + B + C + L &gt;=1</t>
  </si>
  <si>
    <t>For customers in Cambridge we need 1 ATM in Arlington, Belmont, Cambridge or Winchester</t>
  </si>
  <si>
    <t>A + B + C + W &gt;=1</t>
  </si>
  <si>
    <t>For customers in Lexington  we need 1 ATM in Belmont, Lexington or Somerville</t>
  </si>
  <si>
    <t>B + L + S &gt;=1</t>
  </si>
  <si>
    <t>For customers in Somerville we need 1 ATM in Lexington or Somerville</t>
  </si>
  <si>
    <t>L + S &gt;=1</t>
  </si>
  <si>
    <t>For customers in Winchester we need 1 ATM in Cambridge or Winchester</t>
  </si>
  <si>
    <t>C + W &gt;=1</t>
  </si>
  <si>
    <t>Using the Branch and Bound method for solving this optimisation problem</t>
  </si>
  <si>
    <t>Arlington?</t>
  </si>
  <si>
    <t>Belmont?</t>
  </si>
  <si>
    <t>Cambridge?</t>
  </si>
  <si>
    <t>Lexington?</t>
  </si>
  <si>
    <t>Winchester?</t>
  </si>
  <si>
    <t>Objective</t>
  </si>
  <si>
    <t>Righthand side will always be 1 as we need atleast 1 ATM within range of all the locations</t>
  </si>
  <si>
    <t>Travel times:</t>
  </si>
  <si>
    <t>Where are the travel times less than or equal to 10 minutes?</t>
  </si>
  <si>
    <t>Decision variables:</t>
  </si>
  <si>
    <t>Build ATM in…</t>
  </si>
  <si>
    <t>Somverville?</t>
  </si>
  <si>
    <t>Objective function:</t>
  </si>
  <si>
    <t>Constraints:</t>
  </si>
  <si>
    <t>LHS</t>
  </si>
  <si>
    <t>RHS</t>
  </si>
  <si>
    <t>left-hand side &gt;= right-hand side</t>
  </si>
  <si>
    <t>*This optimisation table will work with any new intager data in this table</t>
  </si>
  <si>
    <t>After enabling the 'solver' addin then anyone with excel can use this to solve similar optimisation problems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</si>
</sst>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6"/>
      <color theme="1"/>
      <name val="Calibri"/>
      <family val="2"/>
      <scheme val="minor"/>
    </font>
    <font>
      <b/>
      <sz val="18"/>
      <color theme="1"/>
      <name val="Calibri"/>
      <family val="2"/>
      <scheme val="minor"/>
    </font>
    <font>
      <b/>
      <sz val="12"/>
      <color theme="1"/>
      <name val="Calibri"/>
      <family val="2"/>
      <scheme val="minor"/>
    </font>
    <font>
      <b/>
      <sz val="16"/>
      <color theme="1"/>
      <name val="Helvetica"/>
      <family val="2"/>
    </font>
    <font>
      <b/>
      <sz val="10"/>
      <color rgb="FF000000"/>
      <name val="Helvetica"/>
      <family val="2"/>
    </font>
    <font>
      <sz val="10"/>
      <color rgb="FF000000"/>
      <name val="Helvetica"/>
      <family val="2"/>
    </font>
    <font>
      <b/>
      <sz val="16"/>
      <color rgb="FF000000"/>
      <name val="Helvetica"/>
      <family val="2"/>
    </font>
  </fonts>
  <fills count="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rgb="FFFFFF00"/>
        <bgColor indexed="64"/>
      </patternFill>
    </fill>
    <fill>
      <patternFill patternType="solid">
        <fgColor theme="2"/>
        <bgColor indexed="64"/>
      </patternFill>
    </fill>
    <fill>
      <patternFill patternType="solid">
        <fgColor rgb="FFFFFF00"/>
        <bgColor rgb="FF000000"/>
      </patternFill>
    </fill>
  </fills>
  <borders count="19">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1">
    <xf numFmtId="0" fontId="0" fillId="0" borderId="0"/>
  </cellStyleXfs>
  <cellXfs count="54">
    <xf numFmtId="0" fontId="0" fillId="0" borderId="0" xfId="0"/>
    <xf numFmtId="0" fontId="2" fillId="0" borderId="0" xfId="0" applyFont="1" applyAlignment="1">
      <alignment horizontal="left" vertical="top" wrapText="1"/>
    </xf>
    <xf numFmtId="0" fontId="0" fillId="0" borderId="0" xfId="0" applyBorder="1"/>
    <xf numFmtId="0" fontId="0" fillId="0" borderId="1" xfId="0" applyBorder="1"/>
    <xf numFmtId="0" fontId="0" fillId="0" borderId="2" xfId="0" applyBorder="1"/>
    <xf numFmtId="0" fontId="0" fillId="0" borderId="3" xfId="0"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3" borderId="0" xfId="0" applyFill="1" applyBorder="1"/>
    <xf numFmtId="0" fontId="0" fillId="0" borderId="0" xfId="0" applyFont="1" applyFill="1" applyBorder="1"/>
    <xf numFmtId="0" fontId="1" fillId="4" borderId="0" xfId="0" applyFont="1" applyFill="1" applyBorder="1"/>
    <xf numFmtId="0" fontId="3" fillId="2" borderId="4" xfId="0" applyFont="1" applyFill="1" applyBorder="1"/>
    <xf numFmtId="0" fontId="5" fillId="5" borderId="4" xfId="0" applyFont="1" applyFill="1" applyBorder="1"/>
    <xf numFmtId="0" fontId="5" fillId="5" borderId="14" xfId="0" applyFont="1" applyFill="1" applyBorder="1"/>
    <xf numFmtId="0" fontId="5" fillId="5" borderId="15" xfId="0" applyFont="1" applyFill="1" applyBorder="1"/>
    <xf numFmtId="0" fontId="5" fillId="5" borderId="17" xfId="0" applyFont="1" applyFill="1" applyBorder="1"/>
    <xf numFmtId="0" fontId="6" fillId="6" borderId="13" xfId="0" applyFont="1" applyFill="1" applyBorder="1"/>
    <xf numFmtId="0" fontId="6" fillId="6" borderId="14" xfId="0" applyFont="1" applyFill="1" applyBorder="1"/>
    <xf numFmtId="0" fontId="6" fillId="6" borderId="15" xfId="0" applyFont="1" applyFill="1" applyBorder="1"/>
    <xf numFmtId="0" fontId="6" fillId="6" borderId="17" xfId="0" applyFont="1" applyFill="1" applyBorder="1"/>
    <xf numFmtId="0" fontId="6" fillId="6" borderId="0" xfId="0" applyFont="1" applyFill="1"/>
    <xf numFmtId="0" fontId="6" fillId="6" borderId="10" xfId="0" applyFont="1" applyFill="1" applyBorder="1"/>
    <xf numFmtId="0" fontId="5" fillId="5" borderId="16" xfId="0" applyFont="1" applyFill="1" applyBorder="1"/>
    <xf numFmtId="0" fontId="6" fillId="6" borderId="16" xfId="0" applyFont="1" applyFill="1" applyBorder="1"/>
    <xf numFmtId="0" fontId="6" fillId="6" borderId="11" xfId="0" applyFont="1" applyFill="1" applyBorder="1"/>
    <xf numFmtId="0" fontId="6" fillId="6" borderId="12" xfId="0" applyFont="1" applyFill="1" applyBorder="1"/>
    <xf numFmtId="0" fontId="3" fillId="5" borderId="16" xfId="0" applyFont="1" applyFill="1" applyBorder="1"/>
    <xf numFmtId="0" fontId="3" fillId="5" borderId="11" xfId="0" applyFont="1" applyFill="1" applyBorder="1"/>
    <xf numFmtId="0" fontId="3" fillId="5" borderId="12" xfId="0" applyFont="1" applyFill="1" applyBorder="1"/>
    <xf numFmtId="0" fontId="0" fillId="6" borderId="16" xfId="0" applyFill="1" applyBorder="1"/>
    <xf numFmtId="0" fontId="0" fillId="6" borderId="11" xfId="0" applyFill="1" applyBorder="1"/>
    <xf numFmtId="0" fontId="0" fillId="6" borderId="12" xfId="0" applyFill="1" applyBorder="1"/>
    <xf numFmtId="0" fontId="3" fillId="5" borderId="4" xfId="0" applyFont="1" applyFill="1" applyBorder="1"/>
    <xf numFmtId="0" fontId="0" fillId="6" borderId="4" xfId="0" applyFill="1" applyBorder="1"/>
    <xf numFmtId="0" fontId="3" fillId="5" borderId="14" xfId="0" applyFont="1" applyFill="1" applyBorder="1"/>
    <xf numFmtId="0" fontId="3" fillId="5" borderId="7" xfId="0" applyFont="1" applyFill="1" applyBorder="1"/>
    <xf numFmtId="0" fontId="5" fillId="7" borderId="17" xfId="0" applyFont="1" applyFill="1" applyBorder="1"/>
    <xf numFmtId="0" fontId="0" fillId="6" borderId="18" xfId="0" applyFill="1" applyBorder="1"/>
    <xf numFmtId="0" fontId="0" fillId="6" borderId="15" xfId="0" applyFill="1" applyBorder="1"/>
    <xf numFmtId="0" fontId="0" fillId="6" borderId="8" xfId="0" applyFill="1" applyBorder="1"/>
    <xf numFmtId="0" fontId="0" fillId="6" borderId="10" xfId="0" applyFill="1" applyBorder="1"/>
    <xf numFmtId="0" fontId="5" fillId="7" borderId="16" xfId="0" applyFont="1" applyFill="1" applyBorder="1"/>
    <xf numFmtId="0" fontId="0" fillId="6" borderId="9" xfId="0" applyFill="1" applyBorder="1"/>
    <xf numFmtId="0" fontId="4" fillId="0" borderId="5" xfId="0" applyFont="1" applyBorder="1"/>
    <xf numFmtId="0" fontId="0" fillId="0" borderId="7" xfId="0" applyBorder="1"/>
    <xf numFmtId="0" fontId="7" fillId="0" borderId="5" xfId="0" applyFont="1" applyBorder="1"/>
    <xf numFmtId="0" fontId="0" fillId="0" borderId="6" xfId="0" applyBorder="1"/>
    <xf numFmtId="0" fontId="1" fillId="4" borderId="0" xfId="0" applyFont="1" applyFill="1" applyBorder="1" applyAlignment="1">
      <alignment horizontal="left"/>
    </xf>
    <xf numFmtId="0" fontId="3" fillId="5" borderId="5" xfId="0" applyFont="1" applyFill="1" applyBorder="1" applyAlignment="1">
      <alignment horizontal="center"/>
    </xf>
    <xf numFmtId="0" fontId="3" fillId="5" borderId="6" xfId="0" applyFont="1" applyFill="1" applyBorder="1" applyAlignment="1">
      <alignment horizontal="center"/>
    </xf>
    <xf numFmtId="0" fontId="3" fillId="5" borderId="7" xfId="0" applyFont="1" applyFill="1" applyBorder="1" applyAlignment="1">
      <alignment horizontal="center"/>
    </xf>
    <xf numFmtId="0" fontId="1" fillId="4"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98742-FDD4-47F9-A339-17206E63669D}">
  <dimension ref="A1:G24"/>
  <sheetViews>
    <sheetView workbookViewId="0">
      <selection activeCell="H10" sqref="H10"/>
    </sheetView>
  </sheetViews>
  <sheetFormatPr defaultRowHeight="14.4" x14ac:dyDescent="0.3"/>
  <cols>
    <col min="1" max="1" width="84.44140625" bestFit="1" customWidth="1"/>
    <col min="2" max="2" width="9" customWidth="1"/>
    <col min="3" max="3" width="8.33203125" bestFit="1" customWidth="1"/>
    <col min="4" max="4" width="10.21875" bestFit="1" customWidth="1"/>
    <col min="5" max="5" width="9.44140625" bestFit="1" customWidth="1"/>
    <col min="6" max="6" width="10.21875" bestFit="1" customWidth="1"/>
    <col min="7" max="7" width="10.77734375" bestFit="1" customWidth="1"/>
  </cols>
  <sheetData>
    <row r="1" spans="1:7" ht="169.8" customHeight="1" x14ac:dyDescent="0.3">
      <c r="A1" s="1" t="s">
        <v>7</v>
      </c>
    </row>
    <row r="2" spans="1:7" ht="15.6" x14ac:dyDescent="0.3">
      <c r="A2" s="13" t="s">
        <v>0</v>
      </c>
      <c r="B2" s="6" t="s">
        <v>1</v>
      </c>
      <c r="C2" s="6" t="s">
        <v>2</v>
      </c>
      <c r="D2" s="6" t="s">
        <v>3</v>
      </c>
      <c r="E2" s="6" t="s">
        <v>4</v>
      </c>
      <c r="F2" s="6" t="s">
        <v>5</v>
      </c>
      <c r="G2" s="7" t="s">
        <v>6</v>
      </c>
    </row>
    <row r="3" spans="1:7" x14ac:dyDescent="0.3">
      <c r="A3" s="8" t="s">
        <v>1</v>
      </c>
      <c r="B3" s="2">
        <v>0</v>
      </c>
      <c r="C3" s="2">
        <v>5</v>
      </c>
      <c r="D3" s="2">
        <v>10</v>
      </c>
      <c r="E3" s="2">
        <v>15</v>
      </c>
      <c r="F3" s="2">
        <v>20</v>
      </c>
      <c r="G3" s="3">
        <v>15</v>
      </c>
    </row>
    <row r="4" spans="1:7" x14ac:dyDescent="0.3">
      <c r="A4" s="8" t="s">
        <v>2</v>
      </c>
      <c r="B4" s="2">
        <v>5</v>
      </c>
      <c r="C4" s="2">
        <v>0</v>
      </c>
      <c r="D4" s="2">
        <v>8</v>
      </c>
      <c r="E4" s="2">
        <v>10</v>
      </c>
      <c r="F4" s="2">
        <v>15</v>
      </c>
      <c r="G4" s="3">
        <v>12</v>
      </c>
    </row>
    <row r="5" spans="1:7" x14ac:dyDescent="0.3">
      <c r="A5" s="8" t="s">
        <v>3</v>
      </c>
      <c r="B5" s="2">
        <v>10</v>
      </c>
      <c r="C5" s="2">
        <v>8</v>
      </c>
      <c r="D5" s="2">
        <v>0</v>
      </c>
      <c r="E5" s="2">
        <v>15</v>
      </c>
      <c r="F5" s="2">
        <v>20</v>
      </c>
      <c r="G5" s="3">
        <v>10</v>
      </c>
    </row>
    <row r="6" spans="1:7" x14ac:dyDescent="0.3">
      <c r="A6" s="8" t="s">
        <v>4</v>
      </c>
      <c r="B6" s="2">
        <v>15</v>
      </c>
      <c r="C6" s="2">
        <v>10</v>
      </c>
      <c r="D6" s="2">
        <v>15</v>
      </c>
      <c r="E6" s="2">
        <v>0</v>
      </c>
      <c r="F6" s="2">
        <v>10</v>
      </c>
      <c r="G6" s="3">
        <v>12</v>
      </c>
    </row>
    <row r="7" spans="1:7" x14ac:dyDescent="0.3">
      <c r="A7" s="8" t="s">
        <v>5</v>
      </c>
      <c r="B7" s="2">
        <v>20</v>
      </c>
      <c r="C7" s="2">
        <v>15</v>
      </c>
      <c r="D7" s="2">
        <v>20</v>
      </c>
      <c r="E7" s="2">
        <v>10</v>
      </c>
      <c r="F7" s="2">
        <v>0</v>
      </c>
      <c r="G7" s="3">
        <v>12</v>
      </c>
    </row>
    <row r="8" spans="1:7" ht="15" thickBot="1" x14ac:dyDescent="0.35">
      <c r="A8" s="9" t="s">
        <v>6</v>
      </c>
      <c r="B8" s="4">
        <v>15</v>
      </c>
      <c r="C8" s="4">
        <v>12</v>
      </c>
      <c r="D8" s="4">
        <v>10</v>
      </c>
      <c r="E8" s="4">
        <v>12</v>
      </c>
      <c r="F8" s="4">
        <v>12</v>
      </c>
      <c r="G8" s="5">
        <v>0</v>
      </c>
    </row>
    <row r="10" spans="1:7" ht="21" x14ac:dyDescent="0.4">
      <c r="A10" s="12" t="s">
        <v>11</v>
      </c>
    </row>
    <row r="11" spans="1:7" x14ac:dyDescent="0.3">
      <c r="A11" s="10" t="s">
        <v>8</v>
      </c>
    </row>
    <row r="12" spans="1:7" x14ac:dyDescent="0.3">
      <c r="A12" s="10" t="s">
        <v>9</v>
      </c>
    </row>
    <row r="13" spans="1:7" x14ac:dyDescent="0.3">
      <c r="A13" s="10" t="s">
        <v>10</v>
      </c>
    </row>
    <row r="14" spans="1:7" x14ac:dyDescent="0.3">
      <c r="A14" s="10" t="s">
        <v>14</v>
      </c>
    </row>
    <row r="15" spans="1:7" ht="21" x14ac:dyDescent="0.4">
      <c r="A15" s="49" t="s">
        <v>12</v>
      </c>
      <c r="B15" s="49"/>
    </row>
    <row r="16" spans="1:7" x14ac:dyDescent="0.3">
      <c r="A16" s="10" t="s">
        <v>13</v>
      </c>
    </row>
    <row r="17" spans="1:2" x14ac:dyDescent="0.3">
      <c r="A17" s="10" t="s">
        <v>15</v>
      </c>
    </row>
    <row r="18" spans="1:2" ht="21" x14ac:dyDescent="0.4">
      <c r="A18" s="12" t="s">
        <v>16</v>
      </c>
    </row>
    <row r="19" spans="1:2" x14ac:dyDescent="0.3">
      <c r="A19" s="10" t="s">
        <v>17</v>
      </c>
      <c r="B19" t="s">
        <v>19</v>
      </c>
    </row>
    <row r="20" spans="1:2" x14ac:dyDescent="0.3">
      <c r="A20" s="10" t="s">
        <v>18</v>
      </c>
      <c r="B20" t="s">
        <v>20</v>
      </c>
    </row>
    <row r="21" spans="1:2" x14ac:dyDescent="0.3">
      <c r="A21" s="10" t="s">
        <v>21</v>
      </c>
      <c r="B21" t="s">
        <v>22</v>
      </c>
    </row>
    <row r="22" spans="1:2" x14ac:dyDescent="0.3">
      <c r="A22" s="10" t="s">
        <v>23</v>
      </c>
      <c r="B22" t="s">
        <v>24</v>
      </c>
    </row>
    <row r="23" spans="1:2" x14ac:dyDescent="0.3">
      <c r="A23" s="10" t="s">
        <v>25</v>
      </c>
      <c r="B23" t="s">
        <v>26</v>
      </c>
    </row>
    <row r="24" spans="1:2" x14ac:dyDescent="0.3">
      <c r="A24" s="10" t="s">
        <v>27</v>
      </c>
      <c r="B24" t="s">
        <v>28</v>
      </c>
    </row>
  </sheetData>
  <mergeCells count="1">
    <mergeCell ref="A15:B15"/>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4A83B-30B5-49EE-8BAF-B9A9C6BE877F}">
  <dimension ref="A1:R39"/>
  <sheetViews>
    <sheetView tabSelected="1" topLeftCell="A13" workbookViewId="0">
      <selection activeCell="J28" sqref="J28"/>
    </sheetView>
  </sheetViews>
  <sheetFormatPr defaultRowHeight="14.4" x14ac:dyDescent="0.3"/>
  <cols>
    <col min="1" max="1" width="11.21875" customWidth="1"/>
    <col min="6" max="6" width="12.88671875" bestFit="1" customWidth="1"/>
    <col min="7" max="7" width="11" bestFit="1" customWidth="1"/>
  </cols>
  <sheetData>
    <row r="1" spans="1:18" ht="21" x14ac:dyDescent="0.4">
      <c r="A1" s="45" t="s">
        <v>37</v>
      </c>
      <c r="B1" s="46"/>
      <c r="H1" s="53" t="s">
        <v>29</v>
      </c>
      <c r="I1" s="53"/>
      <c r="J1" s="53"/>
      <c r="K1" s="53"/>
      <c r="L1" s="53"/>
      <c r="M1" s="53"/>
      <c r="N1" s="53"/>
      <c r="O1" s="53"/>
      <c r="P1" s="53"/>
      <c r="Q1" s="53"/>
      <c r="R1" s="53"/>
    </row>
    <row r="3" spans="1:18" x14ac:dyDescent="0.3">
      <c r="A3" s="14" t="s">
        <v>0</v>
      </c>
      <c r="B3" s="15" t="s">
        <v>1</v>
      </c>
      <c r="C3" s="15" t="s">
        <v>2</v>
      </c>
      <c r="D3" s="15" t="s">
        <v>3</v>
      </c>
      <c r="E3" s="15" t="s">
        <v>4</v>
      </c>
      <c r="F3" s="15" t="s">
        <v>5</v>
      </c>
      <c r="G3" s="16" t="s">
        <v>6</v>
      </c>
      <c r="I3" s="11" t="s">
        <v>47</v>
      </c>
    </row>
    <row r="4" spans="1:18" x14ac:dyDescent="0.3">
      <c r="A4" s="17" t="s">
        <v>1</v>
      </c>
      <c r="B4" s="18">
        <v>0</v>
      </c>
      <c r="C4" s="19">
        <v>5</v>
      </c>
      <c r="D4" s="19">
        <v>10</v>
      </c>
      <c r="E4" s="19">
        <v>15</v>
      </c>
      <c r="F4" s="19">
        <v>20</v>
      </c>
      <c r="G4" s="20">
        <v>15</v>
      </c>
    </row>
    <row r="5" spans="1:18" x14ac:dyDescent="0.3">
      <c r="A5" s="17" t="s">
        <v>2</v>
      </c>
      <c r="B5" s="21">
        <v>5</v>
      </c>
      <c r="C5" s="22">
        <v>0</v>
      </c>
      <c r="D5" s="22">
        <v>8</v>
      </c>
      <c r="E5" s="22">
        <v>10</v>
      </c>
      <c r="F5" s="22">
        <v>15</v>
      </c>
      <c r="G5" s="23">
        <v>12</v>
      </c>
    </row>
    <row r="6" spans="1:18" x14ac:dyDescent="0.3">
      <c r="A6" s="17" t="s">
        <v>3</v>
      </c>
      <c r="B6" s="21">
        <v>10</v>
      </c>
      <c r="C6" s="22">
        <v>8</v>
      </c>
      <c r="D6" s="22">
        <v>0</v>
      </c>
      <c r="E6" s="22">
        <v>15</v>
      </c>
      <c r="F6" s="22">
        <v>20</v>
      </c>
      <c r="G6" s="23">
        <v>10</v>
      </c>
    </row>
    <row r="7" spans="1:18" x14ac:dyDescent="0.3">
      <c r="A7" s="17" t="s">
        <v>4</v>
      </c>
      <c r="B7" s="21">
        <v>15</v>
      </c>
      <c r="C7" s="22">
        <v>10</v>
      </c>
      <c r="D7" s="22">
        <v>15</v>
      </c>
      <c r="E7" s="22">
        <v>0</v>
      </c>
      <c r="F7" s="22">
        <v>10</v>
      </c>
      <c r="G7" s="23">
        <v>12</v>
      </c>
    </row>
    <row r="8" spans="1:18" x14ac:dyDescent="0.3">
      <c r="A8" s="17" t="s">
        <v>5</v>
      </c>
      <c r="B8" s="21">
        <v>20</v>
      </c>
      <c r="C8" s="22">
        <v>15</v>
      </c>
      <c r="D8" s="22">
        <v>20</v>
      </c>
      <c r="E8" s="22">
        <v>10</v>
      </c>
      <c r="F8" s="22">
        <v>0</v>
      </c>
      <c r="G8" s="23">
        <v>12</v>
      </c>
    </row>
    <row r="9" spans="1:18" x14ac:dyDescent="0.3">
      <c r="A9" s="24" t="s">
        <v>6</v>
      </c>
      <c r="B9" s="25">
        <v>15</v>
      </c>
      <c r="C9" s="26">
        <v>12</v>
      </c>
      <c r="D9" s="26">
        <v>10</v>
      </c>
      <c r="E9" s="26">
        <v>12</v>
      </c>
      <c r="F9" s="26">
        <v>12</v>
      </c>
      <c r="G9" s="27">
        <v>0</v>
      </c>
    </row>
    <row r="11" spans="1:18" ht="21" x14ac:dyDescent="0.4">
      <c r="A11" s="47" t="s">
        <v>38</v>
      </c>
      <c r="B11" s="48"/>
      <c r="C11" s="48"/>
      <c r="D11" s="48"/>
      <c r="E11" s="48"/>
      <c r="F11" s="48"/>
      <c r="G11" s="48"/>
      <c r="H11" s="48"/>
      <c r="I11" s="46"/>
    </row>
    <row r="13" spans="1:18" x14ac:dyDescent="0.3">
      <c r="A13" s="14" t="s">
        <v>0</v>
      </c>
      <c r="B13" s="15" t="s">
        <v>1</v>
      </c>
      <c r="C13" s="15" t="s">
        <v>2</v>
      </c>
      <c r="D13" s="15" t="s">
        <v>3</v>
      </c>
      <c r="E13" s="15" t="s">
        <v>4</v>
      </c>
      <c r="F13" s="15" t="s">
        <v>5</v>
      </c>
      <c r="G13" s="16" t="s">
        <v>6</v>
      </c>
    </row>
    <row r="14" spans="1:18" x14ac:dyDescent="0.3">
      <c r="A14" s="17" t="s">
        <v>1</v>
      </c>
      <c r="B14" s="18">
        <f>IF(B4&lt;=10,1,0)</f>
        <v>1</v>
      </c>
      <c r="C14" s="19">
        <f t="shared" ref="C14:G14" si="0">IF(C4&lt;=10,1,0)</f>
        <v>1</v>
      </c>
      <c r="D14" s="19">
        <f t="shared" si="0"/>
        <v>1</v>
      </c>
      <c r="E14" s="19">
        <f t="shared" si="0"/>
        <v>0</v>
      </c>
      <c r="F14" s="19">
        <f t="shared" si="0"/>
        <v>0</v>
      </c>
      <c r="G14" s="20">
        <f t="shared" si="0"/>
        <v>0</v>
      </c>
    </row>
    <row r="15" spans="1:18" x14ac:dyDescent="0.3">
      <c r="A15" s="17" t="s">
        <v>2</v>
      </c>
      <c r="B15" s="21">
        <f t="shared" ref="B15:G19" si="1">IF(B5&lt;=10,1,0)</f>
        <v>1</v>
      </c>
      <c r="C15" s="22">
        <f t="shared" si="1"/>
        <v>1</v>
      </c>
      <c r="D15" s="22">
        <f t="shared" si="1"/>
        <v>1</v>
      </c>
      <c r="E15" s="22">
        <f t="shared" si="1"/>
        <v>1</v>
      </c>
      <c r="F15" s="22">
        <f t="shared" si="1"/>
        <v>0</v>
      </c>
      <c r="G15" s="23">
        <f t="shared" si="1"/>
        <v>0</v>
      </c>
    </row>
    <row r="16" spans="1:18" x14ac:dyDescent="0.3">
      <c r="A16" s="17" t="s">
        <v>3</v>
      </c>
      <c r="B16" s="21">
        <f t="shared" si="1"/>
        <v>1</v>
      </c>
      <c r="C16" s="22">
        <f t="shared" si="1"/>
        <v>1</v>
      </c>
      <c r="D16" s="22">
        <f t="shared" si="1"/>
        <v>1</v>
      </c>
      <c r="E16" s="22">
        <f t="shared" si="1"/>
        <v>0</v>
      </c>
      <c r="F16" s="22">
        <f t="shared" si="1"/>
        <v>0</v>
      </c>
      <c r="G16" s="23">
        <f t="shared" si="1"/>
        <v>1</v>
      </c>
    </row>
    <row r="17" spans="1:7" x14ac:dyDescent="0.3">
      <c r="A17" s="17" t="s">
        <v>4</v>
      </c>
      <c r="B17" s="21">
        <f t="shared" si="1"/>
        <v>0</v>
      </c>
      <c r="C17" s="22">
        <f t="shared" si="1"/>
        <v>1</v>
      </c>
      <c r="D17" s="22">
        <f t="shared" si="1"/>
        <v>0</v>
      </c>
      <c r="E17" s="22">
        <f t="shared" si="1"/>
        <v>1</v>
      </c>
      <c r="F17" s="22">
        <f t="shared" si="1"/>
        <v>1</v>
      </c>
      <c r="G17" s="23">
        <f t="shared" si="1"/>
        <v>0</v>
      </c>
    </row>
    <row r="18" spans="1:7" x14ac:dyDescent="0.3">
      <c r="A18" s="17" t="s">
        <v>5</v>
      </c>
      <c r="B18" s="21">
        <f t="shared" si="1"/>
        <v>0</v>
      </c>
      <c r="C18" s="22">
        <f t="shared" si="1"/>
        <v>0</v>
      </c>
      <c r="D18" s="22">
        <f t="shared" si="1"/>
        <v>0</v>
      </c>
      <c r="E18" s="22">
        <f t="shared" si="1"/>
        <v>1</v>
      </c>
      <c r="F18" s="22">
        <f t="shared" si="1"/>
        <v>1</v>
      </c>
      <c r="G18" s="23">
        <f t="shared" si="1"/>
        <v>0</v>
      </c>
    </row>
    <row r="19" spans="1:7" x14ac:dyDescent="0.3">
      <c r="A19" s="24" t="s">
        <v>6</v>
      </c>
      <c r="B19" s="25">
        <f t="shared" si="1"/>
        <v>0</v>
      </c>
      <c r="C19" s="26">
        <f t="shared" si="1"/>
        <v>0</v>
      </c>
      <c r="D19" s="26">
        <f t="shared" si="1"/>
        <v>1</v>
      </c>
      <c r="E19" s="26">
        <f t="shared" si="1"/>
        <v>0</v>
      </c>
      <c r="F19" s="26">
        <f t="shared" si="1"/>
        <v>0</v>
      </c>
      <c r="G19" s="27">
        <f t="shared" si="1"/>
        <v>1</v>
      </c>
    </row>
    <row r="21" spans="1:7" ht="21" x14ac:dyDescent="0.4">
      <c r="A21" s="47" t="s">
        <v>39</v>
      </c>
      <c r="B21" s="48"/>
      <c r="C21" s="46"/>
    </row>
    <row r="23" spans="1:7" ht="15.6" x14ac:dyDescent="0.3">
      <c r="A23" s="50" t="s">
        <v>40</v>
      </c>
      <c r="B23" s="51"/>
      <c r="C23" s="51"/>
      <c r="D23" s="51"/>
      <c r="E23" s="51"/>
      <c r="F23" s="52"/>
    </row>
    <row r="24" spans="1:7" ht="15.6" x14ac:dyDescent="0.3">
      <c r="A24" s="28" t="s">
        <v>30</v>
      </c>
      <c r="B24" s="29" t="s">
        <v>31</v>
      </c>
      <c r="C24" s="29" t="s">
        <v>32</v>
      </c>
      <c r="D24" s="29" t="s">
        <v>33</v>
      </c>
      <c r="E24" s="29" t="s">
        <v>41</v>
      </c>
      <c r="F24" s="30" t="s">
        <v>34</v>
      </c>
    </row>
    <row r="25" spans="1:7" x14ac:dyDescent="0.3">
      <c r="A25" s="31">
        <v>0</v>
      </c>
      <c r="B25" s="32">
        <v>0</v>
      </c>
      <c r="C25" s="32">
        <v>1</v>
      </c>
      <c r="D25" s="32">
        <v>1</v>
      </c>
      <c r="E25" s="32">
        <v>0</v>
      </c>
      <c r="F25" s="33">
        <v>0</v>
      </c>
    </row>
    <row r="27" spans="1:7" ht="21" x14ac:dyDescent="0.4">
      <c r="A27" s="45" t="s">
        <v>42</v>
      </c>
      <c r="B27" s="48"/>
      <c r="C27" s="46"/>
    </row>
    <row r="29" spans="1:7" ht="15.6" x14ac:dyDescent="0.3">
      <c r="A29" s="34" t="s">
        <v>35</v>
      </c>
      <c r="B29" s="35">
        <f>SUM(A25:F25)</f>
        <v>2</v>
      </c>
    </row>
    <row r="31" spans="1:7" ht="21" x14ac:dyDescent="0.4">
      <c r="A31" s="45" t="s">
        <v>43</v>
      </c>
      <c r="B31" s="46"/>
    </row>
    <row r="33" spans="1:5" ht="15.6" x14ac:dyDescent="0.3">
      <c r="A33" s="34"/>
      <c r="B33" s="36" t="s">
        <v>44</v>
      </c>
      <c r="C33" s="37" t="s">
        <v>45</v>
      </c>
    </row>
    <row r="34" spans="1:5" x14ac:dyDescent="0.3">
      <c r="A34" s="38" t="s">
        <v>1</v>
      </c>
      <c r="B34" s="39">
        <f>SUMPRODUCT(B14:G14,$A$25:$F$25)</f>
        <v>1</v>
      </c>
      <c r="C34" s="40">
        <v>1</v>
      </c>
      <c r="E34" t="s">
        <v>46</v>
      </c>
    </row>
    <row r="35" spans="1:5" x14ac:dyDescent="0.3">
      <c r="A35" s="38" t="s">
        <v>2</v>
      </c>
      <c r="B35" s="41">
        <f t="shared" ref="B35:B39" si="2">SUMPRODUCT(B15:G15,$A$25:$F$25)</f>
        <v>2</v>
      </c>
      <c r="C35" s="42">
        <v>1</v>
      </c>
      <c r="E35" t="s">
        <v>36</v>
      </c>
    </row>
    <row r="36" spans="1:5" x14ac:dyDescent="0.3">
      <c r="A36" s="38" t="s">
        <v>3</v>
      </c>
      <c r="B36" s="41">
        <f t="shared" si="2"/>
        <v>1</v>
      </c>
      <c r="C36" s="42">
        <v>1</v>
      </c>
    </row>
    <row r="37" spans="1:5" x14ac:dyDescent="0.3">
      <c r="A37" s="38" t="s">
        <v>4</v>
      </c>
      <c r="B37" s="41">
        <f t="shared" si="2"/>
        <v>1</v>
      </c>
      <c r="C37" s="42">
        <v>1</v>
      </c>
    </row>
    <row r="38" spans="1:5" x14ac:dyDescent="0.3">
      <c r="A38" s="38" t="s">
        <v>5</v>
      </c>
      <c r="B38" s="41">
        <f t="shared" si="2"/>
        <v>1</v>
      </c>
      <c r="C38" s="42">
        <v>1</v>
      </c>
    </row>
    <row r="39" spans="1:5" x14ac:dyDescent="0.3">
      <c r="A39" s="43" t="s">
        <v>6</v>
      </c>
      <c r="B39" s="44">
        <f t="shared" si="2"/>
        <v>1</v>
      </c>
      <c r="C39" s="33">
        <v>1</v>
      </c>
      <c r="E39" t="s">
        <v>48</v>
      </c>
    </row>
  </sheetData>
  <mergeCells count="2">
    <mergeCell ref="A23:F23"/>
    <mergeCell ref="H1:R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Discussion + Prep</vt:lpstr>
      <vt:lpstr>Solving the Problem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Howard-Marsh</dc:creator>
  <cp:lastModifiedBy>Joe Howard-Marsh</cp:lastModifiedBy>
  <dcterms:created xsi:type="dcterms:W3CDTF">2022-01-28T17:35:52Z</dcterms:created>
  <dcterms:modified xsi:type="dcterms:W3CDTF">2022-01-29T12:32:54Z</dcterms:modified>
</cp:coreProperties>
</file>