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240" windowWidth="9270" windowHeight="7635"/>
  </bookViews>
  <sheets>
    <sheet name="srirmam" sheetId="1" r:id="rId1"/>
  </sheets>
  <calcPr calcId="125725"/>
</workbook>
</file>

<file path=xl/calcChain.xml><?xml version="1.0" encoding="utf-8"?>
<calcChain xmlns="http://schemas.openxmlformats.org/spreadsheetml/2006/main">
  <c r="P320" i="1"/>
  <c r="P191" l="1"/>
  <c r="P571"/>
  <c r="P593"/>
  <c r="P523"/>
  <c r="P596" l="1"/>
  <c r="P589"/>
  <c r="P590" s="1"/>
  <c r="P584"/>
  <c r="P582"/>
  <c r="P532"/>
  <c r="P577" s="1"/>
  <c r="P511"/>
  <c r="P508"/>
  <c r="P514" s="1"/>
  <c r="P493"/>
  <c r="P505" s="1"/>
  <c r="P326"/>
  <c r="P103"/>
  <c r="O595"/>
  <c r="O592"/>
  <c r="O588"/>
  <c r="O587"/>
  <c r="O581"/>
  <c r="O580"/>
  <c r="O579"/>
  <c r="O583"/>
  <c r="O568"/>
  <c r="O567"/>
  <c r="O566"/>
  <c r="O531"/>
  <c r="O565"/>
  <c r="O564"/>
  <c r="O563"/>
  <c r="O530"/>
  <c r="O529"/>
  <c r="O562"/>
  <c r="O561"/>
  <c r="O570"/>
  <c r="O569"/>
  <c r="O560"/>
  <c r="O559"/>
  <c r="O558"/>
  <c r="O557"/>
  <c r="O556"/>
  <c r="O555"/>
  <c r="O554"/>
  <c r="O553"/>
  <c r="O552"/>
  <c r="O551"/>
  <c r="O550"/>
  <c r="O549"/>
  <c r="O548"/>
  <c r="O547"/>
  <c r="O546"/>
  <c r="O545"/>
  <c r="O544"/>
  <c r="O533"/>
  <c r="O572"/>
  <c r="O534"/>
  <c r="O525"/>
  <c r="O536"/>
  <c r="O535"/>
  <c r="O573"/>
  <c r="O526"/>
  <c r="O537"/>
  <c r="O538"/>
  <c r="O527"/>
  <c r="O574"/>
  <c r="O528"/>
  <c r="O575"/>
  <c r="O540"/>
  <c r="O539"/>
  <c r="O543"/>
  <c r="O542"/>
  <c r="O541"/>
  <c r="O576"/>
  <c r="O522"/>
  <c r="O521"/>
  <c r="O520"/>
  <c r="O519"/>
  <c r="O518"/>
  <c r="O517"/>
  <c r="O516"/>
  <c r="O507"/>
  <c r="O510"/>
  <c r="O509"/>
  <c r="O512"/>
  <c r="O513"/>
  <c r="O505"/>
  <c r="O492"/>
  <c r="O491"/>
  <c r="O490"/>
  <c r="O489"/>
  <c r="O348"/>
  <c r="O347"/>
  <c r="O346"/>
  <c r="O345"/>
  <c r="O344"/>
  <c r="O343"/>
  <c r="O342"/>
  <c r="O341"/>
  <c r="O340"/>
  <c r="O339"/>
  <c r="O338"/>
  <c r="O337"/>
  <c r="O329"/>
  <c r="O349"/>
  <c r="O498"/>
  <c r="O497"/>
  <c r="O496"/>
  <c r="O495"/>
  <c r="O494"/>
  <c r="O354"/>
  <c r="O353"/>
  <c r="O352"/>
  <c r="O351"/>
  <c r="O350"/>
  <c r="O355"/>
  <c r="O359"/>
  <c r="O358"/>
  <c r="O357"/>
  <c r="O356"/>
  <c r="O330"/>
  <c r="O360"/>
  <c r="O500"/>
  <c r="O404"/>
  <c r="O403"/>
  <c r="O499"/>
  <c r="O402"/>
  <c r="O401"/>
  <c r="O400"/>
  <c r="O399"/>
  <c r="O398"/>
  <c r="O397"/>
  <c r="O396"/>
  <c r="O395"/>
  <c r="O394"/>
  <c r="O393"/>
  <c r="O392"/>
  <c r="O391"/>
  <c r="O390"/>
  <c r="O389"/>
  <c r="O388"/>
  <c r="O387"/>
  <c r="O386"/>
  <c r="O385"/>
  <c r="O384"/>
  <c r="O383"/>
  <c r="O382"/>
  <c r="O381"/>
  <c r="O380"/>
  <c r="O379"/>
  <c r="O378"/>
  <c r="O377"/>
  <c r="O376"/>
  <c r="O375"/>
  <c r="O374"/>
  <c r="O373"/>
  <c r="O372"/>
  <c r="O371"/>
  <c r="O370"/>
  <c r="O369"/>
  <c r="O368"/>
  <c r="O367"/>
  <c r="O366"/>
  <c r="O365"/>
  <c r="O364"/>
  <c r="O363"/>
  <c r="O362"/>
  <c r="O361"/>
  <c r="O335"/>
  <c r="O332"/>
  <c r="O331"/>
  <c r="O407"/>
  <c r="O501"/>
  <c r="O406"/>
  <c r="O405"/>
  <c r="O413"/>
  <c r="O412"/>
  <c r="O411"/>
  <c r="O410"/>
  <c r="O409"/>
  <c r="O408"/>
  <c r="O333"/>
  <c r="O414"/>
  <c r="O504"/>
  <c r="O503"/>
  <c r="O421"/>
  <c r="O502"/>
  <c r="O420"/>
  <c r="O419"/>
  <c r="O418"/>
  <c r="O417"/>
  <c r="O416"/>
  <c r="O415"/>
  <c r="O422"/>
  <c r="O423"/>
  <c r="O424"/>
  <c r="O431"/>
  <c r="O430"/>
  <c r="O429"/>
  <c r="O428"/>
  <c r="O427"/>
  <c r="O426"/>
  <c r="O425"/>
  <c r="O434"/>
  <c r="O433"/>
  <c r="O432"/>
  <c r="O435"/>
  <c r="O436"/>
  <c r="O437"/>
  <c r="O438"/>
  <c r="O439"/>
  <c r="O440"/>
  <c r="O441"/>
  <c r="O451"/>
  <c r="O450"/>
  <c r="O449"/>
  <c r="O448"/>
  <c r="O447"/>
  <c r="O446"/>
  <c r="O445"/>
  <c r="O444"/>
  <c r="O443"/>
  <c r="O442"/>
  <c r="O466"/>
  <c r="O465"/>
  <c r="O464"/>
  <c r="O463"/>
  <c r="O462"/>
  <c r="O461"/>
  <c r="O460"/>
  <c r="O459"/>
  <c r="O458"/>
  <c r="O457"/>
  <c r="O456"/>
  <c r="O455"/>
  <c r="O454"/>
  <c r="O453"/>
  <c r="O452"/>
  <c r="O467"/>
  <c r="O473"/>
  <c r="O472"/>
  <c r="O471"/>
  <c r="O470"/>
  <c r="O469"/>
  <c r="O468"/>
  <c r="O476"/>
  <c r="O475"/>
  <c r="O474"/>
  <c r="O477"/>
  <c r="O334"/>
  <c r="O478"/>
  <c r="O479"/>
  <c r="O480"/>
  <c r="O481"/>
  <c r="O483"/>
  <c r="O482"/>
  <c r="O485"/>
  <c r="O484"/>
  <c r="O487"/>
  <c r="O486"/>
  <c r="O488"/>
  <c r="O327"/>
  <c r="O190"/>
  <c r="O189"/>
  <c r="O188"/>
  <c r="O187"/>
  <c r="O186"/>
  <c r="O102"/>
  <c r="O185"/>
  <c r="O184"/>
  <c r="O183"/>
  <c r="O182"/>
  <c r="O177"/>
  <c r="O101"/>
  <c r="O178"/>
  <c r="O181"/>
  <c r="O180"/>
  <c r="O179"/>
  <c r="O319"/>
  <c r="O323"/>
  <c r="O322"/>
  <c r="O321"/>
  <c r="O223"/>
  <c r="O222"/>
  <c r="O221"/>
  <c r="O220"/>
  <c r="O219"/>
  <c r="O218"/>
  <c r="O217"/>
  <c r="O216"/>
  <c r="O215"/>
  <c r="O214"/>
  <c r="O213"/>
  <c r="O212"/>
  <c r="O113"/>
  <c r="O211"/>
  <c r="O112"/>
  <c r="O210"/>
  <c r="O209"/>
  <c r="O208"/>
  <c r="O207"/>
  <c r="O206"/>
  <c r="O205"/>
  <c r="O204"/>
  <c r="O203"/>
  <c r="O111"/>
  <c r="O33"/>
  <c r="O110"/>
  <c r="O109"/>
  <c r="O32"/>
  <c r="O202"/>
  <c r="O201"/>
  <c r="O108"/>
  <c r="O31"/>
  <c r="O200"/>
  <c r="O107"/>
  <c r="O106"/>
  <c r="O199"/>
  <c r="O198"/>
  <c r="O197"/>
  <c r="O196"/>
  <c r="O195"/>
  <c r="O105"/>
  <c r="O104"/>
  <c r="O30"/>
  <c r="O29"/>
  <c r="O28"/>
  <c r="O27"/>
  <c r="O26"/>
  <c r="O25"/>
  <c r="O24"/>
  <c r="O194"/>
  <c r="O193"/>
  <c r="O23"/>
  <c r="O22"/>
  <c r="O21"/>
  <c r="O20"/>
  <c r="O192"/>
  <c r="O19"/>
  <c r="O18"/>
  <c r="O17"/>
  <c r="O16"/>
  <c r="O15"/>
  <c r="O14"/>
  <c r="O13"/>
  <c r="O12"/>
  <c r="O11"/>
  <c r="O10"/>
  <c r="O9"/>
  <c r="O8"/>
  <c r="O7"/>
  <c r="O34"/>
  <c r="O224"/>
  <c r="O227"/>
  <c r="O226"/>
  <c r="O116"/>
  <c r="O225"/>
  <c r="O115"/>
  <c r="O114"/>
  <c r="O324"/>
  <c r="O260"/>
  <c r="O259"/>
  <c r="O258"/>
  <c r="O257"/>
  <c r="O138"/>
  <c r="O256"/>
  <c r="O255"/>
  <c r="O137"/>
  <c r="O136"/>
  <c r="O254"/>
  <c r="O135"/>
  <c r="O253"/>
  <c r="O252"/>
  <c r="O134"/>
  <c r="O133"/>
  <c r="O251"/>
  <c r="O132"/>
  <c r="O250"/>
  <c r="O131"/>
  <c r="O130"/>
  <c r="O129"/>
  <c r="O249"/>
  <c r="O248"/>
  <c r="O247"/>
  <c r="O246"/>
  <c r="O245"/>
  <c r="O244"/>
  <c r="O243"/>
  <c r="O128"/>
  <c r="O242"/>
  <c r="O241"/>
  <c r="O240"/>
  <c r="O239"/>
  <c r="O38"/>
  <c r="O127"/>
  <c r="O37"/>
  <c r="O36"/>
  <c r="O238"/>
  <c r="O35"/>
  <c r="O126"/>
  <c r="O237"/>
  <c r="O125"/>
  <c r="O124"/>
  <c r="O236"/>
  <c r="O123"/>
  <c r="O235"/>
  <c r="O122"/>
  <c r="O234"/>
  <c r="O121"/>
  <c r="O233"/>
  <c r="O232"/>
  <c r="O231"/>
  <c r="O120"/>
  <c r="O119"/>
  <c r="O118"/>
  <c r="O117"/>
  <c r="O230"/>
  <c r="O229"/>
  <c r="O228"/>
  <c r="O143"/>
  <c r="O142"/>
  <c r="O141"/>
  <c r="O140"/>
  <c r="O139"/>
  <c r="O266"/>
  <c r="O265"/>
  <c r="O264"/>
  <c r="O263"/>
  <c r="O262"/>
  <c r="O261"/>
  <c r="O268"/>
  <c r="O144"/>
  <c r="O267"/>
  <c r="O39"/>
  <c r="O42"/>
  <c r="O41"/>
  <c r="O40"/>
  <c r="O43"/>
  <c r="O46"/>
  <c r="O45"/>
  <c r="O149"/>
  <c r="O270"/>
  <c r="O269"/>
  <c r="O44"/>
  <c r="O148"/>
  <c r="O147"/>
  <c r="O146"/>
  <c r="O145"/>
  <c r="O285"/>
  <c r="O325"/>
  <c r="O284"/>
  <c r="O283"/>
  <c r="O282"/>
  <c r="O281"/>
  <c r="O280"/>
  <c r="O279"/>
  <c r="O278"/>
  <c r="O277"/>
  <c r="O64"/>
  <c r="O276"/>
  <c r="O275"/>
  <c r="O156"/>
  <c r="O63"/>
  <c r="O274"/>
  <c r="O155"/>
  <c r="O154"/>
  <c r="O153"/>
  <c r="O152"/>
  <c r="O151"/>
  <c r="O273"/>
  <c r="O150"/>
  <c r="O62"/>
  <c r="O61"/>
  <c r="O60"/>
  <c r="O272"/>
  <c r="O59"/>
  <c r="O58"/>
  <c r="O57"/>
  <c r="O271"/>
  <c r="O56"/>
  <c r="O55"/>
  <c r="O54"/>
  <c r="O53"/>
  <c r="O52"/>
  <c r="O51"/>
  <c r="O50"/>
  <c r="O49"/>
  <c r="O48"/>
  <c r="O47"/>
  <c r="O286"/>
  <c r="O287"/>
  <c r="O66"/>
  <c r="O65"/>
  <c r="O157"/>
  <c r="O288"/>
  <c r="O67"/>
  <c r="O68"/>
  <c r="O158"/>
  <c r="O289"/>
  <c r="O69"/>
  <c r="O71"/>
  <c r="O70"/>
  <c r="O72"/>
  <c r="O73"/>
  <c r="O159"/>
  <c r="O74"/>
  <c r="O75"/>
  <c r="O76"/>
  <c r="O161"/>
  <c r="O77"/>
  <c r="O160"/>
  <c r="O299"/>
  <c r="O298"/>
  <c r="O297"/>
  <c r="O296"/>
  <c r="O295"/>
  <c r="O294"/>
  <c r="O293"/>
  <c r="O292"/>
  <c r="O291"/>
  <c r="O290"/>
  <c r="O314"/>
  <c r="O313"/>
  <c r="O312"/>
  <c r="O311"/>
  <c r="O310"/>
  <c r="O309"/>
  <c r="O308"/>
  <c r="O307"/>
  <c r="O306"/>
  <c r="O305"/>
  <c r="O304"/>
  <c r="O303"/>
  <c r="O302"/>
  <c r="O301"/>
  <c r="O300"/>
  <c r="O315"/>
  <c r="O79"/>
  <c r="O78"/>
  <c r="O317"/>
  <c r="O316"/>
  <c r="O80"/>
  <c r="O162"/>
  <c r="O163"/>
  <c r="O89"/>
  <c r="O88"/>
  <c r="O87"/>
  <c r="O86"/>
  <c r="O85"/>
  <c r="O84"/>
  <c r="O83"/>
  <c r="O82"/>
  <c r="O81"/>
  <c r="O91"/>
  <c r="O90"/>
  <c r="O166"/>
  <c r="O165"/>
  <c r="O164"/>
  <c r="O167"/>
  <c r="O168"/>
  <c r="O92"/>
  <c r="O93"/>
  <c r="O94"/>
  <c r="O169"/>
  <c r="O95"/>
  <c r="O96"/>
  <c r="O318"/>
  <c r="O173"/>
  <c r="O97"/>
  <c r="O172"/>
  <c r="O171"/>
  <c r="O170"/>
  <c r="O176"/>
  <c r="O98"/>
  <c r="O175"/>
  <c r="O174"/>
  <c r="O99"/>
  <c r="O100"/>
  <c r="O4"/>
  <c r="O5"/>
  <c r="O3"/>
  <c r="P598" l="1"/>
  <c r="P327"/>
  <c r="P585"/>
</calcChain>
</file>

<file path=xl/sharedStrings.xml><?xml version="1.0" encoding="utf-8"?>
<sst xmlns="http://schemas.openxmlformats.org/spreadsheetml/2006/main" count="1713" uniqueCount="1104">
  <si>
    <t>Codigo</t>
  </si>
  <si>
    <t>Fecha Ingreso</t>
  </si>
  <si>
    <t>Descripcion</t>
  </si>
  <si>
    <t>T/C de la Compra</t>
  </si>
  <si>
    <t>UFV de la Compra</t>
  </si>
  <si>
    <t>Vida Util(meses)</t>
  </si>
  <si>
    <t>Valor Compra</t>
  </si>
  <si>
    <t>Valor de la otra gestion a 2013-03-31$6.96 UFV 1.82192</t>
  </si>
  <si>
    <t>Valor UFV inicial2013-10-31con1.87789</t>
  </si>
  <si>
    <t>Valor al mes anterior2013-10-31con1.87789</t>
  </si>
  <si>
    <t>Incremento por actualizacion AF con UFV</t>
  </si>
  <si>
    <t>Valor al2013-11-30con UFV1.88909</t>
  </si>
  <si>
    <t>Depreciacion Acumulada2013-10-31con UFV1.87789</t>
  </si>
  <si>
    <t>Incremento P/Dep Ac c/UFV2013-11-30con UFV1.88909</t>
  </si>
  <si>
    <t>Depreciacion Periodo UFV</t>
  </si>
  <si>
    <t>Depreciacion Acum Actualiza2013-11-30con UFV1.88909</t>
  </si>
  <si>
    <t>Valor Neto s/g Actual Ufv al2013-11-30con UFV1.88909</t>
  </si>
  <si>
    <t>Vida Util Restante</t>
  </si>
  <si>
    <t>Terreno</t>
  </si>
  <si>
    <t>01.01.01.00002</t>
  </si>
  <si>
    <t>2005-08-25</t>
  </si>
  <si>
    <t>REGULARIZACION DE LA CUENTA POR SOBRE ESTIMACION VALOR REGISTRADO EN LIBROS</t>
  </si>
  <si>
    <t>01.01.01.00001</t>
  </si>
  <si>
    <t>1999-08-01</t>
  </si>
  <si>
    <t>1 GLB. LOTE DE TERRENO CON 5.090,60 MTRS.2</t>
  </si>
  <si>
    <t>Muebles y Enseres</t>
  </si>
  <si>
    <t>10.01.03.00302</t>
  </si>
  <si>
    <t>2007-07-06</t>
  </si>
  <si>
    <t>1 PZA. SILLA GIRATORIA CON RUEDAS COLOR NEGRO ANATOMICA CON RED NEGRA</t>
  </si>
  <si>
    <t>10.02.03.00301</t>
  </si>
  <si>
    <t>2007-05-25</t>
  </si>
  <si>
    <t>1 GLB. PLASTIFICADORA MODELO HD-320 HUANDA PLASTIC SEALING MACHINE DE 600 W.</t>
  </si>
  <si>
    <t>20.09.03.00298</t>
  </si>
  <si>
    <t>2007-05-16</t>
  </si>
  <si>
    <t>1 PZA. SILLA RECLINABLE GIRATORIA CON APOYADERAS Y RUE DAS CO LOR AZUL</t>
  </si>
  <si>
    <t>20.09.03.00299</t>
  </si>
  <si>
    <t>10.04.03.00300</t>
  </si>
  <si>
    <t>20.19.03.00284</t>
  </si>
  <si>
    <t>1 PZA. SILLA RECLINABLE GIRATORIA CON APOYADERAS Y RUE DAS CO LOR AZ UL</t>
  </si>
  <si>
    <t>20.18.03.00297</t>
  </si>
  <si>
    <t>2007-05-04</t>
  </si>
  <si>
    <t>1 PZA. ESTABILIZADOR MARCA STAVOL MATSUNAKA SVC 1500 N</t>
  </si>
  <si>
    <t>20.18.03.00296</t>
  </si>
  <si>
    <t>20.18.03.00292</t>
  </si>
  <si>
    <t>1 PZA. ESTABILIZADOR MARCA STAVOL MATSUNAKA SVC 1000 N</t>
  </si>
  <si>
    <t>10.01.03.00294</t>
  </si>
  <si>
    <t>20.18.03.00006</t>
  </si>
  <si>
    <t>30.11.03.00135</t>
  </si>
  <si>
    <t>10.01.03.00278</t>
  </si>
  <si>
    <t>2007-03-16</t>
  </si>
  <si>
    <t>1 PZA. TRANSFORMADOR REVERSIBLE 220 / 110 V 750 VA</t>
  </si>
  <si>
    <t>10.04.03.00290</t>
  </si>
  <si>
    <t>2007-02-26</t>
  </si>
  <si>
    <t>1 PZA. ESTABILIZADOR MATSUNAKA STAVOL MODELO SVC 1500 N DE 1500 W.</t>
  </si>
  <si>
    <t>20.18.03.00289</t>
  </si>
  <si>
    <t>2007-02-14</t>
  </si>
  <si>
    <t>10.01.03.00288</t>
  </si>
  <si>
    <t>2007-02-03</t>
  </si>
  <si>
    <t>1 PZA. ESTABILIZADOR MATSUNAKA STAVOL MODELO SVC 1500 N DE 100 W.</t>
  </si>
  <si>
    <t>10.04.03.00283</t>
  </si>
  <si>
    <t>2007-01-26</t>
  </si>
  <si>
    <t>1 GLB. REFRIGERADOR MARCA WHIRLPOOL 260 MODELO N # R- 24 SER.</t>
  </si>
  <si>
    <t>10.01.03.00287</t>
  </si>
  <si>
    <t>2006-10-25</t>
  </si>
  <si>
    <t>1 GLB. ESTABILIZADOR MARCA STABOL DE 1500 WATS.</t>
  </si>
  <si>
    <t>20.19.03.00282</t>
  </si>
  <si>
    <t>2006-10-20</t>
  </si>
  <si>
    <t>1 GLB. EQUIPO DE AIRE ACONDICIONADO MARCA LG DE 18000 BTU</t>
  </si>
  <si>
    <t>20.19.03.00281</t>
  </si>
  <si>
    <t>2006-07-17</t>
  </si>
  <si>
    <t>1 GLB. MAMPARAS DIVISORIAS CON REPISAS DE VIDRIO .</t>
  </si>
  <si>
    <t>20.19.03.00278</t>
  </si>
  <si>
    <t>2006-02-21</t>
  </si>
  <si>
    <t>1 PZA. CABALLETE PARA PAPELOGRAFO</t>
  </si>
  <si>
    <t>20.09.03.00279</t>
  </si>
  <si>
    <t>1 PZA. ESTABILIZADOR DE 1000 W</t>
  </si>
  <si>
    <t>20.19.03.00286</t>
  </si>
  <si>
    <t>1 PZA. PIZARRA ACRILICA DOBLE CARA</t>
  </si>
  <si>
    <t>10.02.03.00276</t>
  </si>
  <si>
    <t>2006-02-17</t>
  </si>
  <si>
    <t>1 PZA. ESTANTE METALICO DE 3 BANDEJAS COLOR VERDE</t>
  </si>
  <si>
    <t>10.02.03.00277</t>
  </si>
  <si>
    <t>1 PZA. GAVETERO DE 4 CAJONES CON MARIPOSAS</t>
  </si>
  <si>
    <t>10.01.03.00238</t>
  </si>
  <si>
    <t>2005-03-28</t>
  </si>
  <si>
    <t>1 PZA. SILLA GIRATORIA</t>
  </si>
  <si>
    <t>10.01.03.00239</t>
  </si>
  <si>
    <t>10.01.03.00240</t>
  </si>
  <si>
    <t>10.01.03.00241</t>
  </si>
  <si>
    <t>10.01.03.00242</t>
  </si>
  <si>
    <t>10.01.03.00243</t>
  </si>
  <si>
    <t>10.01.03.00244</t>
  </si>
  <si>
    <t>10.01.03.00245</t>
  </si>
  <si>
    <t>10.01.03.00246</t>
  </si>
  <si>
    <t>20.09.03.00247</t>
  </si>
  <si>
    <t>20.08.03.00237</t>
  </si>
  <si>
    <t>2005-03-23</t>
  </si>
  <si>
    <t>1 PZA. SILLA HIDRAULICA</t>
  </si>
  <si>
    <t>10.02.03.00236</t>
  </si>
  <si>
    <t>2005-02-24</t>
  </si>
  <si>
    <t>1 PZA. TELON CON TRIPODE</t>
  </si>
  <si>
    <t>30.11.03.00234</t>
  </si>
  <si>
    <t>2005-01-07</t>
  </si>
  <si>
    <t>1 PZA. GAVETERO DE 4 CAJONES C/MARIP</t>
  </si>
  <si>
    <t>30.11.03.00274</t>
  </si>
  <si>
    <t>1 PZA. GAVETERO DE 4 CAJONES C/ MARIP</t>
  </si>
  <si>
    <t>10.01.03.00233</t>
  </si>
  <si>
    <t>2004-11-29</t>
  </si>
  <si>
    <t>1 PZA. DESTRUCTORA DE PAPEL</t>
  </si>
  <si>
    <t>10.04.03.00235</t>
  </si>
  <si>
    <t>30.11.03.00273</t>
  </si>
  <si>
    <t>2004-08-19</t>
  </si>
  <si>
    <t>1 PZA. BALANZA ELECTRONICA MARCA STAVOL</t>
  </si>
  <si>
    <t>30.10.03.00258</t>
  </si>
  <si>
    <t>2004-07-12</t>
  </si>
  <si>
    <t>1 PZA. SILLA DE MADERA</t>
  </si>
  <si>
    <t>30.10.03.00259</t>
  </si>
  <si>
    <t>30.10.03.00260</t>
  </si>
  <si>
    <t>30.10.03.00261</t>
  </si>
  <si>
    <t>30.11.03.00262</t>
  </si>
  <si>
    <t>30.11.03.00263</t>
  </si>
  <si>
    <t>30.11.03.00264</t>
  </si>
  <si>
    <t>30.11.03.00265</t>
  </si>
  <si>
    <t>30.12.03.00266</t>
  </si>
  <si>
    <t>30.12.03.00267</t>
  </si>
  <si>
    <t>30.12.03.00268</t>
  </si>
  <si>
    <t>30.12.03.00269</t>
  </si>
  <si>
    <t>30.12.03.00270</t>
  </si>
  <si>
    <t>30.12.03.00271</t>
  </si>
  <si>
    <t>30.12.03.00272</t>
  </si>
  <si>
    <t>30.12.03.00248</t>
  </si>
  <si>
    <t>2004-06-21</t>
  </si>
  <si>
    <t>30.12.03.00249</t>
  </si>
  <si>
    <t>30.12.03.00250</t>
  </si>
  <si>
    <t>30.12.03.00251</t>
  </si>
  <si>
    <t>30.12.03.00252</t>
  </si>
  <si>
    <t>30.12.03.00253</t>
  </si>
  <si>
    <t>30.12.03.00254</t>
  </si>
  <si>
    <t>30.12.03.00255</t>
  </si>
  <si>
    <t>30.12.03.00256</t>
  </si>
  <si>
    <t>30.10.03.00257</t>
  </si>
  <si>
    <t>20.09.03.00230</t>
  </si>
  <si>
    <t>2004-05-26</t>
  </si>
  <si>
    <t>1 PZA. MUEBLE DE ESCRITORIO</t>
  </si>
  <si>
    <t>10.01.03.00231</t>
  </si>
  <si>
    <t>1 PZA. MUEBLE GAVETERO</t>
  </si>
  <si>
    <t>20.09.03.00232</t>
  </si>
  <si>
    <t>1 PZA. MUEBLE PARA IMPRESORA</t>
  </si>
  <si>
    <t>10.01.03.00275</t>
  </si>
  <si>
    <t>2004-03-17</t>
  </si>
  <si>
    <t>1 PZA. MESA CENTRAL EN MADERA PINO</t>
  </si>
  <si>
    <t>10.01.03.00184</t>
  </si>
  <si>
    <t>2004-01-05</t>
  </si>
  <si>
    <t>1 PZA. GAVETERO METALICO DE 4 CAJONES COLOR VERDE CON CHAPA PEQUEÃA SUPERIOR MARCA IRBA DE 1,36M X 0,47M X 0,66M</t>
  </si>
  <si>
    <t>10.04.03.00198</t>
  </si>
  <si>
    <t>2003-08-18</t>
  </si>
  <si>
    <t>1 PZA. MUEBLE DE TRABAJO MELAMINICO COLOR BEIJE CON NEGRO DE 4 CUERPOS CON 12 CAJONES, 3 EN CADA SECCION</t>
  </si>
  <si>
    <t>20.08.03.00157</t>
  </si>
  <si>
    <t>2003-05-02</t>
  </si>
  <si>
    <t>1 GLB. REMOLQUE COLOR AMARILLO Y AZUL (CHATA) CON 2 RUEDAS GEMELAS</t>
  </si>
  <si>
    <t>10.01.03.00183</t>
  </si>
  <si>
    <t>2003-04-07</t>
  </si>
  <si>
    <t>1 GLB. GAVETERO METALICO DE 4 CAJONES COLOR VERDE CON CHAPA PEQUEÃA SUPERIOR MARCA IRBA DE 1,36M X 0,47M X 0,66M</t>
  </si>
  <si>
    <t>10.01.03.00165</t>
  </si>
  <si>
    <t>2003-03-14</t>
  </si>
  <si>
    <t>1 PZA. SILLON DE OFICINA GIRATORIO CON 5 RODAPIES</t>
  </si>
  <si>
    <t>10.01.03.00182</t>
  </si>
  <si>
    <t>2003-02-28</t>
  </si>
  <si>
    <t>10.06.03.00005</t>
  </si>
  <si>
    <t>1 PZA. ESTANTE METALICO COLOR VERDE DE 4 DIVISIONES MARCA IRBA DE 1,61M X 1M X 0,35M</t>
  </si>
  <si>
    <t>10.01.03.00178</t>
  </si>
  <si>
    <t>2002-09-11</t>
  </si>
  <si>
    <t>1 GLB. BALANZA DIGITAL MARCA DETECTO CAPACIDAD 15X0,05KG COLOR PLOMO Y BLANCO</t>
  </si>
  <si>
    <t>30.15.03.00078</t>
  </si>
  <si>
    <t>2002-06-01</t>
  </si>
  <si>
    <t>1 PZA. MUEBLE METALICO PARA TRABAJOS DE SERIGRAFIA CO TAPA DE VIDRIO COLOR NARANJA DE 0,90M X 2M X 1,37M</t>
  </si>
  <si>
    <t>20.06.03.00205</t>
  </si>
  <si>
    <t>2002-04-03</t>
  </si>
  <si>
    <t>1 GLB. ESTABILIZADOR MARCA MATSUNAKA STAVOL SVC 500N COLOR ROJO</t>
  </si>
  <si>
    <t>10.01.03.00229</t>
  </si>
  <si>
    <t>2002-04-01</t>
  </si>
  <si>
    <t>1 GLB. LAVADORA DE ALFOMBRAS MARCA HOOVER</t>
  </si>
  <si>
    <t>10.03.03.00223</t>
  </si>
  <si>
    <t>2002-03-21</t>
  </si>
  <si>
    <t>1 PZA. ESTABILIZADOR MARCA MATSUNAKA STAVOL 500V COLOR ROJO</t>
  </si>
  <si>
    <t>30.10.03.00011</t>
  </si>
  <si>
    <t>2001-07-16</t>
  </si>
  <si>
    <t>1 GLB. TÃLEFONO DIGITAL PANASONIC, MOD. KX-T7450X</t>
  </si>
  <si>
    <t>20.09.03.00203</t>
  </si>
  <si>
    <t>2001-04-11</t>
  </si>
  <si>
    <t>1 GLB. ESTABILIZADOR MARCA NAKAMI DE 500V MODELO AUTOVOL N1000VA</t>
  </si>
  <si>
    <t>10.06.03.00190</t>
  </si>
  <si>
    <t>2001-03-14</t>
  </si>
  <si>
    <t>1 PZA. EQUIPO FAX MARCA HP OFFICEJET MODELO 300 SERIE SG7AAF32B1</t>
  </si>
  <si>
    <t>10.01.03.00191</t>
  </si>
  <si>
    <t>1 PZA. EQUIPO FAX MARCA HP OFFICEJET MODELO 300 SERIE SG7AAF31 X3</t>
  </si>
  <si>
    <t>30.11.03.00117</t>
  </si>
  <si>
    <t>2001-01-08</t>
  </si>
  <si>
    <t>1 PZA. MUEBLE FILTRO BEBEDERO DE AGUA MARCA BELLIERE</t>
  </si>
  <si>
    <t>30.11.03.00164</t>
  </si>
  <si>
    <t>2000-11-01</t>
  </si>
  <si>
    <t>1 PZA. MUEBLE METALICO PARA OFICINA DE 4 GAVETAS COLOR PLOMO</t>
  </si>
  <si>
    <t>10.06.03.00177</t>
  </si>
  <si>
    <t>2000-07-31</t>
  </si>
  <si>
    <t>1 PZA. RELOJ DE PARED MARCA CASIO COLOR BLANCO Y NEGRO</t>
  </si>
  <si>
    <t>10.06.03.00186</t>
  </si>
  <si>
    <t>1 PZA. SILLON EJECUTIVO ANATOMICO COLOR NEGRO CON 5 RODA PIE S</t>
  </si>
  <si>
    <t>10.01.03.00187</t>
  </si>
  <si>
    <t>1 PZA. SILLON DE ESPERA COLOR GRIS</t>
  </si>
  <si>
    <t>10.01.03.00188</t>
  </si>
  <si>
    <t>10.01.03.00189</t>
  </si>
  <si>
    <t>1 PZA. ARCHIVERO DE LLAVES METALICO COLOR PLOMO</t>
  </si>
  <si>
    <t>10.01.03.00192</t>
  </si>
  <si>
    <t>1 PZA. LIBRERO DE MADERA DE 5 DIVISIONES DE 1,80M X 0,75M X 0,30M</t>
  </si>
  <si>
    <t>10.01.03.00193</t>
  </si>
  <si>
    <t>10.01.03.00194</t>
  </si>
  <si>
    <t>1 GLB. ACONDICIONADOR DE AIRE MARCA PANASSONIC COLOR BLANCO</t>
  </si>
  <si>
    <t>10.01.03.00197</t>
  </si>
  <si>
    <t>1 PZA. GAVETERO METALICO DE 2 GAVETAS MARAC MACA CON 4 RODAPIES</t>
  </si>
  <si>
    <t>10.01.03.00204</t>
  </si>
  <si>
    <t>1 PZA. ARCHIVERO DE LLAVES MODELO 60/2 COLOR BLANCO</t>
  </si>
  <si>
    <t>30.11.03.00115</t>
  </si>
  <si>
    <t>1 PZA. SILLA PLEGABLE DE 0,78M DE ALTO COLOR PLOMO</t>
  </si>
  <si>
    <t>10.02.03.00116</t>
  </si>
  <si>
    <t>10.02.03.00161</t>
  </si>
  <si>
    <t>1 PZA. ESCRITORIO DE MADERA DE 0,79M X 0,77M X 1,67M</t>
  </si>
  <si>
    <t>10.03.03.00006</t>
  </si>
  <si>
    <t>1 PZA. PIEZA CHINA CABINET DE MADERA 4 PUERTAS, 2 SUPERIORES Y 2 INFERIORES DE 1,78M X 0,61M X 0,39M</t>
  </si>
  <si>
    <t>30.11.03.00008</t>
  </si>
  <si>
    <t>1 PZA. ESTABILIZADOR MARCA SHUAN HSIN MODELO MVS-5 COLOR CAFÃ DE 500V</t>
  </si>
  <si>
    <t>10.04.03.00169</t>
  </si>
  <si>
    <t>1 GLB. ESTABILIZADOR MARCA BELTRON COLOR ROJO</t>
  </si>
  <si>
    <t>10.04.03.00170</t>
  </si>
  <si>
    <t>1 PZA. REGLETA</t>
  </si>
  <si>
    <t>10.04.03.00172</t>
  </si>
  <si>
    <t>20.19.03.00195</t>
  </si>
  <si>
    <t>1 GLB. ESTABILIZADOR MARCA CHUAN NSIN MODELO MVS-5 500V</t>
  </si>
  <si>
    <t>30.10.03.00063</t>
  </si>
  <si>
    <t>1 PZA. MESON DE TRABAJO PEQUEÃO COLOR AZUL CON BRAZO PARA FOCO DE 1,04M X 0,79M X 1M</t>
  </si>
  <si>
    <t>20.07.03.00143</t>
  </si>
  <si>
    <t>1 PZA. MESA DE TRABAJO METALICA CON FOCO FLUORECENTE COLOR PLOMO Y CAJON LADO DERECHO DE 1,01M X 1,20M</t>
  </si>
  <si>
    <t>20.07.03.00144</t>
  </si>
  <si>
    <t>20.07.03.00145</t>
  </si>
  <si>
    <t>20.08.03.00147</t>
  </si>
  <si>
    <t>1 PZA. SILLA METALICA DE COLOR PLOMO CON ASIENTO Y RESPALDAR DE MADERA</t>
  </si>
  <si>
    <t>20.07.03.00148</t>
  </si>
  <si>
    <t>30.13.03.00152</t>
  </si>
  <si>
    <t>1 PZA. MESA METALICA COLOR NARANJA CON BASE SUPERIOR DE MADERA PRENSADA DE 0,73M X 0,98M X 0,80M</t>
  </si>
  <si>
    <t>10.14.03.00153</t>
  </si>
  <si>
    <t>20.07.03.00126</t>
  </si>
  <si>
    <t>1 PZA. ESCRITORIO DE MADERA CON 3 CAJONES LADO DERECHO DE 0,80M X 1,20M X 0,65M</t>
  </si>
  <si>
    <t>30.10.03.00057</t>
  </si>
  <si>
    <t>1 PZA. ESCRITORIO DE MADERA CON 4 CAJONES, 2 DERECHO Y 2 IZQUIERDO DE 0,77M X 1,66M X 0,79M</t>
  </si>
  <si>
    <t>30.10.03.00059</t>
  </si>
  <si>
    <t>1 PZA. GAVETERO DE MADERA CON 4 CAJONES</t>
  </si>
  <si>
    <t>10.14.03.00060</t>
  </si>
  <si>
    <t>1 GLB. ESTABILIZADOR MARCA CHUAN HSIN MODELO MVS-5 DE 500 VOLTIOS</t>
  </si>
  <si>
    <t>30.13.03.00065</t>
  </si>
  <si>
    <t>1 PZA. SILLA METALICA PLEGABLE DE 0,78M COLOR PLOMO</t>
  </si>
  <si>
    <t>30.15.03.00066</t>
  </si>
  <si>
    <t>30.15.03.00067</t>
  </si>
  <si>
    <t>30.06.03.00069</t>
  </si>
  <si>
    <t>30.14.03.00023</t>
  </si>
  <si>
    <t>1 PZA. ESCRITORIO PARA COMPUTADORA COLOR BEIJE CON 4 RODAPIES UN CAJON LADO DERECHO Y DESLIZANTE PARA TECLADO LADO IZQUIERDO</t>
  </si>
  <si>
    <t>30.08.03.00024</t>
  </si>
  <si>
    <t>1 PZA. UNA BLANZA DIGITAL MARCA TOLEDO MODELO 3400-I SERIE 99612957-CA CAPACIDAD 2,5 KG</t>
  </si>
  <si>
    <t>30.14.03.00224</t>
  </si>
  <si>
    <t>1 PZA. ESTANTE DESMONTABLE PARA FERIA</t>
  </si>
  <si>
    <t>30.14.03.00225</t>
  </si>
  <si>
    <t>40.16.03.00016</t>
  </si>
  <si>
    <t>1 PZA. MESA METALICA COLOR NARANJA DE 0,72M X 0,98M X 0,80M</t>
  </si>
  <si>
    <t>30.17.03.00017</t>
  </si>
  <si>
    <t>20.18.03.00214</t>
  </si>
  <si>
    <t>2000-07-13</t>
  </si>
  <si>
    <t>20.18.03.00215</t>
  </si>
  <si>
    <t>20.18.03.00216</t>
  </si>
  <si>
    <t>20.18.03.00217</t>
  </si>
  <si>
    <t>10.01.03.00218</t>
  </si>
  <si>
    <t>30.11.03.00219</t>
  </si>
  <si>
    <t>30.11.03.00220</t>
  </si>
  <si>
    <t>20.18.03.00221</t>
  </si>
  <si>
    <t>10.02.03.00162</t>
  </si>
  <si>
    <t>10.06.03.00003</t>
  </si>
  <si>
    <t>1 PZA. SILLA DE OFICINA GIRATORIA CUBIERTA DE TELA PLOMO ASIENTO Y RESPALDAR CON 5 RODAPIES</t>
  </si>
  <si>
    <t>10.01.03.00185</t>
  </si>
  <si>
    <t>2000-07-12</t>
  </si>
  <si>
    <t>1 PZA. REFRIGERADOR PEQUEÃO MARCA LG MODELO GR-131SF COLOR BLANCO SERIE 902KR00409</t>
  </si>
  <si>
    <t>10.01.03.00179</t>
  </si>
  <si>
    <t>2000-06-26</t>
  </si>
  <si>
    <t>1 PZA. LIBRERO DE MADERA DE 6 DIVISIONES DE 2,39M X 0,86M X 0,34M</t>
  </si>
  <si>
    <t>10.01.03.00180</t>
  </si>
  <si>
    <t>1 PZA. LIBRERO DE MADERA DE 6 DIVISIONES DE 2,39M X 0,86M</t>
  </si>
  <si>
    <t>10.01.03.00196</t>
  </si>
  <si>
    <t>1 PZA. MUEBLE GAVETERO BLANCO DE 4 PUERTAS DE 0,10M X 2M X 0,63M</t>
  </si>
  <si>
    <t>10.06.03.00004</t>
  </si>
  <si>
    <t>2000-06-07</t>
  </si>
  <si>
    <t>1 PZA. ESTANTE DE FIERRO ANGULAR COLOR CREMA CON 6 BANDEJAS DE 2M X 0,91M X 0,41M</t>
  </si>
  <si>
    <t>30.10.03.00061</t>
  </si>
  <si>
    <t>1 PZA. ESTANTE DE FIERRO ANGULAR DE COLOR CREMA DE 7 BANDEJAS DE 2,08M X 0,91M X 0,40M</t>
  </si>
  <si>
    <t>20.07.03.00071</t>
  </si>
  <si>
    <t>1 PZA. RELOJ MARCA CASIO GRANDE DE COLOR BLANCO Y NEGRO</t>
  </si>
  <si>
    <t>30.13.03.00046</t>
  </si>
  <si>
    <t>1 PZA. ESTANTE DE FIERRO ANGULAR DE 5 BANDEJAS COLOR CREMA DE 2M X 0,91M X 0,41M</t>
  </si>
  <si>
    <t>30.10.03.00051</t>
  </si>
  <si>
    <t>2000-04-24</t>
  </si>
  <si>
    <t>1 PZA. MESA DE TRABAJO DE MADERA COLOR VERDE DE 1M X 2,06M X 0,92M</t>
  </si>
  <si>
    <t>30.11.03.00052</t>
  </si>
  <si>
    <t>1 PZA. MESA DE TRABAJO METALICA COLOR NEGRO DE 1,23M X 2M X 0,99M CON 3 CAJONES LADO DERECHO</t>
  </si>
  <si>
    <t>30.11.03.00053</t>
  </si>
  <si>
    <t>1 PZA. MESA DE TRABAJO METALICA DE 1,04M X 2,01M X 1,02 CON 3 CAJONES CENTRALES Y UN BRAZO METALICO PARA FOCO</t>
  </si>
  <si>
    <t>30.10.03.00055</t>
  </si>
  <si>
    <t>1 PZA. MESON DE TRABAJO DE MADERA CON UN CAJON CENTRAL DERECHO DE 0,99M X 2,06M X 0,93M CON BRAZO PARA LUZ</t>
  </si>
  <si>
    <t>30.10.03.00056</t>
  </si>
  <si>
    <t>1 PZA. MESON DE TRABAJO METALICO CON 3 CAJONES LADO DERECHO COLOR NEGRO DE 1,02M X 1,99M X 0,99M CON BRAZO PARA FOCO</t>
  </si>
  <si>
    <t>30.12.03.00077</t>
  </si>
  <si>
    <t>1 PZA. MESOM DE TRABAJO METALICO COLOR NEGRO DE 0,99M X 2M X 1M</t>
  </si>
  <si>
    <t>20.07.03.00138</t>
  </si>
  <si>
    <t>2000-04-17</t>
  </si>
  <si>
    <t>1 PZA. MESA DE TRABAJO METALICA CON FOCO FLUORECENTE COLOR PLOMO Y CAJON LADO DERECHO DE 0,92M X 1,20M</t>
  </si>
  <si>
    <t>20.07.03.00139</t>
  </si>
  <si>
    <t>20.07.03.00140</t>
  </si>
  <si>
    <t>20.07.03.00141</t>
  </si>
  <si>
    <t>20.07.03.00142</t>
  </si>
  <si>
    <t>30.13.03.00130</t>
  </si>
  <si>
    <t>2000-04-12</t>
  </si>
  <si>
    <t>1 PZA. TABURETE METALICO COLOR VERDE CON ASIENTO DE MADERA CUADRADO</t>
  </si>
  <si>
    <t>30.12.03.00131</t>
  </si>
  <si>
    <t>30.12.03.00132</t>
  </si>
  <si>
    <t>20.09.03.00089</t>
  </si>
  <si>
    <t>1 PZA. TABURETE METALICO COLOR NEGRO CON ASIENTO REDONDO DE MADERA</t>
  </si>
  <si>
    <t>20.07.03.00090</t>
  </si>
  <si>
    <t>1 PZA. TABURETE METALICO COLOR VERDE CON ASIENTO CUADRADO DE MADERA</t>
  </si>
  <si>
    <t>20.07.03.00091</t>
  </si>
  <si>
    <t>20.07.03.00092</t>
  </si>
  <si>
    <t>30.12.03.00093</t>
  </si>
  <si>
    <t>30.11.03.00151</t>
  </si>
  <si>
    <t>30.10.03.00064</t>
  </si>
  <si>
    <t>20.07.03.00068</t>
  </si>
  <si>
    <t>30.13.03.00070</t>
  </si>
  <si>
    <t>20.07.03.00079</t>
  </si>
  <si>
    <t>30.13.03.00080</t>
  </si>
  <si>
    <t>20.07.03.00081</t>
  </si>
  <si>
    <t>30.13.03.00082</t>
  </si>
  <si>
    <t>20.07.03.00083</t>
  </si>
  <si>
    <t>20.07.03.00084</t>
  </si>
  <si>
    <t>30.10.03.00085</t>
  </si>
  <si>
    <t>20.07.03.00086</t>
  </si>
  <si>
    <t>10.14.03.00104</t>
  </si>
  <si>
    <t>30.11.03.00105</t>
  </si>
  <si>
    <t>10.14.03.00106</t>
  </si>
  <si>
    <t>10.14.03.00107</t>
  </si>
  <si>
    <t>20.07.03.00108</t>
  </si>
  <si>
    <t>1 PZA. TABURETE METALICO COLOR PLOMO CON ASIENTO CUADRADO DE MADERA</t>
  </si>
  <si>
    <t>10.14.03.00112</t>
  </si>
  <si>
    <t>30.17.03.00113</t>
  </si>
  <si>
    <t>30.11.03.00118</t>
  </si>
  <si>
    <t>30.12.03.00127</t>
  </si>
  <si>
    <t>30.11.03.00128</t>
  </si>
  <si>
    <t>20.08.03.00129</t>
  </si>
  <si>
    <t>30.10.03.00133</t>
  </si>
  <si>
    <t>30.10.03.00134</t>
  </si>
  <si>
    <t>30.12.03.00087</t>
  </si>
  <si>
    <t>30.11.03.00097</t>
  </si>
  <si>
    <t>30.12.03.00098</t>
  </si>
  <si>
    <t>30.11.03.00099</t>
  </si>
  <si>
    <t>30.13.03.00100</t>
  </si>
  <si>
    <t>20.08.03.00101</t>
  </si>
  <si>
    <t>20.08.03.00102</t>
  </si>
  <si>
    <t>20.07.03.00103</t>
  </si>
  <si>
    <t>30.13.03.00033</t>
  </si>
  <si>
    <t>1 PZA. TABURETE METALICO DE COLOR VERDE CON ASIENTO DE MADERA CUADRADO</t>
  </si>
  <si>
    <t>20.07.03.00034</t>
  </si>
  <si>
    <t>30.10.03.00035</t>
  </si>
  <si>
    <t>20.07.03.00036</t>
  </si>
  <si>
    <t>20.07.03.00037</t>
  </si>
  <si>
    <t>30.13.03.00038</t>
  </si>
  <si>
    <t>30.13.03.00039</t>
  </si>
  <si>
    <t>20.07.03.00040</t>
  </si>
  <si>
    <t>30.11.03.00041</t>
  </si>
  <si>
    <t>20.07.03.00042</t>
  </si>
  <si>
    <t>20.07.03.00043</t>
  </si>
  <si>
    <t>30.11.03.00044</t>
  </si>
  <si>
    <t>30.13.03.00045</t>
  </si>
  <si>
    <t>20.07.03.00047</t>
  </si>
  <si>
    <t>30.13.03.00048</t>
  </si>
  <si>
    <t>30.12.03.00049</t>
  </si>
  <si>
    <t>30.12.03.00088</t>
  </si>
  <si>
    <t>30.12.03.00095</t>
  </si>
  <si>
    <t>40.16.03.00096</t>
  </si>
  <si>
    <t>1 PZA. TABURETE METALICO COLOR VERDE SIN ASIENTO</t>
  </si>
  <si>
    <t>20.07.03.00119</t>
  </si>
  <si>
    <t>2000-03-09</t>
  </si>
  <si>
    <t>1 PZA. MESA DE TRABAJO METALICA COLOR VERDE DE 1,01M X 2,06M X 1,06M</t>
  </si>
  <si>
    <t>20.08.03.00120</t>
  </si>
  <si>
    <t>30.13.03.00121</t>
  </si>
  <si>
    <t>20.07.03.00122</t>
  </si>
  <si>
    <t>1 PZA. MESA DE TRABAJO METALICA COLOR PLOMO DE 1,01M X 2,06M X 1,06M</t>
  </si>
  <si>
    <t>30.13.03.00030</t>
  </si>
  <si>
    <t>1 PZA. MESON DE TRABAJO METALICO COLOR VERDE DE 0,94M X 2,50M X 1,30M</t>
  </si>
  <si>
    <t>30.13.03.00031</t>
  </si>
  <si>
    <t>30.15.03.00072</t>
  </si>
  <si>
    <t>1999-09-18</t>
  </si>
  <si>
    <t>1 PZA. ESCALERA DE EXTENSION COLOR PLOMO DE 32 PELDAÃOS</t>
  </si>
  <si>
    <t>10.04.03.00166</t>
  </si>
  <si>
    <t>1999-09-08</t>
  </si>
  <si>
    <t>1 GLB. FOTOCOPIADORA MARCA MINOLTA MODELO EP1052 CS- PRO, SERIE: 21719517</t>
  </si>
  <si>
    <t>10.03.03.00007</t>
  </si>
  <si>
    <t>1 PZA. CALCULADORA PEQUEÃA MARCA CASIO MODELO CEDAR CD943-12 COLOR CREMA</t>
  </si>
  <si>
    <t>10.01.03.00022</t>
  </si>
  <si>
    <t>1 PZA. SILLON EJECUTIVO ANATOMICO COLOR NEGRO CON 5 RODAPIES FORRADO DE CUERINA NEGRA</t>
  </si>
  <si>
    <t>10.01.03.00202</t>
  </si>
  <si>
    <t>1 PZA. CALCULADORA PEQUEÃA MARCA UNIWELL CT512 COLOR NEGRO</t>
  </si>
  <si>
    <t>10.01.03.00206</t>
  </si>
  <si>
    <t>1 PZA. MESON DE TRABAJO MELAMINICO COLOR BLANCO DE 0,77M X 1,37M X 0,70M FORMA TRAPEZOIDAL</t>
  </si>
  <si>
    <t>10.01.03.00207</t>
  </si>
  <si>
    <t>10.01.03.00208</t>
  </si>
  <si>
    <t>10.01.03.00209</t>
  </si>
  <si>
    <t>10.01.03.00210</t>
  </si>
  <si>
    <t>1 PZA. MESON DE TRABAJO MELAMINICO COLOR BLANCO DE 0,77M X 1,25M X 0,70M FORMA TRAPEZOIDAL</t>
  </si>
  <si>
    <t>10.01.03.00211</t>
  </si>
  <si>
    <t>1 PZA MESON DE TRABAJO MELAMINICO COLOR BLANCO DE 0,77M X 1,25M X 0,70M FORMA TRAPEZOIDAL</t>
  </si>
  <si>
    <t>10.02.03.00158</t>
  </si>
  <si>
    <t>1 PZA. ESTANTE DE MADERA DE 5 DIVISIONES DE 1,80M X 0,75M X 0,41M</t>
  </si>
  <si>
    <t>10.02.03.00159</t>
  </si>
  <si>
    <t>10.02.03.00160</t>
  </si>
  <si>
    <t>1 PZA. CALCULADORA PEQUEÃA MARCA CASIO MS-20V</t>
  </si>
  <si>
    <t>10.01.03.00173</t>
  </si>
  <si>
    <t>30.11.03.00174</t>
  </si>
  <si>
    <t>10.01.03.00181</t>
  </si>
  <si>
    <t>1 PZA. GAVETERO DE 3 GAVETAS DE MADERA CON CHAPA PEQUENA AL COSTADO DERECHO DE 0,60M X 0,55M X 0,43M</t>
  </si>
  <si>
    <t>10.01.03.00212</t>
  </si>
  <si>
    <t>1 PZA. MESON DE TRABAJO MELAMINICO COLOR BLANCO DE 0,77M X 1,24M X 0,80M FORMA RECTANGULAR</t>
  </si>
  <si>
    <t>10.03.03.00001</t>
  </si>
  <si>
    <t>1 PZA. ESCRITORIO DE MADERA DE 0,80M X 1,50M X 0,77M CON 3 CAJONES LADO IZQUIERDO 1 CAJON CENTRAL Y 1 PUERTA LADO DERECHO</t>
  </si>
  <si>
    <t>10.03.03.00002</t>
  </si>
  <si>
    <t>1 PZA. ESCRITORIO DE MADERA DE 0,78M X 1,50M X 0,74M CON 7 CAJONES, 3 LADO ISQUIERDO 3 LADO DERECHO Y 1 CAJON CENTRAL</t>
  </si>
  <si>
    <t>30.13.03.00199</t>
  </si>
  <si>
    <t>1 PZA. SILLA DE OFICINA GIRATORIA CON 5 RODAPIES</t>
  </si>
  <si>
    <t>30.13.03.00200</t>
  </si>
  <si>
    <t>10.03.03.00201</t>
  </si>
  <si>
    <t>10.03.03.00226</t>
  </si>
  <si>
    <t>1 PZA. CALCULADORA PEQUEÃA MARCA CEDAR - CD942-8M</t>
  </si>
  <si>
    <t>10.03.03.00228</t>
  </si>
  <si>
    <t>10.04.03.00175</t>
  </si>
  <si>
    <t>1 PZA. CALCULADORA PEQUEÃA MARCA CASIO COLOR PLOMO 8 DIG IT OS</t>
  </si>
  <si>
    <t>10.05.03.00109</t>
  </si>
  <si>
    <t>1 PZA. ESCRITORIO DE MADERA CON 2 CAJONES Y 4 RODAPIES DE 0,94M X 1,10M X 0,77M</t>
  </si>
  <si>
    <t>10.05.03.00110</t>
  </si>
  <si>
    <t>1 PZA. SILLA DE MADERA UNIVERSAL</t>
  </si>
  <si>
    <t>10.02.03.00111</t>
  </si>
  <si>
    <t>1 PZA. MESON PEQUEÃO DE MADERA FORRADO CON FORMICA AMARILLO CON UNA DIVISION, DE 0,81M X 0,75M X 0,39M</t>
  </si>
  <si>
    <t>20.08.03.00124</t>
  </si>
  <si>
    <t>1 PZA. MESON DE TRABAJO METALICO CON FOCOS EN LA PARTE CENTRAL DE 0,98M X 2,43M X 1,30M</t>
  </si>
  <si>
    <t>20.08.03.00012</t>
  </si>
  <si>
    <t>1 PZA. TABURETE DE MADERA CON ASIENTO FORRADO CON CUERINA CAFÃ</t>
  </si>
  <si>
    <t>30.11.03.00050</t>
  </si>
  <si>
    <t>30.13.03.00054</t>
  </si>
  <si>
    <t>30.11.03.00094</t>
  </si>
  <si>
    <t>1 PZA. MESON DE TRABAJO METALICO COLOR VERDE CON BASE SUYPERIOR DE MADERA PRENSADA CON 5 PIES DE 0,93M X 2,76M X 1,60M</t>
  </si>
  <si>
    <t>30.11.03.00114</t>
  </si>
  <si>
    <t>1 PZA. MESON DE TRABAJO METALICO COLOR VERDE DE 0,95M X 2,50M 1,30M</t>
  </si>
  <si>
    <t>1 PZA. TABURETE DE MADERA CON ASIENTO REDONDO</t>
  </si>
  <si>
    <t>20.07.03.00136</t>
  </si>
  <si>
    <t>20.06.03.00137</t>
  </si>
  <si>
    <t>30.13.03.00146</t>
  </si>
  <si>
    <t>10.05.03.00149</t>
  </si>
  <si>
    <t>1 PZA. TABURETE DE MADERA COLOR CAFÃ CON ASIENTO REDONDO</t>
  </si>
  <si>
    <t>20.08.03.00150</t>
  </si>
  <si>
    <t>1 PZA. CALCULADORA PEQUEÃA MARCA BIG DISPLAY COLOR NEGRO</t>
  </si>
  <si>
    <t>30.11.03.00155</t>
  </si>
  <si>
    <t>30.11.03.00156</t>
  </si>
  <si>
    <t>10.01.03.00213</t>
  </si>
  <si>
    <t>20.09.03.00163</t>
  </si>
  <si>
    <t>1 PZA. TABURETE PEQUEÃO DE MADERA CON ASIENTO REDONDO</t>
  </si>
  <si>
    <t>20.18.03.00167</t>
  </si>
  <si>
    <t>1 PZA. ESCRITORIO MEDIANO DE MADERA CON 3 CAJONES LADO DERECHO</t>
  </si>
  <si>
    <t>10.03.03.00168</t>
  </si>
  <si>
    <t>1 PZA. ESCRITORIO MEDIANO DE MADERA CON 3 CAJONES LADO IZQUIERDO</t>
  </si>
  <si>
    <t>20.09.03.00176</t>
  </si>
  <si>
    <t>1 PZA. MESA TRASLUZ DE DIBUJO DE MADERA DE 0,92M X 1,49M X 0,90M</t>
  </si>
  <si>
    <t>30.11.03.00025</t>
  </si>
  <si>
    <t>30.13.03.00026</t>
  </si>
  <si>
    <t>30.10.03.00058</t>
  </si>
  <si>
    <t>1 PZA. ESCRITORIO PARA COMPUTADORA CON CAJON LADO DERECHO Y DESLIZANTE PARA TECLADO LADO IZQUIERDO CON 4 RODAPIES DE 0,75M X 1,06M X 1,48</t>
  </si>
  <si>
    <t>30.10.03.00062</t>
  </si>
  <si>
    <t>1 PZA. ESTANTE DE MADERA DE 3 DIVISIONES DE 1,36M X 0,75M X 0,60M</t>
  </si>
  <si>
    <t>30.12.03.00073</t>
  </si>
  <si>
    <t>1 PZA. MESON DE TRABAJO METALICO COLOR VERDE DE 1,07M X 2,50M X 1,30M</t>
  </si>
  <si>
    <t>30.11.03.00074</t>
  </si>
  <si>
    <t>30.10.03.00227</t>
  </si>
  <si>
    <t>1 PZA. CALCULADORA PEQUEÃA MARCA TAKSUN TS-238</t>
  </si>
  <si>
    <t>30.11.03.00075</t>
  </si>
  <si>
    <t>1 PZA. MESON DE TRABAJO METALICO COLOR VERDE DE CON FOCO EN LA PARTE CENTRAL DE 1,06M X 2,50M X 1,30M</t>
  </si>
  <si>
    <t>20.07.03.00076</t>
  </si>
  <si>
    <t>30.12.03.00123</t>
  </si>
  <si>
    <t>1 PZA. MESON DE TRABAJO DE MADERA CON UN CAJON LADO DERECHO DE 0,99M X 2,05M X 0,93M</t>
  </si>
  <si>
    <t>20.07.03.00125</t>
  </si>
  <si>
    <t>1 PZA. MESON PEQUEÃO METALICO COLOR NARANJA DE 0,73M X 0,98M X 0,80M</t>
  </si>
  <si>
    <t>30.13.03.00018</t>
  </si>
  <si>
    <t>30.13.03.00027</t>
  </si>
  <si>
    <t>30.13.03.000280</t>
  </si>
  <si>
    <t>30.13.03.00029</t>
  </si>
  <si>
    <t>30.13.03.00032</t>
  </si>
  <si>
    <t>1PZA. MESON DE TRABAJO METALICO COLOR NEGRO CON 3 CAJONES LADO DERECHO Y SOPORTE PARA FOCO FLUORECENTE DE 1,03M X 1,99M X 0,99M</t>
  </si>
  <si>
    <t>30.10.03.00154</t>
  </si>
  <si>
    <t>30.07.03.00019</t>
  </si>
  <si>
    <t>30.14.03.00020</t>
  </si>
  <si>
    <t>30.14.03.00021</t>
  </si>
  <si>
    <t>1 PZA. MESON METALICO COLOR VERDE DE 0,98M X 2,50M X 1,30M</t>
  </si>
  <si>
    <t>30.14.03.00285</t>
  </si>
  <si>
    <t>1 PZA. MESON DE MADERA DE 0,78M X 2,50M X 1,11M</t>
  </si>
  <si>
    <t>30.11.03.00009</t>
  </si>
  <si>
    <t>30.11.03.00010</t>
  </si>
  <si>
    <t>40.06.03.00013</t>
  </si>
  <si>
    <t>1 PZA. MESON DE TRABAJO METALICO DE 0,96M X 1,02M X 2,01M</t>
  </si>
  <si>
    <t>40.06.03.00014</t>
  </si>
  <si>
    <t>1 PZA. MESON DE TRABAJO DE MADERA DE 0,89M X 2,06M X 0,94M</t>
  </si>
  <si>
    <t>40.16.03.00015</t>
  </si>
  <si>
    <t>1 PZA. MESON DE TRABAJO METALICO DE 0,94M X 2,76M X 1,60M COLOR VERDE</t>
  </si>
  <si>
    <t>30.13.03.00307</t>
  </si>
  <si>
    <t>2008-03-19</t>
  </si>
  <si>
    <t>ESCRITORIO PARA COMPUTADORA CON TABLERO DE VIDRIO</t>
  </si>
  <si>
    <t>20.18.03.00007</t>
  </si>
  <si>
    <t>2008-02-11</t>
  </si>
  <si>
    <t>1PZA. TELEFONO OPERADOR PANASONIC KX-T7730X S/R 7GASC576619</t>
  </si>
  <si>
    <t>20.19.03.00303</t>
  </si>
  <si>
    <t>1PZA. TELEFONO NORMAL PANASONIC T55C0 MOD TX-TS500LXW S/R B48621</t>
  </si>
  <si>
    <t>20.19.03.00304</t>
  </si>
  <si>
    <t>1PZA. TELEFONO NORMAL PANASONIC T55C0 MOD KX-TS500LXB S/R 796251</t>
  </si>
  <si>
    <t>20.18.03.00008</t>
  </si>
  <si>
    <t>2008-02-07</t>
  </si>
  <si>
    <t>1 PZA. CENTRAL TELEFONICA MCA. PANASONIC MOD KX-TE5824</t>
  </si>
  <si>
    <t>10.01.03.00305</t>
  </si>
  <si>
    <t>1 PZA. TELEFONO OPERADOR PANASONIC KX-T7730X S/R 7GASC576621</t>
  </si>
  <si>
    <t>20.19.03.00306</t>
  </si>
  <si>
    <t>2008-01-22</t>
  </si>
  <si>
    <t>1 GLB. MAMPARAS DIVISORAS DE ALUMINIO CON VIDRIO</t>
  </si>
  <si>
    <t>20.19.03.00308</t>
  </si>
  <si>
    <t>2009-10-15</t>
  </si>
  <si>
    <t>1 PZA. ESTANTE METALICO DE 5 BANDEJAS, 199 X 94 X 30 CM., COLOR PLOMO</t>
  </si>
  <si>
    <t>20.19.03.00309</t>
  </si>
  <si>
    <t>20.19.03.00310</t>
  </si>
  <si>
    <t>20.19.03.00311</t>
  </si>
  <si>
    <t>10.02.03.00312</t>
  </si>
  <si>
    <t>2011-02-10</t>
  </si>
  <si>
    <t>1 PZA., RELOJ BIOMETRICO, IND. CHINA, SERIE S/N</t>
  </si>
  <si>
    <t>25.19.03.00313</t>
  </si>
  <si>
    <t>2011-03-01</t>
  </si>
  <si>
    <t>1 GLB.MESON MOSTRADOR CON CAJONERIA RECUBIERTO CON PU</t>
  </si>
  <si>
    <t>25.19.03.00314</t>
  </si>
  <si>
    <t>1 GLB, MESON MOSTRADOR RECUBIERTO CON PU</t>
  </si>
  <si>
    <t>25.19.03.00315</t>
  </si>
  <si>
    <t>1 GLB, MESON RECUBIERTO CON PU</t>
  </si>
  <si>
    <t>25.19.03.00316</t>
  </si>
  <si>
    <t>2011-08-01</t>
  </si>
  <si>
    <t>1 PZA, EXIBIDOR DE PRODUCTOS DE ALUMINIO Y MADERA; CUERPO 183CM X 70CM; BASE 77CM X 40CM</t>
  </si>
  <si>
    <t>25.19.03.00317</t>
  </si>
  <si>
    <t>Maquinaria y Equipo</t>
  </si>
  <si>
    <t>30.17.04.00176</t>
  </si>
  <si>
    <t>2007-03-01</t>
  </si>
  <si>
    <t>1 GLB. MAQUINA CORTADORA DE P.V.C. TIPO RODILLO INDUSTRIA NACIONAL FABRICACION</t>
  </si>
  <si>
    <t>30.17.04.00114</t>
  </si>
  <si>
    <t>2006-09-01</t>
  </si>
  <si>
    <t>1 GLB. EQUIPO DE ALTA FRECUENCIA PARA SOLDAR LAMINA DE PVC.</t>
  </si>
  <si>
    <t>30.17.04.00124</t>
  </si>
  <si>
    <t>30.07.04.00175</t>
  </si>
  <si>
    <t>2006-05-24</t>
  </si>
  <si>
    <t>1 GLB. EXTINGUIDOR DE 6 KGS. MODELO R917</t>
  </si>
  <si>
    <t>30.08.04.00174</t>
  </si>
  <si>
    <t>1 GLB. EXTINGUIDOR DE 6 KLG. MODELO R917</t>
  </si>
  <si>
    <t>30.12.04.00172</t>
  </si>
  <si>
    <t>2005-11-29</t>
  </si>
  <si>
    <t>1 GLB. MOTOR Y MESA PARA MAQUINA PFAFF # 02572109</t>
  </si>
  <si>
    <t>30.12.04.00173</t>
  </si>
  <si>
    <t>1 GLB. MOTOR Y MESA PARA MAQUINA PFAFF # 02566785</t>
  </si>
  <si>
    <t>30.15.04.00171</t>
  </si>
  <si>
    <t>2005-11-14</t>
  </si>
  <si>
    <t>1 GLB. EQUIPO DE ALTA FRECUENCIA PARA SOLDAR LAMINAS PVC - R12KW</t>
  </si>
  <si>
    <t>30.15.04.00170</t>
  </si>
  <si>
    <t>2005-10-11</t>
  </si>
  <si>
    <t>1 GLB. TORNO MULTIUSO SERIE 0451214 IND. CHINA</t>
  </si>
  <si>
    <t>30.13.04.00169</t>
  </si>
  <si>
    <t>2005-09-13</t>
  </si>
  <si>
    <t>1 GLB. MAQUINA SELLADORA DE PLASTICOS IND. CHINA LY-2210</t>
  </si>
  <si>
    <t>30.17.04.00168</t>
  </si>
  <si>
    <t>2005-04-01</t>
  </si>
  <si>
    <t>1 GLB. MAQUINA ENVASADORA AUTOMATICA INDATA B-340 DE SERIE 799808 IND. ARGENTINA</t>
  </si>
  <si>
    <t>10.01.04.00131</t>
  </si>
  <si>
    <t>1 PZA. EXTINGUIDOR DE 8 KILOS</t>
  </si>
  <si>
    <t>30.15.04.00167</t>
  </si>
  <si>
    <t>2005-03-09</t>
  </si>
  <si>
    <t>1 GLB. MAQUINA DE CORTE EXCENTRICA</t>
  </si>
  <si>
    <t>30.06.04.00139</t>
  </si>
  <si>
    <t>2005-02-25</t>
  </si>
  <si>
    <t>1 GLB. MAQUINA SISTEMA DE BOMBA PARA COLA MOD. 666505 J-3EB # JH0204166</t>
  </si>
  <si>
    <t>30.06.04.00140</t>
  </si>
  <si>
    <t>1 GLB. MAQUINA SISTEMA DE BOMBA PARA COLA MOD. 666505J-3EB # JH0184070</t>
  </si>
  <si>
    <t>30.06.04.00141</t>
  </si>
  <si>
    <t>1 GLB. MAQUINA SISTEMA DE BOMBA PARA COLA MOD. 666505 J -3EB # JH0194083</t>
  </si>
  <si>
    <t>30.11.04.00133</t>
  </si>
  <si>
    <t>2004-12-02</t>
  </si>
  <si>
    <t>1 GLB. PZA. EXTRACTOR EOLICO DE 30"</t>
  </si>
  <si>
    <t>30.11.04.00134</t>
  </si>
  <si>
    <t>30.11.04.00135</t>
  </si>
  <si>
    <t>30.11.04.00136</t>
  </si>
  <si>
    <t>30.11.04.00137</t>
  </si>
  <si>
    <t>30.11.04.00138</t>
  </si>
  <si>
    <t>30.15.04.00132</t>
  </si>
  <si>
    <t>2004-07-29</t>
  </si>
  <si>
    <t>1 GLB. MAQUINA PULIDORA MOD. MD200E</t>
  </si>
  <si>
    <t>30.12.04.00152</t>
  </si>
  <si>
    <t>1 GLB. MAQUINA DE COSER MARCA FDM MOTOR # 312680</t>
  </si>
  <si>
    <t>30.12.04.00153</t>
  </si>
  <si>
    <t>1 GLB. MAQUINA DE COSER MARCA FDM MOTOR # 312674</t>
  </si>
  <si>
    <t>30.06.04.00154</t>
  </si>
  <si>
    <t>1 GLB. MAQUINA DE COSER MARCA FDM MOTOR # 312698</t>
  </si>
  <si>
    <t>30.10.04.00155</t>
  </si>
  <si>
    <t>30.12.04.00156</t>
  </si>
  <si>
    <t>1 GLB. MAQUINA DE COSER MARCA FDM MOTOR # 312669</t>
  </si>
  <si>
    <t>30.11.04.00157</t>
  </si>
  <si>
    <t>30.12.04.00158</t>
  </si>
  <si>
    <t>30.06.04.00159</t>
  </si>
  <si>
    <t>1 GLB. MAQUINA DE COSER MARCA FDM MOTOR # 312677</t>
  </si>
  <si>
    <t>30.12.04.00160</t>
  </si>
  <si>
    <t>1 GLB. MAQUINA DE COSER MARCA FDM MOTOR # 312672</t>
  </si>
  <si>
    <t>30.12.04.00161</t>
  </si>
  <si>
    <t>30.12.04.00162</t>
  </si>
  <si>
    <t>1 GLB. MAQUINA DE COSER MARCA FDM MOTOR # 312695</t>
  </si>
  <si>
    <t>30.12.04.00163</t>
  </si>
  <si>
    <t>30.12.04.00164</t>
  </si>
  <si>
    <t>1 GLB. MAQUINA DE COSER MARCA FDM MOTOR # 312679</t>
  </si>
  <si>
    <t>30.12.04.00165</t>
  </si>
  <si>
    <t>30.12.04.00166</t>
  </si>
  <si>
    <t>30.12.04.00142</t>
  </si>
  <si>
    <t>1 GLB. MAQUINA DE COSER MARCA FDM MOTOR # 031216512</t>
  </si>
  <si>
    <t>30.11.04.00143</t>
  </si>
  <si>
    <t>1 GLB. MAQUINA DE COSER MARCA FDM MOTOR # 031216506</t>
  </si>
  <si>
    <t>30.12.04.00144</t>
  </si>
  <si>
    <t>1 GLB. MAQUINA DE COSER MARCA FDM MOTOR # 031216701</t>
  </si>
  <si>
    <t>30.12.04.00145</t>
  </si>
  <si>
    <t>1 GLB. MAQUINA DE COSER MARCA FDM MOTOR # 031216716</t>
  </si>
  <si>
    <t>30.11.04.00146</t>
  </si>
  <si>
    <t>1 GLB. MAQUINA DE COSER MARCA FDM MOTOR # 031216720</t>
  </si>
  <si>
    <t>30.12.04.00147</t>
  </si>
  <si>
    <t>1 GLB. MAQUINA DE COSER MARCA FDM MOTOR # 031216721</t>
  </si>
  <si>
    <t>30.11.04.00148</t>
  </si>
  <si>
    <t>1 GLB. MAQUINA DE COSER MARCA FDM MOTOR # 031216757</t>
  </si>
  <si>
    <t>30.12.04.00149</t>
  </si>
  <si>
    <t>1 GLB. MAQUINA DE COSER MARCA FDM MOTOR # 031216766</t>
  </si>
  <si>
    <t>30.10.04.00150</t>
  </si>
  <si>
    <t>1 GLB. MAQUINA DE COSER MARCA FDM MOTOR # 031216767</t>
  </si>
  <si>
    <t>30.12.04.00151</t>
  </si>
  <si>
    <t>1 GLB. MAQUINA DE COSER MARCA FDM MOTOR # 031216492</t>
  </si>
  <si>
    <t>30.11.04.00108</t>
  </si>
  <si>
    <t>2003-11-28</t>
  </si>
  <si>
    <t>1 GLB. ELEVADOR MARCA COBI (EN CAJA DE MADERA)</t>
  </si>
  <si>
    <t>30.11.04.00004</t>
  </si>
  <si>
    <t>2003-11-01</t>
  </si>
  <si>
    <t>1 GLB. MAQUINA DE COSER MARCA SIRUBA SERIE 4072134L MODELO 757 F-516H2-56, MOTOR MARCA HOHSING SERIE E- 1106969 CON MESON DE MADERA DE 0,77M X 1,21M X 0,50M</t>
  </si>
  <si>
    <t>30.17.04.00106</t>
  </si>
  <si>
    <t>2003-08-02</t>
  </si>
  <si>
    <t>1 GLB. MAQUINA ANTIESTATICA</t>
  </si>
  <si>
    <t>30.17.04.00107</t>
  </si>
  <si>
    <t>2003-05-06</t>
  </si>
  <si>
    <t>1 GLB. MAQUINA PARA SOLDAR PVC NOSA PLAST</t>
  </si>
  <si>
    <t>30.17.04.00105</t>
  </si>
  <si>
    <t>2003-04-15</t>
  </si>
  <si>
    <t>1 GLB. MAQUINA TERMOFORMADORA COLOR AZUL Y CREMA</t>
  </si>
  <si>
    <t>30.06.04.00071</t>
  </si>
  <si>
    <t>2002-06-11</t>
  </si>
  <si>
    <t>1 GLB. MAQUINA DE COSER MARCA JUKY MODELO DDL-5550 HG</t>
  </si>
  <si>
    <t>30.11.04.00101</t>
  </si>
  <si>
    <t>2002-04-05</t>
  </si>
  <si>
    <t>1 GLB. MAQUINA DE COSER MARCA TIPPMANN MODELO PNF SERIE 650 COLOR NEGRO CON MESA METALICA COLOR PLOMO</t>
  </si>
  <si>
    <t>30.11.04.00098</t>
  </si>
  <si>
    <t>2002-03-06</t>
  </si>
  <si>
    <t>1 GLB. MAQUINA PARA REDONDEAR CANTOS MARCA BIBO MODELO MMB 82 SERIE 020707 CON UN DISCO</t>
  </si>
  <si>
    <t>30.11.04.00099</t>
  </si>
  <si>
    <t>1 GLB. MAQUINA PARA REDONDEAR CANTOS MARCA BIBO MODELO MMB 82 SERIE 020708 CON UN DISCO</t>
  </si>
  <si>
    <t>30.11.04.00100</t>
  </si>
  <si>
    <t>1 GLB. MAQUINA PARA REDONDEAR CANTOS MARCA BIBO MODELO MMB 82 SERIE 020709 CON UN DISCO</t>
  </si>
  <si>
    <t>30.13.04.00044</t>
  </si>
  <si>
    <t>2002-03-04</t>
  </si>
  <si>
    <t>1 GLB. MAQUINA PARA GRABAR EN CUERO MARCA ATOM MODELO PL1250 SERIE 10006181</t>
  </si>
  <si>
    <t>30.11.04.00046</t>
  </si>
  <si>
    <t>1 GLB. MAQUINA PARA PLEGAR EN CUERO MARCA ATOM MODELO GL1 5SE SERIE 10011920 DE COLOR CELESTE Y BLANCO</t>
  </si>
  <si>
    <t>30.13.04.00047</t>
  </si>
  <si>
    <t>1 GLB. MAQUINA PARA PLEGAR EN CUERO MARCA ATOM MODELO GL15S SERIE 10011748 DE COLOR CELESTE Y BLANCO</t>
  </si>
  <si>
    <t>30.13.04.00096</t>
  </si>
  <si>
    <t>1 GLB. MAQUINA PARA PLEGAR EN CUERO MARCA ATOM MODELO GL15S SERIE 10011747</t>
  </si>
  <si>
    <t>30.15.04.00014</t>
  </si>
  <si>
    <t>1 GLB. MAQUINA BROCHADORA HIDRAULICA PARA ANGULOS MARCA STERN MODELO 8.103.000 SERIE 229</t>
  </si>
  <si>
    <t>30.15.04.00015</t>
  </si>
  <si>
    <t>1 GLB. CIZALLA HIDRAULICA PUNZONADORA MARCA STERN MODELO 8.104.000 SERIE NÂº 233</t>
  </si>
  <si>
    <t>30.15.04.00016</t>
  </si>
  <si>
    <t>1 GLB. MAQUINA APLICA PUNZONES MARCA STERN MODELO 9.312.000 SERIE NÂº 161</t>
  </si>
  <si>
    <t>30.15.04.00123</t>
  </si>
  <si>
    <t>2001-12-17</t>
  </si>
  <si>
    <t>1 GLB. DOBLADORA MANUAL SIN MARCA NÂº 101</t>
  </si>
  <si>
    <t>30.11.04.00082</t>
  </si>
  <si>
    <t>2001-11-15</t>
  </si>
  <si>
    <t>1 GLB. PRENSA EXCENTRICA PARA COLOCAR REMACHES COLOR PLOMO Y AMARILLO</t>
  </si>
  <si>
    <t>30.15.04.00118</t>
  </si>
  <si>
    <t>2001-09-07</t>
  </si>
  <si>
    <t>1 GLB. COMPRESORA MODELO 204T MARCA SCHULZ IND. BRASILERA DE 120 LIBRAS SERIE C-129891 CODIGO 25003640</t>
  </si>
  <si>
    <t>30.14.04.00039</t>
  </si>
  <si>
    <t>2001-06-29</t>
  </si>
  <si>
    <t>1 GLB. CABEZAL MAQUINA MARCA PFAFF MOTOR 2572109 (EN CAJA)</t>
  </si>
  <si>
    <t>30.14.04.00040</t>
  </si>
  <si>
    <t>1 GLB. CABEZAL MAQUINA MARCA PFAFF MOTOR 2566792 (EN CAJA)</t>
  </si>
  <si>
    <t>30.14.04.00095</t>
  </si>
  <si>
    <t>1 GLB. CABEZAL MAQUINA MARCA PFAFF MOTOR 2566785 (EN CAJA)</t>
  </si>
  <si>
    <t>30.14.04.00042</t>
  </si>
  <si>
    <t>1 GLB. CABEZAL MAQUINA MARCA PFAFF MOTOR 2566791 (EN CAJA)</t>
  </si>
  <si>
    <t>30.14.04.00043</t>
  </si>
  <si>
    <t>1 GLB. MOTOR PARA MAQUINA DE COSER MARCA PFAFF NO. 2563836 (EN CAJA)</t>
  </si>
  <si>
    <t>30.11.04.00062</t>
  </si>
  <si>
    <t>1 GLB. MAQUINA DE COSER MARCA PFAFF MODELO 1245 -6/01SERIE 2571694 CON MOTOR MARCA HOHSING MODELO CL 1221 SERIE E1107000</t>
  </si>
  <si>
    <t>40.16.04.00063</t>
  </si>
  <si>
    <t>1 GLB. MAQUINA DE COSER MARCA PFAFF MODELO 1245 -6/01SERIE 2571693 CON MOTOR MARCA HOHSING MODELO CL 1221 SERIE E1106457</t>
  </si>
  <si>
    <t>30.12.04.00064</t>
  </si>
  <si>
    <t>1 GLB. MAQUINA DE COSER MARCA PFAFF MODELO 1245-6/01SERIE 2571692 CON MOTOR MARCA HOHSING MODELO CL 1221 SERIE E-1106835</t>
  </si>
  <si>
    <t>40.16.04.00003</t>
  </si>
  <si>
    <t>1 GLB. MAQUINA DE COSER MARCA PFAFF SERIE 2571691MODELO 1245 CON MOTOR MARCA HOHSING SERIE E-1106940,CON MESON DE MADERA DE 0,80M X 1,20M X 0,55M COLORBLANCO</t>
  </si>
  <si>
    <t>40.06.04.00066</t>
  </si>
  <si>
    <t>1 GLB. MAQUINA DE COSER MARCA PFAFF MODELO 1245 -6/01SERIE 2571695 CON MOTOR MARCA HOHSING SERIE E-1106006</t>
  </si>
  <si>
    <t>30.10.04.00060</t>
  </si>
  <si>
    <t>2001-04-19</t>
  </si>
  <si>
    <t>1 GLB. MAQUINA DOBLADORA ELECTRICA MARCA BIMAC MODELO RL55R SERIE 350032 CON MESA METALICA CON BASE SUPERIOR DE MADERA PRENSADA</t>
  </si>
  <si>
    <t>10.05.04.00125</t>
  </si>
  <si>
    <t>2001-03-31</t>
  </si>
  <si>
    <t>1 GLB. CAJA CON INSTALACIONES ELÃCTRIVAS Y VALOR TOTAL DE INSTALACIONES</t>
  </si>
  <si>
    <t>30.06.04.00093</t>
  </si>
  <si>
    <t>2001-03-10</t>
  </si>
  <si>
    <t>1 GLB. MAQUINA DE COSER MARCA BUTTERFLY MODELO GC25- 1 SERIE 96040506 CON MOTOR HOHSING SERIE 06183502</t>
  </si>
  <si>
    <t>30.06.04.00051</t>
  </si>
  <si>
    <t>1 GLB. MAQUINA PARA COSER MARCA BUTTERFLY MODELO S25- 1 SERIE 9311253 CON MOTOR HOHSING SERIE M7111002 CON MESA FORRADA CON FORMICA COLOR PLOMO</t>
  </si>
  <si>
    <t>30.12.04.00094</t>
  </si>
  <si>
    <t>1 GLB. MAQUINA DE COSER MARCA BUTTERFLY MODELO GC25- 1 SERIE 96050170 CON MOTOR HOHSING SERIE M7110663</t>
  </si>
  <si>
    <t>30.06.04.00097</t>
  </si>
  <si>
    <t>1 GLB. MAQUINA DE COSER MARCA BUTTERFLY MODELO GC25- 1 SERIE 93090233 CON MOTOR HOHSING SERIE 66183502 CON MESA DE MADERA FORRADO CON FORMICA VERDE</t>
  </si>
  <si>
    <t>30.13.04.00034</t>
  </si>
  <si>
    <t>1 GLB. MAQUINA SELLADORA DE CUEROS Y PLASTICOS MARCA WSK TIPO PP33F SERIE 490497 COLOR CELESTE Y NARANJA</t>
  </si>
  <si>
    <t>30.08.04.00112</t>
  </si>
  <si>
    <t>1 PZA. MAQUINA SELLADORA MANUAL PARA PLASTICOS MARCA TEW SERIE 960517</t>
  </si>
  <si>
    <t>30.10.04.00119</t>
  </si>
  <si>
    <t>2001-01-24</t>
  </si>
  <si>
    <t>1 GLB. CONTROLADOR DE TEMPERATURA MARCA SADA MODELO 952000</t>
  </si>
  <si>
    <t>30.12.04.00061</t>
  </si>
  <si>
    <t>1 GLB. MAQUINA DOBLADORA MANUAL MARCA SADA MODELO LT/70 SERIE 1126 CON MESA METALICA Y BASE SUPERIOR DE MADERA PRENSADA</t>
  </si>
  <si>
    <t>40.06.04.00116</t>
  </si>
  <si>
    <t>1 GLB. MAQUINA DE COSER MARCA SADA DURKOPP ADLER MODELO 267 C/SA CON MOTOR MARCA COMELZ ARGO 42/A ADK 504</t>
  </si>
  <si>
    <t>30.11.04.00117</t>
  </si>
  <si>
    <t>1 GLB. MAQUINA DE COSER MARCA SADA DURKOPP ADLER MODELO 267 C/SA CON MOTOR MARCA COMELZ ARGO 42/A ADK 505</t>
  </si>
  <si>
    <t>10.01.04.00122</t>
  </si>
  <si>
    <t>1 PZA. EXTINGUIDOR DE 10 LIBRAS</t>
  </si>
  <si>
    <t>10.04.04.00121</t>
  </si>
  <si>
    <t>20.06.04.00109</t>
  </si>
  <si>
    <t>30.10.04.00050</t>
  </si>
  <si>
    <t>1 PZA. MAQUINA PARA QUEMAR HILOS MARCA PIDIGI BASE COLOR AZUL SIN SERIE</t>
  </si>
  <si>
    <t>30.12.04.00058</t>
  </si>
  <si>
    <t>1 GLB. DOBLADORA MANUAL MARCA BIBO SERIE NÂº 290548 CON MESA DE MADERA DE 0,95M X 1M X 0,50M</t>
  </si>
  <si>
    <t>30.11.04.00084</t>
  </si>
  <si>
    <t>1 GLB. EXTINGUIDOR DE 10 LIBRAS</t>
  </si>
  <si>
    <t>30.12.04.00092</t>
  </si>
  <si>
    <t>1 GLB. MAQUINA DE COSER MARCA SINGER SERIE U941105017 CON MOTOR MARCA HOGSING SERIE A472037</t>
  </si>
  <si>
    <t>30.11.04.00128</t>
  </si>
  <si>
    <t>1 GLB. EXTRACTOR EOLÃTICO (PRIMER TINGLADO PARTE NORESTE)</t>
  </si>
  <si>
    <t>30.11.04.00129</t>
  </si>
  <si>
    <t>1 GLB. EXTRACTOR EOLÃTICO (PRIMER TINGLADO PARTE NOROESTE)</t>
  </si>
  <si>
    <t>30.06.04.00002</t>
  </si>
  <si>
    <t>1 GLB. MAQUINA DE COSER MARCA PFAFF SERIE 509785 MODELO 1245 CON MOTOR MARCA HOHSING SERIE A-803311, CON MESON DE MADERA DE 0,80M X 1,22M X 0,54M COLOR BLANCO</t>
  </si>
  <si>
    <t>30.06.04.00005</t>
  </si>
  <si>
    <t>1 GLB. MAQUINA DE COSER MARCA PFAFF SERIE 509786 MODELO 1245 CON MOTOR MARCA JUKI SERIE A-758972, CON MESON DE MADERA DE 0,79M X 1,22M X 0,54M</t>
  </si>
  <si>
    <t>30.12.04.00053</t>
  </si>
  <si>
    <t>1 GLB. MAQUINA DE COSER MARCA SUNSTAR MODELO KM-380 SERIE 92070380 CON MOTOR MARCA HOHSING SERIE A-363438 CON MESA DE MADERA FORRADO CON FORMICA CREMA</t>
  </si>
  <si>
    <t>30.12.04.00054</t>
  </si>
  <si>
    <t>1 GLB. MAQUINA DE COSER MARCA SUNSTAR MODELO KM-380 SERIE 95021232 CON MOTOR MARCA SUNSTAR SERIE 52243 CON MESA DE MADERA FORRADO CON FORMICA CREMA</t>
  </si>
  <si>
    <t>30.12.04.00055</t>
  </si>
  <si>
    <t>1 GLB. MAQUINA DE COSER MARCA SUNSTAR MODELO KM-380 SERIE 97034146 CON MOTOR MARCA HOHSING SERIE A-686538 CON MESA DE MADERA FORRADO CON FORMICA CREMA</t>
  </si>
  <si>
    <t>30.12.04.00059</t>
  </si>
  <si>
    <t>1 GLB. DOBLADORA MANUAL MARCA BIBO SERIE NÂº 290547 CON MESA DE MADERA DE 0,95M X 1M X 0,50M</t>
  </si>
  <si>
    <t>30.11.04.00072</t>
  </si>
  <si>
    <t>1 GLB. DOBLADORA MANUAL MARCA BIBO SERIE NÂº 290813 CON MESA DE MADERA DE 0,95M X 1M X 0,50M</t>
  </si>
  <si>
    <t>30.10.04.00079</t>
  </si>
  <si>
    <t>1 GLB. MAQUINA DE COSER MARCA CONSEW MODELO 231-H SERIE K1923G</t>
  </si>
  <si>
    <t>30.10.04.00080</t>
  </si>
  <si>
    <t>1 GLB. MAQUINA DE COSER MARCA CONSEW MODELO 231-H SERIE K1972G</t>
  </si>
  <si>
    <t>30.11.04.00085</t>
  </si>
  <si>
    <t>1 GLB. MAQUINA DE COSER MARCA PFAFF MODELO 335-G SERIE 507545 CON MOTOR MARCA HOHSING SERIE A636210</t>
  </si>
  <si>
    <t>30.12.04.00086</t>
  </si>
  <si>
    <t>1 PZA. MAQUINA DE COSER MARCA PFAFF MODELO 335-G SERIE 508524 CON MOTOR MARCA JUKI SERIE A700897</t>
  </si>
  <si>
    <t>30.12.04.00087</t>
  </si>
  <si>
    <t>1 PZA. MAQUINA DE COSER MARCA PFAFF MODELO 335-G SERIE 503780 CON MOTOR MARCA JUKI SERIE A71 G009</t>
  </si>
  <si>
    <t>30.11.04.00089</t>
  </si>
  <si>
    <t>1 GLB. MAQUINA PARA QUEMAR HILOS CON BASE AZUL SIN SERIE</t>
  </si>
  <si>
    <t>30.12.04.00090</t>
  </si>
  <si>
    <t>30.06.04.00091</t>
  </si>
  <si>
    <t>30.13.04.00020</t>
  </si>
  <si>
    <t>1 GLB. MAQUINA PARA DIVIDIR ELECTRICA MARCA ELLEGI MODELO GL 40SE SERIE 99164 COLOR VERDE</t>
  </si>
  <si>
    <t>30.13.04.00023</t>
  </si>
  <si>
    <t>1 GLB. MAQUINA TROQUELADORA OLEODINAMICA MARCA ATOM MODELO SP 588/3 SERIE 22B030842</t>
  </si>
  <si>
    <t>30.13.04.00027</t>
  </si>
  <si>
    <t>1 GLB. MAQUINA TROQUELADORA DE BRAZO MARCA ARES SERIE F45 MODELO 900X430 MATRICULA 91187 COLOR VERDE Y NARANJA</t>
  </si>
  <si>
    <t>30.13.04.00028</t>
  </si>
  <si>
    <t>1 GLB. MAQUINA TROQUELADORA DE BRAZO MARCA ARES SERIE F45 MODELO 900X430 MATRICULA 91197 COLOR VERDE Y NARANJA</t>
  </si>
  <si>
    <t>30.13.04.00029</t>
  </si>
  <si>
    <t>1 GLB. MAQUINA TROQUELADORA MARCA ATOM MODELO SE20C SERIE 20A072747 COLOR NARANJA Y VERDE</t>
  </si>
  <si>
    <t>30.13.04.00030</t>
  </si>
  <si>
    <t>1 GLB. MAQUINA TROQUELADORA MARCA ATOM MODELO SE20C SERIE 21A073705 COLOR NARANJA Y VERDE</t>
  </si>
  <si>
    <t>30.13.04.00031</t>
  </si>
  <si>
    <t>1 GLB. MAQUINA TROQUELADORA MARCA ATOM MODELO SE20C SERIE 21A073706 COLOR NARANJA Y VERDE</t>
  </si>
  <si>
    <t>30.13.04.00032</t>
  </si>
  <si>
    <t>1 GLB. MAQUINA TROQUELADORA MARCA ATOM MODELO SE20C SERIE 21A073458 COLOR NARANJA Y VERDE</t>
  </si>
  <si>
    <t>30.13.04.00033</t>
  </si>
  <si>
    <t>1 GLB. MAQUINA SELLADORA MARCA ATOM MODELO PL10 SERIE 23P000019 COLOR VERDE</t>
  </si>
  <si>
    <t>30.13.04.00035</t>
  </si>
  <si>
    <t>1 GLB. MAQUINA DESBASTADORA MARCA ELLEGI MODELO GL12AC SERIE 9034067 F5106645</t>
  </si>
  <si>
    <t>30.13.04.00036</t>
  </si>
  <si>
    <t>1 GLB. MAQUINA DESBASTADORA MARCA ELLEGI MODELO GL12AC SERIE 9034477</t>
  </si>
  <si>
    <t>30.13.04.00052</t>
  </si>
  <si>
    <t>1 GLB. MAQUINA DESBASTADORA MARCA ELLEGI MODELO GL12AC SERIE 9034347</t>
  </si>
  <si>
    <t>30.13.04.00038</t>
  </si>
  <si>
    <t>1 GLB. MAQUINA DESBASTADORA MARCA ELLEGI MODELO GL12AC SERIE 9034247</t>
  </si>
  <si>
    <t>30.11.04.00045</t>
  </si>
  <si>
    <t>1 GLB. MAQUINAS CORTATIROS MARCA BIBO MODELO TSL 300 SERIE 150835 COLOR CREMA</t>
  </si>
  <si>
    <t>30.15.04.00007</t>
  </si>
  <si>
    <t>1 GLB. COMPRESOR MARCA MULLER TRIFASICO NÂº 0295 COLOR ROJO MODELO HP - 4 CAP. 541 LTRS/MIN.</t>
  </si>
  <si>
    <t>30.15.04.00008</t>
  </si>
  <si>
    <t>1 GLB. MAQUINA PARA FABRICACION CUCHILLAS MARCA STERN COLOR NARANJA MODELO 0.106.000 SERIE 119</t>
  </si>
  <si>
    <t>30.15.04.00009</t>
  </si>
  <si>
    <t>1 GLB. MAQUINA PARA FABRICACION CUCHILLAS MARCA STERN COLOR PLOMO MODELO 9400000 SERIE NÂº 111 (ARCMATIC 2025)</t>
  </si>
  <si>
    <t>30.15.04.00010</t>
  </si>
  <si>
    <t>1 GLB. MAQUINA PARA FABRICACION CUCHILLAS MARCA STERN COLOR NARANJA MODELO 8.600.000 SERIE NÂº 181</t>
  </si>
  <si>
    <t>30.15.04.00011</t>
  </si>
  <si>
    <t>1 GLB. MAQUINA PARA FABRICACION CUCHILLAS MARCA STERN COLOR NARANJA CON MESA DE MADERA PRENSADA MODELO 8.1 52.000 SERIE NÂº 146</t>
  </si>
  <si>
    <t>30.15.04.00012</t>
  </si>
  <si>
    <t>1 GLB. MAQUINA PARA FABRICACION CUCHILLAS MARCA STERN COLOR NARANJA MODELO 8.510.000 SERIE NÂº 116</t>
  </si>
  <si>
    <t>30.15.04.00013</t>
  </si>
  <si>
    <t>1 GLB. MAQUINA PARA FABRICACION CUCHILLAS MARCA STERN COLOR NARANJA MODELO 10.100.000 SERIE NÂº 324</t>
  </si>
  <si>
    <t>40.06.04.00113</t>
  </si>
  <si>
    <t>1 GLB. MAQUINA CEMENTADORA MARCA OMAV MODELO T67P SERIE NÂº 597</t>
  </si>
  <si>
    <t>30.10.04.00115</t>
  </si>
  <si>
    <t>1 GLB. MAQUINA PINTATIROS MARCA BIBO MTB74 SERIE 74914</t>
  </si>
  <si>
    <t>30.11.04.00120</t>
  </si>
  <si>
    <t>1 PZA. EXTINGUIDOR DE 20 LIBRAS</t>
  </si>
  <si>
    <t>40.06.04.00130</t>
  </si>
  <si>
    <t>1 PZA. UN AERÃGRAFO MARCA PAASCHE SERIE 2661400021 CON COMPRESORA MARCA THOMAS MOD. 662ICOC, SERIE 119400007159</t>
  </si>
  <si>
    <t>30.11.04.00078</t>
  </si>
  <si>
    <t>2000-07-25</t>
  </si>
  <si>
    <t>1 GLB. MAQUINA RIBETEADORA MARCA OMAC MODELO 3405 SERIE G10006 COLOR GUINDO Y PLOMO</t>
  </si>
  <si>
    <t>10.05.04.00126</t>
  </si>
  <si>
    <t>2000-07-21</t>
  </si>
  <si>
    <t>1 GLB. TRANSFORMADOR TRIFÃSICO DE 5KVA, COLOR PLOMO NÂº 24274, POTENCIA 5000 VA</t>
  </si>
  <si>
    <t>30.11.04.00024</t>
  </si>
  <si>
    <t>2000-07-14</t>
  </si>
  <si>
    <t>1 GLB. EXTINGUIDOR KIDDE ABC DRY CHEMICAL</t>
  </si>
  <si>
    <t>30.14.04.00018</t>
  </si>
  <si>
    <t>1 GLB. EXTINGUIDOR DE 8 KILOS COLOR ROJO</t>
  </si>
  <si>
    <t>30.15.04.00006</t>
  </si>
  <si>
    <t>1 GLB. EXTINGUIDOR DE 8 KILOS</t>
  </si>
  <si>
    <t>30.15.04.00103</t>
  </si>
  <si>
    <t>1 GLB. EXTINGUIDOR DE 8 KILOS NÂº PR-568120</t>
  </si>
  <si>
    <t>30.11.04.00081</t>
  </si>
  <si>
    <t>2000-05-19</t>
  </si>
  <si>
    <t>1 GLB. MAQUINA REMACHADORA MARCA APHOLOS NÂº 5892 COLOR PLOMO, (MANUAL)</t>
  </si>
  <si>
    <t>30.06.04.00067</t>
  </si>
  <si>
    <t>1999-12-09</t>
  </si>
  <si>
    <t>1 GLB. MAQUINA DE COSER MARCA ADLER MODELO 69-372 SERIE 16090 CON MOTOR MARCA ZOJE SERIE 8228</t>
  </si>
  <si>
    <t>30.06.04.00068</t>
  </si>
  <si>
    <t>1 GLB. MAQUINA DE COSER MARCA ADLER MODELO 69-372 SERIE 10105 CON MOTOR MARCA ZOJE SERIE 8112273</t>
  </si>
  <si>
    <t>30.06.04.00069</t>
  </si>
  <si>
    <t>1 GLB. MAQUINA DE COSER MARCA ADLER MODELO 69-372 SERIE 15491 CON MOTOR MARCA ZOJE SERIE 8859</t>
  </si>
  <si>
    <t>30.06.04.00070</t>
  </si>
  <si>
    <t>1 GLB. MAQUINA DE COSER MARCA PFAFF MODELO 335-H3 SERIE 515448 CON MOTOR MARCA ZOJE SERIE 47565</t>
  </si>
  <si>
    <t>30.11.04.00088</t>
  </si>
  <si>
    <t>1 GLB. MAQUINA DE COSER MARCA PFAFF MODELO 335-G SERIE 538120 CON MOTOR MARCA ZOJE SERIE 8329</t>
  </si>
  <si>
    <t>40.06.04.00049</t>
  </si>
  <si>
    <t>1 GLB. MAQUINA DE COSER MARCA PFAFF DE POSTE MODELO 595-H3-6/01 SERIE 584761</t>
  </si>
  <si>
    <t>40.06.04.00056</t>
  </si>
  <si>
    <t>1 GLB. MAQUINA DE COSER MARCA TAKING MODELO TK-2971 SERIE 29710222 CON MOTOR MARCA FREMOTOR MODELO "N" SERIE 12043</t>
  </si>
  <si>
    <t>40.06.04.00057</t>
  </si>
  <si>
    <t>1 GLB. MAQUINA DE COSER MARCA PFAFF MODELO 595-H3- 6/01 SERIE 584774 CON MOTOR MARCA ZOJE SERIE 0047966</t>
  </si>
  <si>
    <t>40.06.04.00065</t>
  </si>
  <si>
    <t>1 GLB. MAQUINA CORTADORA DE TELA MARCA WOLF SERIE P77942</t>
  </si>
  <si>
    <t>40.06.04.00001</t>
  </si>
  <si>
    <t>1 GLB. MAQUINA DE COSER MARCA PFAFF BRAZO LARGO SERIE 533860 CON MOTOR MARCA ZOJE SERIE 8123272, MESON CON BASE METALICA DE 0,77M X 1,53M X 0,61M COLOR PLOMO</t>
  </si>
  <si>
    <t>30.13.04.00021</t>
  </si>
  <si>
    <t>1999-10-12</t>
  </si>
  <si>
    <t>1 GLB. MAQUINA CORTADORA DE CUERO MARCA CAMOGA MODELO C520L SERIE 52L2003 COLOR NEGRO Y GUINDO</t>
  </si>
  <si>
    <t>10.05.04.00127</t>
  </si>
  <si>
    <t>1 GLB. TRANSFORMADOR ELÃCTRICO ROMAGNOLE E INSTALACIÃN ELÃCTRICA</t>
  </si>
  <si>
    <t>30.11.04.00073</t>
  </si>
  <si>
    <t>1 GLB. MAQUINA PARA COLOCAR PEGAMENTO MARCA OVERMEC MODELO TS1 SERIE 9812245</t>
  </si>
  <si>
    <t>30.11.04.00074</t>
  </si>
  <si>
    <t>1 GLB. MAQUINA PARA COLOCAR PEGAMENTO MARCA OVERMEC MODELO TS1 SERIE 9812243</t>
  </si>
  <si>
    <t>30.11.04.00075</t>
  </si>
  <si>
    <t>1 GLB. MAQUINA PARA COLOCAR PEGAMENTO MARCA OVERMEC MODELO TS1 SERIE 9812242</t>
  </si>
  <si>
    <t>30.11.04.00076</t>
  </si>
  <si>
    <t>1 PZA. MAQUINA PARA COLOCAR PEGAMENTO MARCA OVERMEC MODELO TS1 SERIE 9812244</t>
  </si>
  <si>
    <t>30.11.04.00077</t>
  </si>
  <si>
    <t>1 GLB. MONTACARGA MANUAL MARCA LIFTRANS SERIE 0594383 COLOR ROJO Y AMARILLO</t>
  </si>
  <si>
    <t>30.11.04.00102</t>
  </si>
  <si>
    <t>1 GLB. DOBLADORA MANUAL MARCA BIBO SERIE NÂº 290812 CON MESA DE MADERA</t>
  </si>
  <si>
    <t>30.11.04.00104</t>
  </si>
  <si>
    <t>1 GLB. DOBLADORA MANUAL MARCA BIBO SERIE NÂº 290811 CON MESA DE MADERA</t>
  </si>
  <si>
    <t>30.13.04.00022</t>
  </si>
  <si>
    <t>1 GLB. MAQUINA TROQUELADORA MARCA ARES DE PUENTE SERIE K5 MODELO 1700X530 MATRICULA 95128</t>
  </si>
  <si>
    <t>30.11.04.00025</t>
  </si>
  <si>
    <t>1 GLB. MONTACARGA MANUAL MARCA LIFTRANS SERIE 0594382 COLOR AMARILLO Y ROJO</t>
  </si>
  <si>
    <t>30.13.04.00026</t>
  </si>
  <si>
    <t>1 GLB. MAQUINA TROQUELADORA DE BRAZO MARCA ARES SERIE F70 MODELO 1200X500 MATRICULA 95168 COLOR VERDE Y NARANJA</t>
  </si>
  <si>
    <t>30.14.04.00017</t>
  </si>
  <si>
    <t>1 GLB. MEDIDORA DE CUERO MARCA MASTER TIPO MMC 30 SERIE 734-03-99 COLOR AZUL Y PLOMO</t>
  </si>
  <si>
    <t>30.11.04.00019</t>
  </si>
  <si>
    <t>1 GLB. MONTACARGA ELECTRICO MARCA LIFTRANS MODELO LE 3400-A SERIE 0591279 COLOR AMARILLO Y ROJO</t>
  </si>
  <si>
    <t>30.15.04.00550</t>
  </si>
  <si>
    <t>2009-04-02</t>
  </si>
  <si>
    <t>1 PZA. PERFORADORA LA SANNE, MODELO ESPIRAMATIC, SERIE NO. 47561</t>
  </si>
  <si>
    <t>30.11.04.00551</t>
  </si>
  <si>
    <t>2009-05-13</t>
  </si>
  <si>
    <t>1 GLB. SOPLADOR BLOWER, MODELO 1TDR4, MARCA DAYTON, MOTOR NO. MG0824024172001, IND. CHINA</t>
  </si>
  <si>
    <t>30.13.04.00552</t>
  </si>
  <si>
    <t>2009-07-08</t>
  </si>
  <si>
    <t>1 PZA., EXTINGOR MARCA BAVARIA DE 6 KGS., SERIE NO. 0096317</t>
  </si>
  <si>
    <t>30.10.04.00553</t>
  </si>
  <si>
    <t>2010-12-17</t>
  </si>
  <si>
    <t>1 GLB., SIERRA DE MESA, MODELO SM 910, MARCA NEO, SERIE S/N</t>
  </si>
  <si>
    <t>Vehiculos</t>
  </si>
  <si>
    <t>30.11.05.00008</t>
  </si>
  <si>
    <t>2004-05-06</t>
  </si>
  <si>
    <t>1 GLOB. FURGONETA MARCA FIAT MODELO FIORINO PLACA 1245 - HSR MOTOR # 6357612</t>
  </si>
  <si>
    <t>30.11.05.00001</t>
  </si>
  <si>
    <t>2003-12-08</t>
  </si>
  <si>
    <t>1 GLOB. FURGONETA MARCA FIAT MODELO FIORINO PLACA B 1195 FLD COLOR BLANCO MOTOR NO 6355113 AÃO 2002 CHASIS NO 9BD25521338723207</t>
  </si>
  <si>
    <t>20.19.05.00006</t>
  </si>
  <si>
    <t>1999-10-18</t>
  </si>
  <si>
    <t>1 GLOB. CAMIONETA MARCA KIA MODELO CERES 4X2 B CHASIS NoKNCSB2122W6848334 MOTOR No SC- 031124 COLOR BLANCO AÃO 1998 PLACA 984 XTY</t>
  </si>
  <si>
    <t>20.19.05.00010</t>
  </si>
  <si>
    <t>2009-03-09</t>
  </si>
  <si>
    <t>1 GLB., VEHICULO CLASE VAGONETA, MARCA FORD, TIPO EXPEDITION EDDIE BAUER, ORIGEN USA, AÑO 2008, 5400CC, 4X4, GASOLINA, COLOR BURDEO, MODELO 2009, CHASIS 1FMFU185X9LA04729, MOTOR 9LA04729, PLACA 2302YRG</t>
  </si>
  <si>
    <t>10.01.05.00011</t>
  </si>
  <si>
    <t>1 GLB, VEHICULO VAGONETA, MARCA FORD, TIPO ECO SPORT XLT, AÑO 2008, 1600 CC, 4X2, GASOLINA, ORIGEN BRASIL, COLOR BLANCO, CHASIS 9BFZE10N798988893, MOTOR CDJA98988893, PLACA 2302YTP</t>
  </si>
  <si>
    <t>Herramientas</t>
  </si>
  <si>
    <t>30.11.06.00062</t>
  </si>
  <si>
    <t>2007-03-14</t>
  </si>
  <si>
    <t>1 PZA. SACABOCADO INDUSTRIA ALEMANA</t>
  </si>
  <si>
    <t>30.11.06.00040</t>
  </si>
  <si>
    <t>2003-01-29</t>
  </si>
  <si>
    <t>1 PZA. CALIBRADOR DE PRECISION MARCA ESSER DE 0,05 - 2,00 MM</t>
  </si>
  <si>
    <t>30.11.06.00041</t>
  </si>
  <si>
    <t>1 PZA. CALIBRADOR GALGAS DE ESPORAS MARCA SCALA</t>
  </si>
  <si>
    <t>30.15.06.00005</t>
  </si>
  <si>
    <t>2001-01-05</t>
  </si>
  <si>
    <t>1 GLB. EQUIPO DE SOLDADURA MARACA VICTOR CON 2 BOTELLONES UNO DE OXIGENO Y UNO ACETILENO</t>
  </si>
  <si>
    <t>30.15.06.00008</t>
  </si>
  <si>
    <t>1 GLB. TALADRO DE BANCO MARCA SCHULZ MODELO FSB 5/8 SERIE 79701122</t>
  </si>
  <si>
    <t>30.15.06.00009</t>
  </si>
  <si>
    <t>1 PZA. ESMERIL DE BANCO MARCA POWER TOOLS MODELO E- 8800</t>
  </si>
  <si>
    <t>30.15.06.00063</t>
  </si>
  <si>
    <t>2009-05-14</t>
  </si>
  <si>
    <t>1 PZA MULTIMETRO DIGITAL CLAMP,MARCA CHALIMEX MODELOS 266C,SERIE S/N.</t>
  </si>
  <si>
    <t>Equipo de Computacion</t>
  </si>
  <si>
    <t>30.06.07.00072</t>
  </si>
  <si>
    <t>2007-12-21</t>
  </si>
  <si>
    <t>1 GLB. EQUIPO DE GRABADO LASER CON MESA INCORPORADA</t>
  </si>
  <si>
    <t>20.09.07.00061</t>
  </si>
  <si>
    <t>2007-09-20</t>
  </si>
  <si>
    <t>1 GBL. MINI ESTUDIO PHOTOSIMILE 200 A DIGITAL PHOTOGRAPHY KIT INCLUDES LIGHT BOX SOFTWARE PRODUCT STAND</t>
  </si>
  <si>
    <t>20.09.07.00062</t>
  </si>
  <si>
    <t>1 GLB. CAMARA FOTOGRAFICA CON ADAPTADOR TRIPOD MOTORIZED TURNTABLE</t>
  </si>
  <si>
    <t>20.09.07.00063</t>
  </si>
  <si>
    <t>1 GLB. PLATO ROTATORIO PHOTOCAPTURE 360 PLATFORMS CORDS WEBCAM AND CORDLESS KEYBOARD</t>
  </si>
  <si>
    <t>20.18.07.00058</t>
  </si>
  <si>
    <t>2007-03-26</t>
  </si>
  <si>
    <t>1 GLB. CPU DELL AMD 64 DIMENSION C 521 ATHLON 64 PROCESSOR 3200 2 GHZ RAM 958 MB 80 DD MONITOR DELL S/R 72872 6 CD 1 L4L TECLADO DELL MOD RT7D50 S/R 37172-68H- O7GR MOUSE DELL HC647061VKE</t>
  </si>
  <si>
    <t>20.18.07.00060</t>
  </si>
  <si>
    <t>1 GLB. LINK STATION DE 500 GB DISPOSITIVO EXTERNO</t>
  </si>
  <si>
    <t>30.11.07.00069</t>
  </si>
  <si>
    <t>1 GLB. CPU DIMENSION C 521 AMD 64 ATHLON 64 PROCESSOR 3200 2 GHZ RAM 958 MB . TECLADO DELL MOD RT7D50 S/R 371 72-68H-07UK MONITOR DELL CN OW 4 318-72872-6CD-1LGL MOUSE DELL S/R HC6470G1VGX</t>
  </si>
  <si>
    <t>10.02.07.00067</t>
  </si>
  <si>
    <t>2006-11-16</t>
  </si>
  <si>
    <t>1 GLB. MONITOR DELL PLANA LCD CN 0Y441 1 JCL , CPU DELL DIMENSION 5150 PD805 2.66 GHZ 160 GB 48XCD RW/DVD 1 GB SDRAM 533 MHZ 2 X 512 MB TECLADO DELL 71616696 OITL MOUSE DELL MO5U</t>
  </si>
  <si>
    <t>30.11.07.00065</t>
  </si>
  <si>
    <t>2006-11-08</t>
  </si>
  <si>
    <t>1 GLB. IMPRESORA EPSON LX 810L MOD. P80SA SERIE N 1CKE016283</t>
  </si>
  <si>
    <t>10.02.07.00035</t>
  </si>
  <si>
    <t>2005-02-22</t>
  </si>
  <si>
    <t>1 GLB. COMPUTADORA DELL DIMENSION 3000 PROC. 2.80 GHZ 512 MB RAM DISCO DURO 40 GB. SN CN OF 8862429404BM01US MONITOR SANSUNG SYNC MASTER 591 S SN 6E15HCDYC22602Z TECLADO DELL CN 07N242716</t>
  </si>
  <si>
    <t>20.18.07.00045</t>
  </si>
  <si>
    <t>1 GLB. COMPUT DELL DIMENSION 3000 PROC 2.80 GHZ 512 MB RAM DD 40 GB SN 42940 4 BM02WI MONITOR SANSUNG SYNC MASTER 591 S SN LE15HCDXC21994E TECLADO DEL SN CN 07N25271616 4BD01M9</t>
  </si>
  <si>
    <t>20.18.07.00033</t>
  </si>
  <si>
    <t>1 GLB. COMPUTADORA DIMENSION 2400 PENTIUM 4</t>
  </si>
  <si>
    <t>10.03.07.00036</t>
  </si>
  <si>
    <t>30.11.07.00046</t>
  </si>
  <si>
    <t>1GLB. COMPUT. DIMENSION 2400 PENTIUM 4 80 GB 2.66 GHZ 256 MB RAM LECTOR CD SERIE CN QR2034 42940 42PQOFQ TECLADO DELL SN CN 04N454 37172 438 A835 MOUSE DELL SN HCG40288776</t>
  </si>
  <si>
    <t>20.09.07.00040</t>
  </si>
  <si>
    <t>2004-04-29</t>
  </si>
  <si>
    <t>1 GLB. COMPUT. PENTIUM 4 2.50 GHZ 256 RAM 80 GB DD. HP CD WRITER SERIE :MXP41402T3 MONITOR SANSUNG SERIE CNQ34901P9 TECLADO BD 34610658 MODELO 5107 HP MOUSE HP 034238627 MOD N3 BALL MAC.</t>
  </si>
  <si>
    <t>20.18.07.00041</t>
  </si>
  <si>
    <t>1 GLB. COMPUT HP PAVILION A 450 Y 160 GB DVD WRITER 2.80 MGH 512 RAM 160 DD SN MXP413059Z Y MONITOR HP PAVILION MX7003 DE 17" CNNIGOB932 TECLADO BF40718541 MOUSE K034531 764</t>
  </si>
  <si>
    <t>10.04.07.00015</t>
  </si>
  <si>
    <t>2002-08-16</t>
  </si>
  <si>
    <t>1 GLB. COMPUTADORA GATEWAY 500DE SPE</t>
  </si>
  <si>
    <t>20.18.07.00006</t>
  </si>
  <si>
    <t>1 GLB. COMPUTADORA CPU MARCA GATEWAY LECTOR CD 3 Â½ INTEL PENTIUM 4;1,6 GHZ DD 80,8 GB SERIE 26413715 TARJETA RED 02:03:47:E5:39:06, MONITOR MARCA GATEWAY SERIE A3011166</t>
  </si>
  <si>
    <t>30.11.07.00025</t>
  </si>
  <si>
    <t>2001-09-26</t>
  </si>
  <si>
    <t>1 GLB. SISTEMA DE SEGURIDAD ANTIROBOS (CAJA COLOR BLANCO DE METAL) CON CIRCUITO DIGITAL MARCA PANASSONIC SERIE 7EBUH009512 4CO DIGITAL SUPER HYBRID SYSTEM</t>
  </si>
  <si>
    <t>20.18.07.00009</t>
  </si>
  <si>
    <t>1 GLB. COMPUTADORA CON CPU INTEL PENTIUM 2, 90 MHZ CON TARJETA DE RED 00:E0:7D:F3:53:5F CON LECTOR DE CD Y DISKETERA 3 1/2 CON TECLADO MARCA GENIUS MODELO KWD- 205 SERIE A8120029659, COM</t>
  </si>
  <si>
    <t>20.19.07.00073</t>
  </si>
  <si>
    <t>2008-11-13</t>
  </si>
  <si>
    <t>IMPRESORA, MARCA HP, MODELO LASER JET M1319F MFP, SERIE CNCZ84MHSX</t>
  </si>
  <si>
    <t>20.18.07.00074</t>
  </si>
  <si>
    <t>2009-04-17</t>
  </si>
  <si>
    <t>1 GLB, IMPRESORA HP LASERJET P1505, MODELO CB412A, SERIE BRBS84YG8X, INDUSTRIA BRASILERA</t>
  </si>
  <si>
    <t>20.19.07.00076</t>
  </si>
  <si>
    <t>2009-07-23</t>
  </si>
  <si>
    <t>1 GLB., COMPUTADORA MARCA HP, CPU PABILION MODELO E9110T NO. SERIE MXV92700HQ, MONITOR NO. SERIE 3CQ9163N45</t>
  </si>
  <si>
    <t>20.18.07.00080</t>
  </si>
  <si>
    <t>2009-10-22</t>
  </si>
  <si>
    <t>1 PZA. ROUTER INALAMBRICO, WIRELESS-G BROADBAND ROUTER CON 4 PUERTOS, MODELO WRT54GL V 1.1, MARCA LINKSYS, IND. CHINA, MAC SERIE 00259C32E507</t>
  </si>
  <si>
    <t>20.19.07.00082</t>
  </si>
  <si>
    <t>2010-04-12</t>
  </si>
  <si>
    <t>1 GLB., FAX MARCA BROTHER, MODELO MFC7440N, SERIE U62036L9N561433</t>
  </si>
  <si>
    <t>20.18.07.00083</t>
  </si>
  <si>
    <t>1 GLB, CPU, MARCA HP, TIPO PAVILION ELITE, HPE-150+, SERIE MXV012023W</t>
  </si>
  <si>
    <t>20.18.07.00084</t>
  </si>
  <si>
    <t>2010-04-28</t>
  </si>
  <si>
    <t>1 GLB, CPU, MARCA EMACHINES, MOD. ET 1831-07, SERIE PTNB602022009016D8270</t>
  </si>
  <si>
    <t>20.18.07.00085</t>
  </si>
  <si>
    <t>1 GLB, CPU, MARCA EMACHINES, MOD. ET 1831-07, SERIE PTNB6020220090A8822700</t>
  </si>
  <si>
    <t>20.18.07.00086</t>
  </si>
  <si>
    <t>1 GLB, CPU, MARCA EMACHINES, MOD. ET 1831-07, SERIE PTNB602022006021CB2700</t>
  </si>
  <si>
    <t>20.18.07.00087</t>
  </si>
  <si>
    <t>1 GLB, CPU, MARCA EMACHINES, MOD. ET 1831-07, SERIE PTNB602022006021DF2700</t>
  </si>
  <si>
    <t>20.18.07.00088</t>
  </si>
  <si>
    <t>1 GLB, CPU, MARCA EMACHINES, MOD. ET 1831-07, SERIE PTNB602022009017312700</t>
  </si>
  <si>
    <t>20.18.07.00089</t>
  </si>
  <si>
    <t>1 GLB, MONITOR, MARCA ACER, MOD. X183HB, SERIE ETLEZ0W0030070AD934329</t>
  </si>
  <si>
    <t>20.18.07.00090</t>
  </si>
  <si>
    <t>1 GLB, MONITOR, MARCA ACER, MOD. X183HB, SERIE ETLEZ0W0030070AD8C4329</t>
  </si>
  <si>
    <t>20.18.07.00091</t>
  </si>
  <si>
    <t>1 GLB, MONITOR, MARCA ACER, MOD. X183HB, SERIE ETLEZ0W0030070AD8B4329</t>
  </si>
  <si>
    <t>20.18.07.00092</t>
  </si>
  <si>
    <t>1 GLB, MONITOR, MARCA ACER, MOD. X183HB, SERIE ETLEZ0W0030070AD8A4329</t>
  </si>
  <si>
    <t>20.18.07.00093</t>
  </si>
  <si>
    <t>1 GLB, MONITOR, MARCA ACER, MOD. X183HB, SERIE ETLEZ0W0030070AD954329</t>
  </si>
  <si>
    <t>20.09.07.00094</t>
  </si>
  <si>
    <t>2010-11-11</t>
  </si>
  <si>
    <t>1 GLB., COMPUTADORA IMAC INTEL 2", MODELO A1312, SERIE NO. W8026777DB6 32GMZ/46/B/ITB/SD</t>
  </si>
  <si>
    <t>25.19.07.00095</t>
  </si>
  <si>
    <t>2011-03-24</t>
  </si>
  <si>
    <t>1 GLB, COMPUTADORA PORTATIL, MARCA DELL, MOD. INSPIRON N4010, 14" IND. CHINA</t>
  </si>
  <si>
    <t>25.19.07.00096</t>
  </si>
  <si>
    <t>1 PZA, CPU, MARCA DELL, MOD. INSPIRON ZINO 410 HD, SERIE NO. QDS-BRCM1050, IND. MEXICO</t>
  </si>
  <si>
    <t>20.19.07.00097</t>
  </si>
  <si>
    <t>20.18.07.00098</t>
  </si>
  <si>
    <t>2011-12-27</t>
  </si>
  <si>
    <t>1 GLB, SCANNER, MARCA BULLETSCAN, MODELO F200, SERIE CN109CSC81300188</t>
  </si>
  <si>
    <t>10.02.07.00099</t>
  </si>
  <si>
    <t>1 GLB, MONITOR LCD, MARCA EMACHINES, MODELO E180HV B, SERIE ETQ3W0D00113302F7D8500</t>
  </si>
  <si>
    <t>10.02.07.00100</t>
  </si>
  <si>
    <t>1 GLB, CPU MARCA SYX, MODELO DESKTOP, SERIE NO. 107376334</t>
  </si>
  <si>
    <t>20.19.07.00101</t>
  </si>
  <si>
    <t>1 GLB, MONITOR LCD, MARCA EMACHINES, MODELO E180HV B, SERIE ETQ3W0D00113302EB88500</t>
  </si>
  <si>
    <t>20.19.07.00103</t>
  </si>
  <si>
    <t>2012-02-06</t>
  </si>
  <si>
    <t>1 GLB., COMPUTADORA PORTATIL, MARCA TOSHIBA, MODELO SATELLITE L750D SERIE NO. 1C198658W</t>
  </si>
  <si>
    <t>20.19.07.00104</t>
  </si>
  <si>
    <t>1 GLB., COMPUTADORA PORTATIL, MARCA TOSHIBA, MODELO SATELLITE L740, SERIE NO. YB105866W</t>
  </si>
  <si>
    <t>10.02.07.00105</t>
  </si>
  <si>
    <t>1 GLB., IMPRESORA LASER JET, MARCA HP, MODELO P2035, SERIE NO. VNB3J02655</t>
  </si>
  <si>
    <t>20.18.07.00106</t>
  </si>
  <si>
    <t>1 GLB., IMPRESORA LASER JET, MARCA HP, MODELO P2035, SERIE NO. VNB3J02653</t>
  </si>
  <si>
    <t>20.19.07.00107</t>
  </si>
  <si>
    <t>1 GLB., IMPRESORA LASER JET, MARCA HP, MODELO P2035, SERIE NO. VNB3G53420</t>
  </si>
  <si>
    <t>20.09.07.00108</t>
  </si>
  <si>
    <t>2013-05-22</t>
  </si>
  <si>
    <t>1 PZA, IMPRESORA MARCA CANNON MP230, MODELO MP230</t>
  </si>
  <si>
    <t>Equipo e Instalaciones</t>
  </si>
  <si>
    <t>20.19.08.00001</t>
  </si>
  <si>
    <t>1 GLB. EQUIPO VoIP INNOMEDIA MTA</t>
  </si>
  <si>
    <t>01.01.08.00003</t>
  </si>
  <si>
    <t>2001-04-16</t>
  </si>
  <si>
    <t>1 GLB. INSTALACION BOMBA EN POZO</t>
  </si>
  <si>
    <t>01.01.08.00004</t>
  </si>
  <si>
    <t>2011-06-30</t>
  </si>
  <si>
    <t>1 GLB., SECADORA DE MANOS ELECTRICA, MODELO KL-024A, MARCA KALLY</t>
  </si>
  <si>
    <t>01.01.08.00005</t>
  </si>
  <si>
    <t>Pozos de Agua</t>
  </si>
  <si>
    <t>01.01.09.00002</t>
  </si>
  <si>
    <t>2001-04-06</t>
  </si>
  <si>
    <t>1 GLB. PERFORACION POZO DE 42 MTS.</t>
  </si>
  <si>
    <t>01.01.09.00001</t>
  </si>
  <si>
    <t>1 GLB. POZO Y SISTEMA DE AGUA</t>
  </si>
  <si>
    <t>Estructuras Metalicas</t>
  </si>
  <si>
    <t>01.01.10.00001</t>
  </si>
  <si>
    <t>1 GLB. ESTRUCTURAS METALICAS</t>
  </si>
  <si>
    <t>Edificaciones</t>
  </si>
  <si>
    <t>01.01.02.00010</t>
  </si>
  <si>
    <t>2005-06-01</t>
  </si>
  <si>
    <t>EDIFICACIONES(GALPONES, PORTERIA, UNIDAD EXPORTACION, AREAS AUXILIARE)CONFORME INMUEBLES H.A.M.</t>
  </si>
</sst>
</file>

<file path=xl/styles.xml><?xml version="1.0" encoding="utf-8"?>
<styleSheet xmlns="http://schemas.openxmlformats.org/spreadsheetml/2006/main">
  <fonts count="24">
    <font>
      <sz val="8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</font>
    <font>
      <sz val="8"/>
      <color rgb="FF000000"/>
      <name val="Arial"/>
    </font>
    <font>
      <b/>
      <sz val="8"/>
      <name val="Arial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sz val="8"/>
      <color rgb="FFFF000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5E5E5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  <border>
      <left/>
      <right style="thin">
        <color rgb="FFFFFF00"/>
      </right>
      <top style="thin">
        <color rgb="FFFFFF00"/>
      </top>
      <bottom style="thin">
        <color rgb="FFFFFF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18" fillId="0" borderId="0" xfId="0" applyFont="1"/>
    <xf numFmtId="0" fontId="0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19" fillId="33" borderId="10" xfId="0" applyFont="1" applyFill="1" applyBorder="1" applyAlignment="1">
      <alignment wrapText="1"/>
    </xf>
    <xf numFmtId="4" fontId="0" fillId="0" borderId="0" xfId="0" applyNumberFormat="1" applyFont="1" applyAlignment="1">
      <alignment wrapText="1"/>
    </xf>
    <xf numFmtId="4" fontId="20" fillId="0" borderId="0" xfId="0" applyNumberFormat="1" applyFont="1" applyAlignment="1">
      <alignment wrapText="1"/>
    </xf>
    <xf numFmtId="4" fontId="18" fillId="0" borderId="0" xfId="0" applyNumberFormat="1" applyFont="1"/>
    <xf numFmtId="0" fontId="19" fillId="34" borderId="10" xfId="0" applyFont="1" applyFill="1" applyBorder="1" applyAlignment="1">
      <alignment wrapText="1"/>
    </xf>
    <xf numFmtId="0" fontId="21" fillId="35" borderId="10" xfId="0" applyFont="1" applyFill="1" applyBorder="1" applyAlignment="1">
      <alignment wrapText="1"/>
    </xf>
    <xf numFmtId="0" fontId="19" fillId="35" borderId="10" xfId="0" applyFont="1" applyFill="1" applyBorder="1" applyAlignment="1">
      <alignment wrapText="1"/>
    </xf>
    <xf numFmtId="4" fontId="19" fillId="33" borderId="10" xfId="0" applyNumberFormat="1" applyFont="1" applyFill="1" applyBorder="1" applyAlignment="1">
      <alignment wrapText="1"/>
    </xf>
    <xf numFmtId="4" fontId="20" fillId="36" borderId="0" xfId="0" applyNumberFormat="1" applyFont="1" applyFill="1" applyAlignment="1">
      <alignment wrapText="1"/>
    </xf>
    <xf numFmtId="0" fontId="20" fillId="36" borderId="0" xfId="0" applyFont="1" applyFill="1" applyAlignment="1">
      <alignment wrapText="1"/>
    </xf>
    <xf numFmtId="40" fontId="0" fillId="0" borderId="0" xfId="0" applyNumberFormat="1" applyFont="1" applyAlignment="1">
      <alignment horizontal="center" wrapText="1"/>
    </xf>
    <xf numFmtId="0" fontId="22" fillId="34" borderId="10" xfId="0" applyFont="1" applyFill="1" applyBorder="1" applyAlignment="1">
      <alignment wrapText="1"/>
    </xf>
    <xf numFmtId="0" fontId="22" fillId="35" borderId="10" xfId="0" applyFont="1" applyFill="1" applyBorder="1" applyAlignment="1">
      <alignment wrapText="1"/>
    </xf>
    <xf numFmtId="0" fontId="0" fillId="37" borderId="0" xfId="0" applyFont="1" applyFill="1" applyAlignment="1">
      <alignment wrapText="1"/>
    </xf>
    <xf numFmtId="0" fontId="0" fillId="38" borderId="0" xfId="0" applyFont="1" applyFill="1" applyAlignment="1">
      <alignment wrapText="1"/>
    </xf>
    <xf numFmtId="0" fontId="23" fillId="0" borderId="0" xfId="0" applyFont="1" applyAlignment="1">
      <alignment wrapText="1"/>
    </xf>
    <xf numFmtId="0" fontId="0" fillId="39" borderId="0" xfId="0" applyFont="1" applyFill="1" applyAlignment="1">
      <alignment wrapText="1"/>
    </xf>
    <xf numFmtId="0" fontId="0" fillId="38" borderId="0" xfId="0" applyFill="1" applyAlignment="1">
      <alignment wrapText="1"/>
    </xf>
    <xf numFmtId="0" fontId="23" fillId="38" borderId="0" xfId="0" applyFont="1" applyFill="1" applyAlignment="1">
      <alignment wrapText="1"/>
    </xf>
    <xf numFmtId="0" fontId="0" fillId="0" borderId="0" xfId="0" applyAlignment="1">
      <alignment wrapText="1"/>
    </xf>
    <xf numFmtId="0" fontId="19" fillId="33" borderId="11" xfId="0" applyFont="1" applyFill="1" applyBorder="1"/>
    <xf numFmtId="0" fontId="19" fillId="33" borderId="12" xfId="0" applyFont="1" applyFill="1" applyBorder="1"/>
    <xf numFmtId="0" fontId="19" fillId="33" borderId="13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99"/>
  <sheetViews>
    <sheetView tabSelected="1" workbookViewId="0">
      <pane xSplit="3" ySplit="2" topLeftCell="D215" activePane="bottomRight" state="frozen"/>
      <selection pane="topRight" activeCell="D1" sqref="D1"/>
      <selection pane="bottomLeft" activeCell="A3" sqref="A3"/>
      <selection pane="bottomRight" activeCell="A219" sqref="A219"/>
    </sheetView>
  </sheetViews>
  <sheetFormatPr defaultColWidth="9.33203125" defaultRowHeight="11.25"/>
  <cols>
    <col min="1" max="2" width="14.1640625" customWidth="1"/>
    <col min="3" max="3" width="57.6640625" customWidth="1"/>
    <col min="4" max="6" width="14.1640625" customWidth="1"/>
    <col min="7" max="8" width="14.1640625" style="6" customWidth="1"/>
    <col min="9" max="20" width="14.1640625" customWidth="1"/>
  </cols>
  <sheetData>
    <row r="1" spans="1:20" ht="63.7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0" t="s">
        <v>6</v>
      </c>
      <c r="H1" s="10" t="s">
        <v>7</v>
      </c>
      <c r="I1" s="3" t="s">
        <v>8</v>
      </c>
      <c r="J1" s="7" t="s">
        <v>9</v>
      </c>
      <c r="K1" s="7" t="s">
        <v>10</v>
      </c>
      <c r="L1" s="14" t="s">
        <v>11</v>
      </c>
      <c r="M1" s="8" t="s">
        <v>12</v>
      </c>
      <c r="N1" s="9" t="s">
        <v>13</v>
      </c>
      <c r="O1" s="9"/>
      <c r="P1" s="9"/>
      <c r="Q1" s="15" t="s">
        <v>14</v>
      </c>
      <c r="R1" s="9" t="s">
        <v>15</v>
      </c>
      <c r="S1" s="3" t="s">
        <v>16</v>
      </c>
      <c r="T1" s="3" t="s">
        <v>17</v>
      </c>
    </row>
    <row r="2" spans="1:20">
      <c r="A2" s="23" t="s">
        <v>18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5"/>
    </row>
    <row r="3" spans="1:20" ht="24.75" customHeight="1">
      <c r="A3" s="1" t="s">
        <v>19</v>
      </c>
      <c r="B3" s="1" t="s">
        <v>20</v>
      </c>
      <c r="C3" s="1" t="s">
        <v>21</v>
      </c>
      <c r="D3" s="1">
        <v>8.09</v>
      </c>
      <c r="E3" s="1">
        <v>1.20997</v>
      </c>
      <c r="F3" s="1"/>
      <c r="G3" s="4">
        <v>-318733.57</v>
      </c>
      <c r="H3" s="4">
        <v>-474002.64550856</v>
      </c>
      <c r="I3" s="1">
        <v>1.8778900000000001</v>
      </c>
      <c r="J3" s="4">
        <v>-488564.16745743999</v>
      </c>
      <c r="K3" s="4">
        <v>-2913.8653890926998</v>
      </c>
      <c r="L3" s="4">
        <v>-491478.03284653998</v>
      </c>
      <c r="M3" s="1">
        <v>0</v>
      </c>
      <c r="N3" s="1">
        <v>0</v>
      </c>
      <c r="O3" s="13" t="str">
        <f>LEFT(A3,2)</f>
        <v>01</v>
      </c>
      <c r="P3" s="1"/>
      <c r="Q3" s="1">
        <v>0</v>
      </c>
      <c r="R3" s="1">
        <v>0</v>
      </c>
      <c r="S3" s="4">
        <v>-491478.03284653998</v>
      </c>
      <c r="T3" s="1">
        <v>0</v>
      </c>
    </row>
    <row r="4" spans="1:20" ht="24.75" customHeight="1">
      <c r="A4" s="1" t="s">
        <v>22</v>
      </c>
      <c r="B4" s="1" t="s">
        <v>23</v>
      </c>
      <c r="C4" s="1" t="s">
        <v>24</v>
      </c>
      <c r="D4" s="1">
        <v>5.85</v>
      </c>
      <c r="E4" s="1">
        <v>1.20997</v>
      </c>
      <c r="F4" s="1"/>
      <c r="G4" s="4">
        <v>305958.96999999997</v>
      </c>
      <c r="H4" s="4">
        <v>629229.10715847998</v>
      </c>
      <c r="I4" s="1">
        <v>1.8778900000000001</v>
      </c>
      <c r="J4" s="4">
        <v>648559.23862839001</v>
      </c>
      <c r="K4" s="4">
        <v>3868.0984896015002</v>
      </c>
      <c r="L4" s="4">
        <v>652427.33711799001</v>
      </c>
      <c r="M4" s="1">
        <v>0</v>
      </c>
      <c r="N4" s="1">
        <v>0</v>
      </c>
      <c r="O4" s="13" t="str">
        <f t="shared" ref="O4:O5" si="0">LEFT(A4,2)</f>
        <v>01</v>
      </c>
      <c r="P4" s="1"/>
      <c r="Q4" s="1">
        <v>0</v>
      </c>
      <c r="R4" s="1">
        <v>0</v>
      </c>
      <c r="S4" s="4">
        <v>652427.33711799001</v>
      </c>
      <c r="T4" s="1">
        <v>0</v>
      </c>
    </row>
    <row r="5" spans="1:20" ht="24.75" customHeight="1">
      <c r="A5" s="2"/>
      <c r="B5" s="2"/>
      <c r="C5" s="2"/>
      <c r="D5" s="2"/>
      <c r="E5" s="2"/>
      <c r="F5" s="2"/>
      <c r="G5" s="5">
        <v>-12774.6</v>
      </c>
      <c r="H5" s="5">
        <v>155226.46164992001</v>
      </c>
      <c r="I5" s="2"/>
      <c r="J5" s="5">
        <v>159995.07117094001</v>
      </c>
      <c r="K5" s="5">
        <v>954.23310050881003</v>
      </c>
      <c r="L5" s="5">
        <v>160949.30427145</v>
      </c>
      <c r="M5" s="2">
        <v>0</v>
      </c>
      <c r="N5" s="2">
        <v>0</v>
      </c>
      <c r="O5" s="13" t="str">
        <f t="shared" si="0"/>
        <v/>
      </c>
      <c r="P5" s="2">
        <v>0</v>
      </c>
      <c r="Q5" s="2">
        <v>0</v>
      </c>
      <c r="R5" s="2">
        <v>0</v>
      </c>
      <c r="S5" s="11">
        <v>160949.30427145</v>
      </c>
      <c r="T5" s="2"/>
    </row>
    <row r="6" spans="1:20" ht="24.75" customHeight="1">
      <c r="A6" s="23" t="s">
        <v>25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5"/>
    </row>
    <row r="7" spans="1:20" ht="24.75" customHeight="1">
      <c r="A7" s="1" t="s">
        <v>406</v>
      </c>
      <c r="B7" s="1" t="s">
        <v>23</v>
      </c>
      <c r="C7" s="1" t="s">
        <v>407</v>
      </c>
      <c r="D7" s="1">
        <v>5.85</v>
      </c>
      <c r="E7" s="1">
        <v>1.20997</v>
      </c>
      <c r="F7" s="1">
        <v>120</v>
      </c>
      <c r="G7" s="4">
        <v>150.25</v>
      </c>
      <c r="H7" s="4">
        <v>309.00114924090002</v>
      </c>
      <c r="I7" s="1">
        <v>1.8778900000000001</v>
      </c>
      <c r="J7" s="4">
        <v>318.49376929173002</v>
      </c>
      <c r="K7" s="4">
        <v>1.8995416217496</v>
      </c>
      <c r="L7" s="4">
        <v>320.39331091347998</v>
      </c>
      <c r="M7" s="4">
        <v>317.49376929173002</v>
      </c>
      <c r="N7" s="4">
        <v>1.8995416217496</v>
      </c>
      <c r="O7" s="13" t="str">
        <f t="shared" ref="O7:O70" si="1">LEFT(A7,2)</f>
        <v>10</v>
      </c>
      <c r="P7" s="4"/>
      <c r="Q7" s="4">
        <v>0</v>
      </c>
      <c r="R7" s="4">
        <v>319.39331091347998</v>
      </c>
      <c r="S7" s="4">
        <v>1</v>
      </c>
      <c r="T7" s="1">
        <v>0</v>
      </c>
    </row>
    <row r="8" spans="1:20" ht="24.75" customHeight="1">
      <c r="A8" s="1" t="s">
        <v>408</v>
      </c>
      <c r="B8" s="1" t="s">
        <v>23</v>
      </c>
      <c r="C8" s="1" t="s">
        <v>409</v>
      </c>
      <c r="D8" s="1">
        <v>5.85</v>
      </c>
      <c r="E8" s="1">
        <v>1.20997</v>
      </c>
      <c r="F8" s="1">
        <v>120</v>
      </c>
      <c r="G8" s="4">
        <v>550.94000000000005</v>
      </c>
      <c r="H8" s="4">
        <v>1133.0522007505999</v>
      </c>
      <c r="I8" s="1">
        <v>1.8778900000000001</v>
      </c>
      <c r="J8" s="4">
        <v>1167.8599484432</v>
      </c>
      <c r="K8" s="4">
        <v>6.9652809390131996</v>
      </c>
      <c r="L8" s="4">
        <v>1174.8252293822</v>
      </c>
      <c r="M8" s="4">
        <v>1166.8599484432</v>
      </c>
      <c r="N8" s="4">
        <v>6.9652809390131996</v>
      </c>
      <c r="O8" s="13" t="str">
        <f t="shared" si="1"/>
        <v>10</v>
      </c>
      <c r="P8" s="4"/>
      <c r="Q8" s="4">
        <v>0</v>
      </c>
      <c r="R8" s="4">
        <v>1173.8252293822</v>
      </c>
      <c r="S8" s="4">
        <v>1</v>
      </c>
      <c r="T8" s="1">
        <v>0</v>
      </c>
    </row>
    <row r="9" spans="1:20" ht="24.75" customHeight="1">
      <c r="A9" s="1" t="s">
        <v>410</v>
      </c>
      <c r="B9" s="1" t="s">
        <v>23</v>
      </c>
      <c r="C9" s="1" t="s">
        <v>411</v>
      </c>
      <c r="D9" s="1">
        <v>5.85</v>
      </c>
      <c r="E9" s="1">
        <v>1.20997</v>
      </c>
      <c r="F9" s="1">
        <v>120</v>
      </c>
      <c r="G9" s="4">
        <v>150.25</v>
      </c>
      <c r="H9" s="4">
        <v>309.00114924090002</v>
      </c>
      <c r="I9" s="1">
        <v>1.8778900000000001</v>
      </c>
      <c r="J9" s="4">
        <v>318.49376929173002</v>
      </c>
      <c r="K9" s="4">
        <v>1.8995416217496</v>
      </c>
      <c r="L9" s="4">
        <v>320.39331091347998</v>
      </c>
      <c r="M9" s="4">
        <v>317.49376929173002</v>
      </c>
      <c r="N9" s="4">
        <v>1.8995416217496</v>
      </c>
      <c r="O9" s="13" t="str">
        <f t="shared" si="1"/>
        <v>10</v>
      </c>
      <c r="P9" s="4"/>
      <c r="Q9" s="4">
        <v>0</v>
      </c>
      <c r="R9" s="4">
        <v>319.39331091347998</v>
      </c>
      <c r="S9" s="4">
        <v>1</v>
      </c>
      <c r="T9" s="1">
        <v>0</v>
      </c>
    </row>
    <row r="10" spans="1:20" ht="24.75" customHeight="1">
      <c r="A10" s="1" t="s">
        <v>412</v>
      </c>
      <c r="B10" s="1" t="s">
        <v>23</v>
      </c>
      <c r="C10" s="16" t="s">
        <v>413</v>
      </c>
      <c r="D10" s="1">
        <v>5.85</v>
      </c>
      <c r="E10" s="1">
        <v>1.20997</v>
      </c>
      <c r="F10" s="1">
        <v>120</v>
      </c>
      <c r="G10" s="4">
        <v>150.25</v>
      </c>
      <c r="H10" s="4">
        <v>309.00114924090002</v>
      </c>
      <c r="I10" s="1">
        <v>1.8778900000000001</v>
      </c>
      <c r="J10" s="4">
        <v>318.49376929173002</v>
      </c>
      <c r="K10" s="4">
        <v>1.8995416217496</v>
      </c>
      <c r="L10" s="4">
        <v>320.39331091347998</v>
      </c>
      <c r="M10" s="4">
        <v>317.49376929173002</v>
      </c>
      <c r="N10" s="4">
        <v>1.8995416217496</v>
      </c>
      <c r="O10" s="13" t="str">
        <f t="shared" si="1"/>
        <v>10</v>
      </c>
      <c r="P10" s="4"/>
      <c r="Q10" s="4">
        <v>0</v>
      </c>
      <c r="R10" s="4">
        <v>319.39331091347998</v>
      </c>
      <c r="S10" s="4">
        <v>1</v>
      </c>
      <c r="T10" s="1">
        <v>0</v>
      </c>
    </row>
    <row r="11" spans="1:20" ht="24.75" customHeight="1">
      <c r="A11" s="1" t="s">
        <v>414</v>
      </c>
      <c r="B11" s="1" t="s">
        <v>23</v>
      </c>
      <c r="C11" s="16" t="s">
        <v>413</v>
      </c>
      <c r="D11" s="1">
        <v>5.85</v>
      </c>
      <c r="E11" s="1">
        <v>1.20997</v>
      </c>
      <c r="F11" s="1">
        <v>120</v>
      </c>
      <c r="G11" s="4">
        <v>150.25</v>
      </c>
      <c r="H11" s="4">
        <v>309.00114924090002</v>
      </c>
      <c r="I11" s="1">
        <v>1.8778900000000001</v>
      </c>
      <c r="J11" s="4">
        <v>318.49376929173002</v>
      </c>
      <c r="K11" s="4">
        <v>1.8995416217496</v>
      </c>
      <c r="L11" s="4">
        <v>320.39331091347998</v>
      </c>
      <c r="M11" s="4">
        <v>317.49376929173002</v>
      </c>
      <c r="N11" s="4">
        <v>1.8995416217496</v>
      </c>
      <c r="O11" s="13" t="str">
        <f t="shared" si="1"/>
        <v>10</v>
      </c>
      <c r="P11" s="4"/>
      <c r="Q11" s="4">
        <v>0</v>
      </c>
      <c r="R11" s="4">
        <v>319.39331091347998</v>
      </c>
      <c r="S11" s="4">
        <v>1</v>
      </c>
      <c r="T11" s="1">
        <v>0</v>
      </c>
    </row>
    <row r="12" spans="1:20" ht="24.75" customHeight="1">
      <c r="A12" s="1" t="s">
        <v>415</v>
      </c>
      <c r="B12" s="1" t="s">
        <v>23</v>
      </c>
      <c r="C12" s="16" t="s">
        <v>413</v>
      </c>
      <c r="D12" s="1">
        <v>5.85</v>
      </c>
      <c r="E12" s="1">
        <v>1.20997</v>
      </c>
      <c r="F12" s="1">
        <v>120</v>
      </c>
      <c r="G12" s="4">
        <v>150.25</v>
      </c>
      <c r="H12" s="4">
        <v>309.00114924090002</v>
      </c>
      <c r="I12" s="1">
        <v>1.8778900000000001</v>
      </c>
      <c r="J12" s="4">
        <v>318.49376929173002</v>
      </c>
      <c r="K12" s="4">
        <v>1.8995416217496</v>
      </c>
      <c r="L12" s="4">
        <v>320.39331091347998</v>
      </c>
      <c r="M12" s="4">
        <v>317.49376929173002</v>
      </c>
      <c r="N12" s="4">
        <v>1.8995416217496</v>
      </c>
      <c r="O12" s="13" t="str">
        <f t="shared" si="1"/>
        <v>10</v>
      </c>
      <c r="P12" s="4"/>
      <c r="Q12" s="4">
        <v>0</v>
      </c>
      <c r="R12" s="4">
        <v>319.39331091347998</v>
      </c>
      <c r="S12" s="4">
        <v>1</v>
      </c>
      <c r="T12" s="1">
        <v>0</v>
      </c>
    </row>
    <row r="13" spans="1:20" ht="24.75" customHeight="1">
      <c r="A13" s="1" t="s">
        <v>416</v>
      </c>
      <c r="B13" s="1" t="s">
        <v>23</v>
      </c>
      <c r="C13" s="16" t="s">
        <v>413</v>
      </c>
      <c r="D13" s="1">
        <v>5.85</v>
      </c>
      <c r="E13" s="1">
        <v>1.20997</v>
      </c>
      <c r="F13" s="1">
        <v>120</v>
      </c>
      <c r="G13" s="4">
        <v>150.26</v>
      </c>
      <c r="H13" s="4">
        <v>309.02171504118002</v>
      </c>
      <c r="I13" s="1">
        <v>1.8778900000000001</v>
      </c>
      <c r="J13" s="4">
        <v>318.51496688037003</v>
      </c>
      <c r="K13" s="4">
        <v>1.8996680471487</v>
      </c>
      <c r="L13" s="4">
        <v>320.41463492752001</v>
      </c>
      <c r="M13" s="4">
        <v>317.51496688037003</v>
      </c>
      <c r="N13" s="4">
        <v>1.8996680471487</v>
      </c>
      <c r="O13" s="13" t="str">
        <f t="shared" si="1"/>
        <v>10</v>
      </c>
      <c r="P13" s="4"/>
      <c r="Q13" s="4">
        <v>0</v>
      </c>
      <c r="R13" s="4">
        <v>319.41463492752001</v>
      </c>
      <c r="S13" s="4">
        <v>1</v>
      </c>
      <c r="T13" s="1">
        <v>0</v>
      </c>
    </row>
    <row r="14" spans="1:20" ht="24.75" customHeight="1">
      <c r="A14" s="1" t="s">
        <v>417</v>
      </c>
      <c r="B14" s="1" t="s">
        <v>23</v>
      </c>
      <c r="C14" s="16" t="s">
        <v>418</v>
      </c>
      <c r="D14" s="1">
        <v>5.85</v>
      </c>
      <c r="E14" s="1">
        <v>1.20997</v>
      </c>
      <c r="F14" s="1">
        <v>120</v>
      </c>
      <c r="G14" s="4">
        <v>150.26</v>
      </c>
      <c r="H14" s="4">
        <v>309.02171504118002</v>
      </c>
      <c r="I14" s="1">
        <v>1.8778900000000001</v>
      </c>
      <c r="J14" s="4">
        <v>318.51496688037003</v>
      </c>
      <c r="K14" s="4">
        <v>1.8996680471487</v>
      </c>
      <c r="L14" s="4">
        <v>320.41463492752001</v>
      </c>
      <c r="M14" s="4">
        <v>317.51496688037003</v>
      </c>
      <c r="N14" s="4">
        <v>1.8996680471487</v>
      </c>
      <c r="O14" s="13" t="str">
        <f t="shared" si="1"/>
        <v>10</v>
      </c>
      <c r="P14" s="4"/>
      <c r="Q14" s="4">
        <v>0</v>
      </c>
      <c r="R14" s="4">
        <v>319.41463492752001</v>
      </c>
      <c r="S14" s="4">
        <v>1</v>
      </c>
      <c r="T14" s="1">
        <v>0</v>
      </c>
    </row>
    <row r="15" spans="1:20" ht="24.75" customHeight="1">
      <c r="A15" s="1" t="s">
        <v>419</v>
      </c>
      <c r="B15" s="1" t="s">
        <v>23</v>
      </c>
      <c r="C15" s="16" t="s">
        <v>420</v>
      </c>
      <c r="D15" s="1">
        <v>5.85</v>
      </c>
      <c r="E15" s="1">
        <v>1.20997</v>
      </c>
      <c r="F15" s="1">
        <v>120</v>
      </c>
      <c r="G15" s="4">
        <v>150.26</v>
      </c>
      <c r="H15" s="4">
        <v>309.02171504118002</v>
      </c>
      <c r="I15" s="1">
        <v>1.8778900000000001</v>
      </c>
      <c r="J15" s="4">
        <v>318.51496688037003</v>
      </c>
      <c r="K15" s="4">
        <v>1.8996680471487</v>
      </c>
      <c r="L15" s="4">
        <v>320.41463492752001</v>
      </c>
      <c r="M15" s="4">
        <v>317.51496688037003</v>
      </c>
      <c r="N15" s="4">
        <v>1.8996680471487</v>
      </c>
      <c r="O15" s="13" t="str">
        <f t="shared" si="1"/>
        <v>10</v>
      </c>
      <c r="P15" s="4"/>
      <c r="Q15" s="4">
        <v>0</v>
      </c>
      <c r="R15" s="4">
        <v>319.41463492752001</v>
      </c>
      <c r="S15" s="4">
        <v>1</v>
      </c>
      <c r="T15" s="1">
        <v>0</v>
      </c>
    </row>
    <row r="16" spans="1:20" ht="24.75" customHeight="1">
      <c r="A16" s="1" t="s">
        <v>421</v>
      </c>
      <c r="B16" s="1" t="s">
        <v>23</v>
      </c>
      <c r="C16" s="1" t="s">
        <v>422</v>
      </c>
      <c r="D16" s="1">
        <v>5.85</v>
      </c>
      <c r="E16" s="1">
        <v>1.20997</v>
      </c>
      <c r="F16" s="1">
        <v>120</v>
      </c>
      <c r="G16" s="4">
        <v>651.12</v>
      </c>
      <c r="H16" s="4">
        <v>1339.0803879783</v>
      </c>
      <c r="I16" s="1">
        <v>1.8778900000000001</v>
      </c>
      <c r="J16" s="4">
        <v>1380.2173914225</v>
      </c>
      <c r="K16" s="4">
        <v>8.2318105873783001</v>
      </c>
      <c r="L16" s="4">
        <v>1388.4492020099001</v>
      </c>
      <c r="M16" s="4">
        <v>1379.2173914225</v>
      </c>
      <c r="N16" s="4">
        <v>8.2318105873783001</v>
      </c>
      <c r="O16" s="13" t="str">
        <f t="shared" si="1"/>
        <v>10</v>
      </c>
      <c r="P16" s="4"/>
      <c r="Q16" s="4">
        <v>0</v>
      </c>
      <c r="R16" s="4">
        <v>1387.4492020099001</v>
      </c>
      <c r="S16" s="4">
        <v>1</v>
      </c>
      <c r="T16" s="1">
        <v>0</v>
      </c>
    </row>
    <row r="17" spans="1:20" ht="24.75" customHeight="1">
      <c r="A17" s="1" t="s">
        <v>423</v>
      </c>
      <c r="B17" s="1" t="s">
        <v>23</v>
      </c>
      <c r="C17" s="1" t="s">
        <v>422</v>
      </c>
      <c r="D17" s="1">
        <v>5.85</v>
      </c>
      <c r="E17" s="1">
        <v>1.20997</v>
      </c>
      <c r="F17" s="1">
        <v>120</v>
      </c>
      <c r="G17" s="4">
        <v>651.12</v>
      </c>
      <c r="H17" s="4">
        <v>1339.0803879783</v>
      </c>
      <c r="I17" s="1">
        <v>1.8778900000000001</v>
      </c>
      <c r="J17" s="4">
        <v>1380.2173914225</v>
      </c>
      <c r="K17" s="4">
        <v>8.2318105873783001</v>
      </c>
      <c r="L17" s="4">
        <v>1388.4492020099001</v>
      </c>
      <c r="M17" s="4">
        <v>1379.2173914225</v>
      </c>
      <c r="N17" s="4">
        <v>8.2318105873783001</v>
      </c>
      <c r="O17" s="13" t="str">
        <f t="shared" si="1"/>
        <v>10</v>
      </c>
      <c r="P17" s="4"/>
      <c r="Q17" s="4">
        <v>0</v>
      </c>
      <c r="R17" s="4">
        <v>1387.4492020099001</v>
      </c>
      <c r="S17" s="4">
        <v>1</v>
      </c>
      <c r="T17" s="1">
        <v>0</v>
      </c>
    </row>
    <row r="18" spans="1:20" ht="24.75" customHeight="1">
      <c r="A18" s="1" t="s">
        <v>424</v>
      </c>
      <c r="B18" s="1" t="s">
        <v>23</v>
      </c>
      <c r="C18" s="1" t="s">
        <v>425</v>
      </c>
      <c r="D18" s="1">
        <v>5.85</v>
      </c>
      <c r="E18" s="1">
        <v>1.20997</v>
      </c>
      <c r="F18" s="1">
        <v>120</v>
      </c>
      <c r="G18" s="4">
        <v>150.26</v>
      </c>
      <c r="H18" s="4">
        <v>309.02171504118002</v>
      </c>
      <c r="I18" s="1">
        <v>1.8778900000000001</v>
      </c>
      <c r="J18" s="4">
        <v>318.51496688037003</v>
      </c>
      <c r="K18" s="4">
        <v>1.8996680471487</v>
      </c>
      <c r="L18" s="4">
        <v>320.41463492752001</v>
      </c>
      <c r="M18" s="4">
        <v>317.51496688037003</v>
      </c>
      <c r="N18" s="4">
        <v>1.8996680471487</v>
      </c>
      <c r="O18" s="13" t="str">
        <f t="shared" si="1"/>
        <v>10</v>
      </c>
      <c r="P18" s="4"/>
      <c r="Q18" s="4">
        <v>0</v>
      </c>
      <c r="R18" s="4">
        <v>319.41463492752001</v>
      </c>
      <c r="S18" s="4">
        <v>1</v>
      </c>
      <c r="T18" s="1">
        <v>0</v>
      </c>
    </row>
    <row r="19" spans="1:20" ht="24.75" customHeight="1">
      <c r="A19" s="1" t="s">
        <v>426</v>
      </c>
      <c r="B19" s="1" t="s">
        <v>23</v>
      </c>
      <c r="C19" s="1" t="s">
        <v>165</v>
      </c>
      <c r="D19" s="1">
        <v>5.85</v>
      </c>
      <c r="E19" s="1">
        <v>1.20997</v>
      </c>
      <c r="F19" s="1">
        <v>120</v>
      </c>
      <c r="G19" s="4">
        <v>180.31</v>
      </c>
      <c r="H19" s="4">
        <v>370.82194488936</v>
      </c>
      <c r="I19" s="1">
        <v>1.8778900000000001</v>
      </c>
      <c r="J19" s="4">
        <v>382.21372073870998</v>
      </c>
      <c r="K19" s="4">
        <v>2.2795763714985999</v>
      </c>
      <c r="L19" s="4">
        <v>384.49329711020999</v>
      </c>
      <c r="M19" s="4">
        <v>381.21372073870998</v>
      </c>
      <c r="N19" s="4">
        <v>2.2795763714985999</v>
      </c>
      <c r="O19" s="13" t="str">
        <f t="shared" si="1"/>
        <v>10</v>
      </c>
      <c r="P19" s="4"/>
      <c r="Q19" s="4">
        <v>0</v>
      </c>
      <c r="R19" s="4">
        <v>383.49329711020999</v>
      </c>
      <c r="S19" s="4">
        <v>1</v>
      </c>
      <c r="T19" s="1">
        <v>0</v>
      </c>
    </row>
    <row r="20" spans="1:20" ht="24.75" customHeight="1">
      <c r="A20" s="1" t="s">
        <v>428</v>
      </c>
      <c r="B20" s="1" t="s">
        <v>23</v>
      </c>
      <c r="C20" s="17" t="s">
        <v>429</v>
      </c>
      <c r="D20" s="1">
        <v>5.85</v>
      </c>
      <c r="E20" s="1">
        <v>1.20997</v>
      </c>
      <c r="F20" s="1">
        <v>120</v>
      </c>
      <c r="G20" s="4">
        <v>450.78</v>
      </c>
      <c r="H20" s="4">
        <v>927.06514512353999</v>
      </c>
      <c r="I20" s="1">
        <v>1.8778900000000001</v>
      </c>
      <c r="J20" s="4">
        <v>955.54490064110996</v>
      </c>
      <c r="K20" s="4">
        <v>5.6990041414462</v>
      </c>
      <c r="L20" s="4">
        <v>961.24390478254998</v>
      </c>
      <c r="M20" s="4">
        <v>954.54490064110996</v>
      </c>
      <c r="N20" s="4">
        <v>5.6990041414462</v>
      </c>
      <c r="O20" s="13" t="str">
        <f t="shared" si="1"/>
        <v>10</v>
      </c>
      <c r="P20" s="4"/>
      <c r="Q20" s="4">
        <v>0</v>
      </c>
      <c r="R20" s="4">
        <v>960.24390478254998</v>
      </c>
      <c r="S20" s="4">
        <v>1</v>
      </c>
      <c r="T20" s="1">
        <v>0</v>
      </c>
    </row>
    <row r="21" spans="1:20" ht="24.75" customHeight="1">
      <c r="A21" s="1" t="s">
        <v>430</v>
      </c>
      <c r="B21" s="1" t="s">
        <v>23</v>
      </c>
      <c r="C21" s="16" t="s">
        <v>431</v>
      </c>
      <c r="D21" s="1">
        <v>5.85</v>
      </c>
      <c r="E21" s="1">
        <v>1.20997</v>
      </c>
      <c r="F21" s="1">
        <v>120</v>
      </c>
      <c r="G21" s="4">
        <v>150.26</v>
      </c>
      <c r="H21" s="4">
        <v>309.02171504118002</v>
      </c>
      <c r="I21" s="1">
        <v>1.8778900000000001</v>
      </c>
      <c r="J21" s="4">
        <v>318.51496688037003</v>
      </c>
      <c r="K21" s="4">
        <v>1.8996680471487</v>
      </c>
      <c r="L21" s="4">
        <v>320.41463492752001</v>
      </c>
      <c r="M21" s="4">
        <v>317.51496688037003</v>
      </c>
      <c r="N21" s="4">
        <v>1.8996680471487</v>
      </c>
      <c r="O21" s="13" t="str">
        <f t="shared" si="1"/>
        <v>10</v>
      </c>
      <c r="P21" s="4"/>
      <c r="Q21" s="4">
        <v>0</v>
      </c>
      <c r="R21" s="4">
        <v>319.41463492752001</v>
      </c>
      <c r="S21" s="4">
        <v>1</v>
      </c>
      <c r="T21" s="1">
        <v>0</v>
      </c>
    </row>
    <row r="22" spans="1:20" ht="24.75" customHeight="1">
      <c r="A22" s="1" t="s">
        <v>432</v>
      </c>
      <c r="B22" s="1" t="s">
        <v>23</v>
      </c>
      <c r="C22" s="1" t="s">
        <v>433</v>
      </c>
      <c r="D22" s="1">
        <v>5.85</v>
      </c>
      <c r="E22" s="1">
        <v>1.20997</v>
      </c>
      <c r="F22" s="1">
        <v>120</v>
      </c>
      <c r="G22" s="4">
        <v>1602.73</v>
      </c>
      <c r="H22" s="4">
        <v>3296.142508638</v>
      </c>
      <c r="I22" s="1">
        <v>1.8778900000000001</v>
      </c>
      <c r="J22" s="4">
        <v>3397.4011238398002</v>
      </c>
      <c r="K22" s="4">
        <v>20.262577992857</v>
      </c>
      <c r="L22" s="4">
        <v>3417.6637018327001</v>
      </c>
      <c r="M22" s="4">
        <v>3396.4011238398002</v>
      </c>
      <c r="N22" s="4">
        <v>20.262577992857</v>
      </c>
      <c r="O22" s="13" t="str">
        <f t="shared" si="1"/>
        <v>10</v>
      </c>
      <c r="P22" s="4"/>
      <c r="Q22" s="4">
        <v>0</v>
      </c>
      <c r="R22" s="4">
        <v>3416.6637018327001</v>
      </c>
      <c r="S22" s="4">
        <v>1</v>
      </c>
      <c r="T22" s="1">
        <v>0</v>
      </c>
    </row>
    <row r="23" spans="1:20" ht="24.75" customHeight="1">
      <c r="A23" s="1" t="s">
        <v>434</v>
      </c>
      <c r="B23" s="1" t="s">
        <v>23</v>
      </c>
      <c r="C23" s="1" t="s">
        <v>435</v>
      </c>
      <c r="D23" s="1">
        <v>5.85</v>
      </c>
      <c r="E23" s="1">
        <v>1.20997</v>
      </c>
      <c r="F23" s="1">
        <v>120</v>
      </c>
      <c r="G23" s="4">
        <v>851.45</v>
      </c>
      <c r="H23" s="4">
        <v>1751.0750650327</v>
      </c>
      <c r="I23" s="1">
        <v>1.8778900000000001</v>
      </c>
      <c r="J23" s="4">
        <v>1804.8686846153</v>
      </c>
      <c r="K23" s="4">
        <v>10.764490607912</v>
      </c>
      <c r="L23" s="4">
        <v>1815.6331752231999</v>
      </c>
      <c r="M23" s="4">
        <v>1803.8686846153</v>
      </c>
      <c r="N23" s="4">
        <v>10.764490607912</v>
      </c>
      <c r="O23" s="13" t="str">
        <f t="shared" si="1"/>
        <v>10</v>
      </c>
      <c r="P23" s="4"/>
      <c r="Q23" s="4">
        <v>0</v>
      </c>
      <c r="R23" s="4">
        <v>1814.6331752231999</v>
      </c>
      <c r="S23" s="4">
        <v>1</v>
      </c>
      <c r="T23" s="1">
        <v>0</v>
      </c>
    </row>
    <row r="24" spans="1:20" ht="24.75" customHeight="1">
      <c r="A24" s="1" t="s">
        <v>439</v>
      </c>
      <c r="B24" s="1" t="s">
        <v>23</v>
      </c>
      <c r="C24" s="1" t="s">
        <v>437</v>
      </c>
      <c r="D24" s="1">
        <v>5.85</v>
      </c>
      <c r="E24" s="1">
        <v>1.20997</v>
      </c>
      <c r="F24" s="1">
        <v>120</v>
      </c>
      <c r="G24" s="4">
        <v>180.31</v>
      </c>
      <c r="H24" s="4">
        <v>370.82194488936</v>
      </c>
      <c r="I24" s="1">
        <v>1.8778900000000001</v>
      </c>
      <c r="J24" s="4">
        <v>382.21372073870998</v>
      </c>
      <c r="K24" s="4">
        <v>2.2795763714985999</v>
      </c>
      <c r="L24" s="4">
        <v>384.49329711020999</v>
      </c>
      <c r="M24" s="4">
        <v>381.21372073870998</v>
      </c>
      <c r="N24" s="4">
        <v>2.2795763714985999</v>
      </c>
      <c r="O24" s="13" t="str">
        <f t="shared" si="1"/>
        <v>10</v>
      </c>
      <c r="P24" s="4"/>
      <c r="Q24" s="4">
        <v>0</v>
      </c>
      <c r="R24" s="4">
        <v>383.49329711020999</v>
      </c>
      <c r="S24" s="4">
        <v>1</v>
      </c>
      <c r="T24" s="1">
        <v>0</v>
      </c>
    </row>
    <row r="25" spans="1:20" ht="24.75" customHeight="1">
      <c r="A25" s="1" t="s">
        <v>440</v>
      </c>
      <c r="B25" s="1" t="s">
        <v>23</v>
      </c>
      <c r="C25" s="1" t="s">
        <v>441</v>
      </c>
      <c r="D25" s="1">
        <v>5.85</v>
      </c>
      <c r="E25" s="1">
        <v>1.20997</v>
      </c>
      <c r="F25" s="1">
        <v>120</v>
      </c>
      <c r="G25" s="4">
        <v>150.25</v>
      </c>
      <c r="H25" s="4">
        <v>309.00114924090002</v>
      </c>
      <c r="I25" s="1">
        <v>1.8778900000000001</v>
      </c>
      <c r="J25" s="4">
        <v>318.49376929173002</v>
      </c>
      <c r="K25" s="4">
        <v>1.8995416217496</v>
      </c>
      <c r="L25" s="4">
        <v>320.39331091347998</v>
      </c>
      <c r="M25" s="4">
        <v>317.49376929173002</v>
      </c>
      <c r="N25" s="4">
        <v>1.8995416217496</v>
      </c>
      <c r="O25" s="13" t="str">
        <f t="shared" si="1"/>
        <v>10</v>
      </c>
      <c r="P25" s="4"/>
      <c r="Q25" s="4">
        <v>0</v>
      </c>
      <c r="R25" s="4">
        <v>319.39331091347998</v>
      </c>
      <c r="S25" s="4">
        <v>1</v>
      </c>
      <c r="T25" s="1">
        <v>0</v>
      </c>
    </row>
    <row r="26" spans="1:20" ht="24.75" customHeight="1">
      <c r="A26" s="1" t="s">
        <v>442</v>
      </c>
      <c r="B26" s="1" t="s">
        <v>23</v>
      </c>
      <c r="C26" s="1" t="s">
        <v>441</v>
      </c>
      <c r="D26" s="1">
        <v>5.85</v>
      </c>
      <c r="E26" s="1">
        <v>1.20997</v>
      </c>
      <c r="F26" s="1">
        <v>120</v>
      </c>
      <c r="G26" s="4">
        <v>150.25</v>
      </c>
      <c r="H26" s="4">
        <v>309.00114924090002</v>
      </c>
      <c r="I26" s="1">
        <v>1.8778900000000001</v>
      </c>
      <c r="J26" s="4">
        <v>318.49376929173002</v>
      </c>
      <c r="K26" s="4">
        <v>1.8995416217496</v>
      </c>
      <c r="L26" s="4">
        <v>320.39331091347998</v>
      </c>
      <c r="M26" s="4">
        <v>317.49376929173002</v>
      </c>
      <c r="N26" s="4">
        <v>1.8995416217496</v>
      </c>
      <c r="O26" s="13" t="str">
        <f t="shared" si="1"/>
        <v>10</v>
      </c>
      <c r="P26" s="4"/>
      <c r="Q26" s="4">
        <v>0</v>
      </c>
      <c r="R26" s="4">
        <v>319.39331091347998</v>
      </c>
      <c r="S26" s="4">
        <v>1</v>
      </c>
      <c r="T26" s="1">
        <v>0</v>
      </c>
    </row>
    <row r="27" spans="1:20" ht="24.75" customHeight="1">
      <c r="A27" s="1" t="s">
        <v>443</v>
      </c>
      <c r="B27" s="1" t="s">
        <v>23</v>
      </c>
      <c r="C27" s="1" t="s">
        <v>444</v>
      </c>
      <c r="D27" s="1">
        <v>5.85</v>
      </c>
      <c r="E27" s="1">
        <v>1.20997</v>
      </c>
      <c r="F27" s="1">
        <v>120</v>
      </c>
      <c r="G27" s="4">
        <v>150.26</v>
      </c>
      <c r="H27" s="4">
        <v>309.02171504118002</v>
      </c>
      <c r="I27" s="1">
        <v>1.8778900000000001</v>
      </c>
      <c r="J27" s="4">
        <v>318.51496688037003</v>
      </c>
      <c r="K27" s="4">
        <v>1.8996680471487</v>
      </c>
      <c r="L27" s="4">
        <v>320.41463492752001</v>
      </c>
      <c r="M27" s="4">
        <v>317.51496688037003</v>
      </c>
      <c r="N27" s="4">
        <v>1.8996680471487</v>
      </c>
      <c r="O27" s="13" t="str">
        <f t="shared" si="1"/>
        <v>10</v>
      </c>
      <c r="P27" s="4"/>
      <c r="Q27" s="4">
        <v>0</v>
      </c>
      <c r="R27" s="4">
        <v>319.41463492752001</v>
      </c>
      <c r="S27" s="4">
        <v>1</v>
      </c>
      <c r="T27" s="1">
        <v>0</v>
      </c>
    </row>
    <row r="28" spans="1:20" ht="24.75" customHeight="1">
      <c r="A28" s="1" t="s">
        <v>445</v>
      </c>
      <c r="B28" s="1" t="s">
        <v>23</v>
      </c>
      <c r="C28" s="1" t="s">
        <v>446</v>
      </c>
      <c r="D28" s="1">
        <v>5.85</v>
      </c>
      <c r="E28" s="1">
        <v>1.20997</v>
      </c>
      <c r="F28" s="1">
        <v>120</v>
      </c>
      <c r="G28" s="4">
        <v>450.77</v>
      </c>
      <c r="H28" s="4">
        <v>927.04457932326</v>
      </c>
      <c r="I28" s="1">
        <v>1.8778900000000001</v>
      </c>
      <c r="J28" s="4">
        <v>955.52370305246995</v>
      </c>
      <c r="K28" s="4">
        <v>5.6988777160469999</v>
      </c>
      <c r="L28" s="4">
        <v>961.22258076851006</v>
      </c>
      <c r="M28" s="4">
        <v>954.52370305246995</v>
      </c>
      <c r="N28" s="4">
        <v>5.6988777160469999</v>
      </c>
      <c r="O28" s="13" t="str">
        <f t="shared" si="1"/>
        <v>10</v>
      </c>
      <c r="P28" s="4"/>
      <c r="Q28" s="4">
        <v>0</v>
      </c>
      <c r="R28" s="4">
        <v>960.22258076851006</v>
      </c>
      <c r="S28" s="4">
        <v>1</v>
      </c>
      <c r="T28" s="1">
        <v>0</v>
      </c>
    </row>
    <row r="29" spans="1:20" ht="24.75" customHeight="1">
      <c r="A29" s="1" t="s">
        <v>447</v>
      </c>
      <c r="B29" s="1" t="s">
        <v>23</v>
      </c>
      <c r="C29" s="1" t="s">
        <v>448</v>
      </c>
      <c r="D29" s="1">
        <v>5.85</v>
      </c>
      <c r="E29" s="1">
        <v>1.20997</v>
      </c>
      <c r="F29" s="1">
        <v>120</v>
      </c>
      <c r="G29" s="4">
        <v>50.09</v>
      </c>
      <c r="H29" s="4">
        <v>103.01409361381999</v>
      </c>
      <c r="I29" s="1">
        <v>1.8778900000000001</v>
      </c>
      <c r="J29" s="4">
        <v>106.17872148967</v>
      </c>
      <c r="K29" s="4">
        <v>0.63326482418259999</v>
      </c>
      <c r="L29" s="4">
        <v>106.81198631385</v>
      </c>
      <c r="M29" s="4">
        <v>105.17872148967</v>
      </c>
      <c r="N29" s="4">
        <v>0.63326482418259999</v>
      </c>
      <c r="O29" s="13" t="str">
        <f t="shared" si="1"/>
        <v>10</v>
      </c>
      <c r="P29" s="4"/>
      <c r="Q29" s="4">
        <v>0</v>
      </c>
      <c r="R29" s="4">
        <v>105.81198631385</v>
      </c>
      <c r="S29" s="4">
        <v>1</v>
      </c>
      <c r="T29" s="1">
        <v>0</v>
      </c>
    </row>
    <row r="30" spans="1:20" ht="24.75" customHeight="1">
      <c r="A30" s="1" t="s">
        <v>449</v>
      </c>
      <c r="B30" s="1" t="s">
        <v>23</v>
      </c>
      <c r="C30" s="1" t="s">
        <v>450</v>
      </c>
      <c r="D30" s="1">
        <v>5.85</v>
      </c>
      <c r="E30" s="1">
        <v>1.20997</v>
      </c>
      <c r="F30" s="1">
        <v>120</v>
      </c>
      <c r="G30" s="4">
        <v>150.03</v>
      </c>
      <c r="H30" s="4">
        <v>308.54870163469002</v>
      </c>
      <c r="I30" s="1">
        <v>1.8778900000000001</v>
      </c>
      <c r="J30" s="4">
        <v>318.02742234169</v>
      </c>
      <c r="K30" s="4">
        <v>1.8967602629689999</v>
      </c>
      <c r="L30" s="4">
        <v>319.92418260465001</v>
      </c>
      <c r="M30" s="4">
        <v>317.02742234169</v>
      </c>
      <c r="N30" s="4">
        <v>1.8967602629689999</v>
      </c>
      <c r="O30" s="13" t="str">
        <f t="shared" si="1"/>
        <v>10</v>
      </c>
      <c r="P30" s="4"/>
      <c r="Q30" s="4">
        <v>0</v>
      </c>
      <c r="R30" s="4">
        <v>318.92418260465001</v>
      </c>
      <c r="S30" s="4">
        <v>1</v>
      </c>
      <c r="T30" s="1">
        <v>0</v>
      </c>
    </row>
    <row r="31" spans="1:20" ht="24.75" customHeight="1">
      <c r="A31" s="1" t="s">
        <v>465</v>
      </c>
      <c r="B31" s="1" t="s">
        <v>23</v>
      </c>
      <c r="C31" s="1" t="s">
        <v>466</v>
      </c>
      <c r="D31" s="1">
        <v>5.85</v>
      </c>
      <c r="E31" s="1">
        <v>1.20997</v>
      </c>
      <c r="F31" s="1">
        <v>120</v>
      </c>
      <c r="G31" s="4">
        <v>25.04</v>
      </c>
      <c r="H31" s="4">
        <v>51.496763906768997</v>
      </c>
      <c r="I31" s="1">
        <v>1.8778900000000001</v>
      </c>
      <c r="J31" s="4">
        <v>53.078761950515002</v>
      </c>
      <c r="K31" s="4">
        <v>0.31656919939174</v>
      </c>
      <c r="L31" s="4">
        <v>53.395331149907001</v>
      </c>
      <c r="M31" s="4">
        <v>52.078761950515002</v>
      </c>
      <c r="N31" s="4">
        <v>0.31656919939174</v>
      </c>
      <c r="O31" s="13" t="str">
        <f t="shared" si="1"/>
        <v>10</v>
      </c>
      <c r="P31" s="4"/>
      <c r="Q31" s="4">
        <v>0</v>
      </c>
      <c r="R31" s="4">
        <v>52.395331149907001</v>
      </c>
      <c r="S31" s="4">
        <v>1</v>
      </c>
      <c r="T31" s="1">
        <v>0</v>
      </c>
    </row>
    <row r="32" spans="1:20" ht="24.75" customHeight="1">
      <c r="A32" s="1" t="s">
        <v>471</v>
      </c>
      <c r="B32" s="1" t="s">
        <v>23</v>
      </c>
      <c r="C32" s="16" t="s">
        <v>431</v>
      </c>
      <c r="D32" s="1">
        <v>5.85</v>
      </c>
      <c r="E32" s="1">
        <v>1.20997</v>
      </c>
      <c r="F32" s="1">
        <v>120</v>
      </c>
      <c r="G32" s="4">
        <v>150.26</v>
      </c>
      <c r="H32" s="4">
        <v>309.02171504118002</v>
      </c>
      <c r="I32" s="1">
        <v>1.8778900000000001</v>
      </c>
      <c r="J32" s="4">
        <v>318.51496688037003</v>
      </c>
      <c r="K32" s="4">
        <v>1.8996680471487</v>
      </c>
      <c r="L32" s="4">
        <v>320.41463492752001</v>
      </c>
      <c r="M32" s="4">
        <v>317.51496688037003</v>
      </c>
      <c r="N32" s="4">
        <v>1.8996680471487</v>
      </c>
      <c r="O32" s="13" t="str">
        <f t="shared" si="1"/>
        <v>10</v>
      </c>
      <c r="P32" s="4"/>
      <c r="Q32" s="4">
        <v>0</v>
      </c>
      <c r="R32" s="4">
        <v>319.41463492752001</v>
      </c>
      <c r="S32" s="4">
        <v>1</v>
      </c>
      <c r="T32" s="1">
        <v>0</v>
      </c>
    </row>
    <row r="33" spans="1:20" ht="24.75" customHeight="1">
      <c r="A33" s="1" t="s">
        <v>476</v>
      </c>
      <c r="B33" s="1" t="s">
        <v>23</v>
      </c>
      <c r="C33" s="1" t="s">
        <v>477</v>
      </c>
      <c r="D33" s="1">
        <v>5.85</v>
      </c>
      <c r="E33" s="1">
        <v>1.20997</v>
      </c>
      <c r="F33" s="1">
        <v>120</v>
      </c>
      <c r="G33" s="4">
        <v>851.45</v>
      </c>
      <c r="H33" s="4">
        <v>1751.0750650327</v>
      </c>
      <c r="I33" s="1">
        <v>1.8778900000000001</v>
      </c>
      <c r="J33" s="4">
        <v>1804.8686846153</v>
      </c>
      <c r="K33" s="4">
        <v>10.764490607912</v>
      </c>
      <c r="L33" s="4">
        <v>1815.6331752231999</v>
      </c>
      <c r="M33" s="4">
        <v>1803.8686846153</v>
      </c>
      <c r="N33" s="4">
        <v>10.764490607912</v>
      </c>
      <c r="O33" s="13" t="str">
        <f t="shared" si="1"/>
        <v>10</v>
      </c>
      <c r="P33" s="4"/>
      <c r="Q33" s="4">
        <v>0</v>
      </c>
      <c r="R33" s="4">
        <v>1814.6331752231999</v>
      </c>
      <c r="S33" s="4">
        <v>1</v>
      </c>
      <c r="T33" s="1">
        <v>0</v>
      </c>
    </row>
    <row r="34" spans="1:20" ht="24.75" customHeight="1">
      <c r="A34" s="1" t="s">
        <v>403</v>
      </c>
      <c r="B34" s="1" t="s">
        <v>404</v>
      </c>
      <c r="C34" s="17" t="s">
        <v>405</v>
      </c>
      <c r="D34" s="1">
        <v>5.9</v>
      </c>
      <c r="E34" s="1">
        <v>1.20997</v>
      </c>
      <c r="F34" s="1">
        <v>120</v>
      </c>
      <c r="G34" s="4">
        <v>15912.3</v>
      </c>
      <c r="H34" s="4">
        <v>32447.588566327999</v>
      </c>
      <c r="I34" s="1">
        <v>1.8778900000000001</v>
      </c>
      <c r="J34" s="4">
        <v>33444.389486268003</v>
      </c>
      <c r="K34" s="4">
        <v>199.4670413316</v>
      </c>
      <c r="L34" s="4">
        <v>33643.856527600001</v>
      </c>
      <c r="M34" s="4">
        <v>33443.389486268003</v>
      </c>
      <c r="N34" s="4">
        <v>199.4670413316</v>
      </c>
      <c r="O34" s="13" t="str">
        <f t="shared" si="1"/>
        <v>10</v>
      </c>
      <c r="P34" s="4"/>
      <c r="Q34" s="4">
        <v>0</v>
      </c>
      <c r="R34" s="4">
        <v>33642.856527600001</v>
      </c>
      <c r="S34" s="4">
        <v>1</v>
      </c>
      <c r="T34" s="1">
        <v>0</v>
      </c>
    </row>
    <row r="35" spans="1:20" ht="24.75" customHeight="1">
      <c r="A35" s="1" t="s">
        <v>347</v>
      </c>
      <c r="B35" s="1" t="s">
        <v>324</v>
      </c>
      <c r="C35" s="17" t="s">
        <v>331</v>
      </c>
      <c r="D35" s="1">
        <v>6.11</v>
      </c>
      <c r="E35" s="1">
        <v>1.20997</v>
      </c>
      <c r="F35" s="1">
        <v>120</v>
      </c>
      <c r="G35" s="4">
        <v>30.45</v>
      </c>
      <c r="H35" s="4">
        <v>59.958059227151999</v>
      </c>
      <c r="I35" s="1">
        <v>1.8778900000000001</v>
      </c>
      <c r="J35" s="4">
        <v>61.799991131375997</v>
      </c>
      <c r="K35" s="4">
        <v>0.36858383647147003</v>
      </c>
      <c r="L35" s="4">
        <v>62.168574967847</v>
      </c>
      <c r="M35" s="4">
        <v>60.799991131375997</v>
      </c>
      <c r="N35" s="4">
        <v>0.36858383647147003</v>
      </c>
      <c r="O35" s="13" t="str">
        <f t="shared" si="1"/>
        <v>10</v>
      </c>
      <c r="P35" s="4"/>
      <c r="Q35" s="4">
        <v>0</v>
      </c>
      <c r="R35" s="4">
        <v>61.168574967847</v>
      </c>
      <c r="S35" s="4">
        <v>1</v>
      </c>
      <c r="T35" s="1">
        <v>0</v>
      </c>
    </row>
    <row r="36" spans="1:20" ht="24.75" customHeight="1">
      <c r="A36" s="1" t="s">
        <v>349</v>
      </c>
      <c r="B36" s="1" t="s">
        <v>324</v>
      </c>
      <c r="C36" s="17" t="s">
        <v>331</v>
      </c>
      <c r="D36" s="1">
        <v>6.11</v>
      </c>
      <c r="E36" s="1">
        <v>1.20997</v>
      </c>
      <c r="F36" s="1">
        <v>120</v>
      </c>
      <c r="G36" s="4">
        <v>30.45</v>
      </c>
      <c r="H36" s="4">
        <v>59.958059227151999</v>
      </c>
      <c r="I36" s="1">
        <v>1.8778900000000001</v>
      </c>
      <c r="J36" s="4">
        <v>61.799991131375997</v>
      </c>
      <c r="K36" s="4">
        <v>0.36858383647147003</v>
      </c>
      <c r="L36" s="4">
        <v>62.168574967847</v>
      </c>
      <c r="M36" s="4">
        <v>60.799991131375997</v>
      </c>
      <c r="N36" s="4">
        <v>0.36858383647147003</v>
      </c>
      <c r="O36" s="13" t="str">
        <f t="shared" si="1"/>
        <v>10</v>
      </c>
      <c r="P36" s="4"/>
      <c r="Q36" s="4">
        <v>0</v>
      </c>
      <c r="R36" s="4">
        <v>61.168574967847</v>
      </c>
      <c r="S36" s="4">
        <v>1</v>
      </c>
      <c r="T36" s="1">
        <v>0</v>
      </c>
    </row>
    <row r="37" spans="1:20" ht="24.75" customHeight="1">
      <c r="A37" s="1" t="s">
        <v>350</v>
      </c>
      <c r="B37" s="1" t="s">
        <v>324</v>
      </c>
      <c r="C37" s="17" t="s">
        <v>331</v>
      </c>
      <c r="D37" s="1">
        <v>6.11</v>
      </c>
      <c r="E37" s="1">
        <v>1.20997</v>
      </c>
      <c r="F37" s="1">
        <v>120</v>
      </c>
      <c r="G37" s="4">
        <v>30.45</v>
      </c>
      <c r="H37" s="4">
        <v>59.958059227151999</v>
      </c>
      <c r="I37" s="1">
        <v>1.8778900000000001</v>
      </c>
      <c r="J37" s="4">
        <v>61.799991131375997</v>
      </c>
      <c r="K37" s="4">
        <v>0.36858383647147003</v>
      </c>
      <c r="L37" s="4">
        <v>62.168574967847</v>
      </c>
      <c r="M37" s="4">
        <v>60.799991131375997</v>
      </c>
      <c r="N37" s="4">
        <v>0.36858383647147003</v>
      </c>
      <c r="O37" s="13" t="str">
        <f t="shared" si="1"/>
        <v>10</v>
      </c>
      <c r="P37" s="4"/>
      <c r="Q37" s="4">
        <v>0</v>
      </c>
      <c r="R37" s="4">
        <v>61.168574967847</v>
      </c>
      <c r="S37" s="4">
        <v>1</v>
      </c>
      <c r="T37" s="1">
        <v>0</v>
      </c>
    </row>
    <row r="38" spans="1:20" ht="24.75" customHeight="1">
      <c r="A38" s="1" t="s">
        <v>353</v>
      </c>
      <c r="B38" s="1" t="s">
        <v>324</v>
      </c>
      <c r="C38" s="17" t="s">
        <v>329</v>
      </c>
      <c r="D38" s="1">
        <v>6.11</v>
      </c>
      <c r="E38" s="1">
        <v>1.20997</v>
      </c>
      <c r="F38" s="1">
        <v>120</v>
      </c>
      <c r="G38" s="4">
        <v>30.45</v>
      </c>
      <c r="H38" s="4">
        <v>59.958059227151999</v>
      </c>
      <c r="I38" s="1">
        <v>1.8778900000000001</v>
      </c>
      <c r="J38" s="4">
        <v>61.799991131375997</v>
      </c>
      <c r="K38" s="4">
        <v>0.36858383647147003</v>
      </c>
      <c r="L38" s="4">
        <v>62.168574967847</v>
      </c>
      <c r="M38" s="4">
        <v>60.799991131375997</v>
      </c>
      <c r="N38" s="4">
        <v>0.36858383647147003</v>
      </c>
      <c r="O38" s="13" t="str">
        <f t="shared" si="1"/>
        <v>10</v>
      </c>
      <c r="P38" s="4"/>
      <c r="Q38" s="4">
        <v>0</v>
      </c>
      <c r="R38" s="4">
        <v>61.168574967847</v>
      </c>
      <c r="S38" s="4">
        <v>1</v>
      </c>
      <c r="T38" s="1">
        <v>0</v>
      </c>
    </row>
    <row r="39" spans="1:20" ht="24.75" customHeight="1">
      <c r="A39" s="1" t="s">
        <v>294</v>
      </c>
      <c r="B39" s="1" t="s">
        <v>295</v>
      </c>
      <c r="C39" s="1" t="s">
        <v>296</v>
      </c>
      <c r="D39" s="1">
        <v>6.17</v>
      </c>
      <c r="E39" s="1">
        <v>1.20997</v>
      </c>
      <c r="F39" s="1">
        <v>120</v>
      </c>
      <c r="G39" s="4">
        <v>600.29999999999995</v>
      </c>
      <c r="H39" s="4">
        <v>1170.5356883341001</v>
      </c>
      <c r="I39" s="1">
        <v>1.8778900000000001</v>
      </c>
      <c r="J39" s="4">
        <v>1206.4949414714999</v>
      </c>
      <c r="K39" s="4">
        <v>7.1957054696923004</v>
      </c>
      <c r="L39" s="4">
        <v>1213.6906469411999</v>
      </c>
      <c r="M39" s="4">
        <v>1205.4949414714999</v>
      </c>
      <c r="N39" s="4">
        <v>7.1957054696923004</v>
      </c>
      <c r="O39" s="13" t="str">
        <f t="shared" si="1"/>
        <v>10</v>
      </c>
      <c r="P39" s="4"/>
      <c r="Q39" s="4">
        <v>0</v>
      </c>
      <c r="R39" s="4">
        <v>1212.6906469411999</v>
      </c>
      <c r="S39" s="4">
        <v>1</v>
      </c>
      <c r="T39" s="1">
        <v>0</v>
      </c>
    </row>
    <row r="40" spans="1:20" ht="24.75" customHeight="1">
      <c r="A40" s="1" t="s">
        <v>287</v>
      </c>
      <c r="B40" s="1" t="s">
        <v>288</v>
      </c>
      <c r="C40" s="17" t="s">
        <v>289</v>
      </c>
      <c r="D40" s="1">
        <v>6.19</v>
      </c>
      <c r="E40" s="1">
        <v>1.20997</v>
      </c>
      <c r="F40" s="1">
        <v>120</v>
      </c>
      <c r="G40" s="4">
        <v>619.30999999999995</v>
      </c>
      <c r="H40" s="4">
        <v>1203.7018379791</v>
      </c>
      <c r="I40" s="1">
        <v>1.8778900000000001</v>
      </c>
      <c r="J40" s="4">
        <v>1240.6799664763</v>
      </c>
      <c r="K40" s="4">
        <v>7.3995897653932996</v>
      </c>
      <c r="L40" s="4">
        <v>1248.0795562416999</v>
      </c>
      <c r="M40" s="4">
        <v>1239.6799664763</v>
      </c>
      <c r="N40" s="4">
        <v>7.3995897653932996</v>
      </c>
      <c r="O40" s="13" t="str">
        <f t="shared" si="1"/>
        <v>10</v>
      </c>
      <c r="P40" s="4"/>
      <c r="Q40" s="4">
        <v>0</v>
      </c>
      <c r="R40" s="4">
        <v>1247.0795562416999</v>
      </c>
      <c r="S40" s="4">
        <v>1</v>
      </c>
      <c r="T40" s="1">
        <v>0</v>
      </c>
    </row>
    <row r="41" spans="1:20" ht="24.75" customHeight="1">
      <c r="A41" s="1" t="s">
        <v>290</v>
      </c>
      <c r="B41" s="1" t="s">
        <v>288</v>
      </c>
      <c r="C41" s="17" t="s">
        <v>291</v>
      </c>
      <c r="D41" s="1">
        <v>6.19</v>
      </c>
      <c r="E41" s="1">
        <v>1.20997</v>
      </c>
      <c r="F41" s="1">
        <v>120</v>
      </c>
      <c r="G41" s="4">
        <v>619.30999999999995</v>
      </c>
      <c r="H41" s="4">
        <v>1203.7018379791</v>
      </c>
      <c r="I41" s="1">
        <v>1.8778900000000001</v>
      </c>
      <c r="J41" s="4">
        <v>1240.6799664763</v>
      </c>
      <c r="K41" s="4">
        <v>7.3995897653932996</v>
      </c>
      <c r="L41" s="4">
        <v>1248.0795562416999</v>
      </c>
      <c r="M41" s="4">
        <v>1239.6799664763</v>
      </c>
      <c r="N41" s="4">
        <v>7.3995897653932996</v>
      </c>
      <c r="O41" s="13" t="str">
        <f t="shared" si="1"/>
        <v>10</v>
      </c>
      <c r="P41" s="4"/>
      <c r="Q41" s="4">
        <v>0</v>
      </c>
      <c r="R41" s="4">
        <v>1247.0795562416999</v>
      </c>
      <c r="S41" s="4">
        <v>1</v>
      </c>
      <c r="T41" s="1">
        <v>0</v>
      </c>
    </row>
    <row r="42" spans="1:20" ht="24.75" customHeight="1">
      <c r="A42" s="1" t="s">
        <v>292</v>
      </c>
      <c r="B42" s="1" t="s">
        <v>288</v>
      </c>
      <c r="C42" s="17" t="s">
        <v>293</v>
      </c>
      <c r="D42" s="1">
        <v>6.19</v>
      </c>
      <c r="E42" s="1">
        <v>1.20997</v>
      </c>
      <c r="F42" s="1">
        <v>120</v>
      </c>
      <c r="G42" s="4">
        <v>1184.77</v>
      </c>
      <c r="H42" s="4">
        <v>2302.7398662744999</v>
      </c>
      <c r="I42" s="1">
        <v>1.8778900000000001</v>
      </c>
      <c r="J42" s="4">
        <v>2373.4808155562</v>
      </c>
      <c r="K42" s="4">
        <v>14.155773306333</v>
      </c>
      <c r="L42" s="4">
        <v>2387.6365888625</v>
      </c>
      <c r="M42" s="4">
        <v>2372.4808155562</v>
      </c>
      <c r="N42" s="4">
        <v>14.155773306333</v>
      </c>
      <c r="O42" s="13" t="str">
        <f t="shared" si="1"/>
        <v>10</v>
      </c>
      <c r="P42" s="4"/>
      <c r="Q42" s="4">
        <v>0</v>
      </c>
      <c r="R42" s="4">
        <v>2386.6365888625</v>
      </c>
      <c r="S42" s="4">
        <v>1</v>
      </c>
      <c r="T42" s="1">
        <v>0</v>
      </c>
    </row>
    <row r="43" spans="1:20" ht="24.75" customHeight="1">
      <c r="A43" s="1" t="s">
        <v>284</v>
      </c>
      <c r="B43" s="1" t="s">
        <v>285</v>
      </c>
      <c r="C43" s="1" t="s">
        <v>286</v>
      </c>
      <c r="D43" s="1">
        <v>6.21</v>
      </c>
      <c r="E43" s="1">
        <v>1.20997</v>
      </c>
      <c r="F43" s="1">
        <v>120</v>
      </c>
      <c r="G43" s="4">
        <v>891.75</v>
      </c>
      <c r="H43" s="4">
        <v>1727.6389943632</v>
      </c>
      <c r="I43" s="1">
        <v>1.8778900000000001</v>
      </c>
      <c r="J43" s="4">
        <v>1780.7126499103999</v>
      </c>
      <c r="K43" s="4">
        <v>10.620420620481999</v>
      </c>
      <c r="L43" s="4">
        <v>1791.3330705308999</v>
      </c>
      <c r="M43" s="4">
        <v>1779.7126499103999</v>
      </c>
      <c r="N43" s="4">
        <v>10.620420620481999</v>
      </c>
      <c r="O43" s="13" t="str">
        <f t="shared" si="1"/>
        <v>10</v>
      </c>
      <c r="P43" s="4"/>
      <c r="Q43" s="4">
        <v>0</v>
      </c>
      <c r="R43" s="4">
        <v>1790.3330705308999</v>
      </c>
      <c r="S43" s="4">
        <v>1</v>
      </c>
      <c r="T43" s="1">
        <v>0</v>
      </c>
    </row>
    <row r="44" spans="1:20" ht="24.75" customHeight="1">
      <c r="A44" s="1" t="s">
        <v>277</v>
      </c>
      <c r="B44" s="1" t="s">
        <v>273</v>
      </c>
      <c r="C44" s="17" t="s">
        <v>165</v>
      </c>
      <c r="D44" s="1">
        <v>6.21</v>
      </c>
      <c r="E44" s="1">
        <v>1.20997</v>
      </c>
      <c r="F44" s="1">
        <v>120</v>
      </c>
      <c r="G44" s="4">
        <v>281.88</v>
      </c>
      <c r="H44" s="4">
        <v>546.10247236456996</v>
      </c>
      <c r="I44" s="1">
        <v>1.8778900000000001</v>
      </c>
      <c r="J44" s="4">
        <v>562.87892543508997</v>
      </c>
      <c r="K44" s="4">
        <v>3.3570890546693999</v>
      </c>
      <c r="L44" s="4">
        <v>566.23601448976001</v>
      </c>
      <c r="M44" s="4">
        <v>561.87892543508997</v>
      </c>
      <c r="N44" s="4">
        <v>3.3570890546693999</v>
      </c>
      <c r="O44" s="13" t="str">
        <f t="shared" si="1"/>
        <v>10</v>
      </c>
      <c r="P44" s="4"/>
      <c r="Q44" s="4">
        <v>0</v>
      </c>
      <c r="R44" s="4">
        <v>565.23601448976001</v>
      </c>
      <c r="S44" s="4">
        <v>1</v>
      </c>
      <c r="T44" s="1">
        <v>0</v>
      </c>
    </row>
    <row r="45" spans="1:20" ht="24.75" customHeight="1">
      <c r="A45" s="1" t="s">
        <v>281</v>
      </c>
      <c r="B45" s="1" t="s">
        <v>273</v>
      </c>
      <c r="C45" s="1" t="s">
        <v>165</v>
      </c>
      <c r="D45" s="1">
        <v>6.21</v>
      </c>
      <c r="E45" s="1">
        <v>1.20997</v>
      </c>
      <c r="F45" s="1">
        <v>120</v>
      </c>
      <c r="G45" s="4">
        <v>281.88</v>
      </c>
      <c r="H45" s="4">
        <v>546.10247236456996</v>
      </c>
      <c r="I45" s="1">
        <v>1.8778900000000001</v>
      </c>
      <c r="J45" s="4">
        <v>562.87892543508997</v>
      </c>
      <c r="K45" s="4">
        <v>3.3570890546693999</v>
      </c>
      <c r="L45" s="4">
        <v>566.23601448976001</v>
      </c>
      <c r="M45" s="4">
        <v>561.87892543508997</v>
      </c>
      <c r="N45" s="4">
        <v>3.3570890546693999</v>
      </c>
      <c r="O45" s="13" t="str">
        <f t="shared" si="1"/>
        <v>10</v>
      </c>
      <c r="P45" s="4"/>
      <c r="Q45" s="4">
        <v>0</v>
      </c>
      <c r="R45" s="4">
        <v>565.23601448976001</v>
      </c>
      <c r="S45" s="4">
        <v>1</v>
      </c>
      <c r="T45" s="1">
        <v>0</v>
      </c>
    </row>
    <row r="46" spans="1:20" ht="24.75" customHeight="1">
      <c r="A46" s="1" t="s">
        <v>282</v>
      </c>
      <c r="B46" s="1" t="s">
        <v>273</v>
      </c>
      <c r="C46" s="1" t="s">
        <v>283</v>
      </c>
      <c r="D46" s="1">
        <v>6.21</v>
      </c>
      <c r="E46" s="1">
        <v>1.20997</v>
      </c>
      <c r="F46" s="1">
        <v>120</v>
      </c>
      <c r="G46" s="4">
        <v>281.88</v>
      </c>
      <c r="H46" s="4">
        <v>546.10247236456996</v>
      </c>
      <c r="I46" s="1">
        <v>1.8778900000000001</v>
      </c>
      <c r="J46" s="4">
        <v>562.87892543508997</v>
      </c>
      <c r="K46" s="4">
        <v>3.3570890546693999</v>
      </c>
      <c r="L46" s="4">
        <v>566.23601448976001</v>
      </c>
      <c r="M46" s="4">
        <v>561.87892543508997</v>
      </c>
      <c r="N46" s="4">
        <v>3.3570890546693999</v>
      </c>
      <c r="O46" s="13" t="str">
        <f t="shared" si="1"/>
        <v>10</v>
      </c>
      <c r="P46" s="4"/>
      <c r="Q46" s="4">
        <v>0</v>
      </c>
      <c r="R46" s="4">
        <v>565.23601448976001</v>
      </c>
      <c r="S46" s="4">
        <v>1</v>
      </c>
      <c r="T46" s="1">
        <v>0</v>
      </c>
    </row>
    <row r="47" spans="1:20" ht="24.75" customHeight="1">
      <c r="A47" s="1" t="s">
        <v>202</v>
      </c>
      <c r="B47" s="1" t="s">
        <v>203</v>
      </c>
      <c r="C47" s="1" t="s">
        <v>204</v>
      </c>
      <c r="D47" s="1">
        <v>6.22</v>
      </c>
      <c r="E47" s="1">
        <v>1.20997</v>
      </c>
      <c r="F47" s="1">
        <v>120</v>
      </c>
      <c r="G47" s="4">
        <v>173.33</v>
      </c>
      <c r="H47" s="4">
        <v>335.26238670582001</v>
      </c>
      <c r="I47" s="1">
        <v>1.8778900000000001</v>
      </c>
      <c r="J47" s="4">
        <v>345.56176087368999</v>
      </c>
      <c r="K47" s="4">
        <v>2.0609789294289</v>
      </c>
      <c r="L47" s="4">
        <v>347.62273980312</v>
      </c>
      <c r="M47" s="4">
        <v>344.56176087368999</v>
      </c>
      <c r="N47" s="4">
        <v>2.0609789294289</v>
      </c>
      <c r="O47" s="13" t="str">
        <f t="shared" si="1"/>
        <v>10</v>
      </c>
      <c r="P47" s="4"/>
      <c r="Q47" s="4">
        <v>0</v>
      </c>
      <c r="R47" s="4">
        <v>346.62273980312</v>
      </c>
      <c r="S47" s="4">
        <v>1</v>
      </c>
      <c r="T47" s="1">
        <v>0</v>
      </c>
    </row>
    <row r="48" spans="1:20" ht="24.75" customHeight="1">
      <c r="A48" s="1" t="s">
        <v>205</v>
      </c>
      <c r="B48" s="1" t="s">
        <v>203</v>
      </c>
      <c r="C48" s="1" t="s">
        <v>206</v>
      </c>
      <c r="D48" s="1">
        <v>6.22</v>
      </c>
      <c r="E48" s="1">
        <v>1.20997</v>
      </c>
      <c r="F48" s="1">
        <v>120</v>
      </c>
      <c r="G48" s="4">
        <v>400.13</v>
      </c>
      <c r="H48" s="4">
        <v>773.94876127964005</v>
      </c>
      <c r="I48" s="1">
        <v>1.8778900000000001</v>
      </c>
      <c r="J48" s="4">
        <v>797.72472958166998</v>
      </c>
      <c r="K48" s="4">
        <v>4.7577424510033</v>
      </c>
      <c r="L48" s="4">
        <v>802.48247203266999</v>
      </c>
      <c r="M48" s="4">
        <v>796.72472958166998</v>
      </c>
      <c r="N48" s="4">
        <v>4.7577424510033</v>
      </c>
      <c r="O48" s="13" t="str">
        <f t="shared" si="1"/>
        <v>10</v>
      </c>
      <c r="P48" s="4"/>
      <c r="Q48" s="4">
        <v>0</v>
      </c>
      <c r="R48" s="4">
        <v>801.48247203266999</v>
      </c>
      <c r="S48" s="4">
        <v>1</v>
      </c>
      <c r="T48" s="1">
        <v>0</v>
      </c>
    </row>
    <row r="49" spans="1:20" ht="24.75" customHeight="1">
      <c r="A49" s="1" t="s">
        <v>207</v>
      </c>
      <c r="B49" s="1" t="s">
        <v>203</v>
      </c>
      <c r="C49" s="17" t="s">
        <v>208</v>
      </c>
      <c r="D49" s="1">
        <v>6.22</v>
      </c>
      <c r="E49" s="1">
        <v>1.20997</v>
      </c>
      <c r="F49" s="1">
        <v>120</v>
      </c>
      <c r="G49" s="4">
        <v>246.26</v>
      </c>
      <c r="H49" s="4">
        <v>476.32674868849</v>
      </c>
      <c r="I49" s="1">
        <v>1.8778900000000001</v>
      </c>
      <c r="J49" s="4">
        <v>490.95966787488999</v>
      </c>
      <c r="K49" s="4">
        <v>2.9281524904007998</v>
      </c>
      <c r="L49" s="4">
        <v>493.88782036529</v>
      </c>
      <c r="M49" s="4">
        <v>489.95966787488999</v>
      </c>
      <c r="N49" s="4">
        <v>2.9281524904007998</v>
      </c>
      <c r="O49" s="13" t="str">
        <f t="shared" si="1"/>
        <v>10</v>
      </c>
      <c r="P49" s="4"/>
      <c r="Q49" s="4">
        <v>0</v>
      </c>
      <c r="R49" s="4">
        <v>492.88782036529</v>
      </c>
      <c r="S49" s="4">
        <v>1</v>
      </c>
      <c r="T49" s="1">
        <v>0</v>
      </c>
    </row>
    <row r="50" spans="1:20" ht="24.75" customHeight="1">
      <c r="A50" s="1" t="s">
        <v>209</v>
      </c>
      <c r="B50" s="1" t="s">
        <v>203</v>
      </c>
      <c r="C50" s="17" t="s">
        <v>208</v>
      </c>
      <c r="D50" s="1">
        <v>6.22</v>
      </c>
      <c r="E50" s="1">
        <v>1.20997</v>
      </c>
      <c r="F50" s="1">
        <v>120</v>
      </c>
      <c r="G50" s="4">
        <v>246.26</v>
      </c>
      <c r="H50" s="4">
        <v>476.32674868849</v>
      </c>
      <c r="I50" s="1">
        <v>1.8778900000000001</v>
      </c>
      <c r="J50" s="4">
        <v>490.95966787488999</v>
      </c>
      <c r="K50" s="4">
        <v>2.9281524904007998</v>
      </c>
      <c r="L50" s="4">
        <v>493.88782036529</v>
      </c>
      <c r="M50" s="4">
        <v>489.95966787488999</v>
      </c>
      <c r="N50" s="4">
        <v>2.9281524904007998</v>
      </c>
      <c r="O50" s="13" t="str">
        <f t="shared" si="1"/>
        <v>10</v>
      </c>
      <c r="P50" s="4"/>
      <c r="Q50" s="4">
        <v>0</v>
      </c>
      <c r="R50" s="4">
        <v>492.88782036529</v>
      </c>
      <c r="S50" s="4">
        <v>1</v>
      </c>
      <c r="T50" s="1">
        <v>0</v>
      </c>
    </row>
    <row r="51" spans="1:20" ht="24.75" customHeight="1">
      <c r="A51" s="1" t="s">
        <v>210</v>
      </c>
      <c r="B51" s="1" t="s">
        <v>203</v>
      </c>
      <c r="C51" s="17" t="s">
        <v>211</v>
      </c>
      <c r="D51" s="1">
        <v>6.22</v>
      </c>
      <c r="E51" s="1">
        <v>1.20997</v>
      </c>
      <c r="F51" s="1">
        <v>120</v>
      </c>
      <c r="G51" s="4">
        <v>140.04</v>
      </c>
      <c r="H51" s="4">
        <v>270.87142810987001</v>
      </c>
      <c r="I51" s="1">
        <v>1.8778900000000001</v>
      </c>
      <c r="J51" s="4">
        <v>279.19269020222998</v>
      </c>
      <c r="K51" s="4">
        <v>1.6651444601467</v>
      </c>
      <c r="L51" s="4">
        <v>280.85783466237001</v>
      </c>
      <c r="M51" s="4">
        <v>278.19269020222998</v>
      </c>
      <c r="N51" s="4">
        <v>1.6651444601467</v>
      </c>
      <c r="O51" s="13" t="str">
        <f t="shared" si="1"/>
        <v>10</v>
      </c>
      <c r="P51" s="4"/>
      <c r="Q51" s="4">
        <v>0</v>
      </c>
      <c r="R51" s="4">
        <v>279.85783466237001</v>
      </c>
      <c r="S51" s="4">
        <v>1</v>
      </c>
      <c r="T51" s="1">
        <v>0</v>
      </c>
    </row>
    <row r="52" spans="1:20" ht="24.75" customHeight="1">
      <c r="A52" s="1" t="s">
        <v>212</v>
      </c>
      <c r="B52" s="1" t="s">
        <v>203</v>
      </c>
      <c r="C52" s="17" t="s">
        <v>213</v>
      </c>
      <c r="D52" s="1">
        <v>6.22</v>
      </c>
      <c r="E52" s="1">
        <v>1.20997</v>
      </c>
      <c r="F52" s="1">
        <v>120</v>
      </c>
      <c r="G52" s="4">
        <v>529.41999999999996</v>
      </c>
      <c r="H52" s="4">
        <v>1024.0270741925999</v>
      </c>
      <c r="I52" s="1">
        <v>1.8778900000000001</v>
      </c>
      <c r="J52" s="4">
        <v>1055.4855330396001</v>
      </c>
      <c r="K52" s="4">
        <v>6.2950641251848003</v>
      </c>
      <c r="L52" s="4">
        <v>1061.7805971647999</v>
      </c>
      <c r="M52" s="4">
        <v>1054.4855330396001</v>
      </c>
      <c r="N52" s="4">
        <v>6.2950641251848003</v>
      </c>
      <c r="O52" s="13" t="str">
        <f t="shared" si="1"/>
        <v>10</v>
      </c>
      <c r="P52" s="4"/>
      <c r="Q52" s="4">
        <v>0</v>
      </c>
      <c r="R52" s="4">
        <v>1060.7805971647999</v>
      </c>
      <c r="S52" s="4">
        <v>1</v>
      </c>
      <c r="T52" s="1">
        <v>0</v>
      </c>
    </row>
    <row r="53" spans="1:20" ht="24.75" customHeight="1">
      <c r="A53" s="18" t="s">
        <v>214</v>
      </c>
      <c r="B53" s="18" t="s">
        <v>203</v>
      </c>
      <c r="C53" s="21">
        <v>85</v>
      </c>
      <c r="D53" s="1">
        <v>6.22</v>
      </c>
      <c r="E53" s="1">
        <v>1.20997</v>
      </c>
      <c r="F53" s="1">
        <v>120</v>
      </c>
      <c r="G53" s="4">
        <v>529.41999999999996</v>
      </c>
      <c r="H53" s="4">
        <v>1024.0270741925999</v>
      </c>
      <c r="I53" s="1">
        <v>1.8778900000000001</v>
      </c>
      <c r="J53" s="4">
        <v>1055.4855330396001</v>
      </c>
      <c r="K53" s="4">
        <v>6.2950641251848003</v>
      </c>
      <c r="L53" s="4">
        <v>1061.7805971647999</v>
      </c>
      <c r="M53" s="4">
        <v>1054.4855330396001</v>
      </c>
      <c r="N53" s="4">
        <v>6.2950641251848003</v>
      </c>
      <c r="O53" s="13" t="str">
        <f t="shared" si="1"/>
        <v>10</v>
      </c>
      <c r="P53" s="4"/>
      <c r="Q53" s="4">
        <v>0</v>
      </c>
      <c r="R53" s="4">
        <v>1060.7805971647999</v>
      </c>
      <c r="S53" s="4">
        <v>1</v>
      </c>
      <c r="T53" s="1">
        <v>0</v>
      </c>
    </row>
    <row r="54" spans="1:20" ht="24.75" customHeight="1">
      <c r="A54" s="1" t="s">
        <v>215</v>
      </c>
      <c r="B54" s="1" t="s">
        <v>203</v>
      </c>
      <c r="C54" s="17" t="s">
        <v>216</v>
      </c>
      <c r="D54" s="1">
        <v>6.22</v>
      </c>
      <c r="E54" s="1">
        <v>1.20997</v>
      </c>
      <c r="F54" s="1">
        <v>120</v>
      </c>
      <c r="G54" s="4">
        <v>3153.62</v>
      </c>
      <c r="H54" s="4">
        <v>6099.8682741777002</v>
      </c>
      <c r="I54" s="1">
        <v>1.8778900000000001</v>
      </c>
      <c r="J54" s="4">
        <v>6287.2582953124002</v>
      </c>
      <c r="K54" s="4">
        <v>37.498092490772997</v>
      </c>
      <c r="L54" s="4">
        <v>6324.7563878030996</v>
      </c>
      <c r="M54" s="4">
        <v>6286.2582953124002</v>
      </c>
      <c r="N54" s="4">
        <v>37.498092490772997</v>
      </c>
      <c r="O54" s="13" t="str">
        <f t="shared" si="1"/>
        <v>10</v>
      </c>
      <c r="P54" s="4"/>
      <c r="Q54" s="4">
        <v>0</v>
      </c>
      <c r="R54" s="4">
        <v>6323.7563878030996</v>
      </c>
      <c r="S54" s="4">
        <v>1</v>
      </c>
      <c r="T54" s="1">
        <v>0</v>
      </c>
    </row>
    <row r="55" spans="1:20" ht="24.75" customHeight="1">
      <c r="A55" s="1" t="s">
        <v>217</v>
      </c>
      <c r="B55" s="1" t="s">
        <v>203</v>
      </c>
      <c r="C55" s="17" t="s">
        <v>218</v>
      </c>
      <c r="D55" s="1">
        <v>6.22</v>
      </c>
      <c r="E55" s="1">
        <v>1.20997</v>
      </c>
      <c r="F55" s="1">
        <v>120</v>
      </c>
      <c r="G55" s="4">
        <v>141.18</v>
      </c>
      <c r="H55" s="4">
        <v>273.07646544238003</v>
      </c>
      <c r="I55" s="1">
        <v>1.8778900000000001</v>
      </c>
      <c r="J55" s="4">
        <v>281.46546702905999</v>
      </c>
      <c r="K55" s="4">
        <v>1.6786996207049001</v>
      </c>
      <c r="L55" s="4">
        <v>283.14416664977</v>
      </c>
      <c r="M55" s="4">
        <v>280.46546702905999</v>
      </c>
      <c r="N55" s="4">
        <v>1.6786996207049001</v>
      </c>
      <c r="O55" s="13" t="str">
        <f t="shared" si="1"/>
        <v>10</v>
      </c>
      <c r="P55" s="4"/>
      <c r="Q55" s="4">
        <v>0</v>
      </c>
      <c r="R55" s="4">
        <v>282.14416664977</v>
      </c>
      <c r="S55" s="4">
        <v>1</v>
      </c>
      <c r="T55" s="1">
        <v>0</v>
      </c>
    </row>
    <row r="56" spans="1:20" ht="24.75" customHeight="1">
      <c r="A56" s="1" t="s">
        <v>219</v>
      </c>
      <c r="B56" s="1" t="s">
        <v>203</v>
      </c>
      <c r="C56" s="17" t="s">
        <v>220</v>
      </c>
      <c r="D56" s="1">
        <v>6.22</v>
      </c>
      <c r="E56" s="1">
        <v>1.20997</v>
      </c>
      <c r="F56" s="1">
        <v>120</v>
      </c>
      <c r="G56" s="4">
        <v>77.02</v>
      </c>
      <c r="H56" s="4">
        <v>148.97541697387999</v>
      </c>
      <c r="I56" s="1">
        <v>1.8778900000000001</v>
      </c>
      <c r="J56" s="4">
        <v>153.55199228346001</v>
      </c>
      <c r="K56" s="4">
        <v>0.91580567209726005</v>
      </c>
      <c r="L56" s="4">
        <v>154.46779795556</v>
      </c>
      <c r="M56" s="4">
        <v>152.55199228346001</v>
      </c>
      <c r="N56" s="4">
        <v>0.91580567209726005</v>
      </c>
      <c r="O56" s="13" t="str">
        <f t="shared" si="1"/>
        <v>10</v>
      </c>
      <c r="P56" s="4"/>
      <c r="Q56" s="4">
        <v>0</v>
      </c>
      <c r="R56" s="4">
        <v>153.46779795556</v>
      </c>
      <c r="S56" s="4">
        <v>1</v>
      </c>
      <c r="T56" s="1">
        <v>0</v>
      </c>
    </row>
    <row r="57" spans="1:20" ht="24.75" customHeight="1">
      <c r="A57" s="1" t="s">
        <v>223</v>
      </c>
      <c r="B57" s="1" t="s">
        <v>203</v>
      </c>
      <c r="C57" s="1" t="s">
        <v>222</v>
      </c>
      <c r="D57" s="1">
        <v>6.22</v>
      </c>
      <c r="E57" s="1">
        <v>1.20997</v>
      </c>
      <c r="F57" s="1">
        <v>120</v>
      </c>
      <c r="G57" s="4">
        <v>44.8</v>
      </c>
      <c r="H57" s="4">
        <v>86.654098681248996</v>
      </c>
      <c r="I57" s="1">
        <v>1.8778900000000001</v>
      </c>
      <c r="J57" s="4">
        <v>89.316141967006999</v>
      </c>
      <c r="K57" s="4">
        <v>0.53269402895296003</v>
      </c>
      <c r="L57" s="4">
        <v>89.848835995960002</v>
      </c>
      <c r="M57" s="4">
        <v>88.316141967006999</v>
      </c>
      <c r="N57" s="4">
        <v>0.53269402895296003</v>
      </c>
      <c r="O57" s="13" t="str">
        <f t="shared" si="1"/>
        <v>10</v>
      </c>
      <c r="P57" s="4"/>
      <c r="Q57" s="4">
        <v>0</v>
      </c>
      <c r="R57" s="4">
        <v>88.848835995960002</v>
      </c>
      <c r="S57" s="4">
        <v>1</v>
      </c>
      <c r="T57" s="1">
        <v>0</v>
      </c>
    </row>
    <row r="58" spans="1:20" ht="24.75" customHeight="1">
      <c r="A58" s="1" t="s">
        <v>224</v>
      </c>
      <c r="B58" s="1" t="s">
        <v>203</v>
      </c>
      <c r="C58" s="1" t="s">
        <v>225</v>
      </c>
      <c r="D58" s="1">
        <v>6.22</v>
      </c>
      <c r="E58" s="1">
        <v>1.20997</v>
      </c>
      <c r="F58" s="1">
        <v>120</v>
      </c>
      <c r="G58" s="4">
        <v>1218.9100000000001</v>
      </c>
      <c r="H58" s="4">
        <v>2357.6684692759</v>
      </c>
      <c r="I58" s="1">
        <v>1.8778900000000001</v>
      </c>
      <c r="J58" s="4">
        <v>2430.0968438617001</v>
      </c>
      <c r="K58" s="4">
        <v>14.493439259621001</v>
      </c>
      <c r="L58" s="4">
        <v>2444.5902831213002</v>
      </c>
      <c r="M58" s="4">
        <v>2429.0968438617001</v>
      </c>
      <c r="N58" s="4">
        <v>14.493439259621001</v>
      </c>
      <c r="O58" s="13" t="str">
        <f t="shared" si="1"/>
        <v>10</v>
      </c>
      <c r="P58" s="4"/>
      <c r="Q58" s="4">
        <v>0</v>
      </c>
      <c r="R58" s="4">
        <v>2443.5902831213002</v>
      </c>
      <c r="S58" s="4">
        <v>1</v>
      </c>
      <c r="T58" s="1">
        <v>0</v>
      </c>
    </row>
    <row r="59" spans="1:20" ht="24.75" customHeight="1">
      <c r="A59" s="1" t="s">
        <v>226</v>
      </c>
      <c r="B59" s="1" t="s">
        <v>203</v>
      </c>
      <c r="C59" s="1" t="s">
        <v>227</v>
      </c>
      <c r="D59" s="1">
        <v>6.22</v>
      </c>
      <c r="E59" s="1">
        <v>1.20997</v>
      </c>
      <c r="F59" s="1">
        <v>120</v>
      </c>
      <c r="G59" s="4">
        <v>846.47</v>
      </c>
      <c r="H59" s="4">
        <v>1637.2789042571001</v>
      </c>
      <c r="I59" s="1">
        <v>1.8778900000000001</v>
      </c>
      <c r="J59" s="4">
        <v>1687.5766672056</v>
      </c>
      <c r="K59" s="4">
        <v>10.064944524282</v>
      </c>
      <c r="L59" s="4">
        <v>1697.6416117299</v>
      </c>
      <c r="M59" s="4">
        <v>1686.5766672056</v>
      </c>
      <c r="N59" s="4">
        <v>10.064944524282</v>
      </c>
      <c r="O59" s="13" t="str">
        <f t="shared" si="1"/>
        <v>10</v>
      </c>
      <c r="P59" s="4"/>
      <c r="Q59" s="4">
        <v>0</v>
      </c>
      <c r="R59" s="4">
        <v>1696.6416117299</v>
      </c>
      <c r="S59" s="4">
        <v>1</v>
      </c>
      <c r="T59" s="1">
        <v>0</v>
      </c>
    </row>
    <row r="60" spans="1:20" ht="24.75" customHeight="1">
      <c r="A60" s="1" t="s">
        <v>230</v>
      </c>
      <c r="B60" s="1" t="s">
        <v>203</v>
      </c>
      <c r="C60" s="1" t="s">
        <v>231</v>
      </c>
      <c r="D60" s="1">
        <v>6.22</v>
      </c>
      <c r="E60" s="1">
        <v>1.20997</v>
      </c>
      <c r="F60" s="1">
        <v>120</v>
      </c>
      <c r="G60" s="4">
        <v>206.26</v>
      </c>
      <c r="H60" s="4">
        <v>398.95701772309002</v>
      </c>
      <c r="I60" s="1">
        <v>1.8778900000000001</v>
      </c>
      <c r="J60" s="4">
        <v>411.21311254721002</v>
      </c>
      <c r="K60" s="4">
        <v>2.4525328216928002</v>
      </c>
      <c r="L60" s="4">
        <v>413.66564536890002</v>
      </c>
      <c r="M60" s="4">
        <v>410.21311254721002</v>
      </c>
      <c r="N60" s="4">
        <v>2.4525328216928002</v>
      </c>
      <c r="O60" s="13" t="str">
        <f t="shared" si="1"/>
        <v>10</v>
      </c>
      <c r="P60" s="4"/>
      <c r="Q60" s="4">
        <v>0</v>
      </c>
      <c r="R60" s="4">
        <v>412.66564536890002</v>
      </c>
      <c r="S60" s="4">
        <v>1</v>
      </c>
      <c r="T60" s="1">
        <v>0</v>
      </c>
    </row>
    <row r="61" spans="1:20" ht="24.75" customHeight="1">
      <c r="A61" s="1" t="s">
        <v>232</v>
      </c>
      <c r="B61" s="1" t="s">
        <v>203</v>
      </c>
      <c r="C61" s="1" t="s">
        <v>233</v>
      </c>
      <c r="D61" s="1">
        <v>6.22</v>
      </c>
      <c r="E61" s="1">
        <v>1.20997</v>
      </c>
      <c r="F61" s="1">
        <v>120</v>
      </c>
      <c r="G61" s="4">
        <v>0.92</v>
      </c>
      <c r="H61" s="4">
        <v>1.7795038122042</v>
      </c>
      <c r="I61" s="1">
        <v>1.8778900000000001</v>
      </c>
      <c r="J61" s="4">
        <v>1.8341707725367999</v>
      </c>
      <c r="K61" s="4">
        <v>1.0939252380284E-2</v>
      </c>
      <c r="L61" s="4">
        <v>1.845110024917</v>
      </c>
      <c r="M61" s="4">
        <v>0.83417077253675997</v>
      </c>
      <c r="N61" s="4">
        <v>1.0939252380284E-2</v>
      </c>
      <c r="O61" s="13" t="str">
        <f t="shared" si="1"/>
        <v>10</v>
      </c>
      <c r="P61" s="4"/>
      <c r="Q61" s="4">
        <v>0</v>
      </c>
      <c r="R61" s="4">
        <v>0.84511002491704001</v>
      </c>
      <c r="S61" s="4">
        <v>1</v>
      </c>
      <c r="T61" s="1">
        <v>0</v>
      </c>
    </row>
    <row r="62" spans="1:20" ht="24.75" customHeight="1">
      <c r="A62" s="1" t="s">
        <v>234</v>
      </c>
      <c r="B62" s="1" t="s">
        <v>203</v>
      </c>
      <c r="C62" s="1" t="s">
        <v>233</v>
      </c>
      <c r="D62" s="1">
        <v>6.22</v>
      </c>
      <c r="E62" s="1">
        <v>1.20997</v>
      </c>
      <c r="F62" s="1">
        <v>120</v>
      </c>
      <c r="G62" s="4">
        <v>0.92</v>
      </c>
      <c r="H62" s="4">
        <v>1.7795038122042</v>
      </c>
      <c r="I62" s="1">
        <v>1.8778900000000001</v>
      </c>
      <c r="J62" s="4">
        <v>1.8341707725367999</v>
      </c>
      <c r="K62" s="4">
        <v>1.0939252380284E-2</v>
      </c>
      <c r="L62" s="4">
        <v>1.845110024917</v>
      </c>
      <c r="M62" s="4">
        <v>0.83417077253675997</v>
      </c>
      <c r="N62" s="4">
        <v>1.0939252380284E-2</v>
      </c>
      <c r="O62" s="13" t="str">
        <f t="shared" si="1"/>
        <v>10</v>
      </c>
      <c r="P62" s="4"/>
      <c r="Q62" s="4">
        <v>0</v>
      </c>
      <c r="R62" s="4">
        <v>0.84511002491704001</v>
      </c>
      <c r="S62" s="4">
        <v>1</v>
      </c>
      <c r="T62" s="1">
        <v>0</v>
      </c>
    </row>
    <row r="63" spans="1:20" ht="24.75" customHeight="1">
      <c r="A63" s="1" t="s">
        <v>248</v>
      </c>
      <c r="B63" s="1" t="s">
        <v>203</v>
      </c>
      <c r="C63" s="17" t="s">
        <v>247</v>
      </c>
      <c r="D63" s="1">
        <v>6.22</v>
      </c>
      <c r="E63" s="1">
        <v>1.20997</v>
      </c>
      <c r="F63" s="1">
        <v>120</v>
      </c>
      <c r="G63" s="4">
        <v>160</v>
      </c>
      <c r="H63" s="4">
        <v>309.47892386159998</v>
      </c>
      <c r="I63" s="1">
        <v>1.8778900000000001</v>
      </c>
      <c r="J63" s="4">
        <v>318.98622131074001</v>
      </c>
      <c r="K63" s="4">
        <v>1.9024786748319999</v>
      </c>
      <c r="L63" s="4">
        <v>320.88869998556999</v>
      </c>
      <c r="M63" s="4">
        <v>317.98622131074001</v>
      </c>
      <c r="N63" s="4">
        <v>1.9024786748319999</v>
      </c>
      <c r="O63" s="13" t="str">
        <f t="shared" si="1"/>
        <v>10</v>
      </c>
      <c r="P63" s="4"/>
      <c r="Q63" s="4">
        <v>0</v>
      </c>
      <c r="R63" s="4">
        <v>319.88869998556999</v>
      </c>
      <c r="S63" s="4">
        <v>1</v>
      </c>
      <c r="T63" s="1">
        <v>0</v>
      </c>
    </row>
    <row r="64" spans="1:20" ht="24.75" customHeight="1">
      <c r="A64" s="1" t="s">
        <v>255</v>
      </c>
      <c r="B64" s="1" t="s">
        <v>203</v>
      </c>
      <c r="C64" s="17" t="s">
        <v>256</v>
      </c>
      <c r="D64" s="1">
        <v>6.22</v>
      </c>
      <c r="E64" s="1">
        <v>1.20997</v>
      </c>
      <c r="F64" s="1">
        <v>120</v>
      </c>
      <c r="G64" s="4">
        <v>438.75</v>
      </c>
      <c r="H64" s="4">
        <v>848.64923652673997</v>
      </c>
      <c r="I64" s="1">
        <v>1.8778900000000001</v>
      </c>
      <c r="J64" s="4">
        <v>874.72002875055</v>
      </c>
      <c r="K64" s="4">
        <v>5.2169532411409003</v>
      </c>
      <c r="L64" s="4">
        <v>879.93698199169</v>
      </c>
      <c r="M64" s="4">
        <v>873.72002875055</v>
      </c>
      <c r="N64" s="4">
        <v>5.2169532411409003</v>
      </c>
      <c r="O64" s="13" t="str">
        <f t="shared" si="1"/>
        <v>10</v>
      </c>
      <c r="P64" s="4"/>
      <c r="Q64" s="4">
        <v>0</v>
      </c>
      <c r="R64" s="4">
        <v>878.93698199169</v>
      </c>
      <c r="S64" s="4">
        <v>1</v>
      </c>
      <c r="T64" s="1">
        <v>0</v>
      </c>
    </row>
    <row r="65" spans="1:20" ht="24.75" customHeight="1">
      <c r="A65" s="1" t="s">
        <v>191</v>
      </c>
      <c r="B65" s="1" t="s">
        <v>192</v>
      </c>
      <c r="C65" s="1" t="s">
        <v>193</v>
      </c>
      <c r="D65" s="1">
        <v>6.47</v>
      </c>
      <c r="E65" s="1">
        <v>1.20997</v>
      </c>
      <c r="F65" s="1">
        <v>120</v>
      </c>
      <c r="G65" s="4">
        <v>595.5</v>
      </c>
      <c r="H65" s="4">
        <v>1107.3348423227999</v>
      </c>
      <c r="I65" s="1">
        <v>1.8778900000000001</v>
      </c>
      <c r="J65" s="4">
        <v>1141.3525440467999</v>
      </c>
      <c r="K65" s="4">
        <v>6.8071870521296001</v>
      </c>
      <c r="L65" s="4">
        <v>1148.1597310989</v>
      </c>
      <c r="M65" s="4">
        <v>1140.3525440467999</v>
      </c>
      <c r="N65" s="4">
        <v>6.8071870521296001</v>
      </c>
      <c r="O65" s="13" t="str">
        <f t="shared" si="1"/>
        <v>10</v>
      </c>
      <c r="P65" s="4"/>
      <c r="Q65" s="4">
        <v>0</v>
      </c>
      <c r="R65" s="4">
        <v>1147.1597310989</v>
      </c>
      <c r="S65" s="4">
        <v>1</v>
      </c>
      <c r="T65" s="1">
        <v>0</v>
      </c>
    </row>
    <row r="66" spans="1:20" ht="24.75" customHeight="1">
      <c r="A66" s="1" t="s">
        <v>194</v>
      </c>
      <c r="B66" s="1" t="s">
        <v>192</v>
      </c>
      <c r="C66" s="1" t="s">
        <v>195</v>
      </c>
      <c r="D66" s="1">
        <v>6.47</v>
      </c>
      <c r="E66" s="1">
        <v>1.20997</v>
      </c>
      <c r="F66" s="1">
        <v>120</v>
      </c>
      <c r="G66" s="4">
        <v>595.49</v>
      </c>
      <c r="H66" s="4">
        <v>1107.3162472792999</v>
      </c>
      <c r="I66" s="1">
        <v>1.8778900000000001</v>
      </c>
      <c r="J66" s="4">
        <v>1141.3333777572</v>
      </c>
      <c r="K66" s="4">
        <v>6.8070727416837</v>
      </c>
      <c r="L66" s="4">
        <v>1148.1404504989</v>
      </c>
      <c r="M66" s="4">
        <v>1140.3333777572</v>
      </c>
      <c r="N66" s="4">
        <v>6.8070727416837</v>
      </c>
      <c r="O66" s="13" t="str">
        <f t="shared" si="1"/>
        <v>10</v>
      </c>
      <c r="P66" s="4"/>
      <c r="Q66" s="4">
        <v>0</v>
      </c>
      <c r="R66" s="4">
        <v>1147.1404504989</v>
      </c>
      <c r="S66" s="4">
        <v>1</v>
      </c>
      <c r="T66" s="1">
        <v>0</v>
      </c>
    </row>
    <row r="67" spans="1:20" ht="24.75" customHeight="1">
      <c r="A67" s="1" t="s">
        <v>182</v>
      </c>
      <c r="B67" s="1" t="s">
        <v>183</v>
      </c>
      <c r="C67" s="1" t="s">
        <v>184</v>
      </c>
      <c r="D67" s="1">
        <v>7</v>
      </c>
      <c r="E67" s="1">
        <v>1.20997</v>
      </c>
      <c r="F67" s="1">
        <v>120</v>
      </c>
      <c r="G67" s="4">
        <v>226.2</v>
      </c>
      <c r="H67" s="4">
        <v>388.7729505643</v>
      </c>
      <c r="I67" s="1">
        <v>1.8778900000000001</v>
      </c>
      <c r="J67" s="4">
        <v>400.71618739308002</v>
      </c>
      <c r="K67" s="4">
        <v>2.3899276841574002</v>
      </c>
      <c r="L67" s="4">
        <v>403.10611507723002</v>
      </c>
      <c r="M67" s="4">
        <v>399.71618739308002</v>
      </c>
      <c r="N67" s="4">
        <v>2.3899276841574002</v>
      </c>
      <c r="O67" s="13" t="str">
        <f t="shared" si="1"/>
        <v>10</v>
      </c>
      <c r="P67" s="4"/>
      <c r="Q67" s="4">
        <v>0</v>
      </c>
      <c r="R67" s="4">
        <v>402.10611507723002</v>
      </c>
      <c r="S67" s="4">
        <v>1</v>
      </c>
      <c r="T67" s="1">
        <v>0</v>
      </c>
    </row>
    <row r="68" spans="1:20" ht="24.75" customHeight="1">
      <c r="A68" s="1" t="s">
        <v>179</v>
      </c>
      <c r="B68" s="1" t="s">
        <v>180</v>
      </c>
      <c r="C68" s="1" t="s">
        <v>181</v>
      </c>
      <c r="D68" s="1">
        <v>7.03</v>
      </c>
      <c r="E68" s="1">
        <v>1.20997</v>
      </c>
      <c r="F68" s="1">
        <v>120</v>
      </c>
      <c r="G68" s="4">
        <v>1957.51</v>
      </c>
      <c r="H68" s="4">
        <v>3350.0411707899998</v>
      </c>
      <c r="I68" s="1">
        <v>1.8778900000000001</v>
      </c>
      <c r="J68" s="4">
        <v>3452.9555711638</v>
      </c>
      <c r="K68" s="4">
        <v>20.593912527909001</v>
      </c>
      <c r="L68" s="4">
        <v>3473.5494836917001</v>
      </c>
      <c r="M68" s="4">
        <v>3451.9555711638</v>
      </c>
      <c r="N68" s="4">
        <v>20.593912527909001</v>
      </c>
      <c r="O68" s="13" t="str">
        <f t="shared" si="1"/>
        <v>10</v>
      </c>
      <c r="P68" s="4"/>
      <c r="Q68" s="4">
        <v>0</v>
      </c>
      <c r="R68" s="4">
        <v>3472.5494836917001</v>
      </c>
      <c r="S68" s="4">
        <v>1</v>
      </c>
      <c r="T68" s="1">
        <v>0</v>
      </c>
    </row>
    <row r="69" spans="1:20" ht="24.75" customHeight="1">
      <c r="A69" s="1" t="s">
        <v>170</v>
      </c>
      <c r="B69" s="1" t="s">
        <v>171</v>
      </c>
      <c r="C69" s="17" t="s">
        <v>172</v>
      </c>
      <c r="D69" s="1">
        <v>7.31</v>
      </c>
      <c r="E69" s="1">
        <v>1.20997</v>
      </c>
      <c r="F69" s="1">
        <v>120</v>
      </c>
      <c r="G69" s="4">
        <v>2224.8000000000002</v>
      </c>
      <c r="H69" s="4">
        <v>3661.6352385443001</v>
      </c>
      <c r="I69" s="1">
        <v>1.8778900000000001</v>
      </c>
      <c r="J69" s="4">
        <v>3774.1219143046001</v>
      </c>
      <c r="K69" s="4">
        <v>22.509393755870001</v>
      </c>
      <c r="L69" s="4">
        <v>3796.6313080605</v>
      </c>
      <c r="M69" s="4">
        <v>3773.1219143046001</v>
      </c>
      <c r="N69" s="4">
        <v>22.509393755870001</v>
      </c>
      <c r="O69" s="13" t="str">
        <f t="shared" si="1"/>
        <v>10</v>
      </c>
      <c r="P69" s="4"/>
      <c r="Q69" s="4">
        <v>0</v>
      </c>
      <c r="R69" s="4">
        <v>3795.6313080605</v>
      </c>
      <c r="S69" s="4">
        <v>1</v>
      </c>
      <c r="T69" s="1">
        <v>0</v>
      </c>
    </row>
    <row r="70" spans="1:20" ht="24.75" customHeight="1">
      <c r="A70" s="1" t="s">
        <v>166</v>
      </c>
      <c r="B70" s="1" t="s">
        <v>167</v>
      </c>
      <c r="C70" s="1" t="s">
        <v>153</v>
      </c>
      <c r="D70" s="1">
        <v>7.57</v>
      </c>
      <c r="E70" s="1">
        <v>1.20997</v>
      </c>
      <c r="F70" s="1">
        <v>120</v>
      </c>
      <c r="G70" s="4">
        <v>1118.99</v>
      </c>
      <c r="H70" s="4">
        <v>1778.4096488557</v>
      </c>
      <c r="I70" s="1">
        <v>1.8778900000000001</v>
      </c>
      <c r="J70" s="4">
        <v>1833.0429961192001</v>
      </c>
      <c r="K70" s="4">
        <v>10.932526163159</v>
      </c>
      <c r="L70" s="4">
        <v>1843.9755222824001</v>
      </c>
      <c r="M70" s="4">
        <v>1832.0429961192001</v>
      </c>
      <c r="N70" s="4">
        <v>10.932526163159</v>
      </c>
      <c r="O70" s="13" t="str">
        <f t="shared" si="1"/>
        <v>10</v>
      </c>
      <c r="P70" s="4"/>
      <c r="Q70" s="4">
        <v>0</v>
      </c>
      <c r="R70" s="4">
        <v>1842.9755222824001</v>
      </c>
      <c r="S70" s="4">
        <v>1</v>
      </c>
      <c r="T70" s="1">
        <v>0</v>
      </c>
    </row>
    <row r="71" spans="1:20" ht="24.75" customHeight="1">
      <c r="A71" s="1" t="s">
        <v>168</v>
      </c>
      <c r="B71" s="1" t="s">
        <v>167</v>
      </c>
      <c r="C71" s="1" t="s">
        <v>169</v>
      </c>
      <c r="D71" s="1">
        <v>7.57</v>
      </c>
      <c r="E71" s="1">
        <v>1.20997</v>
      </c>
      <c r="F71" s="1">
        <v>120</v>
      </c>
      <c r="G71" s="4">
        <v>763.96</v>
      </c>
      <c r="H71" s="4">
        <v>1214.1608373084</v>
      </c>
      <c r="I71" s="1">
        <v>1.8778900000000001</v>
      </c>
      <c r="J71" s="4">
        <v>1251.4602698105</v>
      </c>
      <c r="K71" s="4">
        <v>7.4638850102390002</v>
      </c>
      <c r="L71" s="4">
        <v>1258.9241548207001</v>
      </c>
      <c r="M71" s="4">
        <v>1250.4602698105</v>
      </c>
      <c r="N71" s="4">
        <v>7.4638850102390002</v>
      </c>
      <c r="O71" s="13" t="str">
        <f t="shared" ref="O71:O135" si="2">LEFT(A71,2)</f>
        <v>10</v>
      </c>
      <c r="P71" s="4"/>
      <c r="Q71" s="4">
        <v>0</v>
      </c>
      <c r="R71" s="4">
        <v>1257.9241548207001</v>
      </c>
      <c r="S71" s="4">
        <v>1</v>
      </c>
      <c r="T71" s="1">
        <v>0</v>
      </c>
    </row>
    <row r="72" spans="1:20" ht="24.75" customHeight="1">
      <c r="A72" s="1" t="s">
        <v>163</v>
      </c>
      <c r="B72" s="1" t="s">
        <v>164</v>
      </c>
      <c r="C72" s="1" t="s">
        <v>165</v>
      </c>
      <c r="D72" s="1">
        <v>7.59</v>
      </c>
      <c r="E72" s="1">
        <v>1.20997</v>
      </c>
      <c r="F72" s="1">
        <v>120</v>
      </c>
      <c r="G72" s="4">
        <v>208.79</v>
      </c>
      <c r="H72" s="4">
        <v>330.95534426158002</v>
      </c>
      <c r="I72" s="1">
        <v>1.8778900000000001</v>
      </c>
      <c r="J72" s="4">
        <v>341.12240462554001</v>
      </c>
      <c r="K72" s="4">
        <v>2.034501984571</v>
      </c>
      <c r="L72" s="4">
        <v>343.15690661011001</v>
      </c>
      <c r="M72" s="4">
        <v>340.12240462554001</v>
      </c>
      <c r="N72" s="4">
        <v>2.034501984571</v>
      </c>
      <c r="O72" s="13" t="str">
        <f t="shared" si="2"/>
        <v>10</v>
      </c>
      <c r="P72" s="4"/>
      <c r="Q72" s="4">
        <v>0</v>
      </c>
      <c r="R72" s="4">
        <v>342.15690661011001</v>
      </c>
      <c r="S72" s="4">
        <v>1</v>
      </c>
      <c r="T72" s="1">
        <v>0</v>
      </c>
    </row>
    <row r="73" spans="1:20" ht="24.75" customHeight="1">
      <c r="A73" s="1" t="s">
        <v>160</v>
      </c>
      <c r="B73" s="1" t="s">
        <v>161</v>
      </c>
      <c r="C73" s="1" t="s">
        <v>162</v>
      </c>
      <c r="D73" s="1">
        <v>7.61</v>
      </c>
      <c r="E73" s="1">
        <v>1.20997</v>
      </c>
      <c r="F73" s="1">
        <v>120</v>
      </c>
      <c r="G73" s="4">
        <v>1198.3499999999999</v>
      </c>
      <c r="H73" s="4">
        <v>1894.5257108307001</v>
      </c>
      <c r="I73" s="1">
        <v>1.8778900000000001</v>
      </c>
      <c r="J73" s="4">
        <v>1952.7261828794999</v>
      </c>
      <c r="K73" s="4">
        <v>11.646333517005999</v>
      </c>
      <c r="L73" s="4">
        <v>1964.3725163965</v>
      </c>
      <c r="M73" s="4">
        <v>1951.7261828794999</v>
      </c>
      <c r="N73" s="4">
        <v>11.646333517005999</v>
      </c>
      <c r="O73" s="13" t="str">
        <f t="shared" si="2"/>
        <v>10</v>
      </c>
      <c r="P73" s="4"/>
      <c r="Q73" s="4">
        <v>0</v>
      </c>
      <c r="R73" s="4">
        <v>1963.3725163965</v>
      </c>
      <c r="S73" s="4">
        <v>1</v>
      </c>
      <c r="T73" s="1">
        <v>0</v>
      </c>
    </row>
    <row r="74" spans="1:20" ht="24.75" customHeight="1">
      <c r="A74" s="1" t="s">
        <v>154</v>
      </c>
      <c r="B74" s="1" t="s">
        <v>155</v>
      </c>
      <c r="C74" s="17" t="s">
        <v>156</v>
      </c>
      <c r="D74" s="1">
        <v>7.72</v>
      </c>
      <c r="E74" s="1">
        <v>1.20997</v>
      </c>
      <c r="F74" s="1">
        <v>120</v>
      </c>
      <c r="G74" s="4">
        <v>7925.35</v>
      </c>
      <c r="H74" s="4">
        <v>12351.014466474</v>
      </c>
      <c r="I74" s="1">
        <v>1.8778900000000001</v>
      </c>
      <c r="J74" s="4">
        <v>12730.441817669</v>
      </c>
      <c r="K74" s="4">
        <v>75.926144959444997</v>
      </c>
      <c r="L74" s="4">
        <v>12806.367962628001</v>
      </c>
      <c r="M74" s="4">
        <v>12729.441817669</v>
      </c>
      <c r="N74" s="4">
        <v>75.926144959444997</v>
      </c>
      <c r="O74" s="13" t="str">
        <f t="shared" si="2"/>
        <v>10</v>
      </c>
      <c r="P74" s="4"/>
      <c r="Q74" s="4">
        <v>0</v>
      </c>
      <c r="R74" s="4">
        <v>12805.367962628001</v>
      </c>
      <c r="S74" s="4">
        <v>1</v>
      </c>
      <c r="T74" s="1">
        <v>0</v>
      </c>
    </row>
    <row r="75" spans="1:20" ht="24.75" customHeight="1">
      <c r="A75" s="1" t="s">
        <v>151</v>
      </c>
      <c r="B75" s="1" t="s">
        <v>152</v>
      </c>
      <c r="C75" s="1" t="s">
        <v>153</v>
      </c>
      <c r="D75" s="1">
        <v>7.84</v>
      </c>
      <c r="E75" s="1">
        <v>1.20997</v>
      </c>
      <c r="F75" s="1">
        <v>120</v>
      </c>
      <c r="G75" s="4">
        <v>1159.54</v>
      </c>
      <c r="H75" s="4">
        <v>1779.390027383</v>
      </c>
      <c r="I75" s="1">
        <v>1.8778900000000001</v>
      </c>
      <c r="J75" s="4">
        <v>1834.0534922073</v>
      </c>
      <c r="K75" s="4">
        <v>10.938552903909001</v>
      </c>
      <c r="L75" s="4">
        <v>1844.9920451112</v>
      </c>
      <c r="M75" s="4">
        <v>1803.4859340037999</v>
      </c>
      <c r="N75" s="4">
        <v>10.756243688844</v>
      </c>
      <c r="O75" s="13" t="str">
        <f t="shared" si="2"/>
        <v>10</v>
      </c>
      <c r="P75" s="4"/>
      <c r="Q75" s="4">
        <v>15.37493370926</v>
      </c>
      <c r="R75" s="4">
        <v>1829.6171114020001</v>
      </c>
      <c r="S75" s="4">
        <v>15.37493370926</v>
      </c>
      <c r="T75" s="1">
        <v>1</v>
      </c>
    </row>
    <row r="76" spans="1:20" ht="24.75" customHeight="1">
      <c r="A76" s="1" t="s">
        <v>148</v>
      </c>
      <c r="B76" s="1" t="s">
        <v>149</v>
      </c>
      <c r="C76" s="1" t="s">
        <v>150</v>
      </c>
      <c r="D76" s="1">
        <v>7.9</v>
      </c>
      <c r="E76" s="1">
        <v>1.20997</v>
      </c>
      <c r="F76" s="1">
        <v>120</v>
      </c>
      <c r="G76" s="4">
        <v>1168.4100000000001</v>
      </c>
      <c r="H76" s="4">
        <v>1779.3838891211999</v>
      </c>
      <c r="I76" s="1">
        <v>1.8778900000000001</v>
      </c>
      <c r="J76" s="4">
        <v>1834.0471653760001</v>
      </c>
      <c r="K76" s="4">
        <v>10.938515169797</v>
      </c>
      <c r="L76" s="4">
        <v>1844.9856805458001</v>
      </c>
      <c r="M76" s="4">
        <v>1772.9122598634999</v>
      </c>
      <c r="N76" s="4">
        <v>10.573897997471001</v>
      </c>
      <c r="O76" s="13" t="str">
        <f t="shared" si="2"/>
        <v>10</v>
      </c>
      <c r="P76" s="4"/>
      <c r="Q76" s="4">
        <v>15.374880671214999</v>
      </c>
      <c r="R76" s="4">
        <v>1798.8610385321999</v>
      </c>
      <c r="S76" s="4">
        <v>46.124642013645001</v>
      </c>
      <c r="T76" s="1">
        <v>3</v>
      </c>
    </row>
    <row r="77" spans="1:20" ht="24.75" customHeight="1">
      <c r="A77" s="1" t="s">
        <v>144</v>
      </c>
      <c r="B77" s="1" t="s">
        <v>142</v>
      </c>
      <c r="C77" s="1" t="s">
        <v>145</v>
      </c>
      <c r="D77" s="1">
        <v>7.92</v>
      </c>
      <c r="E77" s="1">
        <v>1.20997</v>
      </c>
      <c r="F77" s="1">
        <v>120</v>
      </c>
      <c r="G77" s="4">
        <v>565.5</v>
      </c>
      <c r="H77" s="4">
        <v>859.03114076708005</v>
      </c>
      <c r="I77" s="1">
        <v>1.8778900000000001</v>
      </c>
      <c r="J77" s="4">
        <v>885.42086860843995</v>
      </c>
      <c r="K77" s="4">
        <v>5.2807745546409004</v>
      </c>
      <c r="L77" s="4">
        <v>890.70164316308001</v>
      </c>
      <c r="M77" s="4">
        <v>841.14982517802002</v>
      </c>
      <c r="N77" s="4">
        <v>5.0167358269087998</v>
      </c>
      <c r="O77" s="13" t="str">
        <f t="shared" si="2"/>
        <v>10</v>
      </c>
      <c r="P77" s="4"/>
      <c r="Q77" s="4">
        <v>7.4225136930257003</v>
      </c>
      <c r="R77" s="4">
        <v>853.58907469794997</v>
      </c>
      <c r="S77" s="4">
        <v>37.112568465128</v>
      </c>
      <c r="T77" s="1">
        <v>5</v>
      </c>
    </row>
    <row r="78" spans="1:20" ht="24.75" customHeight="1">
      <c r="A78" s="1" t="s">
        <v>106</v>
      </c>
      <c r="B78" s="1" t="s">
        <v>107</v>
      </c>
      <c r="C78" s="17" t="s">
        <v>108</v>
      </c>
      <c r="D78" s="1">
        <v>8.0399999999999991</v>
      </c>
      <c r="E78" s="1">
        <v>1.20997</v>
      </c>
      <c r="F78" s="1">
        <v>120</v>
      </c>
      <c r="G78" s="4">
        <v>395.85</v>
      </c>
      <c r="H78" s="4">
        <v>592.34684631998005</v>
      </c>
      <c r="I78" s="1">
        <v>1.8778900000000001</v>
      </c>
      <c r="J78" s="4">
        <v>610.54394223448003</v>
      </c>
      <c r="K78" s="4">
        <v>3.6413699167822</v>
      </c>
      <c r="L78" s="4">
        <v>614.18531215125995</v>
      </c>
      <c r="M78" s="4">
        <v>549.48954801103002</v>
      </c>
      <c r="N78" s="4">
        <v>3.2772329251038999</v>
      </c>
      <c r="O78" s="13" t="str">
        <f t="shared" si="2"/>
        <v>10</v>
      </c>
      <c r="P78" s="4"/>
      <c r="Q78" s="4">
        <v>5.1182109345938001</v>
      </c>
      <c r="R78" s="4">
        <v>557.88499187073</v>
      </c>
      <c r="S78" s="4">
        <v>56.300320280531999</v>
      </c>
      <c r="T78" s="1">
        <v>11</v>
      </c>
    </row>
    <row r="79" spans="1:20" ht="24.75" customHeight="1">
      <c r="A79" s="1" t="s">
        <v>109</v>
      </c>
      <c r="B79" s="1" t="s">
        <v>107</v>
      </c>
      <c r="C79" s="17" t="s">
        <v>108</v>
      </c>
      <c r="D79" s="1">
        <v>8.0399999999999991</v>
      </c>
      <c r="E79" s="1">
        <v>1.20997</v>
      </c>
      <c r="F79" s="1">
        <v>120</v>
      </c>
      <c r="G79" s="4">
        <v>387.58</v>
      </c>
      <c r="H79" s="4">
        <v>579.97168295237998</v>
      </c>
      <c r="I79" s="1">
        <v>1.8778900000000001</v>
      </c>
      <c r="J79" s="4">
        <v>597.78860965324998</v>
      </c>
      <c r="K79" s="4">
        <v>3.5652953198091</v>
      </c>
      <c r="L79" s="4">
        <v>601.35390497306003</v>
      </c>
      <c r="M79" s="4">
        <v>538.00974868792002</v>
      </c>
      <c r="N79" s="4">
        <v>3.2087657878282001</v>
      </c>
      <c r="O79" s="13" t="str">
        <f t="shared" si="2"/>
        <v>10</v>
      </c>
      <c r="P79" s="4"/>
      <c r="Q79" s="4">
        <v>5.0112825414420996</v>
      </c>
      <c r="R79" s="4">
        <v>546.22979701718998</v>
      </c>
      <c r="S79" s="4">
        <v>55.124107955863998</v>
      </c>
      <c r="T79" s="1">
        <v>11</v>
      </c>
    </row>
    <row r="80" spans="1:20" ht="24.75" customHeight="1">
      <c r="A80" s="18" t="s">
        <v>98</v>
      </c>
      <c r="B80" s="18" t="s">
        <v>99</v>
      </c>
      <c r="C80" s="18" t="s">
        <v>100</v>
      </c>
      <c r="D80" s="1">
        <v>8.08</v>
      </c>
      <c r="E80" s="1">
        <v>1.20997</v>
      </c>
      <c r="F80" s="1">
        <v>120</v>
      </c>
      <c r="G80" s="4">
        <v>1827.7</v>
      </c>
      <c r="H80" s="4">
        <v>2721.4166098873002</v>
      </c>
      <c r="I80" s="1">
        <v>1.8778900000000001</v>
      </c>
      <c r="J80" s="4">
        <v>2805.0194506572002</v>
      </c>
      <c r="K80" s="4">
        <v>16.729530402398002</v>
      </c>
      <c r="L80" s="4">
        <v>2821.7489810594998</v>
      </c>
      <c r="M80" s="4">
        <v>2454.3920193250001</v>
      </c>
      <c r="N80" s="4">
        <v>14.638339102099</v>
      </c>
      <c r="O80" s="13" t="str">
        <f t="shared" si="2"/>
        <v>10</v>
      </c>
      <c r="P80" s="4"/>
      <c r="Q80" s="4">
        <v>23.514574842163</v>
      </c>
      <c r="R80" s="4">
        <v>2492.5449332693001</v>
      </c>
      <c r="S80" s="4">
        <v>329.20404779028001</v>
      </c>
      <c r="T80" s="1">
        <v>14</v>
      </c>
    </row>
    <row r="81" spans="1:20" ht="24.75" customHeight="1">
      <c r="A81" s="1" t="s">
        <v>83</v>
      </c>
      <c r="B81" s="1" t="s">
        <v>84</v>
      </c>
      <c r="C81" s="17" t="s">
        <v>85</v>
      </c>
      <c r="D81" s="1">
        <v>8.1</v>
      </c>
      <c r="E81" s="1">
        <v>1.20997</v>
      </c>
      <c r="F81" s="1">
        <v>120</v>
      </c>
      <c r="G81" s="4">
        <v>288.93</v>
      </c>
      <c r="H81" s="4">
        <v>429.14998212322001</v>
      </c>
      <c r="I81" s="1">
        <v>1.8778900000000001</v>
      </c>
      <c r="J81" s="4">
        <v>442.33361504861</v>
      </c>
      <c r="K81" s="4">
        <v>2.6381398742975</v>
      </c>
      <c r="L81" s="4">
        <v>444.97175492291001</v>
      </c>
      <c r="M81" s="4">
        <v>383.35579970880002</v>
      </c>
      <c r="N81" s="4">
        <v>2.2863878910577999</v>
      </c>
      <c r="O81" s="13" t="str">
        <f t="shared" si="2"/>
        <v>10</v>
      </c>
      <c r="P81" s="4"/>
      <c r="Q81" s="4">
        <v>3.7080979576908999</v>
      </c>
      <c r="R81" s="4">
        <v>389.35028555755002</v>
      </c>
      <c r="S81" s="4">
        <v>55.621469365364</v>
      </c>
      <c r="T81" s="1">
        <v>15</v>
      </c>
    </row>
    <row r="82" spans="1:20" ht="24.75" customHeight="1">
      <c r="A82" s="1" t="s">
        <v>86</v>
      </c>
      <c r="B82" s="1" t="s">
        <v>84</v>
      </c>
      <c r="C82" s="1" t="s">
        <v>85</v>
      </c>
      <c r="D82" s="1">
        <v>8.1</v>
      </c>
      <c r="E82" s="1">
        <v>1.20997</v>
      </c>
      <c r="F82" s="1">
        <v>120</v>
      </c>
      <c r="G82" s="4">
        <v>288.93</v>
      </c>
      <c r="H82" s="4">
        <v>429.14998212322001</v>
      </c>
      <c r="I82" s="1">
        <v>1.8778900000000001</v>
      </c>
      <c r="J82" s="4">
        <v>442.33361504861</v>
      </c>
      <c r="K82" s="4">
        <v>2.6381398742975</v>
      </c>
      <c r="L82" s="4">
        <v>444.97175492291001</v>
      </c>
      <c r="M82" s="4">
        <v>383.35579970880002</v>
      </c>
      <c r="N82" s="4">
        <v>2.2863878910577999</v>
      </c>
      <c r="O82" s="13" t="str">
        <f t="shared" si="2"/>
        <v>10</v>
      </c>
      <c r="P82" s="4"/>
      <c r="Q82" s="4">
        <v>3.7080979576908999</v>
      </c>
      <c r="R82" s="4">
        <v>389.35028555755002</v>
      </c>
      <c r="S82" s="4">
        <v>55.621469365364</v>
      </c>
      <c r="T82" s="1">
        <v>15</v>
      </c>
    </row>
    <row r="83" spans="1:20" ht="24.75" customHeight="1">
      <c r="A83" s="1" t="s">
        <v>87</v>
      </c>
      <c r="B83" s="1" t="s">
        <v>84</v>
      </c>
      <c r="C83" s="1" t="s">
        <v>85</v>
      </c>
      <c r="D83" s="1">
        <v>8.1</v>
      </c>
      <c r="E83" s="1">
        <v>1.20997</v>
      </c>
      <c r="F83" s="1">
        <v>120</v>
      </c>
      <c r="G83" s="4">
        <v>288.93</v>
      </c>
      <c r="H83" s="4">
        <v>429.14998212322001</v>
      </c>
      <c r="I83" s="1">
        <v>1.8778900000000001</v>
      </c>
      <c r="J83" s="4">
        <v>442.33361504861</v>
      </c>
      <c r="K83" s="4">
        <v>2.6381398742975</v>
      </c>
      <c r="L83" s="4">
        <v>444.97175492291001</v>
      </c>
      <c r="M83" s="4">
        <v>383.35579970880002</v>
      </c>
      <c r="N83" s="4">
        <v>2.2863878910577999</v>
      </c>
      <c r="O83" s="13" t="str">
        <f t="shared" si="2"/>
        <v>10</v>
      </c>
      <c r="P83" s="4"/>
      <c r="Q83" s="4">
        <v>3.7080979576908999</v>
      </c>
      <c r="R83" s="4">
        <v>389.35028555755002</v>
      </c>
      <c r="S83" s="4">
        <v>55.621469365364</v>
      </c>
      <c r="T83" s="1">
        <v>15</v>
      </c>
    </row>
    <row r="84" spans="1:20" ht="24.75" customHeight="1">
      <c r="A84" s="1" t="s">
        <v>88</v>
      </c>
      <c r="B84" s="1" t="s">
        <v>84</v>
      </c>
      <c r="C84" s="1" t="s">
        <v>85</v>
      </c>
      <c r="D84" s="1">
        <v>8.1</v>
      </c>
      <c r="E84" s="1">
        <v>1.20997</v>
      </c>
      <c r="F84" s="1">
        <v>120</v>
      </c>
      <c r="G84" s="4">
        <v>288.93</v>
      </c>
      <c r="H84" s="4">
        <v>429.14998212322001</v>
      </c>
      <c r="I84" s="1">
        <v>1.8778900000000001</v>
      </c>
      <c r="J84" s="4">
        <v>442.33361504861</v>
      </c>
      <c r="K84" s="4">
        <v>2.6381398742975</v>
      </c>
      <c r="L84" s="4">
        <v>444.97175492291001</v>
      </c>
      <c r="M84" s="4">
        <v>383.35579970880002</v>
      </c>
      <c r="N84" s="4">
        <v>2.2863878910577999</v>
      </c>
      <c r="O84" s="13" t="str">
        <f t="shared" si="2"/>
        <v>10</v>
      </c>
      <c r="P84" s="4"/>
      <c r="Q84" s="4">
        <v>3.7080979576908999</v>
      </c>
      <c r="R84" s="4">
        <v>389.35028555755002</v>
      </c>
      <c r="S84" s="4">
        <v>55.621469365364</v>
      </c>
      <c r="T84" s="1">
        <v>15</v>
      </c>
    </row>
    <row r="85" spans="1:20" ht="24.75" customHeight="1">
      <c r="A85" s="1" t="s">
        <v>89</v>
      </c>
      <c r="B85" s="1" t="s">
        <v>84</v>
      </c>
      <c r="C85" s="1" t="s">
        <v>85</v>
      </c>
      <c r="D85" s="1">
        <v>8.1</v>
      </c>
      <c r="E85" s="1">
        <v>1.20997</v>
      </c>
      <c r="F85" s="1">
        <v>120</v>
      </c>
      <c r="G85" s="4">
        <v>288.93</v>
      </c>
      <c r="H85" s="4">
        <v>429.14998212322001</v>
      </c>
      <c r="I85" s="1">
        <v>1.8778900000000001</v>
      </c>
      <c r="J85" s="4">
        <v>442.33361504861</v>
      </c>
      <c r="K85" s="4">
        <v>2.6381398742975</v>
      </c>
      <c r="L85" s="4">
        <v>444.97175492291001</v>
      </c>
      <c r="M85" s="4">
        <v>383.35579970880002</v>
      </c>
      <c r="N85" s="4">
        <v>2.2863878910577999</v>
      </c>
      <c r="O85" s="13" t="str">
        <f t="shared" si="2"/>
        <v>10</v>
      </c>
      <c r="P85" s="4"/>
      <c r="Q85" s="4">
        <v>3.7080979576908999</v>
      </c>
      <c r="R85" s="4">
        <v>389.35028555755002</v>
      </c>
      <c r="S85" s="4">
        <v>55.621469365364</v>
      </c>
      <c r="T85" s="1">
        <v>15</v>
      </c>
    </row>
    <row r="86" spans="1:20" ht="24.75" customHeight="1">
      <c r="A86" s="1" t="s">
        <v>90</v>
      </c>
      <c r="B86" s="1" t="s">
        <v>84</v>
      </c>
      <c r="C86" s="1" t="s">
        <v>85</v>
      </c>
      <c r="D86" s="1">
        <v>8.1</v>
      </c>
      <c r="E86" s="1">
        <v>1.20997</v>
      </c>
      <c r="F86" s="1">
        <v>120</v>
      </c>
      <c r="G86" s="4">
        <v>288.93</v>
      </c>
      <c r="H86" s="4">
        <v>429.14998212322001</v>
      </c>
      <c r="I86" s="1">
        <v>1.8778900000000001</v>
      </c>
      <c r="J86" s="4">
        <v>442.33361504861</v>
      </c>
      <c r="K86" s="4">
        <v>2.6381398742975</v>
      </c>
      <c r="L86" s="4">
        <v>444.97175492291001</v>
      </c>
      <c r="M86" s="4">
        <v>383.35579970880002</v>
      </c>
      <c r="N86" s="4">
        <v>2.2863878910577999</v>
      </c>
      <c r="O86" s="13" t="str">
        <f t="shared" si="2"/>
        <v>10</v>
      </c>
      <c r="P86" s="4"/>
      <c r="Q86" s="4">
        <v>3.7080979576908999</v>
      </c>
      <c r="R86" s="4">
        <v>389.35028555755002</v>
      </c>
      <c r="S86" s="4">
        <v>55.621469365364</v>
      </c>
      <c r="T86" s="1">
        <v>15</v>
      </c>
    </row>
    <row r="87" spans="1:20" ht="24.75" customHeight="1">
      <c r="A87" s="1" t="s">
        <v>91</v>
      </c>
      <c r="B87" s="1" t="s">
        <v>84</v>
      </c>
      <c r="C87" s="1" t="s">
        <v>85</v>
      </c>
      <c r="D87" s="1">
        <v>8.1</v>
      </c>
      <c r="E87" s="1">
        <v>1.20997</v>
      </c>
      <c r="F87" s="1">
        <v>120</v>
      </c>
      <c r="G87" s="4">
        <v>288.93</v>
      </c>
      <c r="H87" s="4">
        <v>429.14998212322001</v>
      </c>
      <c r="I87" s="1">
        <v>1.8778900000000001</v>
      </c>
      <c r="J87" s="4">
        <v>442.33361504861</v>
      </c>
      <c r="K87" s="4">
        <v>2.6381398742975</v>
      </c>
      <c r="L87" s="4">
        <v>444.97175492291001</v>
      </c>
      <c r="M87" s="4">
        <v>383.35579970880002</v>
      </c>
      <c r="N87" s="4">
        <v>2.2863878910577999</v>
      </c>
      <c r="O87" s="13" t="str">
        <f t="shared" si="2"/>
        <v>10</v>
      </c>
      <c r="P87" s="4"/>
      <c r="Q87" s="4">
        <v>3.7080979576908999</v>
      </c>
      <c r="R87" s="4">
        <v>389.35028555755002</v>
      </c>
      <c r="S87" s="4">
        <v>55.621469365364</v>
      </c>
      <c r="T87" s="1">
        <v>15</v>
      </c>
    </row>
    <row r="88" spans="1:20" ht="24.75" customHeight="1">
      <c r="A88" s="1" t="s">
        <v>92</v>
      </c>
      <c r="B88" s="1" t="s">
        <v>84</v>
      </c>
      <c r="C88" s="1" t="s">
        <v>85</v>
      </c>
      <c r="D88" s="1">
        <v>8.1</v>
      </c>
      <c r="E88" s="1">
        <v>1.20997</v>
      </c>
      <c r="F88" s="1">
        <v>120</v>
      </c>
      <c r="G88" s="4">
        <v>288.92</v>
      </c>
      <c r="H88" s="4">
        <v>429.13512904523998</v>
      </c>
      <c r="I88" s="1">
        <v>1.8778900000000001</v>
      </c>
      <c r="J88" s="4">
        <v>442.31830567904001</v>
      </c>
      <c r="K88" s="4">
        <v>2.6380485670647</v>
      </c>
      <c r="L88" s="4">
        <v>444.95635424610998</v>
      </c>
      <c r="M88" s="4">
        <v>383.34253158849998</v>
      </c>
      <c r="N88" s="4">
        <v>2.2863087581227002</v>
      </c>
      <c r="O88" s="13" t="str">
        <f t="shared" si="2"/>
        <v>10</v>
      </c>
      <c r="P88" s="4"/>
      <c r="Q88" s="4">
        <v>3.7079696187175002</v>
      </c>
      <c r="R88" s="4">
        <v>389.33680996534002</v>
      </c>
      <c r="S88" s="4">
        <v>55.619544280763002</v>
      </c>
      <c r="T88" s="1">
        <v>15</v>
      </c>
    </row>
    <row r="89" spans="1:20" ht="24.75" customHeight="1">
      <c r="A89" s="1" t="s">
        <v>93</v>
      </c>
      <c r="B89" s="1" t="s">
        <v>84</v>
      </c>
      <c r="C89" s="1" t="s">
        <v>85</v>
      </c>
      <c r="D89" s="1">
        <v>8.1</v>
      </c>
      <c r="E89" s="1">
        <v>1.20997</v>
      </c>
      <c r="F89" s="1">
        <v>120</v>
      </c>
      <c r="G89" s="4">
        <v>288.92</v>
      </c>
      <c r="H89" s="4">
        <v>429.13512904523998</v>
      </c>
      <c r="I89" s="1">
        <v>1.8778900000000001</v>
      </c>
      <c r="J89" s="4">
        <v>442.31830567904001</v>
      </c>
      <c r="K89" s="4">
        <v>2.6380485670647</v>
      </c>
      <c r="L89" s="4">
        <v>444.95635424610998</v>
      </c>
      <c r="M89" s="4">
        <v>383.34253158849998</v>
      </c>
      <c r="N89" s="4">
        <v>2.2863087581227002</v>
      </c>
      <c r="O89" s="13" t="str">
        <f t="shared" si="2"/>
        <v>10</v>
      </c>
      <c r="P89" s="4"/>
      <c r="Q89" s="4">
        <v>3.7079696187175002</v>
      </c>
      <c r="R89" s="4">
        <v>389.33680996534002</v>
      </c>
      <c r="S89" s="4">
        <v>55.619544280763002</v>
      </c>
      <c r="T89" s="1">
        <v>15</v>
      </c>
    </row>
    <row r="90" spans="1:20" ht="24.75" customHeight="1">
      <c r="A90" s="1" t="s">
        <v>78</v>
      </c>
      <c r="B90" s="1" t="s">
        <v>79</v>
      </c>
      <c r="C90" s="1" t="s">
        <v>80</v>
      </c>
      <c r="D90" s="1">
        <v>8.07</v>
      </c>
      <c r="E90" s="1">
        <v>1.20997</v>
      </c>
      <c r="F90" s="1">
        <v>120</v>
      </c>
      <c r="G90" s="4">
        <v>689.04</v>
      </c>
      <c r="H90" s="4">
        <v>1027.2410818456001</v>
      </c>
      <c r="I90" s="1">
        <v>1.8778900000000001</v>
      </c>
      <c r="J90" s="4">
        <v>1058.7982760972</v>
      </c>
      <c r="K90" s="4">
        <v>6.3148217905674997</v>
      </c>
      <c r="L90" s="4">
        <v>1065.1130978878</v>
      </c>
      <c r="M90" s="4">
        <v>820.56866397534998</v>
      </c>
      <c r="N90" s="4">
        <v>4.8939868876897998</v>
      </c>
      <c r="O90" s="13" t="str">
        <f t="shared" si="2"/>
        <v>10</v>
      </c>
      <c r="P90" s="4"/>
      <c r="Q90" s="4">
        <v>8.8759424823982993</v>
      </c>
      <c r="R90" s="4">
        <v>834.33859334544002</v>
      </c>
      <c r="S90" s="4">
        <v>230.77450454236001</v>
      </c>
      <c r="T90" s="1">
        <v>26</v>
      </c>
    </row>
    <row r="91" spans="1:20" ht="24.75" customHeight="1">
      <c r="A91" s="1" t="s">
        <v>81</v>
      </c>
      <c r="B91" s="1" t="s">
        <v>79</v>
      </c>
      <c r="C91" s="1" t="s">
        <v>82</v>
      </c>
      <c r="D91" s="1">
        <v>8.07</v>
      </c>
      <c r="E91" s="1">
        <v>1.20997</v>
      </c>
      <c r="F91" s="1">
        <v>120</v>
      </c>
      <c r="G91" s="4">
        <v>1411.2</v>
      </c>
      <c r="H91" s="4">
        <v>2103.8584330379999</v>
      </c>
      <c r="I91" s="1">
        <v>1.8778900000000001</v>
      </c>
      <c r="J91" s="4">
        <v>2168.4896772733</v>
      </c>
      <c r="K91" s="4">
        <v>12.933177334913999</v>
      </c>
      <c r="L91" s="4">
        <v>2181.4228546081999</v>
      </c>
      <c r="M91" s="4">
        <v>1680.5794998868</v>
      </c>
      <c r="N91" s="4">
        <v>10.023212434557999</v>
      </c>
      <c r="O91" s="13" t="str">
        <f t="shared" si="2"/>
        <v>10</v>
      </c>
      <c r="P91" s="4"/>
      <c r="Q91" s="4">
        <v>18.178523788402</v>
      </c>
      <c r="R91" s="4">
        <v>1708.7812361097999</v>
      </c>
      <c r="S91" s="4">
        <v>472.64161849844999</v>
      </c>
      <c r="T91" s="1">
        <v>26</v>
      </c>
    </row>
    <row r="92" spans="1:20" ht="24.75" customHeight="1">
      <c r="A92" s="1" t="s">
        <v>62</v>
      </c>
      <c r="B92" s="1" t="s">
        <v>63</v>
      </c>
      <c r="C92" s="1" t="s">
        <v>64</v>
      </c>
      <c r="D92" s="1">
        <v>8.0500000000000007</v>
      </c>
      <c r="E92" s="1">
        <v>1.20997</v>
      </c>
      <c r="F92" s="1">
        <v>120</v>
      </c>
      <c r="G92" s="4">
        <v>304.5</v>
      </c>
      <c r="H92" s="4">
        <v>455.08539363713999</v>
      </c>
      <c r="I92" s="1">
        <v>1.8778900000000001</v>
      </c>
      <c r="J92" s="4">
        <v>469.06577119590997</v>
      </c>
      <c r="K92" s="4">
        <v>2.7975742122243998</v>
      </c>
      <c r="L92" s="4">
        <v>471.86334540812999</v>
      </c>
      <c r="M92" s="4">
        <v>332.25492126376997</v>
      </c>
      <c r="N92" s="4">
        <v>1.9816150669923001</v>
      </c>
      <c r="O92" s="13" t="str">
        <f t="shared" si="2"/>
        <v>10</v>
      </c>
      <c r="P92" s="4"/>
      <c r="Q92" s="4">
        <v>3.9321945450678002</v>
      </c>
      <c r="R92" s="4">
        <v>338.16873087583002</v>
      </c>
      <c r="S92" s="4">
        <v>133.69461453229999</v>
      </c>
      <c r="T92" s="1">
        <v>34</v>
      </c>
    </row>
    <row r="93" spans="1:20" ht="24.75" customHeight="1">
      <c r="A93" s="1" t="s">
        <v>59</v>
      </c>
      <c r="B93" s="1" t="s">
        <v>60</v>
      </c>
      <c r="C93" s="17" t="s">
        <v>61</v>
      </c>
      <c r="D93" s="1">
        <v>8.01</v>
      </c>
      <c r="E93" s="1">
        <v>1.20997</v>
      </c>
      <c r="F93" s="1">
        <v>120</v>
      </c>
      <c r="G93" s="4">
        <v>1844.4</v>
      </c>
      <c r="H93" s="4">
        <v>2770.2826209422001</v>
      </c>
      <c r="I93" s="1">
        <v>1.8778900000000001</v>
      </c>
      <c r="J93" s="4">
        <v>2855.3866421364</v>
      </c>
      <c r="K93" s="4">
        <v>17.029927414239999</v>
      </c>
      <c r="L93" s="4">
        <v>2872.4165695505999</v>
      </c>
      <c r="M93" s="4">
        <v>1951.1808721264999</v>
      </c>
      <c r="N93" s="4">
        <v>11.637117066397</v>
      </c>
      <c r="O93" s="13" t="str">
        <f t="shared" si="2"/>
        <v>10</v>
      </c>
      <c r="P93" s="4"/>
      <c r="Q93" s="4">
        <v>23.936804746255</v>
      </c>
      <c r="R93" s="4">
        <v>1986.7547939392</v>
      </c>
      <c r="S93" s="4">
        <v>885.66177561144002</v>
      </c>
      <c r="T93" s="1">
        <v>37</v>
      </c>
    </row>
    <row r="94" spans="1:20" ht="24.75" customHeight="1">
      <c r="A94" s="1" t="s">
        <v>56</v>
      </c>
      <c r="B94" s="1" t="s">
        <v>57</v>
      </c>
      <c r="C94" s="17" t="s">
        <v>58</v>
      </c>
      <c r="D94" s="1">
        <v>8.01</v>
      </c>
      <c r="E94" s="1">
        <v>1.20997</v>
      </c>
      <c r="F94" s="1">
        <v>120</v>
      </c>
      <c r="G94" s="4">
        <v>304.5</v>
      </c>
      <c r="H94" s="4">
        <v>457.35797987253</v>
      </c>
      <c r="I94" s="1">
        <v>1.8778900000000001</v>
      </c>
      <c r="J94" s="4">
        <v>471.40817205081999</v>
      </c>
      <c r="K94" s="4">
        <v>2.8115446202754999</v>
      </c>
      <c r="L94" s="4">
        <v>474.21971667109</v>
      </c>
      <c r="M94" s="4">
        <v>318.20051613430002</v>
      </c>
      <c r="N94" s="4">
        <v>1.8977926186859999</v>
      </c>
      <c r="O94" s="13" t="str">
        <f t="shared" si="2"/>
        <v>10</v>
      </c>
      <c r="P94" s="4"/>
      <c r="Q94" s="4">
        <v>3.9518309722591001</v>
      </c>
      <c r="R94" s="4">
        <v>324.05013972525001</v>
      </c>
      <c r="S94" s="4">
        <v>150.16957694585</v>
      </c>
      <c r="T94" s="1">
        <v>38</v>
      </c>
    </row>
    <row r="95" spans="1:20" ht="24.75" customHeight="1">
      <c r="A95" s="1" t="s">
        <v>51</v>
      </c>
      <c r="B95" s="1" t="s">
        <v>52</v>
      </c>
      <c r="C95" s="17" t="s">
        <v>53</v>
      </c>
      <c r="D95" s="1">
        <v>8</v>
      </c>
      <c r="E95" s="1">
        <v>1.20997</v>
      </c>
      <c r="F95" s="1">
        <v>120</v>
      </c>
      <c r="G95" s="4">
        <v>304.5</v>
      </c>
      <c r="H95" s="4">
        <v>457.92967734736999</v>
      </c>
      <c r="I95" s="1">
        <v>1.8778900000000001</v>
      </c>
      <c r="J95" s="4">
        <v>471.99743226587998</v>
      </c>
      <c r="K95" s="4">
        <v>2.8150590510507998</v>
      </c>
      <c r="L95" s="4">
        <v>474.81249131692999</v>
      </c>
      <c r="M95" s="4">
        <v>318.59826677947001</v>
      </c>
      <c r="N95" s="4">
        <v>1.9001648594592999</v>
      </c>
      <c r="O95" s="13" t="str">
        <f t="shared" si="2"/>
        <v>10</v>
      </c>
      <c r="P95" s="4"/>
      <c r="Q95" s="4">
        <v>3.9567707609744001</v>
      </c>
      <c r="R95" s="4">
        <v>324.45520239989997</v>
      </c>
      <c r="S95" s="4">
        <v>150.35728891702999</v>
      </c>
      <c r="T95" s="1">
        <v>38</v>
      </c>
    </row>
    <row r="96" spans="1:20" ht="24.75" customHeight="1">
      <c r="A96" s="1" t="s">
        <v>48</v>
      </c>
      <c r="B96" s="1" t="s">
        <v>49</v>
      </c>
      <c r="C96" s="1" t="s">
        <v>50</v>
      </c>
      <c r="D96" s="1">
        <v>7.99</v>
      </c>
      <c r="E96" s="1">
        <v>1.20997</v>
      </c>
      <c r="F96" s="1">
        <v>120</v>
      </c>
      <c r="G96" s="4">
        <v>261</v>
      </c>
      <c r="H96" s="4">
        <v>393.00240501831001</v>
      </c>
      <c r="I96" s="1">
        <v>1.8778900000000001</v>
      </c>
      <c r="J96" s="4">
        <v>405.07557212161998</v>
      </c>
      <c r="K96" s="4">
        <v>2.4159276676280999</v>
      </c>
      <c r="L96" s="4">
        <v>407.49149978924999</v>
      </c>
      <c r="M96" s="4">
        <v>270.05038141441997</v>
      </c>
      <c r="N96" s="4">
        <v>1.6106184450854</v>
      </c>
      <c r="O96" s="13" t="str">
        <f t="shared" si="2"/>
        <v>10</v>
      </c>
      <c r="P96" s="4"/>
      <c r="Q96" s="4">
        <v>3.3957624982437999</v>
      </c>
      <c r="R96" s="4">
        <v>275.05676235774001</v>
      </c>
      <c r="S96" s="4">
        <v>132.43473743151</v>
      </c>
      <c r="T96" s="1">
        <v>39</v>
      </c>
    </row>
    <row r="97" spans="1:20" ht="24.75" customHeight="1">
      <c r="A97" s="1" t="s">
        <v>45</v>
      </c>
      <c r="B97" s="1" t="s">
        <v>40</v>
      </c>
      <c r="C97" s="17" t="s">
        <v>44</v>
      </c>
      <c r="D97" s="1">
        <v>7.99</v>
      </c>
      <c r="E97" s="1">
        <v>1.2177800000000001</v>
      </c>
      <c r="F97" s="1">
        <v>120</v>
      </c>
      <c r="G97" s="4">
        <v>252.3</v>
      </c>
      <c r="H97" s="4">
        <v>377.46589367538002</v>
      </c>
      <c r="I97" s="1">
        <v>1.8778900000000001</v>
      </c>
      <c r="J97" s="4">
        <v>389.06177388361999</v>
      </c>
      <c r="K97" s="4">
        <v>2.3204191233226998</v>
      </c>
      <c r="L97" s="4">
        <v>391.38219300694999</v>
      </c>
      <c r="M97" s="4">
        <v>252.89015302435999</v>
      </c>
      <c r="N97" s="4">
        <v>1.5082724301598001</v>
      </c>
      <c r="O97" s="13" t="str">
        <f t="shared" si="2"/>
        <v>10</v>
      </c>
      <c r="P97" s="4"/>
      <c r="Q97" s="4">
        <v>3.2615182750579002</v>
      </c>
      <c r="R97" s="4">
        <v>257.65994372956999</v>
      </c>
      <c r="S97" s="4">
        <v>133.72224927737</v>
      </c>
      <c r="T97" s="1">
        <v>41</v>
      </c>
    </row>
    <row r="98" spans="1:20" ht="24.75" customHeight="1">
      <c r="A98" s="1" t="s">
        <v>36</v>
      </c>
      <c r="B98" s="1" t="s">
        <v>33</v>
      </c>
      <c r="C98" s="1" t="s">
        <v>34</v>
      </c>
      <c r="D98" s="1">
        <v>7.97</v>
      </c>
      <c r="E98" s="1">
        <v>1.22038</v>
      </c>
      <c r="F98" s="1">
        <v>120</v>
      </c>
      <c r="G98" s="4">
        <v>348</v>
      </c>
      <c r="H98" s="4">
        <v>519.53339123879005</v>
      </c>
      <c r="I98" s="1">
        <v>1.8778900000000001</v>
      </c>
      <c r="J98" s="4">
        <v>535.49363313065999</v>
      </c>
      <c r="K98" s="4">
        <v>3.1937593208671999</v>
      </c>
      <c r="L98" s="4">
        <v>538.68739245152994</v>
      </c>
      <c r="M98" s="4">
        <v>348.07086153492997</v>
      </c>
      <c r="N98" s="4">
        <v>2.0759435585636998</v>
      </c>
      <c r="O98" s="13" t="str">
        <f t="shared" si="2"/>
        <v>10</v>
      </c>
      <c r="P98" s="4"/>
      <c r="Q98" s="4">
        <v>4.4890616037628002</v>
      </c>
      <c r="R98" s="4">
        <v>354.63586669725998</v>
      </c>
      <c r="S98" s="4">
        <v>184.05152575426999</v>
      </c>
      <c r="T98" s="1">
        <v>41</v>
      </c>
    </row>
    <row r="99" spans="1:20" ht="24.75" customHeight="1">
      <c r="A99" s="1" t="s">
        <v>29</v>
      </c>
      <c r="B99" s="1" t="s">
        <v>30</v>
      </c>
      <c r="C99" s="1" t="s">
        <v>31</v>
      </c>
      <c r="D99" s="1">
        <v>7.97</v>
      </c>
      <c r="E99" s="1">
        <v>1.22231</v>
      </c>
      <c r="F99" s="1">
        <v>120</v>
      </c>
      <c r="G99" s="4">
        <v>765.6</v>
      </c>
      <c r="H99" s="4">
        <v>1141.1687313366001</v>
      </c>
      <c r="I99" s="1">
        <v>1.8778900000000001</v>
      </c>
      <c r="J99" s="4">
        <v>1176.2258216001001</v>
      </c>
      <c r="K99" s="4">
        <v>7.0151761828014996</v>
      </c>
      <c r="L99" s="4">
        <v>1183.2409977829</v>
      </c>
      <c r="M99" s="4">
        <v>764.54678404005995</v>
      </c>
      <c r="N99" s="4">
        <v>4.5598645188209002</v>
      </c>
      <c r="O99" s="13" t="str">
        <f t="shared" si="2"/>
        <v>10</v>
      </c>
      <c r="P99" s="4"/>
      <c r="Q99" s="4">
        <v>9.8603416481906994</v>
      </c>
      <c r="R99" s="4">
        <v>778.96699020707001</v>
      </c>
      <c r="S99" s="4">
        <v>404.27400757582001</v>
      </c>
      <c r="T99" s="1">
        <v>41</v>
      </c>
    </row>
    <row r="100" spans="1:20" ht="24.75" customHeight="1">
      <c r="A100" s="1" t="s">
        <v>26</v>
      </c>
      <c r="B100" s="1" t="s">
        <v>27</v>
      </c>
      <c r="C100" s="17" t="s">
        <v>28</v>
      </c>
      <c r="D100" s="1">
        <v>7.93</v>
      </c>
      <c r="E100" s="1">
        <v>1.2312099999999999</v>
      </c>
      <c r="F100" s="1">
        <v>120</v>
      </c>
      <c r="G100" s="4">
        <v>2006.95</v>
      </c>
      <c r="H100" s="4">
        <v>2969.8445789102002</v>
      </c>
      <c r="I100" s="1">
        <v>1.8778900000000001</v>
      </c>
      <c r="J100" s="4">
        <v>3061.0792111013002</v>
      </c>
      <c r="K100" s="4">
        <v>18.256706816870999</v>
      </c>
      <c r="L100" s="4">
        <v>3079.3359179181002</v>
      </c>
      <c r="M100" s="4">
        <v>1938.6835003640999</v>
      </c>
      <c r="N100" s="4">
        <v>11.562580984018</v>
      </c>
      <c r="O100" s="13" t="str">
        <f t="shared" si="2"/>
        <v>10</v>
      </c>
      <c r="P100" s="4"/>
      <c r="Q100" s="4">
        <v>25.661132649317999</v>
      </c>
      <c r="R100" s="4">
        <v>1975.9072139975001</v>
      </c>
      <c r="S100" s="4">
        <v>1103.4287039206999</v>
      </c>
      <c r="T100" s="1">
        <v>43</v>
      </c>
    </row>
    <row r="101" spans="1:20" ht="24.75" customHeight="1">
      <c r="A101" s="1" t="s">
        <v>532</v>
      </c>
      <c r="B101" s="1" t="s">
        <v>530</v>
      </c>
      <c r="C101" s="17" t="s">
        <v>533</v>
      </c>
      <c r="D101" s="1">
        <v>7.59</v>
      </c>
      <c r="E101" s="1">
        <v>1.30322</v>
      </c>
      <c r="F101" s="1">
        <v>120</v>
      </c>
      <c r="G101" s="4">
        <v>622.35</v>
      </c>
      <c r="H101" s="4">
        <v>870.05410598364006</v>
      </c>
      <c r="I101" s="1">
        <v>1.8778900000000001</v>
      </c>
      <c r="J101" s="4">
        <v>896.78246305305004</v>
      </c>
      <c r="K101" s="4">
        <v>5.3485367014011</v>
      </c>
      <c r="L101" s="4">
        <v>902.13099975445004</v>
      </c>
      <c r="M101" s="4">
        <v>515.64991625550999</v>
      </c>
      <c r="N101" s="4">
        <v>3.0754086033056001</v>
      </c>
      <c r="O101" s="13" t="str">
        <f t="shared" si="2"/>
        <v>10</v>
      </c>
      <c r="P101" s="4"/>
      <c r="Q101" s="4">
        <v>7.5177583312870997</v>
      </c>
      <c r="R101" s="4">
        <v>526.24308319010004</v>
      </c>
      <c r="S101" s="4">
        <v>375.88791656436001</v>
      </c>
      <c r="T101" s="1">
        <v>50</v>
      </c>
    </row>
    <row r="102" spans="1:20" ht="24.75" customHeight="1">
      <c r="A102" s="1" t="s">
        <v>543</v>
      </c>
      <c r="B102" s="1" t="s">
        <v>544</v>
      </c>
      <c r="C102" s="1" t="s">
        <v>545</v>
      </c>
      <c r="D102" s="1">
        <v>7.03</v>
      </c>
      <c r="E102" s="1">
        <v>1.5761400000000001</v>
      </c>
      <c r="F102" s="1">
        <v>120</v>
      </c>
      <c r="G102" s="4">
        <v>2239.38</v>
      </c>
      <c r="H102" s="4">
        <v>2588.5842689101</v>
      </c>
      <c r="I102" s="1">
        <v>1.8778900000000001</v>
      </c>
      <c r="J102" s="4">
        <v>2668.1064551372001</v>
      </c>
      <c r="K102" s="4">
        <v>15.912962046519</v>
      </c>
      <c r="L102" s="4">
        <v>2684.0194171838002</v>
      </c>
      <c r="M102" s="4">
        <v>733.72927516274001</v>
      </c>
      <c r="N102" s="4">
        <v>4.3760645627925996</v>
      </c>
      <c r="O102" s="13" t="str">
        <f t="shared" si="2"/>
        <v>10</v>
      </c>
      <c r="P102" s="4"/>
      <c r="Q102" s="4">
        <v>22.366828476531001</v>
      </c>
      <c r="R102" s="4">
        <v>760.47216820205995</v>
      </c>
      <c r="S102" s="4">
        <v>1923.5472489817</v>
      </c>
      <c r="T102" s="1">
        <v>86</v>
      </c>
    </row>
    <row r="103" spans="1:20" ht="24.75" customHeight="1">
      <c r="A103" s="1"/>
      <c r="B103" s="1"/>
      <c r="C103" s="1"/>
      <c r="D103" s="1"/>
      <c r="E103" s="1"/>
      <c r="F103" s="1"/>
      <c r="G103" s="4"/>
      <c r="H103" s="4"/>
      <c r="I103" s="1"/>
      <c r="J103" s="4"/>
      <c r="K103" s="4"/>
      <c r="L103" s="4"/>
      <c r="M103" s="4"/>
      <c r="N103" s="4"/>
      <c r="O103" s="13"/>
      <c r="P103" s="4">
        <f>SUM(Q7:Q102)</f>
        <v>244.5734921107188</v>
      </c>
      <c r="Q103" s="4"/>
      <c r="R103" s="4"/>
      <c r="S103" s="4"/>
      <c r="T103" s="1"/>
    </row>
    <row r="104" spans="1:20" ht="24.75" customHeight="1">
      <c r="A104" s="1" t="s">
        <v>451</v>
      </c>
      <c r="B104" s="1" t="s">
        <v>23</v>
      </c>
      <c r="C104" s="1" t="s">
        <v>452</v>
      </c>
      <c r="D104" s="1">
        <v>5.85</v>
      </c>
      <c r="E104" s="1">
        <v>1.20997</v>
      </c>
      <c r="F104" s="1">
        <v>120</v>
      </c>
      <c r="G104" s="4">
        <v>150.26</v>
      </c>
      <c r="H104" s="4">
        <v>309.02171504118002</v>
      </c>
      <c r="I104" s="1">
        <v>1.8778900000000001</v>
      </c>
      <c r="J104" s="4">
        <v>318.51496688037003</v>
      </c>
      <c r="K104" s="4">
        <v>1.8996680471487</v>
      </c>
      <c r="L104" s="4">
        <v>320.41463492752001</v>
      </c>
      <c r="M104" s="4">
        <v>317.51496688037003</v>
      </c>
      <c r="N104" s="4">
        <v>1.8996680471487</v>
      </c>
      <c r="O104" s="13" t="str">
        <f t="shared" si="2"/>
        <v>20</v>
      </c>
      <c r="P104" s="4"/>
      <c r="Q104" s="4">
        <v>0</v>
      </c>
      <c r="R104" s="4">
        <v>319.41463492752001</v>
      </c>
      <c r="S104" s="4">
        <v>1</v>
      </c>
      <c r="T104" s="1">
        <v>0</v>
      </c>
    </row>
    <row r="105" spans="1:20" ht="24.75" customHeight="1">
      <c r="A105" s="1" t="s">
        <v>453</v>
      </c>
      <c r="B105" s="1" t="s">
        <v>23</v>
      </c>
      <c r="C105" s="17" t="s">
        <v>454</v>
      </c>
      <c r="D105" s="1">
        <v>5.85</v>
      </c>
      <c r="E105" s="1">
        <v>1.20997</v>
      </c>
      <c r="F105" s="1">
        <v>120</v>
      </c>
      <c r="G105" s="4">
        <v>25.04</v>
      </c>
      <c r="H105" s="4">
        <v>51.496763906768997</v>
      </c>
      <c r="I105" s="1">
        <v>1.8778900000000001</v>
      </c>
      <c r="J105" s="4">
        <v>53.078761950515002</v>
      </c>
      <c r="K105" s="4">
        <v>0.31656919939174</v>
      </c>
      <c r="L105" s="4">
        <v>53.395331149907001</v>
      </c>
      <c r="M105" s="4">
        <v>52.078761950515002</v>
      </c>
      <c r="N105" s="4">
        <v>0.31656919939174</v>
      </c>
      <c r="O105" s="13" t="str">
        <f t="shared" si="2"/>
        <v>20</v>
      </c>
      <c r="P105" s="4"/>
      <c r="Q105" s="4">
        <v>0</v>
      </c>
      <c r="R105" s="4">
        <v>52.395331149907001</v>
      </c>
      <c r="S105" s="4">
        <v>1</v>
      </c>
      <c r="T105" s="1">
        <v>0</v>
      </c>
    </row>
    <row r="106" spans="1:20" ht="24.75" customHeight="1">
      <c r="A106" s="1" t="s">
        <v>462</v>
      </c>
      <c r="B106" s="1" t="s">
        <v>23</v>
      </c>
      <c r="C106" s="17" t="s">
        <v>461</v>
      </c>
      <c r="D106" s="1">
        <v>5.85</v>
      </c>
      <c r="E106" s="1">
        <v>1.20997</v>
      </c>
      <c r="F106" s="1">
        <v>120</v>
      </c>
      <c r="G106" s="4">
        <v>25.04</v>
      </c>
      <c r="H106" s="4">
        <v>51.496763906768997</v>
      </c>
      <c r="I106" s="1">
        <v>1.8778900000000001</v>
      </c>
      <c r="J106" s="4">
        <v>53.078761950515002</v>
      </c>
      <c r="K106" s="4">
        <v>0.31656919939174</v>
      </c>
      <c r="L106" s="4">
        <v>53.395331149907001</v>
      </c>
      <c r="M106" s="4">
        <v>52.078761950515002</v>
      </c>
      <c r="N106" s="4">
        <v>0.31656919939174</v>
      </c>
      <c r="O106" s="13" t="str">
        <f t="shared" si="2"/>
        <v>20</v>
      </c>
      <c r="P106" s="4"/>
      <c r="Q106" s="4">
        <v>0</v>
      </c>
      <c r="R106" s="4">
        <v>52.395331149907001</v>
      </c>
      <c r="S106" s="4">
        <v>1</v>
      </c>
      <c r="T106" s="1">
        <v>0</v>
      </c>
    </row>
    <row r="107" spans="1:20" ht="24.75" customHeight="1">
      <c r="A107" s="1" t="s">
        <v>463</v>
      </c>
      <c r="B107" s="1" t="s">
        <v>23</v>
      </c>
      <c r="C107" s="1" t="s">
        <v>461</v>
      </c>
      <c r="D107" s="1">
        <v>5.85</v>
      </c>
      <c r="E107" s="1">
        <v>1.20997</v>
      </c>
      <c r="F107" s="1">
        <v>120</v>
      </c>
      <c r="G107" s="4">
        <v>25.04</v>
      </c>
      <c r="H107" s="4">
        <v>51.496763906768997</v>
      </c>
      <c r="I107" s="1">
        <v>1.8778900000000001</v>
      </c>
      <c r="J107" s="4">
        <v>53.078761950515002</v>
      </c>
      <c r="K107" s="4">
        <v>0.31656919939174</v>
      </c>
      <c r="L107" s="4">
        <v>53.395331149907001</v>
      </c>
      <c r="M107" s="4">
        <v>52.078761950515002</v>
      </c>
      <c r="N107" s="4">
        <v>0.31656919939174</v>
      </c>
      <c r="O107" s="13" t="str">
        <f t="shared" si="2"/>
        <v>20</v>
      </c>
      <c r="P107" s="4"/>
      <c r="Q107" s="4">
        <v>0</v>
      </c>
      <c r="R107" s="4">
        <v>52.395331149907001</v>
      </c>
      <c r="S107" s="4">
        <v>1</v>
      </c>
      <c r="T107" s="1">
        <v>0</v>
      </c>
    </row>
    <row r="108" spans="1:20" ht="24.75" customHeight="1">
      <c r="A108" s="1" t="s">
        <v>467</v>
      </c>
      <c r="B108" s="1" t="s">
        <v>23</v>
      </c>
      <c r="C108" s="1" t="s">
        <v>468</v>
      </c>
      <c r="D108" s="1">
        <v>5.85</v>
      </c>
      <c r="E108" s="1">
        <v>1.20997</v>
      </c>
      <c r="F108" s="1">
        <v>120</v>
      </c>
      <c r="G108" s="4">
        <v>150.26</v>
      </c>
      <c r="H108" s="4">
        <v>309.02171504118002</v>
      </c>
      <c r="I108" s="1">
        <v>1.8778900000000001</v>
      </c>
      <c r="J108" s="4">
        <v>318.51496688037003</v>
      </c>
      <c r="K108" s="4">
        <v>1.8996680471487</v>
      </c>
      <c r="L108" s="4">
        <v>320.41463492752001</v>
      </c>
      <c r="M108" s="4">
        <v>317.51496688037003</v>
      </c>
      <c r="N108" s="4">
        <v>1.8996680471487</v>
      </c>
      <c r="O108" s="13" t="str">
        <f t="shared" si="2"/>
        <v>20</v>
      </c>
      <c r="P108" s="4"/>
      <c r="Q108" s="4">
        <v>0</v>
      </c>
      <c r="R108" s="4">
        <v>319.41463492752001</v>
      </c>
      <c r="S108" s="4">
        <v>1</v>
      </c>
      <c r="T108" s="1">
        <v>0</v>
      </c>
    </row>
    <row r="109" spans="1:20" ht="24.75" customHeight="1">
      <c r="A109" s="1" t="s">
        <v>472</v>
      </c>
      <c r="B109" s="1" t="s">
        <v>23</v>
      </c>
      <c r="C109" s="1" t="s">
        <v>473</v>
      </c>
      <c r="D109" s="1">
        <v>5.85</v>
      </c>
      <c r="E109" s="1">
        <v>1.20997</v>
      </c>
      <c r="F109" s="1">
        <v>120</v>
      </c>
      <c r="G109" s="4">
        <v>25.04</v>
      </c>
      <c r="H109" s="4">
        <v>51.496763906768997</v>
      </c>
      <c r="I109" s="1">
        <v>1.8778900000000001</v>
      </c>
      <c r="J109" s="4">
        <v>53.078761950515002</v>
      </c>
      <c r="K109" s="4">
        <v>0.31656919939174</v>
      </c>
      <c r="L109" s="4">
        <v>53.395331149907001</v>
      </c>
      <c r="M109" s="4">
        <v>52.078761950515002</v>
      </c>
      <c r="N109" s="4">
        <v>0.31656919939174</v>
      </c>
      <c r="O109" s="13" t="str">
        <f t="shared" si="2"/>
        <v>20</v>
      </c>
      <c r="P109" s="4"/>
      <c r="Q109" s="4">
        <v>0</v>
      </c>
      <c r="R109" s="4">
        <v>52.395331149907001</v>
      </c>
      <c r="S109" s="4">
        <v>1</v>
      </c>
      <c r="T109" s="1">
        <v>0</v>
      </c>
    </row>
    <row r="110" spans="1:20" ht="24.75" customHeight="1">
      <c r="A110" s="1" t="s">
        <v>474</v>
      </c>
      <c r="B110" s="1" t="s">
        <v>23</v>
      </c>
      <c r="C110" s="17" t="s">
        <v>475</v>
      </c>
      <c r="D110" s="1">
        <v>5.85</v>
      </c>
      <c r="E110" s="1">
        <v>1.20997</v>
      </c>
      <c r="F110" s="1">
        <v>120</v>
      </c>
      <c r="G110" s="4">
        <v>851.45</v>
      </c>
      <c r="H110" s="4">
        <v>1751.0750650327</v>
      </c>
      <c r="I110" s="1">
        <v>1.8778900000000001</v>
      </c>
      <c r="J110" s="4">
        <v>1804.8686846153</v>
      </c>
      <c r="K110" s="4">
        <v>10.764490607912</v>
      </c>
      <c r="L110" s="4">
        <v>1815.6331752231999</v>
      </c>
      <c r="M110" s="4">
        <v>1803.8686846153</v>
      </c>
      <c r="N110" s="4">
        <v>10.764490607912</v>
      </c>
      <c r="O110" s="13" t="str">
        <f t="shared" si="2"/>
        <v>20</v>
      </c>
      <c r="P110" s="4"/>
      <c r="Q110" s="4">
        <v>0</v>
      </c>
      <c r="R110" s="4">
        <v>1814.6331752231999</v>
      </c>
      <c r="S110" s="4">
        <v>1</v>
      </c>
      <c r="T110" s="1">
        <v>0</v>
      </c>
    </row>
    <row r="111" spans="1:20" ht="24.75" customHeight="1">
      <c r="A111" s="1" t="s">
        <v>478</v>
      </c>
      <c r="B111" s="1" t="s">
        <v>23</v>
      </c>
      <c r="C111" s="1" t="s">
        <v>479</v>
      </c>
      <c r="D111" s="1">
        <v>5.85</v>
      </c>
      <c r="E111" s="1">
        <v>1.20997</v>
      </c>
      <c r="F111" s="1">
        <v>120</v>
      </c>
      <c r="G111" s="4">
        <v>150.26</v>
      </c>
      <c r="H111" s="4">
        <v>309.02171504118002</v>
      </c>
      <c r="I111" s="1">
        <v>1.8778900000000001</v>
      </c>
      <c r="J111" s="4">
        <v>318.51496688037003</v>
      </c>
      <c r="K111" s="4">
        <v>1.8996680471487</v>
      </c>
      <c r="L111" s="4">
        <v>320.41463492752001</v>
      </c>
      <c r="M111" s="4">
        <v>317.51496688037003</v>
      </c>
      <c r="N111" s="4">
        <v>1.8996680471487</v>
      </c>
      <c r="O111" s="13" t="str">
        <f t="shared" si="2"/>
        <v>20</v>
      </c>
      <c r="P111" s="4"/>
      <c r="Q111" s="4">
        <v>0</v>
      </c>
      <c r="R111" s="4">
        <v>319.41463492752001</v>
      </c>
      <c r="S111" s="4">
        <v>1</v>
      </c>
      <c r="T111" s="1">
        <v>0</v>
      </c>
    </row>
    <row r="112" spans="1:20" ht="24.75" customHeight="1">
      <c r="A112" s="1" t="s">
        <v>493</v>
      </c>
      <c r="B112" s="1" t="s">
        <v>23</v>
      </c>
      <c r="C112" s="17" t="s">
        <v>492</v>
      </c>
      <c r="D112" s="1">
        <v>5.85</v>
      </c>
      <c r="E112" s="1">
        <v>1.20997</v>
      </c>
      <c r="F112" s="1">
        <v>120</v>
      </c>
      <c r="G112" s="4">
        <v>150.26</v>
      </c>
      <c r="H112" s="4">
        <v>309.02171504118002</v>
      </c>
      <c r="I112" s="1">
        <v>1.8778900000000001</v>
      </c>
      <c r="J112" s="4">
        <v>318.51496688037003</v>
      </c>
      <c r="K112" s="4">
        <v>1.8996680471487</v>
      </c>
      <c r="L112" s="4">
        <v>320.41463492752001</v>
      </c>
      <c r="M112" s="4">
        <v>317.51496688037003</v>
      </c>
      <c r="N112" s="4">
        <v>1.8996680471487</v>
      </c>
      <c r="O112" s="13" t="str">
        <f t="shared" si="2"/>
        <v>20</v>
      </c>
      <c r="P112" s="4"/>
      <c r="Q112" s="4">
        <v>0</v>
      </c>
      <c r="R112" s="4">
        <v>319.41463492752001</v>
      </c>
      <c r="S112" s="4">
        <v>1</v>
      </c>
      <c r="T112" s="1">
        <v>0</v>
      </c>
    </row>
    <row r="113" spans="1:20" ht="24.75" customHeight="1">
      <c r="A113" s="1" t="s">
        <v>496</v>
      </c>
      <c r="B113" s="1" t="s">
        <v>23</v>
      </c>
      <c r="C113" s="1" t="s">
        <v>497</v>
      </c>
      <c r="D113" s="1">
        <v>5.85</v>
      </c>
      <c r="E113" s="1">
        <v>1.20997</v>
      </c>
      <c r="F113" s="1">
        <v>120</v>
      </c>
      <c r="G113" s="4">
        <v>150.25</v>
      </c>
      <c r="H113" s="4">
        <v>309.00114924090002</v>
      </c>
      <c r="I113" s="1">
        <v>1.8778900000000001</v>
      </c>
      <c r="J113" s="4">
        <v>318.49376929173002</v>
      </c>
      <c r="K113" s="4">
        <v>1.8995416217496</v>
      </c>
      <c r="L113" s="4">
        <v>320.39331091347998</v>
      </c>
      <c r="M113" s="4">
        <v>317.49376929173002</v>
      </c>
      <c r="N113" s="4">
        <v>1.8995416217496</v>
      </c>
      <c r="O113" s="13" t="str">
        <f t="shared" si="2"/>
        <v>20</v>
      </c>
      <c r="P113" s="4"/>
      <c r="Q113" s="4">
        <v>0</v>
      </c>
      <c r="R113" s="4">
        <v>319.39331091347998</v>
      </c>
      <c r="S113" s="4">
        <v>1</v>
      </c>
      <c r="T113" s="1">
        <v>0</v>
      </c>
    </row>
    <row r="114" spans="1:20" ht="24.75" customHeight="1">
      <c r="A114" s="1" t="s">
        <v>390</v>
      </c>
      <c r="B114" s="1" t="s">
        <v>391</v>
      </c>
      <c r="C114" s="1" t="s">
        <v>392</v>
      </c>
      <c r="D114" s="1">
        <v>6.07</v>
      </c>
      <c r="E114" s="1">
        <v>1.20997</v>
      </c>
      <c r="F114" s="1">
        <v>120</v>
      </c>
      <c r="G114" s="4">
        <v>486.56</v>
      </c>
      <c r="H114" s="4">
        <v>964.38221324888002</v>
      </c>
      <c r="I114" s="1">
        <v>1.8778900000000001</v>
      </c>
      <c r="J114" s="4">
        <v>994.00836174911001</v>
      </c>
      <c r="K114" s="4">
        <v>5.9284056316343996</v>
      </c>
      <c r="L114" s="4">
        <v>999.93676738073998</v>
      </c>
      <c r="M114" s="4">
        <v>993.00836174911001</v>
      </c>
      <c r="N114" s="4">
        <v>5.9284056316343996</v>
      </c>
      <c r="O114" s="13" t="str">
        <f t="shared" si="2"/>
        <v>20</v>
      </c>
      <c r="P114" s="4"/>
      <c r="Q114" s="4">
        <v>0</v>
      </c>
      <c r="R114" s="4">
        <v>998.93676738073998</v>
      </c>
      <c r="S114" s="4">
        <v>1</v>
      </c>
      <c r="T114" s="1">
        <v>0</v>
      </c>
    </row>
    <row r="115" spans="1:20" ht="24.75" customHeight="1">
      <c r="A115" s="1" t="s">
        <v>393</v>
      </c>
      <c r="B115" s="1" t="s">
        <v>391</v>
      </c>
      <c r="C115" s="1" t="s">
        <v>392</v>
      </c>
      <c r="D115" s="1">
        <v>6.07</v>
      </c>
      <c r="E115" s="1">
        <v>1.20997</v>
      </c>
      <c r="F115" s="1">
        <v>120</v>
      </c>
      <c r="G115" s="4">
        <v>486.56</v>
      </c>
      <c r="H115" s="4">
        <v>964.38221324888002</v>
      </c>
      <c r="I115" s="1">
        <v>1.8778900000000001</v>
      </c>
      <c r="J115" s="4">
        <v>994.00836174911001</v>
      </c>
      <c r="K115" s="4">
        <v>5.9284056316343996</v>
      </c>
      <c r="L115" s="4">
        <v>999.93676738073998</v>
      </c>
      <c r="M115" s="4">
        <v>993.00836174911001</v>
      </c>
      <c r="N115" s="4">
        <v>5.9284056316343996</v>
      </c>
      <c r="O115" s="13" t="str">
        <f t="shared" si="2"/>
        <v>20</v>
      </c>
      <c r="P115" s="4"/>
      <c r="Q115" s="4">
        <v>0</v>
      </c>
      <c r="R115" s="4">
        <v>998.93676738073998</v>
      </c>
      <c r="S115" s="4">
        <v>1</v>
      </c>
      <c r="T115" s="1">
        <v>0</v>
      </c>
    </row>
    <row r="116" spans="1:20" ht="24.75" customHeight="1">
      <c r="A116" s="1" t="s">
        <v>395</v>
      </c>
      <c r="B116" s="1" t="s">
        <v>391</v>
      </c>
      <c r="C116" s="17" t="s">
        <v>396</v>
      </c>
      <c r="D116" s="1">
        <v>6.07</v>
      </c>
      <c r="E116" s="1">
        <v>1.20997</v>
      </c>
      <c r="F116" s="1">
        <v>120</v>
      </c>
      <c r="G116" s="4">
        <v>486.57</v>
      </c>
      <c r="H116" s="4">
        <v>964.40203366594994</v>
      </c>
      <c r="I116" s="1">
        <v>1.8778900000000001</v>
      </c>
      <c r="J116" s="4">
        <v>994.02879105611999</v>
      </c>
      <c r="K116" s="4">
        <v>5.9285274748937997</v>
      </c>
      <c r="L116" s="4">
        <v>999.95731853100995</v>
      </c>
      <c r="M116" s="4">
        <v>993.02879105611999</v>
      </c>
      <c r="N116" s="4">
        <v>5.9285274748937997</v>
      </c>
      <c r="O116" s="13" t="str">
        <f t="shared" si="2"/>
        <v>20</v>
      </c>
      <c r="P116" s="4"/>
      <c r="Q116" s="4">
        <v>0</v>
      </c>
      <c r="R116" s="4">
        <v>998.95731853100995</v>
      </c>
      <c r="S116" s="4">
        <v>1</v>
      </c>
      <c r="T116" s="1">
        <v>0</v>
      </c>
    </row>
    <row r="117" spans="1:20" ht="24.75" customHeight="1">
      <c r="A117" s="1" t="s">
        <v>328</v>
      </c>
      <c r="B117" s="1" t="s">
        <v>324</v>
      </c>
      <c r="C117" s="1" t="s">
        <v>329</v>
      </c>
      <c r="D117" s="1">
        <v>6.11</v>
      </c>
      <c r="E117" s="1">
        <v>1.20997</v>
      </c>
      <c r="F117" s="1">
        <v>120</v>
      </c>
      <c r="G117" s="4">
        <v>30.45</v>
      </c>
      <c r="H117" s="4">
        <v>59.958059227151999</v>
      </c>
      <c r="I117" s="1">
        <v>1.8778900000000001</v>
      </c>
      <c r="J117" s="4">
        <v>61.799991131375997</v>
      </c>
      <c r="K117" s="4">
        <v>0.36858383647147003</v>
      </c>
      <c r="L117" s="4">
        <v>62.168574967847</v>
      </c>
      <c r="M117" s="4">
        <v>60.799991131375997</v>
      </c>
      <c r="N117" s="4">
        <v>0.36858383647147003</v>
      </c>
      <c r="O117" s="13" t="str">
        <f t="shared" si="2"/>
        <v>20</v>
      </c>
      <c r="P117" s="4"/>
      <c r="Q117" s="4">
        <v>0</v>
      </c>
      <c r="R117" s="4">
        <v>61.168574967847</v>
      </c>
      <c r="S117" s="4">
        <v>1</v>
      </c>
      <c r="T117" s="1">
        <v>0</v>
      </c>
    </row>
    <row r="118" spans="1:20" ht="24.75" customHeight="1">
      <c r="A118" s="1" t="s">
        <v>330</v>
      </c>
      <c r="B118" s="1" t="s">
        <v>324</v>
      </c>
      <c r="C118" s="1" t="s">
        <v>331</v>
      </c>
      <c r="D118" s="1">
        <v>6.11</v>
      </c>
      <c r="E118" s="1">
        <v>1.20997</v>
      </c>
      <c r="F118" s="1">
        <v>120</v>
      </c>
      <c r="G118" s="4">
        <v>30.45</v>
      </c>
      <c r="H118" s="4">
        <v>59.958059227151999</v>
      </c>
      <c r="I118" s="1">
        <v>1.8778900000000001</v>
      </c>
      <c r="J118" s="4">
        <v>61.799991131375997</v>
      </c>
      <c r="K118" s="4">
        <v>0.36858383647147003</v>
      </c>
      <c r="L118" s="4">
        <v>62.168574967847</v>
      </c>
      <c r="M118" s="4">
        <v>60.799991131375997</v>
      </c>
      <c r="N118" s="4">
        <v>0.36858383647147003</v>
      </c>
      <c r="O118" s="13" t="str">
        <f t="shared" si="2"/>
        <v>20</v>
      </c>
      <c r="P118" s="4"/>
      <c r="Q118" s="4">
        <v>0</v>
      </c>
      <c r="R118" s="4">
        <v>61.168574967847</v>
      </c>
      <c r="S118" s="4">
        <v>1</v>
      </c>
      <c r="T118" s="1">
        <v>0</v>
      </c>
    </row>
    <row r="119" spans="1:20" ht="24.75" customHeight="1">
      <c r="A119" s="1" t="s">
        <v>332</v>
      </c>
      <c r="B119" s="1" t="s">
        <v>324</v>
      </c>
      <c r="C119" s="1" t="s">
        <v>331</v>
      </c>
      <c r="D119" s="1">
        <v>6.11</v>
      </c>
      <c r="E119" s="1">
        <v>1.20997</v>
      </c>
      <c r="F119" s="1">
        <v>120</v>
      </c>
      <c r="G119" s="4">
        <v>30.45</v>
      </c>
      <c r="H119" s="4">
        <v>59.958059227151999</v>
      </c>
      <c r="I119" s="1">
        <v>1.8778900000000001</v>
      </c>
      <c r="J119" s="4">
        <v>61.799991131375997</v>
      </c>
      <c r="K119" s="4">
        <v>0.36858383647147003</v>
      </c>
      <c r="L119" s="4">
        <v>62.168574967847</v>
      </c>
      <c r="M119" s="4">
        <v>60.799991131375997</v>
      </c>
      <c r="N119" s="4">
        <v>0.36858383647147003</v>
      </c>
      <c r="O119" s="13" t="str">
        <f t="shared" si="2"/>
        <v>20</v>
      </c>
      <c r="P119" s="4"/>
      <c r="Q119" s="4">
        <v>0</v>
      </c>
      <c r="R119" s="4">
        <v>61.168574967847</v>
      </c>
      <c r="S119" s="4">
        <v>1</v>
      </c>
      <c r="T119" s="1">
        <v>0</v>
      </c>
    </row>
    <row r="120" spans="1:20" ht="24.75" customHeight="1">
      <c r="A120" s="1" t="s">
        <v>333</v>
      </c>
      <c r="B120" s="1" t="s">
        <v>324</v>
      </c>
      <c r="C120" s="17" t="s">
        <v>331</v>
      </c>
      <c r="D120" s="1">
        <v>6.11</v>
      </c>
      <c r="E120" s="1">
        <v>1.20997</v>
      </c>
      <c r="F120" s="1">
        <v>120</v>
      </c>
      <c r="G120" s="4">
        <v>30.45</v>
      </c>
      <c r="H120" s="4">
        <v>59.958059227151999</v>
      </c>
      <c r="I120" s="1">
        <v>1.8778900000000001</v>
      </c>
      <c r="J120" s="4">
        <v>61.799991131375997</v>
      </c>
      <c r="K120" s="4">
        <v>0.36858383647147003</v>
      </c>
      <c r="L120" s="4">
        <v>62.168574967847</v>
      </c>
      <c r="M120" s="4">
        <v>60.799991131375997</v>
      </c>
      <c r="N120" s="4">
        <v>0.36858383647147003</v>
      </c>
      <c r="O120" s="13" t="str">
        <f t="shared" si="2"/>
        <v>20</v>
      </c>
      <c r="P120" s="4"/>
      <c r="Q120" s="4">
        <v>0</v>
      </c>
      <c r="R120" s="4">
        <v>61.168574967847</v>
      </c>
      <c r="S120" s="4">
        <v>1</v>
      </c>
      <c r="T120" s="1">
        <v>0</v>
      </c>
    </row>
    <row r="121" spans="1:20" ht="24.75" customHeight="1">
      <c r="A121" s="1" t="s">
        <v>337</v>
      </c>
      <c r="B121" s="1" t="s">
        <v>324</v>
      </c>
      <c r="C121" s="17" t="s">
        <v>331</v>
      </c>
      <c r="D121" s="1">
        <v>6.11</v>
      </c>
      <c r="E121" s="1">
        <v>1.20997</v>
      </c>
      <c r="F121" s="1">
        <v>120</v>
      </c>
      <c r="G121" s="4">
        <v>30.45</v>
      </c>
      <c r="H121" s="4">
        <v>59.958059227151999</v>
      </c>
      <c r="I121" s="1">
        <v>1.8778900000000001</v>
      </c>
      <c r="J121" s="4">
        <v>61.799991131375997</v>
      </c>
      <c r="K121" s="4">
        <v>0.36858383647147003</v>
      </c>
      <c r="L121" s="4">
        <v>62.168574967847</v>
      </c>
      <c r="M121" s="4">
        <v>60.799991131375997</v>
      </c>
      <c r="N121" s="4">
        <v>0.36858383647147003</v>
      </c>
      <c r="O121" s="13" t="str">
        <f t="shared" si="2"/>
        <v>20</v>
      </c>
      <c r="P121" s="4"/>
      <c r="Q121" s="4">
        <v>0</v>
      </c>
      <c r="R121" s="4">
        <v>61.168574967847</v>
      </c>
      <c r="S121" s="4">
        <v>1</v>
      </c>
      <c r="T121" s="1">
        <v>0</v>
      </c>
    </row>
    <row r="122" spans="1:20" ht="24.75" customHeight="1">
      <c r="A122" s="1" t="s">
        <v>339</v>
      </c>
      <c r="B122" s="1" t="s">
        <v>324</v>
      </c>
      <c r="C122" s="1" t="s">
        <v>331</v>
      </c>
      <c r="D122" s="1">
        <v>6.11</v>
      </c>
      <c r="E122" s="1">
        <v>1.20997</v>
      </c>
      <c r="F122" s="1">
        <v>120</v>
      </c>
      <c r="G122" s="4">
        <v>30.45</v>
      </c>
      <c r="H122" s="4">
        <v>59.958059227151999</v>
      </c>
      <c r="I122" s="1">
        <v>1.8778900000000001</v>
      </c>
      <c r="J122" s="4">
        <v>61.799991131375997</v>
      </c>
      <c r="K122" s="4">
        <v>0.36858383647147003</v>
      </c>
      <c r="L122" s="4">
        <v>62.168574967847</v>
      </c>
      <c r="M122" s="4">
        <v>60.799991131375997</v>
      </c>
      <c r="N122" s="4">
        <v>0.36858383647147003</v>
      </c>
      <c r="O122" s="13" t="str">
        <f t="shared" si="2"/>
        <v>20</v>
      </c>
      <c r="P122" s="4"/>
      <c r="Q122" s="4">
        <v>0</v>
      </c>
      <c r="R122" s="4">
        <v>61.168574967847</v>
      </c>
      <c r="S122" s="4">
        <v>1</v>
      </c>
      <c r="T122" s="1">
        <v>0</v>
      </c>
    </row>
    <row r="123" spans="1:20" ht="24.75" customHeight="1">
      <c r="A123" s="1" t="s">
        <v>341</v>
      </c>
      <c r="B123" s="1" t="s">
        <v>324</v>
      </c>
      <c r="C123" s="1" t="s">
        <v>331</v>
      </c>
      <c r="D123" s="1">
        <v>6.11</v>
      </c>
      <c r="E123" s="1">
        <v>1.20997</v>
      </c>
      <c r="F123" s="1">
        <v>120</v>
      </c>
      <c r="G123" s="4">
        <v>30.45</v>
      </c>
      <c r="H123" s="4">
        <v>59.958059227151999</v>
      </c>
      <c r="I123" s="1">
        <v>1.8778900000000001</v>
      </c>
      <c r="J123" s="4">
        <v>61.799991131375997</v>
      </c>
      <c r="K123" s="4">
        <v>0.36858383647147003</v>
      </c>
      <c r="L123" s="4">
        <v>62.168574967847</v>
      </c>
      <c r="M123" s="4">
        <v>60.799991131375997</v>
      </c>
      <c r="N123" s="4">
        <v>0.36858383647147003</v>
      </c>
      <c r="O123" s="13" t="str">
        <f t="shared" si="2"/>
        <v>20</v>
      </c>
      <c r="P123" s="4"/>
      <c r="Q123" s="4">
        <v>0</v>
      </c>
      <c r="R123" s="4">
        <v>61.168574967847</v>
      </c>
      <c r="S123" s="4">
        <v>1</v>
      </c>
      <c r="T123" s="1">
        <v>0</v>
      </c>
    </row>
    <row r="124" spans="1:20" ht="24.75" customHeight="1">
      <c r="A124" s="1" t="s">
        <v>343</v>
      </c>
      <c r="B124" s="1" t="s">
        <v>324</v>
      </c>
      <c r="C124" s="17" t="s">
        <v>331</v>
      </c>
      <c r="D124" s="1">
        <v>6.11</v>
      </c>
      <c r="E124" s="1">
        <v>1.20997</v>
      </c>
      <c r="F124" s="1">
        <v>120</v>
      </c>
      <c r="G124" s="4">
        <v>30.45</v>
      </c>
      <c r="H124" s="4">
        <v>59.958059227151999</v>
      </c>
      <c r="I124" s="1">
        <v>1.8778900000000001</v>
      </c>
      <c r="J124" s="4">
        <v>61.799991131375997</v>
      </c>
      <c r="K124" s="4">
        <v>0.36858383647147003</v>
      </c>
      <c r="L124" s="4">
        <v>62.168574967847</v>
      </c>
      <c r="M124" s="4">
        <v>60.799991131375997</v>
      </c>
      <c r="N124" s="4">
        <v>0.36858383647147003</v>
      </c>
      <c r="O124" s="13" t="str">
        <f t="shared" si="2"/>
        <v>20</v>
      </c>
      <c r="P124" s="4"/>
      <c r="Q124" s="4">
        <v>0</v>
      </c>
      <c r="R124" s="4">
        <v>61.168574967847</v>
      </c>
      <c r="S124" s="4">
        <v>1</v>
      </c>
      <c r="T124" s="1">
        <v>0</v>
      </c>
    </row>
    <row r="125" spans="1:20" ht="24.75" customHeight="1">
      <c r="A125" s="1" t="s">
        <v>344</v>
      </c>
      <c r="B125" s="1" t="s">
        <v>324</v>
      </c>
      <c r="C125" s="17" t="s">
        <v>331</v>
      </c>
      <c r="D125" s="1">
        <v>6.11</v>
      </c>
      <c r="E125" s="1">
        <v>1.20997</v>
      </c>
      <c r="F125" s="1">
        <v>120</v>
      </c>
      <c r="G125" s="4">
        <v>30.45</v>
      </c>
      <c r="H125" s="4">
        <v>59.958059227151999</v>
      </c>
      <c r="I125" s="1">
        <v>1.8778900000000001</v>
      </c>
      <c r="J125" s="4">
        <v>61.799991131375997</v>
      </c>
      <c r="K125" s="4">
        <v>0.36858383647147003</v>
      </c>
      <c r="L125" s="4">
        <v>62.168574967847</v>
      </c>
      <c r="M125" s="4">
        <v>60.799991131375997</v>
      </c>
      <c r="N125" s="4">
        <v>0.36858383647147003</v>
      </c>
      <c r="O125" s="13" t="str">
        <f t="shared" si="2"/>
        <v>20</v>
      </c>
      <c r="P125" s="4"/>
      <c r="Q125" s="4">
        <v>0</v>
      </c>
      <c r="R125" s="4">
        <v>61.168574967847</v>
      </c>
      <c r="S125" s="4">
        <v>1</v>
      </c>
      <c r="T125" s="1">
        <v>0</v>
      </c>
    </row>
    <row r="126" spans="1:20" ht="24.75" customHeight="1">
      <c r="A126" s="1" t="s">
        <v>346</v>
      </c>
      <c r="B126" s="1" t="s">
        <v>324</v>
      </c>
      <c r="C126" s="1" t="s">
        <v>331</v>
      </c>
      <c r="D126" s="1">
        <v>6.11</v>
      </c>
      <c r="E126" s="1">
        <v>1.20997</v>
      </c>
      <c r="F126" s="1">
        <v>120</v>
      </c>
      <c r="G126" s="4">
        <v>30.45</v>
      </c>
      <c r="H126" s="4">
        <v>59.958059227151999</v>
      </c>
      <c r="I126" s="1">
        <v>1.8778900000000001</v>
      </c>
      <c r="J126" s="4">
        <v>61.799991131375997</v>
      </c>
      <c r="K126" s="4">
        <v>0.36858383647147003</v>
      </c>
      <c r="L126" s="4">
        <v>62.168574967847</v>
      </c>
      <c r="M126" s="4">
        <v>60.799991131375997</v>
      </c>
      <c r="N126" s="4">
        <v>0.36858383647147003</v>
      </c>
      <c r="O126" s="13" t="str">
        <f t="shared" si="2"/>
        <v>20</v>
      </c>
      <c r="P126" s="4"/>
      <c r="Q126" s="4">
        <v>0</v>
      </c>
      <c r="R126" s="4">
        <v>61.168574967847</v>
      </c>
      <c r="S126" s="4">
        <v>1</v>
      </c>
      <c r="T126" s="1">
        <v>0</v>
      </c>
    </row>
    <row r="127" spans="1:20" ht="24.75" customHeight="1">
      <c r="A127" s="1" t="s">
        <v>351</v>
      </c>
      <c r="B127" s="1" t="s">
        <v>324</v>
      </c>
      <c r="C127" s="17" t="s">
        <v>352</v>
      </c>
      <c r="D127" s="1">
        <v>6.11</v>
      </c>
      <c r="E127" s="1">
        <v>1.20997</v>
      </c>
      <c r="F127" s="1">
        <v>120</v>
      </c>
      <c r="G127" s="4">
        <v>30.45</v>
      </c>
      <c r="H127" s="4">
        <v>59.958059227151999</v>
      </c>
      <c r="I127" s="1">
        <v>1.8778900000000001</v>
      </c>
      <c r="J127" s="4">
        <v>61.799991131375997</v>
      </c>
      <c r="K127" s="4">
        <v>0.36858383647147003</v>
      </c>
      <c r="L127" s="4">
        <v>62.168574967847</v>
      </c>
      <c r="M127" s="4">
        <v>60.799991131375997</v>
      </c>
      <c r="N127" s="4">
        <v>0.36858383647147003</v>
      </c>
      <c r="O127" s="13" t="str">
        <f t="shared" si="2"/>
        <v>20</v>
      </c>
      <c r="P127" s="4"/>
      <c r="Q127" s="4">
        <v>0</v>
      </c>
      <c r="R127" s="4">
        <v>61.168574967847</v>
      </c>
      <c r="S127" s="4">
        <v>1</v>
      </c>
      <c r="T127" s="1">
        <v>0</v>
      </c>
    </row>
    <row r="128" spans="1:20" ht="24.75" customHeight="1">
      <c r="A128" s="1" t="s">
        <v>358</v>
      </c>
      <c r="B128" s="1" t="s">
        <v>324</v>
      </c>
      <c r="C128" s="1" t="s">
        <v>325</v>
      </c>
      <c r="D128" s="1">
        <v>6.11</v>
      </c>
      <c r="E128" s="1">
        <v>1.20997</v>
      </c>
      <c r="F128" s="1">
        <v>120</v>
      </c>
      <c r="G128" s="4">
        <v>30.45</v>
      </c>
      <c r="H128" s="4">
        <v>59.958059227151999</v>
      </c>
      <c r="I128" s="1">
        <v>1.8778900000000001</v>
      </c>
      <c r="J128" s="4">
        <v>61.799991131375997</v>
      </c>
      <c r="K128" s="4">
        <v>0.36858383647147003</v>
      </c>
      <c r="L128" s="4">
        <v>62.168574967847</v>
      </c>
      <c r="M128" s="4">
        <v>60.799991131375997</v>
      </c>
      <c r="N128" s="4">
        <v>0.36858383647147003</v>
      </c>
      <c r="O128" s="13" t="str">
        <f t="shared" si="2"/>
        <v>20</v>
      </c>
      <c r="P128" s="4"/>
      <c r="Q128" s="4">
        <v>0</v>
      </c>
      <c r="R128" s="4">
        <v>61.168574967847</v>
      </c>
      <c r="S128" s="4">
        <v>1</v>
      </c>
      <c r="T128" s="1">
        <v>0</v>
      </c>
    </row>
    <row r="129" spans="1:20" ht="24.75" customHeight="1">
      <c r="A129" s="1" t="s">
        <v>366</v>
      </c>
      <c r="B129" s="1" t="s">
        <v>324</v>
      </c>
      <c r="C129" s="1" t="s">
        <v>331</v>
      </c>
      <c r="D129" s="1">
        <v>6.11</v>
      </c>
      <c r="E129" s="1">
        <v>1.20997</v>
      </c>
      <c r="F129" s="1">
        <v>120</v>
      </c>
      <c r="G129" s="4">
        <v>30.45</v>
      </c>
      <c r="H129" s="4">
        <v>59.958059227151999</v>
      </c>
      <c r="I129" s="1">
        <v>1.8778900000000001</v>
      </c>
      <c r="J129" s="4">
        <v>61.799991131375997</v>
      </c>
      <c r="K129" s="4">
        <v>0.36858383647147003</v>
      </c>
      <c r="L129" s="4">
        <v>62.168574967847</v>
      </c>
      <c r="M129" s="4">
        <v>60.799991131375997</v>
      </c>
      <c r="N129" s="4">
        <v>0.36858383647147003</v>
      </c>
      <c r="O129" s="13" t="str">
        <f t="shared" si="2"/>
        <v>20</v>
      </c>
      <c r="P129" s="4"/>
      <c r="Q129" s="4">
        <v>0</v>
      </c>
      <c r="R129" s="4">
        <v>61.168574967847</v>
      </c>
      <c r="S129" s="4">
        <v>1</v>
      </c>
      <c r="T129" s="1">
        <v>0</v>
      </c>
    </row>
    <row r="130" spans="1:20" ht="24.75" customHeight="1">
      <c r="A130" s="1" t="s">
        <v>367</v>
      </c>
      <c r="B130" s="1" t="s">
        <v>324</v>
      </c>
      <c r="C130" s="1" t="s">
        <v>331</v>
      </c>
      <c r="D130" s="1">
        <v>6.11</v>
      </c>
      <c r="E130" s="1">
        <v>1.20997</v>
      </c>
      <c r="F130" s="1">
        <v>120</v>
      </c>
      <c r="G130" s="4">
        <v>30.45</v>
      </c>
      <c r="H130" s="4">
        <v>59.958059227151999</v>
      </c>
      <c r="I130" s="1">
        <v>1.8778900000000001</v>
      </c>
      <c r="J130" s="4">
        <v>61.799991131375997</v>
      </c>
      <c r="K130" s="4">
        <v>0.36858383647147003</v>
      </c>
      <c r="L130" s="4">
        <v>62.168574967847</v>
      </c>
      <c r="M130" s="4">
        <v>60.799991131375997</v>
      </c>
      <c r="N130" s="4">
        <v>0.36858383647147003</v>
      </c>
      <c r="O130" s="13" t="str">
        <f t="shared" si="2"/>
        <v>20</v>
      </c>
      <c r="P130" s="4"/>
      <c r="Q130" s="4">
        <v>0</v>
      </c>
      <c r="R130" s="4">
        <v>61.168574967847</v>
      </c>
      <c r="S130" s="4">
        <v>1</v>
      </c>
      <c r="T130" s="1">
        <v>0</v>
      </c>
    </row>
    <row r="131" spans="1:20" ht="24.75" customHeight="1">
      <c r="A131" s="1" t="s">
        <v>368</v>
      </c>
      <c r="B131" s="1" t="s">
        <v>324</v>
      </c>
      <c r="C131" s="17" t="s">
        <v>331</v>
      </c>
      <c r="D131" s="1">
        <v>6.11</v>
      </c>
      <c r="E131" s="1">
        <v>1.20997</v>
      </c>
      <c r="F131" s="1">
        <v>120</v>
      </c>
      <c r="G131" s="4">
        <v>30.45</v>
      </c>
      <c r="H131" s="4">
        <v>59.958059227151999</v>
      </c>
      <c r="I131" s="1">
        <v>1.8778900000000001</v>
      </c>
      <c r="J131" s="4">
        <v>61.799991131375997</v>
      </c>
      <c r="K131" s="4">
        <v>0.36858383647147003</v>
      </c>
      <c r="L131" s="4">
        <v>62.168574967847</v>
      </c>
      <c r="M131" s="4">
        <v>60.799991131375997</v>
      </c>
      <c r="N131" s="4">
        <v>0.36858383647147003</v>
      </c>
      <c r="O131" s="13" t="str">
        <f t="shared" si="2"/>
        <v>20</v>
      </c>
      <c r="P131" s="4"/>
      <c r="Q131" s="4">
        <v>0</v>
      </c>
      <c r="R131" s="4">
        <v>61.168574967847</v>
      </c>
      <c r="S131" s="4">
        <v>1</v>
      </c>
      <c r="T131" s="1">
        <v>0</v>
      </c>
    </row>
    <row r="132" spans="1:20" ht="24.75" customHeight="1">
      <c r="A132" s="1" t="s">
        <v>371</v>
      </c>
      <c r="B132" s="1" t="s">
        <v>324</v>
      </c>
      <c r="C132" s="17" t="s">
        <v>370</v>
      </c>
      <c r="D132" s="1">
        <v>6.11</v>
      </c>
      <c r="E132" s="1">
        <v>1.20997</v>
      </c>
      <c r="F132" s="1">
        <v>120</v>
      </c>
      <c r="G132" s="4">
        <v>30.45</v>
      </c>
      <c r="H132" s="4">
        <v>59.958059227151999</v>
      </c>
      <c r="I132" s="1">
        <v>1.8778900000000001</v>
      </c>
      <c r="J132" s="4">
        <v>61.799991131375997</v>
      </c>
      <c r="K132" s="4">
        <v>0.36858383647147003</v>
      </c>
      <c r="L132" s="4">
        <v>62.168574967847</v>
      </c>
      <c r="M132" s="4">
        <v>60.799991131375997</v>
      </c>
      <c r="N132" s="4">
        <v>0.36858383647147003</v>
      </c>
      <c r="O132" s="13" t="str">
        <f t="shared" si="2"/>
        <v>20</v>
      </c>
      <c r="P132" s="4"/>
      <c r="Q132" s="4">
        <v>0</v>
      </c>
      <c r="R132" s="4">
        <v>61.168574967847</v>
      </c>
      <c r="S132" s="4">
        <v>1</v>
      </c>
      <c r="T132" s="1">
        <v>0</v>
      </c>
    </row>
    <row r="133" spans="1:20" ht="24.75" customHeight="1">
      <c r="A133" s="1" t="s">
        <v>373</v>
      </c>
      <c r="B133" s="1" t="s">
        <v>324</v>
      </c>
      <c r="C133" s="1" t="s">
        <v>370</v>
      </c>
      <c r="D133" s="1">
        <v>6.11</v>
      </c>
      <c r="E133" s="1">
        <v>1.20997</v>
      </c>
      <c r="F133" s="1">
        <v>120</v>
      </c>
      <c r="G133" s="4">
        <v>30.45</v>
      </c>
      <c r="H133" s="4">
        <v>59.958059227151999</v>
      </c>
      <c r="I133" s="1">
        <v>1.8778900000000001</v>
      </c>
      <c r="J133" s="4">
        <v>61.799991131375997</v>
      </c>
      <c r="K133" s="4">
        <v>0.36858383647147003</v>
      </c>
      <c r="L133" s="4">
        <v>62.168574967847</v>
      </c>
      <c r="M133" s="4">
        <v>60.799991131375997</v>
      </c>
      <c r="N133" s="4">
        <v>0.36858383647147003</v>
      </c>
      <c r="O133" s="13" t="str">
        <f t="shared" si="2"/>
        <v>20</v>
      </c>
      <c r="P133" s="4"/>
      <c r="Q133" s="4">
        <v>0</v>
      </c>
      <c r="R133" s="4">
        <v>61.168574967847</v>
      </c>
      <c r="S133" s="4">
        <v>1</v>
      </c>
      <c r="T133" s="1">
        <v>0</v>
      </c>
    </row>
    <row r="134" spans="1:20" ht="24.75" customHeight="1">
      <c r="A134" s="1" t="s">
        <v>374</v>
      </c>
      <c r="B134" s="1" t="s">
        <v>324</v>
      </c>
      <c r="C134" s="1" t="s">
        <v>370</v>
      </c>
      <c r="D134" s="1">
        <v>6.11</v>
      </c>
      <c r="E134" s="1">
        <v>1.20997</v>
      </c>
      <c r="F134" s="1">
        <v>120</v>
      </c>
      <c r="G134" s="4">
        <v>30.45</v>
      </c>
      <c r="H134" s="4">
        <v>59.958059227151999</v>
      </c>
      <c r="I134" s="1">
        <v>1.8778900000000001</v>
      </c>
      <c r="J134" s="4">
        <v>61.799991131375997</v>
      </c>
      <c r="K134" s="4">
        <v>0.36858383647147003</v>
      </c>
      <c r="L134" s="4">
        <v>62.168574967847</v>
      </c>
      <c r="M134" s="4">
        <v>60.799991131375997</v>
      </c>
      <c r="N134" s="4">
        <v>0.36858383647147003</v>
      </c>
      <c r="O134" s="13" t="str">
        <f t="shared" si="2"/>
        <v>20</v>
      </c>
      <c r="P134" s="4"/>
      <c r="Q134" s="4">
        <v>0</v>
      </c>
      <c r="R134" s="4">
        <v>61.168574967847</v>
      </c>
      <c r="S134" s="4">
        <v>1</v>
      </c>
      <c r="T134" s="1">
        <v>0</v>
      </c>
    </row>
    <row r="135" spans="1:20" ht="24.75" customHeight="1">
      <c r="A135" s="1" t="s">
        <v>377</v>
      </c>
      <c r="B135" s="1" t="s">
        <v>324</v>
      </c>
      <c r="C135" s="1" t="s">
        <v>370</v>
      </c>
      <c r="D135" s="1">
        <v>6.11</v>
      </c>
      <c r="E135" s="1">
        <v>1.20997</v>
      </c>
      <c r="F135" s="1">
        <v>120</v>
      </c>
      <c r="G135" s="4">
        <v>30.45</v>
      </c>
      <c r="H135" s="4">
        <v>59.958059227151999</v>
      </c>
      <c r="I135" s="1">
        <v>1.8778900000000001</v>
      </c>
      <c r="J135" s="4">
        <v>61.799991131375997</v>
      </c>
      <c r="K135" s="4">
        <v>0.36858383647147003</v>
      </c>
      <c r="L135" s="4">
        <v>62.168574967847</v>
      </c>
      <c r="M135" s="4">
        <v>60.799991131375997</v>
      </c>
      <c r="N135" s="4">
        <v>0.36858383647147003</v>
      </c>
      <c r="O135" s="13" t="str">
        <f t="shared" si="2"/>
        <v>20</v>
      </c>
      <c r="P135" s="4"/>
      <c r="Q135" s="4">
        <v>0</v>
      </c>
      <c r="R135" s="4">
        <v>61.168574967847</v>
      </c>
      <c r="S135" s="4">
        <v>1</v>
      </c>
      <c r="T135" s="1">
        <v>0</v>
      </c>
    </row>
    <row r="136" spans="1:20" ht="24.75" customHeight="1">
      <c r="A136" s="1" t="s">
        <v>379</v>
      </c>
      <c r="B136" s="1" t="s">
        <v>324</v>
      </c>
      <c r="C136" s="17" t="s">
        <v>370</v>
      </c>
      <c r="D136" s="1">
        <v>6.11</v>
      </c>
      <c r="E136" s="1">
        <v>1.20997</v>
      </c>
      <c r="F136" s="1">
        <v>120</v>
      </c>
      <c r="G136" s="4">
        <v>30.45</v>
      </c>
      <c r="H136" s="4">
        <v>59.958059227151999</v>
      </c>
      <c r="I136" s="1">
        <v>1.8778900000000001</v>
      </c>
      <c r="J136" s="4">
        <v>61.799991131375997</v>
      </c>
      <c r="K136" s="4">
        <v>0.36858383647147003</v>
      </c>
      <c r="L136" s="4">
        <v>62.168574967847</v>
      </c>
      <c r="M136" s="4">
        <v>60.799991131375997</v>
      </c>
      <c r="N136" s="4">
        <v>0.36858383647147003</v>
      </c>
      <c r="O136" s="13" t="str">
        <f t="shared" ref="O136:O200" si="3">LEFT(A136,2)</f>
        <v>20</v>
      </c>
      <c r="P136" s="4"/>
      <c r="Q136" s="4">
        <v>0</v>
      </c>
      <c r="R136" s="4">
        <v>61.168574967847</v>
      </c>
      <c r="S136" s="4">
        <v>1</v>
      </c>
      <c r="T136" s="1">
        <v>0</v>
      </c>
    </row>
    <row r="137" spans="1:20" ht="24.75" customHeight="1">
      <c r="A137" s="1" t="s">
        <v>380</v>
      </c>
      <c r="B137" s="1" t="s">
        <v>324</v>
      </c>
      <c r="C137" s="1" t="s">
        <v>370</v>
      </c>
      <c r="D137" s="1">
        <v>6.11</v>
      </c>
      <c r="E137" s="1">
        <v>1.20997</v>
      </c>
      <c r="F137" s="1">
        <v>120</v>
      </c>
      <c r="G137" s="4">
        <v>30.45</v>
      </c>
      <c r="H137" s="4">
        <v>59.958059227151999</v>
      </c>
      <c r="I137" s="1">
        <v>1.8778900000000001</v>
      </c>
      <c r="J137" s="4">
        <v>61.799991131375997</v>
      </c>
      <c r="K137" s="4">
        <v>0.36858383647147003</v>
      </c>
      <c r="L137" s="4">
        <v>62.168574967847</v>
      </c>
      <c r="M137" s="4">
        <v>60.799991131375997</v>
      </c>
      <c r="N137" s="4">
        <v>0.36858383647147003</v>
      </c>
      <c r="O137" s="13" t="str">
        <f t="shared" si="3"/>
        <v>20</v>
      </c>
      <c r="P137" s="4"/>
      <c r="Q137" s="4">
        <v>0</v>
      </c>
      <c r="R137" s="4">
        <v>61.168574967847</v>
      </c>
      <c r="S137" s="4">
        <v>1</v>
      </c>
      <c r="T137" s="1">
        <v>0</v>
      </c>
    </row>
    <row r="138" spans="1:20" ht="24.75" customHeight="1">
      <c r="A138" s="1" t="s">
        <v>383</v>
      </c>
      <c r="B138" s="1" t="s">
        <v>324</v>
      </c>
      <c r="C138" s="17" t="s">
        <v>370</v>
      </c>
      <c r="D138" s="1">
        <v>6.11</v>
      </c>
      <c r="E138" s="1">
        <v>1.20997</v>
      </c>
      <c r="F138" s="1">
        <v>120</v>
      </c>
      <c r="G138" s="4">
        <v>30.45</v>
      </c>
      <c r="H138" s="4">
        <v>59.958059227151999</v>
      </c>
      <c r="I138" s="1">
        <v>1.8778900000000001</v>
      </c>
      <c r="J138" s="4">
        <v>61.799991131375997</v>
      </c>
      <c r="K138" s="4">
        <v>0.36858383647147003</v>
      </c>
      <c r="L138" s="4">
        <v>62.168574967847</v>
      </c>
      <c r="M138" s="4">
        <v>60.799991131375997</v>
      </c>
      <c r="N138" s="4">
        <v>0.36858383647147003</v>
      </c>
      <c r="O138" s="13" t="str">
        <f t="shared" si="3"/>
        <v>20</v>
      </c>
      <c r="P138" s="4"/>
      <c r="Q138" s="4">
        <v>0</v>
      </c>
      <c r="R138" s="4">
        <v>61.168574967847</v>
      </c>
      <c r="S138" s="4">
        <v>1</v>
      </c>
      <c r="T138" s="1">
        <v>0</v>
      </c>
    </row>
    <row r="139" spans="1:20" ht="24.75" customHeight="1">
      <c r="A139" s="1" t="s">
        <v>316</v>
      </c>
      <c r="B139" s="1" t="s">
        <v>317</v>
      </c>
      <c r="C139" s="1" t="s">
        <v>318</v>
      </c>
      <c r="D139" s="1">
        <v>6.12</v>
      </c>
      <c r="E139" s="1">
        <v>1.20997</v>
      </c>
      <c r="F139" s="1">
        <v>120</v>
      </c>
      <c r="G139" s="4">
        <v>486.76</v>
      </c>
      <c r="H139" s="4">
        <v>956.89644330942997</v>
      </c>
      <c r="I139" s="1">
        <v>1.8778900000000001</v>
      </c>
      <c r="J139" s="4">
        <v>986.29262641956996</v>
      </c>
      <c r="K139" s="4">
        <v>5.8823879012609996</v>
      </c>
      <c r="L139" s="4">
        <v>992.17501432082997</v>
      </c>
      <c r="M139" s="4">
        <v>985.29262641956996</v>
      </c>
      <c r="N139" s="4">
        <v>5.8823879012609996</v>
      </c>
      <c r="O139" s="13" t="str">
        <f t="shared" si="3"/>
        <v>20</v>
      </c>
      <c r="P139" s="4"/>
      <c r="Q139" s="4">
        <v>0</v>
      </c>
      <c r="R139" s="4">
        <v>991.17501432082997</v>
      </c>
      <c r="S139" s="4">
        <v>1</v>
      </c>
      <c r="T139" s="1">
        <v>0</v>
      </c>
    </row>
    <row r="140" spans="1:20" ht="24.75" customHeight="1">
      <c r="A140" s="1" t="s">
        <v>319</v>
      </c>
      <c r="B140" s="1" t="s">
        <v>317</v>
      </c>
      <c r="C140" s="17" t="s">
        <v>318</v>
      </c>
      <c r="D140" s="1">
        <v>6.12</v>
      </c>
      <c r="E140" s="1">
        <v>1.20997</v>
      </c>
      <c r="F140" s="1">
        <v>120</v>
      </c>
      <c r="G140" s="4">
        <v>486.76</v>
      </c>
      <c r="H140" s="4">
        <v>956.89644330942997</v>
      </c>
      <c r="I140" s="1">
        <v>1.8778900000000001</v>
      </c>
      <c r="J140" s="4">
        <v>986.29262641956996</v>
      </c>
      <c r="K140" s="4">
        <v>5.8823879012609996</v>
      </c>
      <c r="L140" s="4">
        <v>992.17501432082997</v>
      </c>
      <c r="M140" s="4">
        <v>985.29262641956996</v>
      </c>
      <c r="N140" s="4">
        <v>5.8823879012609996</v>
      </c>
      <c r="O140" s="13" t="str">
        <f t="shared" si="3"/>
        <v>20</v>
      </c>
      <c r="P140" s="4"/>
      <c r="Q140" s="4">
        <v>0</v>
      </c>
      <c r="R140" s="4">
        <v>991.17501432082997</v>
      </c>
      <c r="S140" s="4">
        <v>1</v>
      </c>
      <c r="T140" s="1">
        <v>0</v>
      </c>
    </row>
    <row r="141" spans="1:20" ht="24.75" customHeight="1">
      <c r="A141" s="1" t="s">
        <v>320</v>
      </c>
      <c r="B141" s="1" t="s">
        <v>317</v>
      </c>
      <c r="C141" s="17" t="s">
        <v>240</v>
      </c>
      <c r="D141" s="1">
        <v>6.12</v>
      </c>
      <c r="E141" s="1">
        <v>1.20997</v>
      </c>
      <c r="F141" s="1">
        <v>120</v>
      </c>
      <c r="G141" s="4">
        <v>486.76</v>
      </c>
      <c r="H141" s="4">
        <v>956.89644330942997</v>
      </c>
      <c r="I141" s="1">
        <v>1.8778900000000001</v>
      </c>
      <c r="J141" s="4">
        <v>986.29262641956996</v>
      </c>
      <c r="K141" s="4">
        <v>5.8823879012609996</v>
      </c>
      <c r="L141" s="4">
        <v>992.17501432082997</v>
      </c>
      <c r="M141" s="4">
        <v>985.29262641956996</v>
      </c>
      <c r="N141" s="4">
        <v>5.8823879012609996</v>
      </c>
      <c r="O141" s="13" t="str">
        <f t="shared" si="3"/>
        <v>20</v>
      </c>
      <c r="P141" s="4"/>
      <c r="Q141" s="4">
        <v>0</v>
      </c>
      <c r="R141" s="4">
        <v>991.17501432082997</v>
      </c>
      <c r="S141" s="4">
        <v>1</v>
      </c>
      <c r="T141" s="1">
        <v>0</v>
      </c>
    </row>
    <row r="142" spans="1:20" ht="24.75" customHeight="1">
      <c r="A142" s="1" t="s">
        <v>321</v>
      </c>
      <c r="B142" s="1" t="s">
        <v>317</v>
      </c>
      <c r="C142" s="17" t="s">
        <v>240</v>
      </c>
      <c r="D142" s="1">
        <v>6.12</v>
      </c>
      <c r="E142" s="1">
        <v>1.20997</v>
      </c>
      <c r="F142" s="1">
        <v>120</v>
      </c>
      <c r="G142" s="4">
        <v>486.77</v>
      </c>
      <c r="H142" s="4">
        <v>956.91610179499003</v>
      </c>
      <c r="I142" s="1">
        <v>1.8778900000000001</v>
      </c>
      <c r="J142" s="4">
        <v>986.31288882048</v>
      </c>
      <c r="K142" s="4">
        <v>5.8825087490690997</v>
      </c>
      <c r="L142" s="4">
        <v>992.19539756953998</v>
      </c>
      <c r="M142" s="4">
        <v>985.31288882048</v>
      </c>
      <c r="N142" s="4">
        <v>5.8825087490690997</v>
      </c>
      <c r="O142" s="13" t="str">
        <f t="shared" si="3"/>
        <v>20</v>
      </c>
      <c r="P142" s="4"/>
      <c r="Q142" s="4">
        <v>0</v>
      </c>
      <c r="R142" s="4">
        <v>991.19539756953998</v>
      </c>
      <c r="S142" s="4">
        <v>1</v>
      </c>
      <c r="T142" s="1">
        <v>0</v>
      </c>
    </row>
    <row r="143" spans="1:20" ht="24.75" customHeight="1">
      <c r="A143" s="1" t="s">
        <v>322</v>
      </c>
      <c r="B143" s="1" t="s">
        <v>317</v>
      </c>
      <c r="C143" s="17" t="s">
        <v>240</v>
      </c>
      <c r="D143" s="1">
        <v>6.12</v>
      </c>
      <c r="E143" s="1">
        <v>1.20997</v>
      </c>
      <c r="F143" s="1">
        <v>120</v>
      </c>
      <c r="G143" s="4">
        <v>486.77</v>
      </c>
      <c r="H143" s="4">
        <v>956.91610179499003</v>
      </c>
      <c r="I143" s="1">
        <v>1.8778900000000001</v>
      </c>
      <c r="J143" s="4">
        <v>986.31288882048</v>
      </c>
      <c r="K143" s="4">
        <v>5.8825087490690997</v>
      </c>
      <c r="L143" s="4">
        <v>992.19539756953998</v>
      </c>
      <c r="M143" s="4">
        <v>985.31288882048</v>
      </c>
      <c r="N143" s="4">
        <v>5.8825087490690997</v>
      </c>
      <c r="O143" s="13" t="str">
        <f t="shared" si="3"/>
        <v>20</v>
      </c>
      <c r="P143" s="4"/>
      <c r="Q143" s="4">
        <v>0</v>
      </c>
      <c r="R143" s="4">
        <v>991.19539756953998</v>
      </c>
      <c r="S143" s="4">
        <v>1</v>
      </c>
      <c r="T143" s="1">
        <v>0</v>
      </c>
    </row>
    <row r="144" spans="1:20" ht="24.75" customHeight="1">
      <c r="A144" s="1" t="s">
        <v>299</v>
      </c>
      <c r="B144" s="1" t="s">
        <v>295</v>
      </c>
      <c r="C144" s="17" t="s">
        <v>300</v>
      </c>
      <c r="D144" s="1">
        <v>6.17</v>
      </c>
      <c r="E144" s="1">
        <v>1.20997</v>
      </c>
      <c r="F144" s="1">
        <v>120</v>
      </c>
      <c r="G144" s="4">
        <v>230.55</v>
      </c>
      <c r="H144" s="4">
        <v>449.55356146165002</v>
      </c>
      <c r="I144" s="1">
        <v>1.8778900000000001</v>
      </c>
      <c r="J144" s="4">
        <v>463.36399926079002</v>
      </c>
      <c r="K144" s="4">
        <v>2.7635680427079001</v>
      </c>
      <c r="L144" s="4">
        <v>466.12756730349997</v>
      </c>
      <c r="M144" s="4">
        <v>462.36399926079002</v>
      </c>
      <c r="N144" s="4">
        <v>2.7635680427079001</v>
      </c>
      <c r="O144" s="13" t="str">
        <f t="shared" si="3"/>
        <v>20</v>
      </c>
      <c r="P144" s="4"/>
      <c r="Q144" s="4">
        <v>0</v>
      </c>
      <c r="R144" s="4">
        <v>465.12756730349997</v>
      </c>
      <c r="S144" s="4">
        <v>1</v>
      </c>
      <c r="T144" s="1">
        <v>0</v>
      </c>
    </row>
    <row r="145" spans="1:20" ht="24.75" customHeight="1">
      <c r="A145" s="1" t="s">
        <v>272</v>
      </c>
      <c r="B145" s="1" t="s">
        <v>273</v>
      </c>
      <c r="C145" s="17" t="s">
        <v>165</v>
      </c>
      <c r="D145" s="1">
        <v>6.21</v>
      </c>
      <c r="E145" s="1">
        <v>1.20997</v>
      </c>
      <c r="F145" s="1">
        <v>120</v>
      </c>
      <c r="G145" s="4">
        <v>281.88</v>
      </c>
      <c r="H145" s="4">
        <v>546.10247236456996</v>
      </c>
      <c r="I145" s="1">
        <v>1.8778900000000001</v>
      </c>
      <c r="J145" s="4">
        <v>562.87892543508997</v>
      </c>
      <c r="K145" s="4">
        <v>3.3570890546693999</v>
      </c>
      <c r="L145" s="4">
        <v>566.23601448976001</v>
      </c>
      <c r="M145" s="4">
        <v>561.87892543508997</v>
      </c>
      <c r="N145" s="4">
        <v>3.3570890546693999</v>
      </c>
      <c r="O145" s="13" t="str">
        <f t="shared" si="3"/>
        <v>20</v>
      </c>
      <c r="P145" s="4"/>
      <c r="Q145" s="4">
        <v>0</v>
      </c>
      <c r="R145" s="4">
        <v>565.23601448976001</v>
      </c>
      <c r="S145" s="4">
        <v>1</v>
      </c>
      <c r="T145" s="1">
        <v>0</v>
      </c>
    </row>
    <row r="146" spans="1:20" ht="24.75" customHeight="1">
      <c r="A146" s="1" t="s">
        <v>274</v>
      </c>
      <c r="B146" s="1" t="s">
        <v>273</v>
      </c>
      <c r="C146" s="17" t="s">
        <v>165</v>
      </c>
      <c r="D146" s="1">
        <v>6.21</v>
      </c>
      <c r="E146" s="1">
        <v>1.20997</v>
      </c>
      <c r="F146" s="1">
        <v>120</v>
      </c>
      <c r="G146" s="4">
        <v>281.88</v>
      </c>
      <c r="H146" s="4">
        <v>546.10247236456996</v>
      </c>
      <c r="I146" s="1">
        <v>1.8778900000000001</v>
      </c>
      <c r="J146" s="4">
        <v>562.87892543508997</v>
      </c>
      <c r="K146" s="4">
        <v>3.3570890546693999</v>
      </c>
      <c r="L146" s="4">
        <v>566.23601448976001</v>
      </c>
      <c r="M146" s="4">
        <v>561.87892543508997</v>
      </c>
      <c r="N146" s="4">
        <v>3.3570890546693999</v>
      </c>
      <c r="O146" s="13" t="str">
        <f t="shared" si="3"/>
        <v>20</v>
      </c>
      <c r="P146" s="4"/>
      <c r="Q146" s="4">
        <v>0</v>
      </c>
      <c r="R146" s="4">
        <v>565.23601448976001</v>
      </c>
      <c r="S146" s="4">
        <v>1</v>
      </c>
      <c r="T146" s="1">
        <v>0</v>
      </c>
    </row>
    <row r="147" spans="1:20" ht="24.75" customHeight="1">
      <c r="A147" s="1" t="s">
        <v>275</v>
      </c>
      <c r="B147" s="1" t="s">
        <v>273</v>
      </c>
      <c r="C147" s="17" t="s">
        <v>165</v>
      </c>
      <c r="D147" s="1">
        <v>6.21</v>
      </c>
      <c r="E147" s="1">
        <v>1.20997</v>
      </c>
      <c r="F147" s="1">
        <v>120</v>
      </c>
      <c r="G147" s="4">
        <v>281.88</v>
      </c>
      <c r="H147" s="4">
        <v>546.10247236456996</v>
      </c>
      <c r="I147" s="1">
        <v>1.8778900000000001</v>
      </c>
      <c r="J147" s="4">
        <v>562.87892543508997</v>
      </c>
      <c r="K147" s="4">
        <v>3.3570890546693999</v>
      </c>
      <c r="L147" s="4">
        <v>566.23601448976001</v>
      </c>
      <c r="M147" s="4">
        <v>561.87892543508997</v>
      </c>
      <c r="N147" s="4">
        <v>3.3570890546693999</v>
      </c>
      <c r="O147" s="13" t="str">
        <f t="shared" si="3"/>
        <v>20</v>
      </c>
      <c r="P147" s="4"/>
      <c r="Q147" s="4">
        <v>0</v>
      </c>
      <c r="R147" s="4">
        <v>565.23601448976001</v>
      </c>
      <c r="S147" s="4">
        <v>1</v>
      </c>
      <c r="T147" s="1">
        <v>0</v>
      </c>
    </row>
    <row r="148" spans="1:20" ht="24.75" customHeight="1">
      <c r="A148" s="1" t="s">
        <v>276</v>
      </c>
      <c r="B148" s="1" t="s">
        <v>273</v>
      </c>
      <c r="C148" s="17" t="s">
        <v>165</v>
      </c>
      <c r="D148" s="1">
        <v>6.21</v>
      </c>
      <c r="E148" s="1">
        <v>1.20997</v>
      </c>
      <c r="F148" s="1">
        <v>120</v>
      </c>
      <c r="G148" s="4">
        <v>281.88</v>
      </c>
      <c r="H148" s="4">
        <v>546.10247236456996</v>
      </c>
      <c r="I148" s="1">
        <v>1.8778900000000001</v>
      </c>
      <c r="J148" s="4">
        <v>562.87892543508997</v>
      </c>
      <c r="K148" s="4">
        <v>3.3570890546693999</v>
      </c>
      <c r="L148" s="4">
        <v>566.23601448976001</v>
      </c>
      <c r="M148" s="4">
        <v>561.87892543508997</v>
      </c>
      <c r="N148" s="4">
        <v>3.3570890546693999</v>
      </c>
      <c r="O148" s="13" t="str">
        <f t="shared" si="3"/>
        <v>20</v>
      </c>
      <c r="P148" s="4"/>
      <c r="Q148" s="4">
        <v>0</v>
      </c>
      <c r="R148" s="4">
        <v>565.23601448976001</v>
      </c>
      <c r="S148" s="4">
        <v>1</v>
      </c>
      <c r="T148" s="1">
        <v>0</v>
      </c>
    </row>
    <row r="149" spans="1:20" ht="24.75" customHeight="1">
      <c r="A149" s="1" t="s">
        <v>280</v>
      </c>
      <c r="B149" s="1" t="s">
        <v>273</v>
      </c>
      <c r="C149" s="1" t="s">
        <v>165</v>
      </c>
      <c r="D149" s="1">
        <v>6.21</v>
      </c>
      <c r="E149" s="1">
        <v>1.20997</v>
      </c>
      <c r="F149" s="1">
        <v>120</v>
      </c>
      <c r="G149" s="4">
        <v>281.88</v>
      </c>
      <c r="H149" s="4">
        <v>546.10247236456996</v>
      </c>
      <c r="I149" s="1">
        <v>1.8778900000000001</v>
      </c>
      <c r="J149" s="4">
        <v>562.87892543508997</v>
      </c>
      <c r="K149" s="4">
        <v>3.3570890546693999</v>
      </c>
      <c r="L149" s="4">
        <v>566.23601448976001</v>
      </c>
      <c r="M149" s="4">
        <v>561.87892543508997</v>
      </c>
      <c r="N149" s="4">
        <v>3.3570890546693999</v>
      </c>
      <c r="O149" s="13" t="str">
        <f t="shared" si="3"/>
        <v>20</v>
      </c>
      <c r="P149" s="4"/>
      <c r="Q149" s="4">
        <v>0</v>
      </c>
      <c r="R149" s="4">
        <v>565.23601448976001</v>
      </c>
      <c r="S149" s="4">
        <v>1</v>
      </c>
      <c r="T149" s="1">
        <v>0</v>
      </c>
    </row>
    <row r="150" spans="1:20" ht="24.75" customHeight="1">
      <c r="A150" s="1" t="s">
        <v>235</v>
      </c>
      <c r="B150" s="1" t="s">
        <v>203</v>
      </c>
      <c r="C150" s="1" t="s">
        <v>236</v>
      </c>
      <c r="D150" s="1">
        <v>6.22</v>
      </c>
      <c r="E150" s="1">
        <v>1.20997</v>
      </c>
      <c r="F150" s="1">
        <v>120</v>
      </c>
      <c r="G150" s="4">
        <v>444.4</v>
      </c>
      <c r="H150" s="4">
        <v>859.57771102560002</v>
      </c>
      <c r="I150" s="1">
        <v>1.8778900000000001</v>
      </c>
      <c r="J150" s="4">
        <v>885.98422969058004</v>
      </c>
      <c r="K150" s="4">
        <v>5.2841345193459004</v>
      </c>
      <c r="L150" s="4">
        <v>891.26836420993004</v>
      </c>
      <c r="M150" s="4">
        <v>884.98422969058004</v>
      </c>
      <c r="N150" s="4">
        <v>5.2841345193459004</v>
      </c>
      <c r="O150" s="13" t="str">
        <f t="shared" si="3"/>
        <v>20</v>
      </c>
      <c r="P150" s="4"/>
      <c r="Q150" s="4">
        <v>0</v>
      </c>
      <c r="R150" s="4">
        <v>890.26836420993004</v>
      </c>
      <c r="S150" s="4">
        <v>1</v>
      </c>
      <c r="T150" s="1">
        <v>0</v>
      </c>
    </row>
    <row r="151" spans="1:20" ht="24.75" customHeight="1">
      <c r="A151" s="1" t="s">
        <v>239</v>
      </c>
      <c r="B151" s="1" t="s">
        <v>203</v>
      </c>
      <c r="C151" s="1" t="s">
        <v>240</v>
      </c>
      <c r="D151" s="1">
        <v>6.22</v>
      </c>
      <c r="E151" s="1">
        <v>1.20997</v>
      </c>
      <c r="F151" s="1">
        <v>120</v>
      </c>
      <c r="G151" s="4">
        <v>149.84</v>
      </c>
      <c r="H151" s="4">
        <v>289.82701219639</v>
      </c>
      <c r="I151" s="1">
        <v>1.8778900000000001</v>
      </c>
      <c r="J151" s="4">
        <v>298.73059625751</v>
      </c>
      <c r="K151" s="4">
        <v>1.7816712789802001</v>
      </c>
      <c r="L151" s="4">
        <v>300.51226753649001</v>
      </c>
      <c r="M151" s="4">
        <v>297.73059625751</v>
      </c>
      <c r="N151" s="4">
        <v>1.7816712789802001</v>
      </c>
      <c r="O151" s="13" t="str">
        <f t="shared" si="3"/>
        <v>20</v>
      </c>
      <c r="P151" s="4"/>
      <c r="Q151" s="4">
        <v>0</v>
      </c>
      <c r="R151" s="4">
        <v>299.51226753649001</v>
      </c>
      <c r="S151" s="4">
        <v>1</v>
      </c>
      <c r="T151" s="1">
        <v>0</v>
      </c>
    </row>
    <row r="152" spans="1:20" ht="24.75" customHeight="1">
      <c r="A152" s="1" t="s">
        <v>241</v>
      </c>
      <c r="B152" s="1" t="s">
        <v>203</v>
      </c>
      <c r="C152" s="20" t="s">
        <v>240</v>
      </c>
      <c r="D152" s="1">
        <v>6.22</v>
      </c>
      <c r="E152" s="1">
        <v>1.20997</v>
      </c>
      <c r="F152" s="1">
        <v>120</v>
      </c>
      <c r="G152" s="4">
        <v>149.84</v>
      </c>
      <c r="H152" s="4">
        <v>289.82701219639</v>
      </c>
      <c r="I152" s="1">
        <v>1.8778900000000001</v>
      </c>
      <c r="J152" s="4">
        <v>298.73059625751</v>
      </c>
      <c r="K152" s="4">
        <v>1.7816712789802001</v>
      </c>
      <c r="L152" s="4">
        <v>300.51226753649001</v>
      </c>
      <c r="M152" s="4">
        <v>297.73059625751</v>
      </c>
      <c r="N152" s="4">
        <v>1.7816712789802001</v>
      </c>
      <c r="O152" s="13" t="str">
        <f t="shared" si="3"/>
        <v>20</v>
      </c>
      <c r="P152" s="4"/>
      <c r="Q152" s="4">
        <v>0</v>
      </c>
      <c r="R152" s="4">
        <v>299.51226753649001</v>
      </c>
      <c r="S152" s="4">
        <v>1</v>
      </c>
      <c r="T152" s="1">
        <v>0</v>
      </c>
    </row>
    <row r="153" spans="1:20" ht="24.75" customHeight="1">
      <c r="A153" s="1" t="s">
        <v>242</v>
      </c>
      <c r="B153" s="1" t="s">
        <v>203</v>
      </c>
      <c r="C153" s="17" t="s">
        <v>240</v>
      </c>
      <c r="D153" s="1">
        <v>6.22</v>
      </c>
      <c r="E153" s="1">
        <v>1.20997</v>
      </c>
      <c r="F153" s="1">
        <v>120</v>
      </c>
      <c r="G153" s="4">
        <v>149.84</v>
      </c>
      <c r="H153" s="4">
        <v>289.82701219639</v>
      </c>
      <c r="I153" s="1">
        <v>1.8778900000000001</v>
      </c>
      <c r="J153" s="4">
        <v>298.73059625751</v>
      </c>
      <c r="K153" s="4">
        <v>1.7816712789802001</v>
      </c>
      <c r="L153" s="4">
        <v>300.51226753649001</v>
      </c>
      <c r="M153" s="4">
        <v>297.73059625751</v>
      </c>
      <c r="N153" s="4">
        <v>1.7816712789802001</v>
      </c>
      <c r="O153" s="13" t="str">
        <f t="shared" si="3"/>
        <v>20</v>
      </c>
      <c r="P153" s="4"/>
      <c r="Q153" s="4">
        <v>0</v>
      </c>
      <c r="R153" s="4">
        <v>299.51226753649001</v>
      </c>
      <c r="S153" s="4">
        <v>1</v>
      </c>
      <c r="T153" s="1">
        <v>0</v>
      </c>
    </row>
    <row r="154" spans="1:20" ht="24.75" customHeight="1">
      <c r="A154" s="1" t="s">
        <v>243</v>
      </c>
      <c r="B154" s="1" t="s">
        <v>203</v>
      </c>
      <c r="C154" s="1" t="s">
        <v>244</v>
      </c>
      <c r="D154" s="1">
        <v>6.22</v>
      </c>
      <c r="E154" s="1">
        <v>1.20997</v>
      </c>
      <c r="F154" s="1">
        <v>120</v>
      </c>
      <c r="G154" s="4">
        <v>40.26</v>
      </c>
      <c r="H154" s="4">
        <v>77.872634216676005</v>
      </c>
      <c r="I154" s="1">
        <v>1.8778900000000001</v>
      </c>
      <c r="J154" s="4">
        <v>80.264907937315002</v>
      </c>
      <c r="K154" s="4">
        <v>0.47871119655459998</v>
      </c>
      <c r="L154" s="4">
        <v>80.743619133869998</v>
      </c>
      <c r="M154" s="4">
        <v>79.264907937315002</v>
      </c>
      <c r="N154" s="4">
        <v>0.47871119655459998</v>
      </c>
      <c r="O154" s="13" t="str">
        <f t="shared" si="3"/>
        <v>20</v>
      </c>
      <c r="P154" s="4"/>
      <c r="Q154" s="4">
        <v>0</v>
      </c>
      <c r="R154" s="4">
        <v>79.743619133869998</v>
      </c>
      <c r="S154" s="4">
        <v>1</v>
      </c>
      <c r="T154" s="1">
        <v>0</v>
      </c>
    </row>
    <row r="155" spans="1:20" ht="24.75" customHeight="1">
      <c r="A155" s="1" t="s">
        <v>245</v>
      </c>
      <c r="B155" s="1" t="s">
        <v>203</v>
      </c>
      <c r="C155" s="1" t="s">
        <v>244</v>
      </c>
      <c r="D155" s="1">
        <v>6.22</v>
      </c>
      <c r="E155" s="1">
        <v>1.20997</v>
      </c>
      <c r="F155" s="1">
        <v>120</v>
      </c>
      <c r="G155" s="4">
        <v>40.270000000000003</v>
      </c>
      <c r="H155" s="4">
        <v>77.891976649417003</v>
      </c>
      <c r="I155" s="1">
        <v>1.8778900000000001</v>
      </c>
      <c r="J155" s="4">
        <v>80.284844576146995</v>
      </c>
      <c r="K155" s="4">
        <v>0.47883010147177002</v>
      </c>
      <c r="L155" s="4">
        <v>80.763674677618994</v>
      </c>
      <c r="M155" s="4">
        <v>79.284844576146995</v>
      </c>
      <c r="N155" s="4">
        <v>0.47883010147177002</v>
      </c>
      <c r="O155" s="13" t="str">
        <f t="shared" si="3"/>
        <v>20</v>
      </c>
      <c r="P155" s="4"/>
      <c r="Q155" s="4">
        <v>0</v>
      </c>
      <c r="R155" s="4">
        <v>79.763674677618994</v>
      </c>
      <c r="S155" s="4">
        <v>1</v>
      </c>
      <c r="T155" s="1">
        <v>0</v>
      </c>
    </row>
    <row r="156" spans="1:20" ht="24.75" customHeight="1">
      <c r="A156" s="1" t="s">
        <v>249</v>
      </c>
      <c r="B156" s="1" t="s">
        <v>203</v>
      </c>
      <c r="C156" s="17" t="s">
        <v>250</v>
      </c>
      <c r="D156" s="1">
        <v>6.22</v>
      </c>
      <c r="E156" s="1">
        <v>1.20997</v>
      </c>
      <c r="F156" s="1">
        <v>120</v>
      </c>
      <c r="G156" s="4">
        <v>97.47</v>
      </c>
      <c r="H156" s="4">
        <v>188.53069192993999</v>
      </c>
      <c r="I156" s="1">
        <v>1.8778900000000001</v>
      </c>
      <c r="J156" s="4">
        <v>194.32241869474001</v>
      </c>
      <c r="K156" s="4">
        <v>1.1589662277242001</v>
      </c>
      <c r="L156" s="4">
        <v>195.48138492245999</v>
      </c>
      <c r="M156" s="4">
        <v>193.32241869474001</v>
      </c>
      <c r="N156" s="4">
        <v>1.1589662277242001</v>
      </c>
      <c r="O156" s="13" t="str">
        <f t="shared" si="3"/>
        <v>20</v>
      </c>
      <c r="P156" s="4"/>
      <c r="Q156" s="4">
        <v>0</v>
      </c>
      <c r="R156" s="4">
        <v>194.48138492245999</v>
      </c>
      <c r="S156" s="4">
        <v>1</v>
      </c>
      <c r="T156" s="1">
        <v>0</v>
      </c>
    </row>
    <row r="157" spans="1:20" ht="24.75" customHeight="1">
      <c r="A157" s="1" t="s">
        <v>188</v>
      </c>
      <c r="B157" s="1" t="s">
        <v>189</v>
      </c>
      <c r="C157" s="17" t="s">
        <v>190</v>
      </c>
      <c r="D157" s="1">
        <v>6.51</v>
      </c>
      <c r="E157" s="1">
        <v>1.20997</v>
      </c>
      <c r="F157" s="1">
        <v>120</v>
      </c>
      <c r="G157" s="4">
        <v>508.94</v>
      </c>
      <c r="H157" s="4">
        <v>940.5612383189</v>
      </c>
      <c r="I157" s="1">
        <v>1.8778900000000001</v>
      </c>
      <c r="J157" s="4">
        <v>969.45559839437999</v>
      </c>
      <c r="K157" s="4">
        <v>5.7819694987550001</v>
      </c>
      <c r="L157" s="4">
        <v>975.23756789312995</v>
      </c>
      <c r="M157" s="4">
        <v>968.45559839437999</v>
      </c>
      <c r="N157" s="4">
        <v>5.7819694987550001</v>
      </c>
      <c r="O157" s="13" t="str">
        <f t="shared" si="3"/>
        <v>20</v>
      </c>
      <c r="P157" s="4"/>
      <c r="Q157" s="4">
        <v>0</v>
      </c>
      <c r="R157" s="4">
        <v>974.23756789312995</v>
      </c>
      <c r="S157" s="4">
        <v>1</v>
      </c>
      <c r="T157" s="1">
        <v>0</v>
      </c>
    </row>
    <row r="158" spans="1:20" ht="24.75" customHeight="1">
      <c r="A158" s="1" t="s">
        <v>176</v>
      </c>
      <c r="B158" s="1" t="s">
        <v>177</v>
      </c>
      <c r="C158" s="17" t="s">
        <v>178</v>
      </c>
      <c r="D158" s="1">
        <v>7.04</v>
      </c>
      <c r="E158" s="1">
        <v>1.20997</v>
      </c>
      <c r="F158" s="1">
        <v>120</v>
      </c>
      <c r="G158" s="4">
        <v>214.89</v>
      </c>
      <c r="H158" s="4">
        <v>367.23581267793003</v>
      </c>
      <c r="I158" s="1">
        <v>1.8778900000000001</v>
      </c>
      <c r="J158" s="4">
        <v>378.51742133010998</v>
      </c>
      <c r="K158" s="4">
        <v>2.257531122109</v>
      </c>
      <c r="L158" s="4">
        <v>380.77495245222002</v>
      </c>
      <c r="M158" s="4">
        <v>377.51742133010998</v>
      </c>
      <c r="N158" s="4">
        <v>2.257531122109</v>
      </c>
      <c r="O158" s="13" t="str">
        <f t="shared" si="3"/>
        <v>20</v>
      </c>
      <c r="P158" s="4"/>
      <c r="Q158" s="4">
        <v>0</v>
      </c>
      <c r="R158" s="4">
        <v>379.77495245222002</v>
      </c>
      <c r="S158" s="4">
        <v>1</v>
      </c>
      <c r="T158" s="1">
        <v>0</v>
      </c>
    </row>
    <row r="159" spans="1:20" ht="24.75" customHeight="1">
      <c r="A159" s="1" t="s">
        <v>157</v>
      </c>
      <c r="B159" s="1" t="s">
        <v>158</v>
      </c>
      <c r="C159" s="1" t="s">
        <v>159</v>
      </c>
      <c r="D159" s="1">
        <v>7.61</v>
      </c>
      <c r="E159" s="1">
        <v>1.20997</v>
      </c>
      <c r="F159" s="1">
        <v>120</v>
      </c>
      <c r="G159" s="4">
        <v>2166.37</v>
      </c>
      <c r="H159" s="4">
        <v>3424.9123079002002</v>
      </c>
      <c r="I159" s="1">
        <v>1.8778900000000001</v>
      </c>
      <c r="J159" s="4">
        <v>3530.1267749860999</v>
      </c>
      <c r="K159" s="4">
        <v>21.054172438131999</v>
      </c>
      <c r="L159" s="4">
        <v>3551.1809474243</v>
      </c>
      <c r="M159" s="4">
        <v>3529.1267749860999</v>
      </c>
      <c r="N159" s="4">
        <v>21.054172438131999</v>
      </c>
      <c r="O159" s="13" t="str">
        <f t="shared" si="3"/>
        <v>20</v>
      </c>
      <c r="P159" s="4"/>
      <c r="Q159" s="4">
        <v>0</v>
      </c>
      <c r="R159" s="4">
        <v>3550.1809474243</v>
      </c>
      <c r="S159" s="4">
        <v>1</v>
      </c>
      <c r="T159" s="1">
        <v>0</v>
      </c>
    </row>
    <row r="160" spans="1:20" ht="24.75" customHeight="1">
      <c r="A160" s="1" t="s">
        <v>141</v>
      </c>
      <c r="B160" s="1" t="s">
        <v>142</v>
      </c>
      <c r="C160" s="17" t="s">
        <v>143</v>
      </c>
      <c r="D160" s="1">
        <v>7.92</v>
      </c>
      <c r="E160" s="1">
        <v>1.20997</v>
      </c>
      <c r="F160" s="1">
        <v>120</v>
      </c>
      <c r="G160" s="4">
        <v>609</v>
      </c>
      <c r="H160" s="4">
        <v>925.11045928761996</v>
      </c>
      <c r="I160" s="1">
        <v>1.8778900000000001</v>
      </c>
      <c r="J160" s="4">
        <v>953.53016619369998</v>
      </c>
      <c r="K160" s="4">
        <v>5.6869879819209004</v>
      </c>
      <c r="L160" s="4">
        <v>959.21715417561995</v>
      </c>
      <c r="M160" s="4">
        <v>905.85365788401998</v>
      </c>
      <c r="N160" s="4">
        <v>5.4026385828247996</v>
      </c>
      <c r="O160" s="13" t="str">
        <f t="shared" si="3"/>
        <v>20</v>
      </c>
      <c r="P160" s="4"/>
      <c r="Q160" s="4">
        <v>7.9934762847969001</v>
      </c>
      <c r="R160" s="4">
        <v>919.24977275163997</v>
      </c>
      <c r="S160" s="4">
        <v>39.967381423984001</v>
      </c>
      <c r="T160" s="1">
        <v>5</v>
      </c>
    </row>
    <row r="161" spans="1:20" ht="24.75" customHeight="1">
      <c r="A161" s="1" t="s">
        <v>146</v>
      </c>
      <c r="B161" s="1" t="s">
        <v>142</v>
      </c>
      <c r="C161" s="1" t="s">
        <v>147</v>
      </c>
      <c r="D161" s="1">
        <v>7.92</v>
      </c>
      <c r="E161" s="1">
        <v>1.20997</v>
      </c>
      <c r="F161" s="1">
        <v>120</v>
      </c>
      <c r="G161" s="4">
        <v>414.12</v>
      </c>
      <c r="H161" s="4">
        <v>629.07511231557999</v>
      </c>
      <c r="I161" s="1">
        <v>1.8778900000000001</v>
      </c>
      <c r="J161" s="4">
        <v>648.40051301172002</v>
      </c>
      <c r="K161" s="4">
        <v>3.8671518277061998</v>
      </c>
      <c r="L161" s="4">
        <v>652.26766483942004</v>
      </c>
      <c r="M161" s="4">
        <v>615.98048736113003</v>
      </c>
      <c r="N161" s="4">
        <v>3.6737942363209002</v>
      </c>
      <c r="O161" s="13" t="str">
        <f t="shared" si="3"/>
        <v>20</v>
      </c>
      <c r="P161" s="4"/>
      <c r="Q161" s="4">
        <v>5.4355638736619003</v>
      </c>
      <c r="R161" s="4">
        <v>625.08984547111004</v>
      </c>
      <c r="S161" s="4">
        <v>27.177819368308999</v>
      </c>
      <c r="T161" s="1">
        <v>5</v>
      </c>
    </row>
    <row r="162" spans="1:20" ht="24.75" customHeight="1">
      <c r="A162" s="1" t="s">
        <v>95</v>
      </c>
      <c r="B162" s="1" t="s">
        <v>96</v>
      </c>
      <c r="C162" s="1" t="s">
        <v>97</v>
      </c>
      <c r="D162" s="1">
        <v>8.1</v>
      </c>
      <c r="E162" s="1">
        <v>1.20997</v>
      </c>
      <c r="F162" s="1">
        <v>120</v>
      </c>
      <c r="G162" s="4">
        <v>313.2</v>
      </c>
      <c r="H162" s="4">
        <v>465.19840238463001</v>
      </c>
      <c r="I162" s="1">
        <v>1.8778900000000001</v>
      </c>
      <c r="J162" s="4">
        <v>479.48945500026002</v>
      </c>
      <c r="K162" s="4">
        <v>2.8597425280516</v>
      </c>
      <c r="L162" s="4">
        <v>482.34919752831001</v>
      </c>
      <c r="M162" s="4">
        <v>415.55752766689</v>
      </c>
      <c r="N162" s="4">
        <v>2.4784435243114</v>
      </c>
      <c r="O162" s="13" t="str">
        <f t="shared" si="3"/>
        <v>20</v>
      </c>
      <c r="P162" s="4"/>
      <c r="Q162" s="4">
        <v>4.0195766460693001</v>
      </c>
      <c r="R162" s="4">
        <v>422.05554783727001</v>
      </c>
      <c r="S162" s="4">
        <v>60.293649691039001</v>
      </c>
      <c r="T162" s="1">
        <v>15</v>
      </c>
    </row>
    <row r="163" spans="1:20" ht="24.75" customHeight="1">
      <c r="A163" s="1" t="s">
        <v>94</v>
      </c>
      <c r="B163" s="1" t="s">
        <v>84</v>
      </c>
      <c r="C163" s="1" t="s">
        <v>85</v>
      </c>
      <c r="D163" s="1">
        <v>8.1</v>
      </c>
      <c r="E163" s="1">
        <v>1.20997</v>
      </c>
      <c r="F163" s="1">
        <v>120</v>
      </c>
      <c r="G163" s="4">
        <v>288.92</v>
      </c>
      <c r="H163" s="4">
        <v>429.13512904523998</v>
      </c>
      <c r="I163" s="1">
        <v>1.8778900000000001</v>
      </c>
      <c r="J163" s="4">
        <v>442.31830567904001</v>
      </c>
      <c r="K163" s="4">
        <v>2.6380485670647</v>
      </c>
      <c r="L163" s="4">
        <v>444.95635424610998</v>
      </c>
      <c r="M163" s="4">
        <v>383.34253158849998</v>
      </c>
      <c r="N163" s="4">
        <v>2.2863087581227002</v>
      </c>
      <c r="O163" s="13" t="str">
        <f t="shared" si="3"/>
        <v>20</v>
      </c>
      <c r="P163" s="4"/>
      <c r="Q163" s="4">
        <v>3.7079696187175002</v>
      </c>
      <c r="R163" s="4">
        <v>389.33680996534002</v>
      </c>
      <c r="S163" s="4">
        <v>55.619544280763002</v>
      </c>
      <c r="T163" s="1">
        <v>15</v>
      </c>
    </row>
    <row r="164" spans="1:20" ht="24.75" customHeight="1">
      <c r="A164" s="1" t="s">
        <v>71</v>
      </c>
      <c r="B164" s="1" t="s">
        <v>72</v>
      </c>
      <c r="C164" s="1" t="s">
        <v>73</v>
      </c>
      <c r="D164" s="1">
        <v>8.07</v>
      </c>
      <c r="E164" s="1">
        <v>1.20997</v>
      </c>
      <c r="F164" s="1">
        <v>120</v>
      </c>
      <c r="G164" s="4">
        <v>180.18</v>
      </c>
      <c r="H164" s="4">
        <v>268.61763921825002</v>
      </c>
      <c r="I164" s="1">
        <v>1.8778900000000001</v>
      </c>
      <c r="J164" s="4">
        <v>276.86966415185998</v>
      </c>
      <c r="K164" s="4">
        <v>1.6512896061541</v>
      </c>
      <c r="L164" s="4">
        <v>278.52095375802003</v>
      </c>
      <c r="M164" s="4">
        <v>214.57398971769001</v>
      </c>
      <c r="N164" s="4">
        <v>1.2797494447694999</v>
      </c>
      <c r="O164" s="13" t="str">
        <f t="shared" si="3"/>
        <v>20</v>
      </c>
      <c r="P164" s="4"/>
      <c r="Q164" s="4">
        <v>2.3210079479835</v>
      </c>
      <c r="R164" s="4">
        <v>218.17474711045</v>
      </c>
      <c r="S164" s="4">
        <v>60.34620664757</v>
      </c>
      <c r="T164" s="1">
        <v>26</v>
      </c>
    </row>
    <row r="165" spans="1:20" ht="24.75" customHeight="1">
      <c r="A165" s="1" t="s">
        <v>74</v>
      </c>
      <c r="B165" s="1" t="s">
        <v>72</v>
      </c>
      <c r="C165" s="1" t="s">
        <v>75</v>
      </c>
      <c r="D165" s="1">
        <v>8.07</v>
      </c>
      <c r="E165" s="1">
        <v>1.20997</v>
      </c>
      <c r="F165" s="1">
        <v>120</v>
      </c>
      <c r="G165" s="4">
        <v>226.2</v>
      </c>
      <c r="H165" s="4">
        <v>337.22560767659002</v>
      </c>
      <c r="I165" s="1">
        <v>1.8778900000000001</v>
      </c>
      <c r="J165" s="4">
        <v>347.58529265817998</v>
      </c>
      <c r="K165" s="4">
        <v>2.0730475575095002</v>
      </c>
      <c r="L165" s="4">
        <v>349.65834021568998</v>
      </c>
      <c r="M165" s="4">
        <v>269.37860181009</v>
      </c>
      <c r="N165" s="4">
        <v>1.6066118570699</v>
      </c>
      <c r="O165" s="13" t="str">
        <f t="shared" si="3"/>
        <v>20</v>
      </c>
      <c r="P165" s="4"/>
      <c r="Q165" s="4">
        <v>2.9138195017973998</v>
      </c>
      <c r="R165" s="4">
        <v>273.89903316895999</v>
      </c>
      <c r="S165" s="4">
        <v>75.759307046732999</v>
      </c>
      <c r="T165" s="1">
        <v>26</v>
      </c>
    </row>
    <row r="166" spans="1:20" ht="24.75" customHeight="1">
      <c r="A166" s="1" t="s">
        <v>76</v>
      </c>
      <c r="B166" s="1" t="s">
        <v>72</v>
      </c>
      <c r="C166" s="1" t="s">
        <v>77</v>
      </c>
      <c r="D166" s="1">
        <v>8.07</v>
      </c>
      <c r="E166" s="1">
        <v>1.20997</v>
      </c>
      <c r="F166" s="1">
        <v>120</v>
      </c>
      <c r="G166" s="4">
        <v>287.10000000000002</v>
      </c>
      <c r="H166" s="4">
        <v>428.01711743567</v>
      </c>
      <c r="I166" s="1">
        <v>1.8778900000000001</v>
      </c>
      <c r="J166" s="4">
        <v>441.16594837384997</v>
      </c>
      <c r="K166" s="4">
        <v>2.6311757460698</v>
      </c>
      <c r="L166" s="4">
        <v>443.79712411992</v>
      </c>
      <c r="M166" s="4">
        <v>341.90360998973</v>
      </c>
      <c r="N166" s="4">
        <v>2.0391612032041002</v>
      </c>
      <c r="O166" s="13" t="str">
        <f t="shared" si="3"/>
        <v>20</v>
      </c>
      <c r="P166" s="4"/>
      <c r="Q166" s="4">
        <v>3.6983093676659999</v>
      </c>
      <c r="R166" s="4">
        <v>347.64108056060002</v>
      </c>
      <c r="S166" s="4">
        <v>96.156043559314995</v>
      </c>
      <c r="T166" s="1">
        <v>26</v>
      </c>
    </row>
    <row r="167" spans="1:20" ht="24.75" customHeight="1">
      <c r="A167" s="1" t="s">
        <v>68</v>
      </c>
      <c r="B167" s="1" t="s">
        <v>69</v>
      </c>
      <c r="C167" s="1" t="s">
        <v>70</v>
      </c>
      <c r="D167" s="1">
        <v>8.06</v>
      </c>
      <c r="E167" s="1">
        <v>1.20997</v>
      </c>
      <c r="F167" s="1">
        <v>120</v>
      </c>
      <c r="G167" s="4">
        <v>11920.74</v>
      </c>
      <c r="H167" s="4">
        <v>17793.838891211999</v>
      </c>
      <c r="I167" s="1">
        <v>1.8778900000000001</v>
      </c>
      <c r="J167" s="4">
        <v>18340.47165376</v>
      </c>
      <c r="K167" s="4">
        <v>109.38515169797</v>
      </c>
      <c r="L167" s="4">
        <v>18449.856805457999</v>
      </c>
      <c r="M167" s="4">
        <v>13449.679212757001</v>
      </c>
      <c r="N167" s="4">
        <v>80.215777911847994</v>
      </c>
      <c r="O167" s="13" t="str">
        <f t="shared" si="3"/>
        <v>20</v>
      </c>
      <c r="P167" s="4"/>
      <c r="Q167" s="4">
        <v>153.74880671215001</v>
      </c>
      <c r="R167" s="4">
        <v>13683.643797381001</v>
      </c>
      <c r="S167" s="4">
        <v>4766.2130080766001</v>
      </c>
      <c r="T167" s="1">
        <v>31</v>
      </c>
    </row>
    <row r="168" spans="1:20" ht="24.75" customHeight="1">
      <c r="A168" s="1" t="s">
        <v>65</v>
      </c>
      <c r="B168" s="1" t="s">
        <v>66</v>
      </c>
      <c r="C168" s="17" t="s">
        <v>67</v>
      </c>
      <c r="D168" s="1">
        <v>8.0500000000000007</v>
      </c>
      <c r="E168" s="1">
        <v>1.20997</v>
      </c>
      <c r="F168" s="1">
        <v>120</v>
      </c>
      <c r="G168" s="4">
        <v>3221.61</v>
      </c>
      <c r="H168" s="4">
        <v>4814.8034646809001</v>
      </c>
      <c r="I168" s="1">
        <v>1.8778900000000001</v>
      </c>
      <c r="J168" s="4">
        <v>4962.7158592527003</v>
      </c>
      <c r="K168" s="4">
        <v>29.598335165333999</v>
      </c>
      <c r="L168" s="4">
        <v>4992.3141944179997</v>
      </c>
      <c r="M168" s="4">
        <v>3515.2570669707002</v>
      </c>
      <c r="N168" s="4">
        <v>20.965487408779001</v>
      </c>
      <c r="O168" s="13" t="str">
        <f t="shared" si="3"/>
        <v>20</v>
      </c>
      <c r="P168" s="4"/>
      <c r="Q168" s="4">
        <v>41.602618286816998</v>
      </c>
      <c r="R168" s="4">
        <v>3577.8251726663002</v>
      </c>
      <c r="S168" s="4">
        <v>1414.4890217518</v>
      </c>
      <c r="T168" s="1">
        <v>34</v>
      </c>
    </row>
    <row r="169" spans="1:20" ht="24.75" customHeight="1">
      <c r="A169" s="1" t="s">
        <v>54</v>
      </c>
      <c r="B169" s="1" t="s">
        <v>55</v>
      </c>
      <c r="C169" s="17" t="s">
        <v>53</v>
      </c>
      <c r="D169" s="1">
        <v>8.01</v>
      </c>
      <c r="E169" s="1">
        <v>1.20997</v>
      </c>
      <c r="F169" s="1">
        <v>120</v>
      </c>
      <c r="G169" s="4">
        <v>321.89999999999998</v>
      </c>
      <c r="H169" s="4">
        <v>483.49272157952998</v>
      </c>
      <c r="I169" s="1">
        <v>1.8778900000000001</v>
      </c>
      <c r="J169" s="4">
        <v>498.34578188229</v>
      </c>
      <c r="K169" s="4">
        <v>2.9722043128625999</v>
      </c>
      <c r="L169" s="4">
        <v>501.31798619516002</v>
      </c>
      <c r="M169" s="4">
        <v>336.38340277054999</v>
      </c>
      <c r="N169" s="4">
        <v>2.0062379111822999</v>
      </c>
      <c r="O169" s="13" t="str">
        <f t="shared" si="3"/>
        <v>20</v>
      </c>
      <c r="P169" s="4"/>
      <c r="Q169" s="4">
        <v>4.1776498849596004</v>
      </c>
      <c r="R169" s="4">
        <v>342.56729056669002</v>
      </c>
      <c r="S169" s="4">
        <v>158.75069562847</v>
      </c>
      <c r="T169" s="1">
        <v>38</v>
      </c>
    </row>
    <row r="170" spans="1:20" ht="24.75" customHeight="1">
      <c r="A170" s="1" t="s">
        <v>39</v>
      </c>
      <c r="B170" s="1" t="s">
        <v>40</v>
      </c>
      <c r="C170" s="17" t="s">
        <v>41</v>
      </c>
      <c r="D170" s="1">
        <v>7.99</v>
      </c>
      <c r="E170" s="1">
        <v>1.2177800000000001</v>
      </c>
      <c r="F170" s="1">
        <v>120</v>
      </c>
      <c r="G170" s="4">
        <v>339.3</v>
      </c>
      <c r="H170" s="4">
        <v>507.62654666689002</v>
      </c>
      <c r="I170" s="1">
        <v>1.8778900000000001</v>
      </c>
      <c r="J170" s="4">
        <v>523.22100625729001</v>
      </c>
      <c r="K170" s="4">
        <v>3.1205636486063999</v>
      </c>
      <c r="L170" s="4">
        <v>526.34156990588997</v>
      </c>
      <c r="M170" s="4">
        <v>340.09365406723998</v>
      </c>
      <c r="N170" s="4">
        <v>2.0283663715942</v>
      </c>
      <c r="O170" s="13" t="str">
        <f t="shared" si="3"/>
        <v>20</v>
      </c>
      <c r="P170" s="4"/>
      <c r="Q170" s="4">
        <v>4.3861797492157999</v>
      </c>
      <c r="R170" s="4">
        <v>346.50820018805001</v>
      </c>
      <c r="S170" s="4">
        <v>179.83336971784999</v>
      </c>
      <c r="T170" s="1">
        <v>41</v>
      </c>
    </row>
    <row r="171" spans="1:20" ht="24.75" customHeight="1">
      <c r="A171" s="1" t="s">
        <v>42</v>
      </c>
      <c r="B171" s="1" t="s">
        <v>40</v>
      </c>
      <c r="C171" s="1" t="s">
        <v>41</v>
      </c>
      <c r="D171" s="1">
        <v>7.99</v>
      </c>
      <c r="E171" s="1">
        <v>1.2177800000000001</v>
      </c>
      <c r="F171" s="1">
        <v>120</v>
      </c>
      <c r="G171" s="4">
        <v>339.3</v>
      </c>
      <c r="H171" s="4">
        <v>507.62654666689002</v>
      </c>
      <c r="I171" s="1">
        <v>1.8778900000000001</v>
      </c>
      <c r="J171" s="4">
        <v>523.22100625729001</v>
      </c>
      <c r="K171" s="4">
        <v>3.1205636486063999</v>
      </c>
      <c r="L171" s="4">
        <v>526.34156990588997</v>
      </c>
      <c r="M171" s="4">
        <v>340.09365406723998</v>
      </c>
      <c r="N171" s="4">
        <v>2.0283663715942</v>
      </c>
      <c r="O171" s="13" t="str">
        <f t="shared" si="3"/>
        <v>20</v>
      </c>
      <c r="P171" s="4"/>
      <c r="Q171" s="4">
        <v>4.3861797492157999</v>
      </c>
      <c r="R171" s="4">
        <v>346.50820018805001</v>
      </c>
      <c r="S171" s="4">
        <v>179.83336971784999</v>
      </c>
      <c r="T171" s="1">
        <v>41</v>
      </c>
    </row>
    <row r="172" spans="1:20" ht="24.75" customHeight="1">
      <c r="A172" s="1" t="s">
        <v>43</v>
      </c>
      <c r="B172" s="1" t="s">
        <v>40</v>
      </c>
      <c r="C172" s="16" t="s">
        <v>44</v>
      </c>
      <c r="D172" s="1">
        <v>7.99</v>
      </c>
      <c r="E172" s="1">
        <v>1.2177800000000001</v>
      </c>
      <c r="F172" s="1">
        <v>120</v>
      </c>
      <c r="G172" s="4">
        <v>252.3</v>
      </c>
      <c r="H172" s="4">
        <v>377.46589367538002</v>
      </c>
      <c r="I172" s="1">
        <v>1.8778900000000001</v>
      </c>
      <c r="J172" s="4">
        <v>389.06177388361999</v>
      </c>
      <c r="K172" s="4">
        <v>2.3204191233226998</v>
      </c>
      <c r="L172" s="4">
        <v>391.38219300694999</v>
      </c>
      <c r="M172" s="4">
        <v>252.89015302435999</v>
      </c>
      <c r="N172" s="4">
        <v>1.5082724301598001</v>
      </c>
      <c r="O172" s="13" t="str">
        <f t="shared" si="3"/>
        <v>20</v>
      </c>
      <c r="P172" s="4"/>
      <c r="Q172" s="4">
        <v>3.2615182750579002</v>
      </c>
      <c r="R172" s="4">
        <v>257.65994372956999</v>
      </c>
      <c r="S172" s="4">
        <v>133.72224927737</v>
      </c>
      <c r="T172" s="1">
        <v>41</v>
      </c>
    </row>
    <row r="173" spans="1:20" ht="24.75" customHeight="1">
      <c r="A173" s="1" t="s">
        <v>46</v>
      </c>
      <c r="B173" s="1" t="s">
        <v>40</v>
      </c>
      <c r="C173" s="1" t="s">
        <v>44</v>
      </c>
      <c r="D173" s="1">
        <v>7.99</v>
      </c>
      <c r="E173" s="1">
        <v>1.2177800000000001</v>
      </c>
      <c r="F173" s="1">
        <v>120</v>
      </c>
      <c r="G173" s="4">
        <v>252.3</v>
      </c>
      <c r="H173" s="4">
        <v>377.46589367538002</v>
      </c>
      <c r="I173" s="1">
        <v>1.8778900000000001</v>
      </c>
      <c r="J173" s="4">
        <v>389.06177388361999</v>
      </c>
      <c r="K173" s="4">
        <v>2.3204191233226998</v>
      </c>
      <c r="L173" s="4">
        <v>391.38219300694999</v>
      </c>
      <c r="M173" s="4">
        <v>252.89015302435999</v>
      </c>
      <c r="N173" s="4">
        <v>1.5082724301598001</v>
      </c>
      <c r="O173" s="13" t="str">
        <f t="shared" si="3"/>
        <v>20</v>
      </c>
      <c r="P173" s="4"/>
      <c r="Q173" s="4">
        <v>3.2615182750579002</v>
      </c>
      <c r="R173" s="4">
        <v>257.65994372956999</v>
      </c>
      <c r="S173" s="4">
        <v>133.72224927737</v>
      </c>
      <c r="T173" s="1">
        <v>41</v>
      </c>
    </row>
    <row r="174" spans="1:20" ht="24.75" customHeight="1">
      <c r="A174" s="1" t="s">
        <v>32</v>
      </c>
      <c r="B174" s="1" t="s">
        <v>33</v>
      </c>
      <c r="C174" s="17" t="s">
        <v>34</v>
      </c>
      <c r="D174" s="1">
        <v>7.97</v>
      </c>
      <c r="E174" s="1">
        <v>1.22038</v>
      </c>
      <c r="F174" s="1">
        <v>120</v>
      </c>
      <c r="G174" s="4">
        <v>348</v>
      </c>
      <c r="H174" s="4">
        <v>519.53339123879005</v>
      </c>
      <c r="I174" s="1">
        <v>1.8778900000000001</v>
      </c>
      <c r="J174" s="4">
        <v>535.49363313065999</v>
      </c>
      <c r="K174" s="4">
        <v>3.1937593208671999</v>
      </c>
      <c r="L174" s="4">
        <v>538.68739245152994</v>
      </c>
      <c r="M174" s="4">
        <v>348.07086153492997</v>
      </c>
      <c r="N174" s="4">
        <v>2.0759435585636998</v>
      </c>
      <c r="O174" s="13" t="str">
        <f t="shared" si="3"/>
        <v>20</v>
      </c>
      <c r="P174" s="4"/>
      <c r="Q174" s="4">
        <v>4.4890616037628002</v>
      </c>
      <c r="R174" s="4">
        <v>354.63586669725998</v>
      </c>
      <c r="S174" s="4">
        <v>184.05152575426999</v>
      </c>
      <c r="T174" s="1">
        <v>41</v>
      </c>
    </row>
    <row r="175" spans="1:20" ht="24.75" customHeight="1">
      <c r="A175" s="1" t="s">
        <v>35</v>
      </c>
      <c r="B175" s="1" t="s">
        <v>33</v>
      </c>
      <c r="C175" s="1" t="s">
        <v>34</v>
      </c>
      <c r="D175" s="1">
        <v>7.97</v>
      </c>
      <c r="E175" s="1">
        <v>1.22038</v>
      </c>
      <c r="F175" s="1">
        <v>120</v>
      </c>
      <c r="G175" s="4">
        <v>348</v>
      </c>
      <c r="H175" s="4">
        <v>519.53339123879005</v>
      </c>
      <c r="I175" s="1">
        <v>1.8778900000000001</v>
      </c>
      <c r="J175" s="4">
        <v>535.49363313065999</v>
      </c>
      <c r="K175" s="4">
        <v>3.1937593208671999</v>
      </c>
      <c r="L175" s="4">
        <v>538.68739245152994</v>
      </c>
      <c r="M175" s="4">
        <v>348.07086153492997</v>
      </c>
      <c r="N175" s="4">
        <v>2.0759435585636998</v>
      </c>
      <c r="O175" s="13" t="str">
        <f t="shared" si="3"/>
        <v>20</v>
      </c>
      <c r="P175" s="4"/>
      <c r="Q175" s="4">
        <v>4.4890616037628002</v>
      </c>
      <c r="R175" s="4">
        <v>354.63586669725998</v>
      </c>
      <c r="S175" s="4">
        <v>184.05152575426999</v>
      </c>
      <c r="T175" s="1">
        <v>41</v>
      </c>
    </row>
    <row r="176" spans="1:20" ht="24.75" customHeight="1">
      <c r="A176" s="1" t="s">
        <v>37</v>
      </c>
      <c r="B176" s="1" t="s">
        <v>33</v>
      </c>
      <c r="C176" s="17" t="s">
        <v>38</v>
      </c>
      <c r="D176" s="1">
        <v>7.97</v>
      </c>
      <c r="E176" s="1">
        <v>1.22038</v>
      </c>
      <c r="F176" s="1">
        <v>120</v>
      </c>
      <c r="G176" s="4">
        <v>348</v>
      </c>
      <c r="H176" s="4">
        <v>519.53339123879005</v>
      </c>
      <c r="I176" s="1">
        <v>1.8778900000000001</v>
      </c>
      <c r="J176" s="4">
        <v>535.49363313065999</v>
      </c>
      <c r="K176" s="4">
        <v>3.1937593208671999</v>
      </c>
      <c r="L176" s="4">
        <v>538.68739245152994</v>
      </c>
      <c r="M176" s="4">
        <v>348.07086153492997</v>
      </c>
      <c r="N176" s="4">
        <v>2.0759435585636998</v>
      </c>
      <c r="O176" s="13" t="str">
        <f t="shared" si="3"/>
        <v>20</v>
      </c>
      <c r="P176" s="4"/>
      <c r="Q176" s="4">
        <v>4.4890616037628002</v>
      </c>
      <c r="R176" s="4">
        <v>354.63586669725998</v>
      </c>
      <c r="S176" s="4">
        <v>184.05152575426999</v>
      </c>
      <c r="T176" s="1">
        <v>41</v>
      </c>
    </row>
    <row r="177" spans="1:20" ht="24.75" customHeight="1">
      <c r="A177" s="1" t="s">
        <v>534</v>
      </c>
      <c r="B177" s="1" t="s">
        <v>535</v>
      </c>
      <c r="C177" s="1" t="s">
        <v>536</v>
      </c>
      <c r="D177" s="1">
        <v>7.65</v>
      </c>
      <c r="E177" s="1">
        <v>1.2968500000000001</v>
      </c>
      <c r="F177" s="1">
        <v>120</v>
      </c>
      <c r="G177" s="4">
        <v>1930.1</v>
      </c>
      <c r="H177" s="4">
        <v>2711.5609299456</v>
      </c>
      <c r="I177" s="1">
        <v>1.8778900000000001</v>
      </c>
      <c r="J177" s="4">
        <v>2794.8610008868</v>
      </c>
      <c r="K177" s="4">
        <v>16.668943979643</v>
      </c>
      <c r="L177" s="4">
        <v>2811.5299448664</v>
      </c>
      <c r="M177" s="4">
        <v>1630.3355838506</v>
      </c>
      <c r="N177" s="4">
        <v>9.7235506547916</v>
      </c>
      <c r="O177" s="13" t="str">
        <f t="shared" si="3"/>
        <v>20</v>
      </c>
      <c r="P177" s="4"/>
      <c r="Q177" s="4">
        <v>23.429416207220001</v>
      </c>
      <c r="R177" s="4">
        <v>1663.4885507126</v>
      </c>
      <c r="S177" s="4">
        <v>1148.0413941538</v>
      </c>
      <c r="T177" s="1">
        <v>49</v>
      </c>
    </row>
    <row r="178" spans="1:20" ht="24.75" customHeight="1">
      <c r="A178" s="1" t="s">
        <v>529</v>
      </c>
      <c r="B178" s="1" t="s">
        <v>530</v>
      </c>
      <c r="C178" s="16" t="s">
        <v>531</v>
      </c>
      <c r="D178" s="1">
        <v>7.59</v>
      </c>
      <c r="E178" s="1">
        <v>1.30322</v>
      </c>
      <c r="F178" s="1">
        <v>120</v>
      </c>
      <c r="G178" s="4">
        <v>2112</v>
      </c>
      <c r="H178" s="4">
        <v>2952.6058838876002</v>
      </c>
      <c r="I178" s="1">
        <v>1.8778900000000001</v>
      </c>
      <c r="J178" s="4">
        <v>3043.3109375240001</v>
      </c>
      <c r="K178" s="4">
        <v>18.150734334955001</v>
      </c>
      <c r="L178" s="4">
        <v>3061.4616718589</v>
      </c>
      <c r="M178" s="4">
        <v>1749.9037890763</v>
      </c>
      <c r="N178" s="4">
        <v>10.436672242599</v>
      </c>
      <c r="O178" s="13" t="str">
        <f t="shared" si="3"/>
        <v>20</v>
      </c>
      <c r="P178" s="4"/>
      <c r="Q178" s="4">
        <v>25.512180598823999</v>
      </c>
      <c r="R178" s="4">
        <v>1785.8526419177001</v>
      </c>
      <c r="S178" s="4">
        <v>1275.6090299412001</v>
      </c>
      <c r="T178" s="1">
        <v>50</v>
      </c>
    </row>
    <row r="179" spans="1:20" ht="24.75" customHeight="1">
      <c r="A179" s="1" t="s">
        <v>522</v>
      </c>
      <c r="B179" s="1" t="s">
        <v>523</v>
      </c>
      <c r="C179" s="16" t="s">
        <v>524</v>
      </c>
      <c r="D179" s="1">
        <v>7.59</v>
      </c>
      <c r="E179" s="1">
        <v>1.30484</v>
      </c>
      <c r="F179" s="1">
        <v>120</v>
      </c>
      <c r="G179" s="4">
        <v>622.04999999999995</v>
      </c>
      <c r="H179" s="4">
        <v>868.55502283805004</v>
      </c>
      <c r="I179" s="1">
        <v>1.8778900000000001</v>
      </c>
      <c r="J179" s="4">
        <v>895.23732756507002</v>
      </c>
      <c r="K179" s="4">
        <v>5.3393212960975003</v>
      </c>
      <c r="L179" s="4">
        <v>900.57664886116004</v>
      </c>
      <c r="M179" s="4">
        <v>514.76146334990995</v>
      </c>
      <c r="N179" s="4">
        <v>3.0701097452560999</v>
      </c>
      <c r="O179" s="13" t="str">
        <f t="shared" si="3"/>
        <v>20</v>
      </c>
      <c r="P179" s="4"/>
      <c r="Q179" s="4">
        <v>7.5048054071764003</v>
      </c>
      <c r="R179" s="4">
        <v>525.33637850235004</v>
      </c>
      <c r="S179" s="4">
        <v>375.24027035882</v>
      </c>
      <c r="T179" s="1">
        <v>50</v>
      </c>
    </row>
    <row r="180" spans="1:20" ht="24.75" customHeight="1">
      <c r="A180" s="1" t="s">
        <v>525</v>
      </c>
      <c r="B180" s="1" t="s">
        <v>523</v>
      </c>
      <c r="C180" s="17" t="s">
        <v>526</v>
      </c>
      <c r="D180" s="1">
        <v>7.59</v>
      </c>
      <c r="E180" s="1">
        <v>1.30484</v>
      </c>
      <c r="F180" s="1">
        <v>120</v>
      </c>
      <c r="G180" s="4">
        <v>99.18</v>
      </c>
      <c r="H180" s="4">
        <v>138.48289874621</v>
      </c>
      <c r="I180" s="1">
        <v>1.8778900000000001</v>
      </c>
      <c r="J180" s="4">
        <v>142.73714033905</v>
      </c>
      <c r="K180" s="4">
        <v>0.85130437448268004</v>
      </c>
      <c r="L180" s="4">
        <v>143.58844471353001</v>
      </c>
      <c r="M180" s="4">
        <v>82.073855694951007</v>
      </c>
      <c r="N180" s="4">
        <v>0.48950001532755</v>
      </c>
      <c r="O180" s="13" t="str">
        <f t="shared" si="3"/>
        <v>20</v>
      </c>
      <c r="P180" s="4"/>
      <c r="Q180" s="4">
        <v>1.1965703726126999</v>
      </c>
      <c r="R180" s="4">
        <v>83.759926082890999</v>
      </c>
      <c r="S180" s="4">
        <v>59.828518630636999</v>
      </c>
      <c r="T180" s="1">
        <v>50</v>
      </c>
    </row>
    <row r="181" spans="1:20" ht="24.75" customHeight="1">
      <c r="A181" s="1" t="s">
        <v>527</v>
      </c>
      <c r="B181" s="1" t="s">
        <v>523</v>
      </c>
      <c r="C181" s="17" t="s">
        <v>528</v>
      </c>
      <c r="D181" s="1">
        <v>7.59</v>
      </c>
      <c r="E181" s="1">
        <v>1.30484</v>
      </c>
      <c r="F181" s="1">
        <v>120</v>
      </c>
      <c r="G181" s="4">
        <v>99.18</v>
      </c>
      <c r="H181" s="4">
        <v>138.48289874621</v>
      </c>
      <c r="I181" s="1">
        <v>1.8778900000000001</v>
      </c>
      <c r="J181" s="4">
        <v>142.73714033905</v>
      </c>
      <c r="K181" s="4">
        <v>0.85130437448268004</v>
      </c>
      <c r="L181" s="4">
        <v>143.58844471353001</v>
      </c>
      <c r="M181" s="4">
        <v>82.073855694951007</v>
      </c>
      <c r="N181" s="4">
        <v>0.48950001532755</v>
      </c>
      <c r="O181" s="13" t="str">
        <f t="shared" si="3"/>
        <v>20</v>
      </c>
      <c r="P181" s="4"/>
      <c r="Q181" s="4">
        <v>1.1965703726126999</v>
      </c>
      <c r="R181" s="4">
        <v>83.759926082890999</v>
      </c>
      <c r="S181" s="4">
        <v>59.828518630636999</v>
      </c>
      <c r="T181" s="1">
        <v>50</v>
      </c>
    </row>
    <row r="182" spans="1:20" ht="24.75" customHeight="1">
      <c r="A182" s="1" t="s">
        <v>537</v>
      </c>
      <c r="B182" s="1" t="s">
        <v>538</v>
      </c>
      <c r="C182" s="1" t="s">
        <v>539</v>
      </c>
      <c r="D182" s="1">
        <v>7.07</v>
      </c>
      <c r="E182" s="1">
        <v>1.5354399999999999</v>
      </c>
      <c r="F182" s="1">
        <v>120</v>
      </c>
      <c r="G182" s="4">
        <v>234.9</v>
      </c>
      <c r="H182" s="4">
        <v>278.72727556922001</v>
      </c>
      <c r="I182" s="1">
        <v>1.8778900000000001</v>
      </c>
      <c r="J182" s="4">
        <v>287.28987195853</v>
      </c>
      <c r="K182" s="4">
        <v>1.7134371906424</v>
      </c>
      <c r="L182" s="4">
        <v>289.00330914916998</v>
      </c>
      <c r="M182" s="4">
        <v>117.31003104973</v>
      </c>
      <c r="N182" s="4">
        <v>0.69965351951232002</v>
      </c>
      <c r="O182" s="13" t="str">
        <f t="shared" si="3"/>
        <v>20</v>
      </c>
      <c r="P182" s="4"/>
      <c r="Q182" s="4">
        <v>2.4083609095764</v>
      </c>
      <c r="R182" s="4">
        <v>120.41804547882001</v>
      </c>
      <c r="S182" s="4">
        <v>168.58526367035</v>
      </c>
      <c r="T182" s="1">
        <v>70</v>
      </c>
    </row>
    <row r="183" spans="1:20" ht="24.75" customHeight="1">
      <c r="A183" s="1" t="s">
        <v>540</v>
      </c>
      <c r="B183" s="1" t="s">
        <v>538</v>
      </c>
      <c r="C183" s="1" t="s">
        <v>539</v>
      </c>
      <c r="D183" s="1">
        <v>7.07</v>
      </c>
      <c r="E183" s="1">
        <v>1.5354399999999999</v>
      </c>
      <c r="F183" s="1">
        <v>120</v>
      </c>
      <c r="G183" s="4">
        <v>234.9</v>
      </c>
      <c r="H183" s="4">
        <v>278.72727556922001</v>
      </c>
      <c r="I183" s="1">
        <v>1.8778900000000001</v>
      </c>
      <c r="J183" s="4">
        <v>287.28987195853</v>
      </c>
      <c r="K183" s="4">
        <v>1.7134371906424</v>
      </c>
      <c r="L183" s="4">
        <v>289.00330914916998</v>
      </c>
      <c r="M183" s="4">
        <v>117.31003104973</v>
      </c>
      <c r="N183" s="4">
        <v>0.69965351951232002</v>
      </c>
      <c r="O183" s="13" t="str">
        <f t="shared" si="3"/>
        <v>20</v>
      </c>
      <c r="P183" s="4"/>
      <c r="Q183" s="4">
        <v>2.4083609095764</v>
      </c>
      <c r="R183" s="4">
        <v>120.41804547882001</v>
      </c>
      <c r="S183" s="4">
        <v>168.58526367035</v>
      </c>
      <c r="T183" s="1">
        <v>70</v>
      </c>
    </row>
    <row r="184" spans="1:20" ht="24.75" customHeight="1">
      <c r="A184" s="1" t="s">
        <v>541</v>
      </c>
      <c r="B184" s="1" t="s">
        <v>538</v>
      </c>
      <c r="C184" s="1" t="s">
        <v>539</v>
      </c>
      <c r="D184" s="1">
        <v>7.07</v>
      </c>
      <c r="E184" s="1">
        <v>1.5354399999999999</v>
      </c>
      <c r="F184" s="1">
        <v>120</v>
      </c>
      <c r="G184" s="4">
        <v>234.9</v>
      </c>
      <c r="H184" s="4">
        <v>278.72727556922001</v>
      </c>
      <c r="I184" s="1">
        <v>1.8778900000000001</v>
      </c>
      <c r="J184" s="4">
        <v>287.28987195853</v>
      </c>
      <c r="K184" s="4">
        <v>1.7134371906424</v>
      </c>
      <c r="L184" s="4">
        <v>289.00330914916998</v>
      </c>
      <c r="M184" s="4">
        <v>117.31003104973</v>
      </c>
      <c r="N184" s="4">
        <v>0.69965351951232002</v>
      </c>
      <c r="O184" s="13" t="str">
        <f t="shared" si="3"/>
        <v>20</v>
      </c>
      <c r="P184" s="4"/>
      <c r="Q184" s="4">
        <v>2.4083609095764</v>
      </c>
      <c r="R184" s="4">
        <v>120.41804547882001</v>
      </c>
      <c r="S184" s="4">
        <v>168.58526367035</v>
      </c>
      <c r="T184" s="1">
        <v>70</v>
      </c>
    </row>
    <row r="185" spans="1:20" ht="24.75" customHeight="1">
      <c r="A185" s="1" t="s">
        <v>542</v>
      </c>
      <c r="B185" s="1" t="s">
        <v>538</v>
      </c>
      <c r="C185" s="1" t="s">
        <v>539</v>
      </c>
      <c r="D185" s="1">
        <v>7.07</v>
      </c>
      <c r="E185" s="1">
        <v>1.5354399999999999</v>
      </c>
      <c r="F185" s="1">
        <v>120</v>
      </c>
      <c r="G185" s="4">
        <v>234.9</v>
      </c>
      <c r="H185" s="4">
        <v>278.72727556922001</v>
      </c>
      <c r="I185" s="1">
        <v>1.8778900000000001</v>
      </c>
      <c r="J185" s="4">
        <v>287.28987195853</v>
      </c>
      <c r="K185" s="4">
        <v>1.7134371906424</v>
      </c>
      <c r="L185" s="4">
        <v>289.00330914916998</v>
      </c>
      <c r="M185" s="4">
        <v>117.31003104973</v>
      </c>
      <c r="N185" s="4">
        <v>0.69965351951232002</v>
      </c>
      <c r="O185" s="13" t="str">
        <f t="shared" si="3"/>
        <v>20</v>
      </c>
      <c r="P185" s="4"/>
      <c r="Q185" s="4">
        <v>2.4083609095764</v>
      </c>
      <c r="R185" s="4">
        <v>120.41804547882001</v>
      </c>
      <c r="S185" s="4">
        <v>168.58526367035</v>
      </c>
      <c r="T185" s="1">
        <v>70</v>
      </c>
    </row>
    <row r="186" spans="1:20" ht="24.75" customHeight="1">
      <c r="A186" s="1" t="s">
        <v>546</v>
      </c>
      <c r="B186" s="1" t="s">
        <v>547</v>
      </c>
      <c r="C186" s="1" t="s">
        <v>548</v>
      </c>
      <c r="D186" s="1">
        <v>7.02</v>
      </c>
      <c r="E186" s="1">
        <v>1.5833200000000001</v>
      </c>
      <c r="F186" s="1">
        <v>120</v>
      </c>
      <c r="G186" s="4">
        <v>2033.12</v>
      </c>
      <c r="H186" s="4">
        <v>2339.5030634363002</v>
      </c>
      <c r="I186" s="1">
        <v>1.8778900000000001</v>
      </c>
      <c r="J186" s="4">
        <v>2411.3733905969998</v>
      </c>
      <c r="K186" s="4">
        <v>14.381769951747</v>
      </c>
      <c r="L186" s="4">
        <v>2425.7551605487001</v>
      </c>
      <c r="M186" s="4">
        <v>643.03290415919002</v>
      </c>
      <c r="N186" s="4">
        <v>3.8351386537991998</v>
      </c>
      <c r="O186" s="13" t="str">
        <f t="shared" si="3"/>
        <v>25</v>
      </c>
      <c r="P186" s="4"/>
      <c r="Q186" s="4">
        <v>20.214626337906001</v>
      </c>
      <c r="R186" s="4">
        <v>667.08266915089996</v>
      </c>
      <c r="S186" s="4">
        <v>1758.6724913978001</v>
      </c>
      <c r="T186" s="1">
        <v>87</v>
      </c>
    </row>
    <row r="187" spans="1:20" ht="24.75" customHeight="1">
      <c r="A187" s="1" t="s">
        <v>549</v>
      </c>
      <c r="B187" s="1" t="s">
        <v>547</v>
      </c>
      <c r="C187" s="1" t="s">
        <v>550</v>
      </c>
      <c r="D187" s="1">
        <v>7.02</v>
      </c>
      <c r="E187" s="1">
        <v>1.5833200000000001</v>
      </c>
      <c r="F187" s="1">
        <v>120</v>
      </c>
      <c r="G187" s="4">
        <v>2000</v>
      </c>
      <c r="H187" s="4">
        <v>2301.3920117222001</v>
      </c>
      <c r="I187" s="1">
        <v>1.8778900000000001</v>
      </c>
      <c r="J187" s="4">
        <v>2372.0915544551999</v>
      </c>
      <c r="K187" s="4">
        <v>14.147487557790001</v>
      </c>
      <c r="L187" s="4">
        <v>2386.239042013</v>
      </c>
      <c r="M187" s="4">
        <v>632.55774785471999</v>
      </c>
      <c r="N187" s="4">
        <v>3.7726633487439001</v>
      </c>
      <c r="O187" s="13" t="str">
        <f t="shared" si="3"/>
        <v>25</v>
      </c>
      <c r="P187" s="4"/>
      <c r="Q187" s="4">
        <v>19.885325350108001</v>
      </c>
      <c r="R187" s="4">
        <v>656.21573655356997</v>
      </c>
      <c r="S187" s="4">
        <v>1730.0233054594</v>
      </c>
      <c r="T187" s="1">
        <v>87</v>
      </c>
    </row>
    <row r="188" spans="1:20" ht="24.75" customHeight="1">
      <c r="A188" s="1" t="s">
        <v>551</v>
      </c>
      <c r="B188" s="1" t="s">
        <v>547</v>
      </c>
      <c r="C188" s="1" t="s">
        <v>552</v>
      </c>
      <c r="D188" s="1">
        <v>7.02</v>
      </c>
      <c r="E188" s="1">
        <v>1.5833200000000001</v>
      </c>
      <c r="F188" s="1">
        <v>120</v>
      </c>
      <c r="G188" s="4">
        <v>2000</v>
      </c>
      <c r="H188" s="4">
        <v>2301.3920117222001</v>
      </c>
      <c r="I188" s="1">
        <v>1.8778900000000001</v>
      </c>
      <c r="J188" s="4">
        <v>2372.0915544551999</v>
      </c>
      <c r="K188" s="4">
        <v>14.147487557790001</v>
      </c>
      <c r="L188" s="4">
        <v>2386.239042013</v>
      </c>
      <c r="M188" s="4">
        <v>632.55774785471999</v>
      </c>
      <c r="N188" s="4">
        <v>3.7726633487439001</v>
      </c>
      <c r="O188" s="13" t="str">
        <f t="shared" si="3"/>
        <v>25</v>
      </c>
      <c r="P188" s="4"/>
      <c r="Q188" s="4">
        <v>19.885325350108001</v>
      </c>
      <c r="R188" s="4">
        <v>656.21573655356997</v>
      </c>
      <c r="S188" s="4">
        <v>1730.0233054594</v>
      </c>
      <c r="T188" s="1">
        <v>87</v>
      </c>
    </row>
    <row r="189" spans="1:20" ht="24.75" customHeight="1">
      <c r="A189" s="1" t="s">
        <v>553</v>
      </c>
      <c r="B189" s="1" t="s">
        <v>554</v>
      </c>
      <c r="C189" s="1" t="s">
        <v>555</v>
      </c>
      <c r="D189" s="1">
        <v>6.97</v>
      </c>
      <c r="E189" s="1">
        <v>1.6521399999999999</v>
      </c>
      <c r="F189" s="1">
        <v>120</v>
      </c>
      <c r="G189" s="4">
        <v>1245.6300000000001</v>
      </c>
      <c r="H189" s="4">
        <v>1373.6355330662</v>
      </c>
      <c r="I189" s="1">
        <v>1.8778900000000001</v>
      </c>
      <c r="J189" s="4">
        <v>1415.8340822811999</v>
      </c>
      <c r="K189" s="4">
        <v>8.4442335395306003</v>
      </c>
      <c r="L189" s="4">
        <v>1424.2783158207001</v>
      </c>
      <c r="M189" s="4">
        <v>318.56266851326001</v>
      </c>
      <c r="N189" s="4">
        <v>1.8999525463944</v>
      </c>
      <c r="O189" s="13" t="str">
        <f t="shared" si="3"/>
        <v>25</v>
      </c>
      <c r="P189" s="4"/>
      <c r="Q189" s="4">
        <v>11.868985965172</v>
      </c>
      <c r="R189" s="4">
        <v>332.33160702483002</v>
      </c>
      <c r="S189" s="4">
        <v>1091.9467087958999</v>
      </c>
      <c r="T189" s="1">
        <v>92</v>
      </c>
    </row>
    <row r="190" spans="1:20" ht="24.75" customHeight="1">
      <c r="A190" s="1" t="s">
        <v>556</v>
      </c>
      <c r="B190" s="1" t="s">
        <v>554</v>
      </c>
      <c r="C190" s="1" t="s">
        <v>555</v>
      </c>
      <c r="D190" s="1">
        <v>6.97</v>
      </c>
      <c r="E190" s="1">
        <v>1.6521399999999999</v>
      </c>
      <c r="F190" s="1">
        <v>120</v>
      </c>
      <c r="G190" s="4">
        <v>1245.6300000000001</v>
      </c>
      <c r="H190" s="4">
        <v>1373.6355330662</v>
      </c>
      <c r="I190" s="1">
        <v>1.8778900000000001</v>
      </c>
      <c r="J190" s="4">
        <v>1415.8340822811999</v>
      </c>
      <c r="K190" s="4">
        <v>8.4442335395306003</v>
      </c>
      <c r="L190" s="4">
        <v>1424.2783158207001</v>
      </c>
      <c r="M190" s="4">
        <v>318.56266851326001</v>
      </c>
      <c r="N190" s="4">
        <v>1.8999525463944</v>
      </c>
      <c r="O190" s="13" t="str">
        <f t="shared" si="3"/>
        <v>25</v>
      </c>
      <c r="P190" s="4"/>
      <c r="Q190" s="4">
        <v>11.868985965172</v>
      </c>
      <c r="R190" s="4">
        <v>332.33160702483002</v>
      </c>
      <c r="S190" s="4">
        <v>1091.9467087958999</v>
      </c>
      <c r="T190" s="1">
        <v>92</v>
      </c>
    </row>
    <row r="191" spans="1:20" ht="24.75" customHeight="1">
      <c r="A191" s="1"/>
      <c r="B191" s="1"/>
      <c r="C191" s="1"/>
      <c r="D191" s="1"/>
      <c r="E191" s="1"/>
      <c r="F191" s="1"/>
      <c r="G191" s="4"/>
      <c r="H191" s="4"/>
      <c r="I191" s="1"/>
      <c r="J191" s="4"/>
      <c r="K191" s="4"/>
      <c r="L191" s="4"/>
      <c r="M191" s="4"/>
      <c r="N191" s="4"/>
      <c r="O191" s="13"/>
      <c r="P191" s="4">
        <f>SUM(Q104:Q190)</f>
        <v>410.57761454967238</v>
      </c>
      <c r="Q191" s="4"/>
      <c r="R191" s="4"/>
      <c r="S191" s="4"/>
      <c r="T191" s="1"/>
    </row>
    <row r="192" spans="1:20" ht="24.75" customHeight="1">
      <c r="A192" s="1" t="s">
        <v>427</v>
      </c>
      <c r="B192" s="1" t="s">
        <v>23</v>
      </c>
      <c r="C192" s="17" t="s">
        <v>165</v>
      </c>
      <c r="D192" s="1">
        <v>5.85</v>
      </c>
      <c r="E192" s="1">
        <v>1.20997</v>
      </c>
      <c r="F192" s="1">
        <v>120</v>
      </c>
      <c r="G192" s="4">
        <v>180.31</v>
      </c>
      <c r="H192" s="4">
        <v>370.82194488936</v>
      </c>
      <c r="I192" s="1">
        <v>1.8778900000000001</v>
      </c>
      <c r="J192" s="4">
        <v>382.21372073870998</v>
      </c>
      <c r="K192" s="4">
        <v>2.2795763714985999</v>
      </c>
      <c r="L192" s="4">
        <v>384.49329711020999</v>
      </c>
      <c r="M192" s="4">
        <v>381.21372073870998</v>
      </c>
      <c r="N192" s="4">
        <v>2.2795763714985999</v>
      </c>
      <c r="O192" s="13" t="str">
        <f t="shared" si="3"/>
        <v>30</v>
      </c>
      <c r="P192" s="4"/>
      <c r="Q192" s="4">
        <v>0</v>
      </c>
      <c r="R192" s="4">
        <v>383.49329711020999</v>
      </c>
      <c r="S192" s="4">
        <v>1</v>
      </c>
      <c r="T192" s="1">
        <v>0</v>
      </c>
    </row>
    <row r="193" spans="1:20" ht="24.75" customHeight="1">
      <c r="A193" s="1" t="s">
        <v>436</v>
      </c>
      <c r="B193" s="1" t="s">
        <v>23</v>
      </c>
      <c r="C193" s="1" t="s">
        <v>437</v>
      </c>
      <c r="D193" s="1">
        <v>5.85</v>
      </c>
      <c r="E193" s="1">
        <v>1.20997</v>
      </c>
      <c r="F193" s="1">
        <v>120</v>
      </c>
      <c r="G193" s="4">
        <v>180.31</v>
      </c>
      <c r="H193" s="4">
        <v>370.82194488936</v>
      </c>
      <c r="I193" s="1">
        <v>1.8778900000000001</v>
      </c>
      <c r="J193" s="4">
        <v>382.21372073870998</v>
      </c>
      <c r="K193" s="4">
        <v>2.2795763714985999</v>
      </c>
      <c r="L193" s="4">
        <v>384.49329711020999</v>
      </c>
      <c r="M193" s="4">
        <v>381.21372073870998</v>
      </c>
      <c r="N193" s="4">
        <v>2.2795763714985999</v>
      </c>
      <c r="O193" s="13" t="str">
        <f t="shared" si="3"/>
        <v>30</v>
      </c>
      <c r="P193" s="4"/>
      <c r="Q193" s="4">
        <v>0</v>
      </c>
      <c r="R193" s="4">
        <v>383.49329711020999</v>
      </c>
      <c r="S193" s="4">
        <v>1</v>
      </c>
      <c r="T193" s="1">
        <v>0</v>
      </c>
    </row>
    <row r="194" spans="1:20" ht="24.75" customHeight="1">
      <c r="A194" s="1" t="s">
        <v>438</v>
      </c>
      <c r="B194" s="1" t="s">
        <v>23</v>
      </c>
      <c r="C194" s="17" t="s">
        <v>437</v>
      </c>
      <c r="D194" s="1">
        <v>5.85</v>
      </c>
      <c r="E194" s="1">
        <v>1.20997</v>
      </c>
      <c r="F194" s="1">
        <v>120</v>
      </c>
      <c r="G194" s="4">
        <v>180.31</v>
      </c>
      <c r="H194" s="4">
        <v>370.82194488936</v>
      </c>
      <c r="I194" s="1">
        <v>1.8778900000000001</v>
      </c>
      <c r="J194" s="4">
        <v>382.21372073870998</v>
      </c>
      <c r="K194" s="4">
        <v>2.2795763714985999</v>
      </c>
      <c r="L194" s="4">
        <v>384.49329711020999</v>
      </c>
      <c r="M194" s="4">
        <v>381.21372073870998</v>
      </c>
      <c r="N194" s="4">
        <v>2.2795763714985999</v>
      </c>
      <c r="O194" s="13" t="str">
        <f t="shared" si="3"/>
        <v>30</v>
      </c>
      <c r="P194" s="4"/>
      <c r="Q194" s="4">
        <v>0</v>
      </c>
      <c r="R194" s="4">
        <v>383.49329711020999</v>
      </c>
      <c r="S194" s="4">
        <v>1</v>
      </c>
      <c r="T194" s="1">
        <v>0</v>
      </c>
    </row>
    <row r="195" spans="1:20" ht="24.75" customHeight="1">
      <c r="A195" s="1" t="s">
        <v>455</v>
      </c>
      <c r="B195" s="1" t="s">
        <v>23</v>
      </c>
      <c r="C195" s="17" t="s">
        <v>448</v>
      </c>
      <c r="D195" s="1">
        <v>5.85</v>
      </c>
      <c r="E195" s="1">
        <v>1.20997</v>
      </c>
      <c r="F195" s="1">
        <v>120</v>
      </c>
      <c r="G195" s="4">
        <v>50.09</v>
      </c>
      <c r="H195" s="4">
        <v>103.01409361381999</v>
      </c>
      <c r="I195" s="1">
        <v>1.8778900000000001</v>
      </c>
      <c r="J195" s="4">
        <v>106.17872148967</v>
      </c>
      <c r="K195" s="4">
        <v>0.63326482418259999</v>
      </c>
      <c r="L195" s="4">
        <v>106.81198631385</v>
      </c>
      <c r="M195" s="4">
        <v>105.17872148967</v>
      </c>
      <c r="N195" s="4">
        <v>0.63326482418259999</v>
      </c>
      <c r="O195" s="13" t="str">
        <f t="shared" si="3"/>
        <v>30</v>
      </c>
      <c r="P195" s="4"/>
      <c r="Q195" s="4">
        <v>0</v>
      </c>
      <c r="R195" s="4">
        <v>105.81198631385</v>
      </c>
      <c r="S195" s="4">
        <v>1</v>
      </c>
      <c r="T195" s="1">
        <v>0</v>
      </c>
    </row>
    <row r="196" spans="1:20" ht="24.75" customHeight="1">
      <c r="A196" s="1" t="s">
        <v>456</v>
      </c>
      <c r="B196" s="1" t="s">
        <v>23</v>
      </c>
      <c r="C196" s="17" t="s">
        <v>448</v>
      </c>
      <c r="D196" s="1">
        <v>5.85</v>
      </c>
      <c r="E196" s="1">
        <v>1.20997</v>
      </c>
      <c r="F196" s="1">
        <v>120</v>
      </c>
      <c r="G196" s="4">
        <v>50.08</v>
      </c>
      <c r="H196" s="4">
        <v>102.99352781354</v>
      </c>
      <c r="I196" s="1">
        <v>1.8778900000000001</v>
      </c>
      <c r="J196" s="4">
        <v>106.15752390103</v>
      </c>
      <c r="K196" s="4">
        <v>0.63313839878348999</v>
      </c>
      <c r="L196" s="4">
        <v>106.79066229980999</v>
      </c>
      <c r="M196" s="4">
        <v>105.15752390103</v>
      </c>
      <c r="N196" s="4">
        <v>0.63313839878348999</v>
      </c>
      <c r="O196" s="13" t="str">
        <f t="shared" si="3"/>
        <v>30</v>
      </c>
      <c r="P196" s="4"/>
      <c r="Q196" s="4">
        <v>0</v>
      </c>
      <c r="R196" s="4">
        <v>105.79066229980999</v>
      </c>
      <c r="S196" s="4">
        <v>1</v>
      </c>
      <c r="T196" s="1">
        <v>0</v>
      </c>
    </row>
    <row r="197" spans="1:20" ht="24.75" customHeight="1">
      <c r="A197" s="1" t="s">
        <v>457</v>
      </c>
      <c r="B197" s="1" t="s">
        <v>23</v>
      </c>
      <c r="C197" s="17" t="s">
        <v>458</v>
      </c>
      <c r="D197" s="1">
        <v>5.85</v>
      </c>
      <c r="E197" s="1">
        <v>1.20997</v>
      </c>
      <c r="F197" s="1">
        <v>120</v>
      </c>
      <c r="G197" s="4">
        <v>150.26</v>
      </c>
      <c r="H197" s="4">
        <v>309.02171504118002</v>
      </c>
      <c r="I197" s="1">
        <v>1.8778900000000001</v>
      </c>
      <c r="J197" s="4">
        <v>318.51496688037003</v>
      </c>
      <c r="K197" s="4">
        <v>1.8996680471487</v>
      </c>
      <c r="L197" s="4">
        <v>320.41463492752001</v>
      </c>
      <c r="M197" s="4">
        <v>317.51496688037003</v>
      </c>
      <c r="N197" s="4">
        <v>1.8996680471487</v>
      </c>
      <c r="O197" s="13" t="str">
        <f t="shared" si="3"/>
        <v>30</v>
      </c>
      <c r="P197" s="4"/>
      <c r="Q197" s="4">
        <v>0</v>
      </c>
      <c r="R197" s="4">
        <v>319.41463492752001</v>
      </c>
      <c r="S197" s="4">
        <v>1</v>
      </c>
      <c r="T197" s="1">
        <v>0</v>
      </c>
    </row>
    <row r="198" spans="1:20" ht="24.75" customHeight="1">
      <c r="A198" s="1" t="s">
        <v>459</v>
      </c>
      <c r="B198" s="1" t="s">
        <v>23</v>
      </c>
      <c r="C198" s="17" t="s">
        <v>460</v>
      </c>
      <c r="D198" s="1">
        <v>5.85</v>
      </c>
      <c r="E198" s="1">
        <v>1.20997</v>
      </c>
      <c r="F198" s="1">
        <v>120</v>
      </c>
      <c r="G198" s="4">
        <v>150.25</v>
      </c>
      <c r="H198" s="4">
        <v>309.00114924090002</v>
      </c>
      <c r="I198" s="1">
        <v>1.8778900000000001</v>
      </c>
      <c r="J198" s="4">
        <v>318.49376929173002</v>
      </c>
      <c r="K198" s="4">
        <v>1.8995416217496</v>
      </c>
      <c r="L198" s="4">
        <v>320.39331091347998</v>
      </c>
      <c r="M198" s="4">
        <v>317.49376929173002</v>
      </c>
      <c r="N198" s="4">
        <v>1.8995416217496</v>
      </c>
      <c r="O198" s="13" t="str">
        <f t="shared" si="3"/>
        <v>30</v>
      </c>
      <c r="P198" s="4"/>
      <c r="Q198" s="4">
        <v>0</v>
      </c>
      <c r="R198" s="4">
        <v>319.39331091347998</v>
      </c>
      <c r="S198" s="4">
        <v>1</v>
      </c>
      <c r="T198" s="1">
        <v>0</v>
      </c>
    </row>
    <row r="199" spans="1:20" ht="24.75" customHeight="1">
      <c r="A199" s="1" t="s">
        <v>47</v>
      </c>
      <c r="B199" s="1" t="s">
        <v>23</v>
      </c>
      <c r="C199" s="1" t="s">
        <v>461</v>
      </c>
      <c r="D199" s="1">
        <v>5.85</v>
      </c>
      <c r="E199" s="1">
        <v>1.20997</v>
      </c>
      <c r="F199" s="1">
        <v>120</v>
      </c>
      <c r="G199" s="4">
        <v>25.04</v>
      </c>
      <c r="H199" s="4">
        <v>51.496763906768997</v>
      </c>
      <c r="I199" s="1">
        <v>1.8778900000000001</v>
      </c>
      <c r="J199" s="4">
        <v>53.078761950515002</v>
      </c>
      <c r="K199" s="4">
        <v>0.31656919939174</v>
      </c>
      <c r="L199" s="4">
        <v>53.395331149907001</v>
      </c>
      <c r="M199" s="4">
        <v>52.078761950515002</v>
      </c>
      <c r="N199" s="4">
        <v>0.31656919939174</v>
      </c>
      <c r="O199" s="13" t="str">
        <f t="shared" si="3"/>
        <v>30</v>
      </c>
      <c r="P199" s="4"/>
      <c r="Q199" s="4">
        <v>0</v>
      </c>
      <c r="R199" s="4">
        <v>52.395331149907001</v>
      </c>
      <c r="S199" s="4">
        <v>1</v>
      </c>
      <c r="T199" s="1">
        <v>0</v>
      </c>
    </row>
    <row r="200" spans="1:20" ht="24.75" customHeight="1">
      <c r="A200" s="1" t="s">
        <v>464</v>
      </c>
      <c r="B200" s="1" t="s">
        <v>23</v>
      </c>
      <c r="C200" s="17" t="s">
        <v>448</v>
      </c>
      <c r="D200" s="1">
        <v>5.85</v>
      </c>
      <c r="E200" s="1">
        <v>1.20997</v>
      </c>
      <c r="F200" s="1">
        <v>120</v>
      </c>
      <c r="G200" s="4">
        <v>50.09</v>
      </c>
      <c r="H200" s="4">
        <v>103.01409361381999</v>
      </c>
      <c r="I200" s="1">
        <v>1.8778900000000001</v>
      </c>
      <c r="J200" s="4">
        <v>106.17872148967</v>
      </c>
      <c r="K200" s="4">
        <v>0.63326482418259999</v>
      </c>
      <c r="L200" s="4">
        <v>106.81198631385</v>
      </c>
      <c r="M200" s="4">
        <v>105.17872148967</v>
      </c>
      <c r="N200" s="4">
        <v>0.63326482418259999</v>
      </c>
      <c r="O200" s="13" t="str">
        <f t="shared" si="3"/>
        <v>30</v>
      </c>
      <c r="P200" s="4"/>
      <c r="Q200" s="4">
        <v>0</v>
      </c>
      <c r="R200" s="4">
        <v>105.81198631385</v>
      </c>
      <c r="S200" s="4">
        <v>1</v>
      </c>
      <c r="T200" s="1">
        <v>0</v>
      </c>
    </row>
    <row r="201" spans="1:20" ht="24.75" customHeight="1">
      <c r="A201" s="1" t="s">
        <v>469</v>
      </c>
      <c r="B201" s="1" t="s">
        <v>23</v>
      </c>
      <c r="C201" s="17" t="s">
        <v>461</v>
      </c>
      <c r="D201" s="1">
        <v>5.85</v>
      </c>
      <c r="E201" s="1">
        <v>1.20997</v>
      </c>
      <c r="F201" s="1">
        <v>120</v>
      </c>
      <c r="G201" s="4">
        <v>25.04</v>
      </c>
      <c r="H201" s="4">
        <v>51.496763906768997</v>
      </c>
      <c r="I201" s="1">
        <v>1.8778900000000001</v>
      </c>
      <c r="J201" s="4">
        <v>53.078761950515002</v>
      </c>
      <c r="K201" s="4">
        <v>0.31656919939174</v>
      </c>
      <c r="L201" s="4">
        <v>53.395331149907001</v>
      </c>
      <c r="M201" s="4">
        <v>52.078761950515002</v>
      </c>
      <c r="N201" s="4">
        <v>0.31656919939174</v>
      </c>
      <c r="O201" s="13" t="str">
        <f t="shared" ref="O201:O264" si="4">LEFT(A201,2)</f>
        <v>30</v>
      </c>
      <c r="P201" s="4"/>
      <c r="Q201" s="4">
        <v>0</v>
      </c>
      <c r="R201" s="4">
        <v>52.395331149907001</v>
      </c>
      <c r="S201" s="4">
        <v>1</v>
      </c>
      <c r="T201" s="1">
        <v>0</v>
      </c>
    </row>
    <row r="202" spans="1:20" ht="24.75" customHeight="1">
      <c r="A202" s="1" t="s">
        <v>470</v>
      </c>
      <c r="B202" s="1" t="s">
        <v>23</v>
      </c>
      <c r="C202" s="17" t="s">
        <v>461</v>
      </c>
      <c r="D202" s="1">
        <v>5.85</v>
      </c>
      <c r="E202" s="1">
        <v>1.20997</v>
      </c>
      <c r="F202" s="1">
        <v>120</v>
      </c>
      <c r="G202" s="4">
        <v>25.04</v>
      </c>
      <c r="H202" s="4">
        <v>51.496763906768997</v>
      </c>
      <c r="I202" s="1">
        <v>1.8778900000000001</v>
      </c>
      <c r="J202" s="4">
        <v>53.078761950515002</v>
      </c>
      <c r="K202" s="4">
        <v>0.31656919939174</v>
      </c>
      <c r="L202" s="4">
        <v>53.395331149907001</v>
      </c>
      <c r="M202" s="4">
        <v>52.078761950515002</v>
      </c>
      <c r="N202" s="4">
        <v>0.31656919939174</v>
      </c>
      <c r="O202" s="13" t="str">
        <f t="shared" si="4"/>
        <v>30</v>
      </c>
      <c r="P202" s="4"/>
      <c r="Q202" s="4">
        <v>0</v>
      </c>
      <c r="R202" s="4">
        <v>52.395331149907001</v>
      </c>
      <c r="S202" s="4">
        <v>1</v>
      </c>
      <c r="T202" s="1">
        <v>0</v>
      </c>
    </row>
    <row r="203" spans="1:20" ht="24.75" customHeight="1">
      <c r="A203" s="1" t="s">
        <v>480</v>
      </c>
      <c r="B203" s="1" t="s">
        <v>23</v>
      </c>
      <c r="C203" s="1" t="s">
        <v>448</v>
      </c>
      <c r="D203" s="1">
        <v>5.85</v>
      </c>
      <c r="E203" s="1">
        <v>1.20997</v>
      </c>
      <c r="F203" s="1">
        <v>120</v>
      </c>
      <c r="G203" s="4">
        <v>50.09</v>
      </c>
      <c r="H203" s="4">
        <v>103.01409361381999</v>
      </c>
      <c r="I203" s="1">
        <v>1.8778900000000001</v>
      </c>
      <c r="J203" s="4">
        <v>106.17872148967</v>
      </c>
      <c r="K203" s="4">
        <v>0.63326482418259999</v>
      </c>
      <c r="L203" s="4">
        <v>106.81198631385</v>
      </c>
      <c r="M203" s="4">
        <v>105.17872148967</v>
      </c>
      <c r="N203" s="4">
        <v>0.63326482418259999</v>
      </c>
      <c r="O203" s="13" t="str">
        <f t="shared" si="4"/>
        <v>30</v>
      </c>
      <c r="P203" s="4"/>
      <c r="Q203" s="4">
        <v>0</v>
      </c>
      <c r="R203" s="4">
        <v>105.81198631385</v>
      </c>
      <c r="S203" s="4">
        <v>1</v>
      </c>
      <c r="T203" s="1">
        <v>0</v>
      </c>
    </row>
    <row r="204" spans="1:20" ht="24.75" customHeight="1">
      <c r="A204" s="1" t="s">
        <v>481</v>
      </c>
      <c r="B204" s="1" t="s">
        <v>23</v>
      </c>
      <c r="C204" s="17" t="s">
        <v>448</v>
      </c>
      <c r="D204" s="1">
        <v>5.85</v>
      </c>
      <c r="E204" s="1">
        <v>1.20997</v>
      </c>
      <c r="F204" s="1">
        <v>120</v>
      </c>
      <c r="G204" s="4">
        <v>50.09</v>
      </c>
      <c r="H204" s="4">
        <v>103.01409361381999</v>
      </c>
      <c r="I204" s="1">
        <v>1.8778900000000001</v>
      </c>
      <c r="J204" s="4">
        <v>106.17872148967</v>
      </c>
      <c r="K204" s="4">
        <v>0.63326482418259999</v>
      </c>
      <c r="L204" s="4">
        <v>106.81198631385</v>
      </c>
      <c r="M204" s="4">
        <v>105.17872148967</v>
      </c>
      <c r="N204" s="4">
        <v>0.63326482418259999</v>
      </c>
      <c r="O204" s="13" t="str">
        <f t="shared" si="4"/>
        <v>30</v>
      </c>
      <c r="P204" s="4"/>
      <c r="Q204" s="4">
        <v>0</v>
      </c>
      <c r="R204" s="4">
        <v>105.81198631385</v>
      </c>
      <c r="S204" s="4">
        <v>1</v>
      </c>
      <c r="T204" s="1">
        <v>0</v>
      </c>
    </row>
    <row r="205" spans="1:20" ht="24.75" customHeight="1">
      <c r="A205" s="1" t="s">
        <v>482</v>
      </c>
      <c r="B205" s="1" t="s">
        <v>23</v>
      </c>
      <c r="C205" s="17" t="s">
        <v>483</v>
      </c>
      <c r="D205" s="1">
        <v>5.85</v>
      </c>
      <c r="E205" s="1">
        <v>1.20997</v>
      </c>
      <c r="F205" s="1">
        <v>120</v>
      </c>
      <c r="G205" s="4">
        <v>851.45</v>
      </c>
      <c r="H205" s="4">
        <v>1751.0750650327</v>
      </c>
      <c r="I205" s="1">
        <v>1.8778900000000001</v>
      </c>
      <c r="J205" s="4">
        <v>1804.8686846153</v>
      </c>
      <c r="K205" s="4">
        <v>10.764490607912</v>
      </c>
      <c r="L205" s="4">
        <v>1815.6331752231999</v>
      </c>
      <c r="M205" s="4">
        <v>1803.8686846153</v>
      </c>
      <c r="N205" s="4">
        <v>10.764490607912</v>
      </c>
      <c r="O205" s="13" t="str">
        <f t="shared" si="4"/>
        <v>30</v>
      </c>
      <c r="P205" s="4"/>
      <c r="Q205" s="4">
        <v>0</v>
      </c>
      <c r="R205" s="4">
        <v>1814.6331752231999</v>
      </c>
      <c r="S205" s="4">
        <v>1</v>
      </c>
      <c r="T205" s="1">
        <v>0</v>
      </c>
    </row>
    <row r="206" spans="1:20" ht="24.75" customHeight="1">
      <c r="A206" s="1" t="s">
        <v>484</v>
      </c>
      <c r="B206" s="1" t="s">
        <v>23</v>
      </c>
      <c r="C206" s="17" t="s">
        <v>485</v>
      </c>
      <c r="D206" s="1">
        <v>5.85</v>
      </c>
      <c r="E206" s="1">
        <v>1.20997</v>
      </c>
      <c r="F206" s="1">
        <v>120</v>
      </c>
      <c r="G206" s="4">
        <v>450.78</v>
      </c>
      <c r="H206" s="4">
        <v>927.06514512353999</v>
      </c>
      <c r="I206" s="1">
        <v>1.8778900000000001</v>
      </c>
      <c r="J206" s="4">
        <v>955.54490064110996</v>
      </c>
      <c r="K206" s="4">
        <v>5.6990041414462</v>
      </c>
      <c r="L206" s="4">
        <v>961.24390478254998</v>
      </c>
      <c r="M206" s="4">
        <v>954.54490064110996</v>
      </c>
      <c r="N206" s="4">
        <v>5.6990041414462</v>
      </c>
      <c r="O206" s="13" t="str">
        <f t="shared" si="4"/>
        <v>30</v>
      </c>
      <c r="P206" s="4"/>
      <c r="Q206" s="4">
        <v>0</v>
      </c>
      <c r="R206" s="4">
        <v>960.24390478254998</v>
      </c>
      <c r="S206" s="4">
        <v>1</v>
      </c>
      <c r="T206" s="1">
        <v>0</v>
      </c>
    </row>
    <row r="207" spans="1:20" ht="24.75" customHeight="1">
      <c r="A207" s="1" t="s">
        <v>486</v>
      </c>
      <c r="B207" s="1" t="s">
        <v>23</v>
      </c>
      <c r="C207" s="1" t="s">
        <v>487</v>
      </c>
      <c r="D207" s="1">
        <v>5.85</v>
      </c>
      <c r="E207" s="1">
        <v>1.20997</v>
      </c>
      <c r="F207" s="1">
        <v>120</v>
      </c>
      <c r="G207" s="4">
        <v>150.26</v>
      </c>
      <c r="H207" s="4">
        <v>309.02171504118002</v>
      </c>
      <c r="I207" s="1">
        <v>1.8778900000000001</v>
      </c>
      <c r="J207" s="4">
        <v>318.51496688037003</v>
      </c>
      <c r="K207" s="4">
        <v>1.8996680471487</v>
      </c>
      <c r="L207" s="4">
        <v>320.41463492752001</v>
      </c>
      <c r="M207" s="4">
        <v>317.51496688037003</v>
      </c>
      <c r="N207" s="4">
        <v>1.8996680471487</v>
      </c>
      <c r="O207" s="13" t="str">
        <f t="shared" si="4"/>
        <v>30</v>
      </c>
      <c r="P207" s="4"/>
      <c r="Q207" s="4">
        <v>0</v>
      </c>
      <c r="R207" s="4">
        <v>319.41463492752001</v>
      </c>
      <c r="S207" s="4">
        <v>1</v>
      </c>
      <c r="T207" s="1">
        <v>0</v>
      </c>
    </row>
    <row r="208" spans="1:20" ht="24.75" customHeight="1">
      <c r="A208" s="1" t="s">
        <v>488</v>
      </c>
      <c r="B208" s="1" t="s">
        <v>23</v>
      </c>
      <c r="C208" s="17" t="s">
        <v>487</v>
      </c>
      <c r="D208" s="1">
        <v>5.85</v>
      </c>
      <c r="E208" s="1">
        <v>1.20997</v>
      </c>
      <c r="F208" s="1">
        <v>120</v>
      </c>
      <c r="G208" s="4">
        <v>150.25</v>
      </c>
      <c r="H208" s="4">
        <v>309.00114924090002</v>
      </c>
      <c r="I208" s="1">
        <v>1.8778900000000001</v>
      </c>
      <c r="J208" s="4">
        <v>318.49376929173002</v>
      </c>
      <c r="K208" s="4">
        <v>1.8995416217496</v>
      </c>
      <c r="L208" s="4">
        <v>320.39331091347998</v>
      </c>
      <c r="M208" s="4">
        <v>317.49376929173002</v>
      </c>
      <c r="N208" s="4">
        <v>1.8995416217496</v>
      </c>
      <c r="O208" s="13" t="str">
        <f t="shared" si="4"/>
        <v>30</v>
      </c>
      <c r="P208" s="4"/>
      <c r="Q208" s="4">
        <v>0</v>
      </c>
      <c r="R208" s="4">
        <v>319.39331091347998</v>
      </c>
      <c r="S208" s="4">
        <v>1</v>
      </c>
      <c r="T208" s="1">
        <v>0</v>
      </c>
    </row>
    <row r="209" spans="1:20" ht="24.75" customHeight="1">
      <c r="A209" s="1" t="s">
        <v>489</v>
      </c>
      <c r="B209" s="1" t="s">
        <v>23</v>
      </c>
      <c r="C209" s="1" t="s">
        <v>490</v>
      </c>
      <c r="D209" s="1">
        <v>5.85</v>
      </c>
      <c r="E209" s="1">
        <v>1.20997</v>
      </c>
      <c r="F209" s="1">
        <v>120</v>
      </c>
      <c r="G209" s="4">
        <v>150.26</v>
      </c>
      <c r="H209" s="4">
        <v>309.02171504118002</v>
      </c>
      <c r="I209" s="1">
        <v>1.8778900000000001</v>
      </c>
      <c r="J209" s="4">
        <v>318.51496688037003</v>
      </c>
      <c r="K209" s="4">
        <v>1.8996680471487</v>
      </c>
      <c r="L209" s="4">
        <v>320.41463492752001</v>
      </c>
      <c r="M209" s="4">
        <v>317.51496688037003</v>
      </c>
      <c r="N209" s="4">
        <v>1.8996680471487</v>
      </c>
      <c r="O209" s="13" t="str">
        <f t="shared" si="4"/>
        <v>30</v>
      </c>
      <c r="P209" s="4"/>
      <c r="Q209" s="4">
        <v>0</v>
      </c>
      <c r="R209" s="4">
        <v>319.41463492752001</v>
      </c>
      <c r="S209" s="4">
        <v>1</v>
      </c>
      <c r="T209" s="1">
        <v>0</v>
      </c>
    </row>
    <row r="210" spans="1:20" ht="24.75" customHeight="1">
      <c r="A210" s="1" t="s">
        <v>491</v>
      </c>
      <c r="B210" s="1" t="s">
        <v>23</v>
      </c>
      <c r="C210" s="1" t="s">
        <v>492</v>
      </c>
      <c r="D210" s="1">
        <v>5.85</v>
      </c>
      <c r="E210" s="1">
        <v>1.20997</v>
      </c>
      <c r="F210" s="1">
        <v>120</v>
      </c>
      <c r="G210" s="4">
        <v>150.26</v>
      </c>
      <c r="H210" s="4">
        <v>309.02171504118002</v>
      </c>
      <c r="I210" s="1">
        <v>1.8778900000000001</v>
      </c>
      <c r="J210" s="4">
        <v>318.51496688037003</v>
      </c>
      <c r="K210" s="4">
        <v>1.8996680471487</v>
      </c>
      <c r="L210" s="4">
        <v>320.41463492752001</v>
      </c>
      <c r="M210" s="4">
        <v>317.51496688037003</v>
      </c>
      <c r="N210" s="4">
        <v>1.8996680471487</v>
      </c>
      <c r="O210" s="13" t="str">
        <f t="shared" si="4"/>
        <v>30</v>
      </c>
      <c r="P210" s="4"/>
      <c r="Q210" s="4">
        <v>0</v>
      </c>
      <c r="R210" s="4">
        <v>319.41463492752001</v>
      </c>
      <c r="S210" s="4">
        <v>1</v>
      </c>
      <c r="T210" s="1">
        <v>0</v>
      </c>
    </row>
    <row r="211" spans="1:20" ht="24.75" customHeight="1">
      <c r="A211" s="1" t="s">
        <v>494</v>
      </c>
      <c r="B211" s="1" t="s">
        <v>23</v>
      </c>
      <c r="C211" s="1" t="s">
        <v>495</v>
      </c>
      <c r="D211" s="1">
        <v>5.85</v>
      </c>
      <c r="E211" s="1">
        <v>1.20997</v>
      </c>
      <c r="F211" s="1">
        <v>120</v>
      </c>
      <c r="G211" s="4">
        <v>150.25</v>
      </c>
      <c r="H211" s="4">
        <v>309.00114924090002</v>
      </c>
      <c r="I211" s="1">
        <v>1.8778900000000001</v>
      </c>
      <c r="J211" s="4">
        <v>318.49376929173002</v>
      </c>
      <c r="K211" s="4">
        <v>1.8995416217496</v>
      </c>
      <c r="L211" s="4">
        <v>320.39331091347998</v>
      </c>
      <c r="M211" s="4">
        <v>317.49376929173002</v>
      </c>
      <c r="N211" s="4">
        <v>1.8995416217496</v>
      </c>
      <c r="O211" s="13" t="str">
        <f t="shared" si="4"/>
        <v>30</v>
      </c>
      <c r="P211" s="4"/>
      <c r="Q211" s="4">
        <v>0</v>
      </c>
      <c r="R211" s="4">
        <v>319.39331091347998</v>
      </c>
      <c r="S211" s="4">
        <v>1</v>
      </c>
      <c r="T211" s="1">
        <v>0</v>
      </c>
    </row>
    <row r="212" spans="1:20" ht="24.75" customHeight="1">
      <c r="A212" s="1" t="s">
        <v>498</v>
      </c>
      <c r="B212" s="1" t="s">
        <v>23</v>
      </c>
      <c r="C212" s="1" t="s">
        <v>448</v>
      </c>
      <c r="D212" s="1">
        <v>5.85</v>
      </c>
      <c r="E212" s="1">
        <v>1.20997</v>
      </c>
      <c r="F212" s="1">
        <v>120</v>
      </c>
      <c r="G212" s="4">
        <v>50.08</v>
      </c>
      <c r="H212" s="4">
        <v>102.99352781354</v>
      </c>
      <c r="I212" s="1">
        <v>1.8778900000000001</v>
      </c>
      <c r="J212" s="4">
        <v>106.15752390103</v>
      </c>
      <c r="K212" s="4">
        <v>0.63313839878348999</v>
      </c>
      <c r="L212" s="4">
        <v>106.79066229980999</v>
      </c>
      <c r="M212" s="4">
        <v>105.15752390103</v>
      </c>
      <c r="N212" s="4">
        <v>0.63313839878348999</v>
      </c>
      <c r="O212" s="13" t="str">
        <f t="shared" si="4"/>
        <v>30</v>
      </c>
      <c r="P212" s="4"/>
      <c r="Q212" s="4">
        <v>0</v>
      </c>
      <c r="R212" s="4">
        <v>105.79066229980999</v>
      </c>
      <c r="S212" s="4">
        <v>1</v>
      </c>
      <c r="T212" s="1">
        <v>0</v>
      </c>
    </row>
    <row r="213" spans="1:20" ht="24.75" customHeight="1">
      <c r="A213" s="1" t="s">
        <v>499</v>
      </c>
      <c r="B213" s="1" t="s">
        <v>23</v>
      </c>
      <c r="C213" s="17" t="s">
        <v>448</v>
      </c>
      <c r="D213" s="1">
        <v>5.85</v>
      </c>
      <c r="E213" s="1">
        <v>1.20997</v>
      </c>
      <c r="F213" s="1">
        <v>120</v>
      </c>
      <c r="G213" s="4">
        <v>50.08</v>
      </c>
      <c r="H213" s="4">
        <v>102.99352781354</v>
      </c>
      <c r="I213" s="1">
        <v>1.8778900000000001</v>
      </c>
      <c r="J213" s="4">
        <v>106.15752390103</v>
      </c>
      <c r="K213" s="4">
        <v>0.63313839878348999</v>
      </c>
      <c r="L213" s="4">
        <v>106.79066229980999</v>
      </c>
      <c r="M213" s="4">
        <v>105.15752390103</v>
      </c>
      <c r="N213" s="4">
        <v>0.63313839878348999</v>
      </c>
      <c r="O213" s="13" t="str">
        <f t="shared" si="4"/>
        <v>30</v>
      </c>
      <c r="P213" s="4"/>
      <c r="Q213" s="4">
        <v>0</v>
      </c>
      <c r="R213" s="4">
        <v>105.79066229980999</v>
      </c>
      <c r="S213" s="4">
        <v>1</v>
      </c>
      <c r="T213" s="1">
        <v>0</v>
      </c>
    </row>
    <row r="214" spans="1:20" ht="24.75" customHeight="1">
      <c r="A214" s="1" t="s">
        <v>500</v>
      </c>
      <c r="B214" s="1" t="s">
        <v>23</v>
      </c>
      <c r="C214" s="17" t="s">
        <v>448</v>
      </c>
      <c r="D214" s="1">
        <v>5.85</v>
      </c>
      <c r="E214" s="1">
        <v>1.20997</v>
      </c>
      <c r="F214" s="1">
        <v>120</v>
      </c>
      <c r="G214" s="4">
        <v>50.08</v>
      </c>
      <c r="H214" s="4">
        <v>102.99352781354</v>
      </c>
      <c r="I214" s="1">
        <v>1.8778900000000001</v>
      </c>
      <c r="J214" s="4">
        <v>106.15752390103</v>
      </c>
      <c r="K214" s="4">
        <v>0.63313839878348999</v>
      </c>
      <c r="L214" s="4">
        <v>106.79066229980999</v>
      </c>
      <c r="M214" s="4">
        <v>105.15752390103</v>
      </c>
      <c r="N214" s="4">
        <v>0.63313839878348999</v>
      </c>
      <c r="O214" s="13" t="str">
        <f t="shared" si="4"/>
        <v>30</v>
      </c>
      <c r="P214" s="4"/>
      <c r="Q214" s="4">
        <v>0</v>
      </c>
      <c r="R214" s="4">
        <v>105.79066229980999</v>
      </c>
      <c r="S214" s="4">
        <v>1</v>
      </c>
      <c r="T214" s="1">
        <v>0</v>
      </c>
    </row>
    <row r="215" spans="1:20" ht="24.75" customHeight="1">
      <c r="A215" s="1" t="s">
        <v>501</v>
      </c>
      <c r="B215" s="1" t="s">
        <v>23</v>
      </c>
      <c r="C215" s="17" t="s">
        <v>398</v>
      </c>
      <c r="D215" s="1">
        <v>5.85</v>
      </c>
      <c r="E215" s="1">
        <v>1.20997</v>
      </c>
      <c r="F215" s="1">
        <v>120</v>
      </c>
      <c r="G215" s="4">
        <v>150.26</v>
      </c>
      <c r="H215" s="4">
        <v>309.02171504118002</v>
      </c>
      <c r="I215" s="1">
        <v>1.8778900000000001</v>
      </c>
      <c r="J215" s="4">
        <v>318.51496688037003</v>
      </c>
      <c r="K215" s="4">
        <v>1.8996680471487</v>
      </c>
      <c r="L215" s="4">
        <v>320.41463492752001</v>
      </c>
      <c r="M215" s="4">
        <v>317.51496688037003</v>
      </c>
      <c r="N215" s="4">
        <v>1.8996680471487</v>
      </c>
      <c r="O215" s="13" t="str">
        <f t="shared" si="4"/>
        <v>30</v>
      </c>
      <c r="P215" s="4"/>
      <c r="Q215" s="4">
        <v>0</v>
      </c>
      <c r="R215" s="4">
        <v>319.41463492752001</v>
      </c>
      <c r="S215" s="4">
        <v>1</v>
      </c>
      <c r="T215" s="1">
        <v>0</v>
      </c>
    </row>
    <row r="216" spans="1:20" ht="24.75" customHeight="1">
      <c r="A216" s="1" t="s">
        <v>502</v>
      </c>
      <c r="B216" s="1" t="s">
        <v>23</v>
      </c>
      <c r="C216" s="17" t="s">
        <v>503</v>
      </c>
      <c r="D216" s="1">
        <v>5.85</v>
      </c>
      <c r="E216" s="1">
        <v>1.20997</v>
      </c>
      <c r="F216" s="1">
        <v>120</v>
      </c>
      <c r="G216" s="4">
        <v>150.26</v>
      </c>
      <c r="H216" s="4">
        <v>309.02171504118002</v>
      </c>
      <c r="I216" s="1">
        <v>1.8778900000000001</v>
      </c>
      <c r="J216" s="4">
        <v>318.51496688037003</v>
      </c>
      <c r="K216" s="4">
        <v>1.8996680471487</v>
      </c>
      <c r="L216" s="4">
        <v>320.41463492752001</v>
      </c>
      <c r="M216" s="4">
        <v>317.51496688037003</v>
      </c>
      <c r="N216" s="4">
        <v>1.8996680471487</v>
      </c>
      <c r="O216" s="13" t="str">
        <f t="shared" si="4"/>
        <v>30</v>
      </c>
      <c r="P216" s="4"/>
      <c r="Q216" s="4">
        <v>0</v>
      </c>
      <c r="R216" s="4">
        <v>319.41463492752001</v>
      </c>
      <c r="S216" s="4">
        <v>1</v>
      </c>
      <c r="T216" s="1">
        <v>0</v>
      </c>
    </row>
    <row r="217" spans="1:20" ht="24.75" customHeight="1">
      <c r="A217" s="1" t="s">
        <v>504</v>
      </c>
      <c r="B217" s="1" t="s">
        <v>23</v>
      </c>
      <c r="C217" s="17" t="s">
        <v>448</v>
      </c>
      <c r="D217" s="1">
        <v>5.85</v>
      </c>
      <c r="E217" s="1">
        <v>1.20997</v>
      </c>
      <c r="F217" s="1">
        <v>120</v>
      </c>
      <c r="G217" s="4">
        <v>50.08</v>
      </c>
      <c r="H217" s="4">
        <v>102.99352781354</v>
      </c>
      <c r="I217" s="1">
        <v>1.8778900000000001</v>
      </c>
      <c r="J217" s="4">
        <v>106.15752390103</v>
      </c>
      <c r="K217" s="4">
        <v>0.63313839878348999</v>
      </c>
      <c r="L217" s="4">
        <v>106.79066229980999</v>
      </c>
      <c r="M217" s="4">
        <v>105.15752390103</v>
      </c>
      <c r="N217" s="4">
        <v>0.63313839878348999</v>
      </c>
      <c r="O217" s="13" t="str">
        <f t="shared" si="4"/>
        <v>30</v>
      </c>
      <c r="P217" s="4"/>
      <c r="Q217" s="4">
        <v>0</v>
      </c>
      <c r="R217" s="4">
        <v>105.79066229980999</v>
      </c>
      <c r="S217" s="4">
        <v>1</v>
      </c>
      <c r="T217" s="1">
        <v>0</v>
      </c>
    </row>
    <row r="218" spans="1:20" ht="24.75" customHeight="1">
      <c r="A218" s="1" t="s">
        <v>505</v>
      </c>
      <c r="B218" s="1" t="s">
        <v>23</v>
      </c>
      <c r="C218" s="1" t="s">
        <v>448</v>
      </c>
      <c r="D218" s="1">
        <v>5.85</v>
      </c>
      <c r="E218" s="1">
        <v>1.20997</v>
      </c>
      <c r="F218" s="1">
        <v>120</v>
      </c>
      <c r="G218" s="4">
        <v>50.09</v>
      </c>
      <c r="H218" s="4">
        <v>103.01409361381999</v>
      </c>
      <c r="I218" s="1">
        <v>1.8778900000000001</v>
      </c>
      <c r="J218" s="4">
        <v>106.17872148967</v>
      </c>
      <c r="K218" s="4">
        <v>0.63326482418259999</v>
      </c>
      <c r="L218" s="4">
        <v>106.81198631385</v>
      </c>
      <c r="M218" s="4">
        <v>105.17872148967</v>
      </c>
      <c r="N218" s="4">
        <v>0.63326482418259999</v>
      </c>
      <c r="O218" s="13" t="str">
        <f t="shared" si="4"/>
        <v>30</v>
      </c>
      <c r="P218" s="4"/>
      <c r="Q218" s="4">
        <v>0</v>
      </c>
      <c r="R218" s="4">
        <v>105.81198631385</v>
      </c>
      <c r="S218" s="4">
        <v>1</v>
      </c>
      <c r="T218" s="1">
        <v>0</v>
      </c>
    </row>
    <row r="219" spans="1:20" ht="24.75" customHeight="1">
      <c r="A219" s="1" t="s">
        <v>506</v>
      </c>
      <c r="B219" s="1" t="s">
        <v>23</v>
      </c>
      <c r="C219" s="17" t="s">
        <v>448</v>
      </c>
      <c r="D219" s="1">
        <v>5.85</v>
      </c>
      <c r="E219" s="1">
        <v>1.20997</v>
      </c>
      <c r="F219" s="1">
        <v>120</v>
      </c>
      <c r="G219" s="4">
        <v>50.09</v>
      </c>
      <c r="H219" s="4">
        <v>103.01409361381999</v>
      </c>
      <c r="I219" s="1">
        <v>1.8778900000000001</v>
      </c>
      <c r="J219" s="4">
        <v>106.17872148967</v>
      </c>
      <c r="K219" s="4">
        <v>0.63326482418259999</v>
      </c>
      <c r="L219" s="4">
        <v>106.81198631385</v>
      </c>
      <c r="M219" s="4">
        <v>105.17872148967</v>
      </c>
      <c r="N219" s="4">
        <v>0.63326482418259999</v>
      </c>
      <c r="O219" s="13" t="str">
        <f t="shared" si="4"/>
        <v>30</v>
      </c>
      <c r="P219" s="4"/>
      <c r="Q219" s="4">
        <v>0</v>
      </c>
      <c r="R219" s="4">
        <v>105.81198631385</v>
      </c>
      <c r="S219" s="4">
        <v>1</v>
      </c>
      <c r="T219" s="1">
        <v>0</v>
      </c>
    </row>
    <row r="220" spans="1:20" ht="24.75" customHeight="1">
      <c r="A220" s="1" t="s">
        <v>507</v>
      </c>
      <c r="B220" s="1" t="s">
        <v>23</v>
      </c>
      <c r="C220" s="17" t="s">
        <v>508</v>
      </c>
      <c r="D220" s="1">
        <v>5.85</v>
      </c>
      <c r="E220" s="1">
        <v>1.20997</v>
      </c>
      <c r="F220" s="1">
        <v>120</v>
      </c>
      <c r="G220" s="4">
        <v>150.25</v>
      </c>
      <c r="H220" s="4">
        <v>309.00114924090002</v>
      </c>
      <c r="I220" s="1">
        <v>1.8778900000000001</v>
      </c>
      <c r="J220" s="4">
        <v>318.49376929173002</v>
      </c>
      <c r="K220" s="4">
        <v>1.8995416217496</v>
      </c>
      <c r="L220" s="4">
        <v>320.39331091347998</v>
      </c>
      <c r="M220" s="4">
        <v>317.49376929173002</v>
      </c>
      <c r="N220" s="4">
        <v>1.8995416217496</v>
      </c>
      <c r="O220" s="13" t="str">
        <f t="shared" si="4"/>
        <v>30</v>
      </c>
      <c r="P220" s="4"/>
      <c r="Q220" s="4">
        <v>0</v>
      </c>
      <c r="R220" s="4">
        <v>319.39331091347998</v>
      </c>
      <c r="S220" s="4">
        <v>1</v>
      </c>
      <c r="T220" s="1">
        <v>0</v>
      </c>
    </row>
    <row r="221" spans="1:20" ht="24.75" customHeight="1">
      <c r="A221" s="1" t="s">
        <v>509</v>
      </c>
      <c r="B221" s="1" t="s">
        <v>23</v>
      </c>
      <c r="C221" s="17" t="s">
        <v>510</v>
      </c>
      <c r="D221" s="1">
        <v>5.85</v>
      </c>
      <c r="E221" s="1">
        <v>1.20997</v>
      </c>
      <c r="F221" s="1">
        <v>120</v>
      </c>
      <c r="G221" s="4">
        <v>150.26</v>
      </c>
      <c r="H221" s="4">
        <v>309.02171504118002</v>
      </c>
      <c r="I221" s="1">
        <v>1.8778900000000001</v>
      </c>
      <c r="J221" s="4">
        <v>318.51496688037003</v>
      </c>
      <c r="K221" s="4">
        <v>1.8996680471487</v>
      </c>
      <c r="L221" s="4">
        <v>320.41463492752001</v>
      </c>
      <c r="M221" s="4">
        <v>317.51496688037003</v>
      </c>
      <c r="N221" s="4">
        <v>1.8996680471487</v>
      </c>
      <c r="O221" s="13" t="str">
        <f t="shared" si="4"/>
        <v>30</v>
      </c>
      <c r="P221" s="4"/>
      <c r="Q221" s="4">
        <v>0</v>
      </c>
      <c r="R221" s="4">
        <v>319.41463492752001</v>
      </c>
      <c r="S221" s="4">
        <v>1</v>
      </c>
      <c r="T221" s="1">
        <v>0</v>
      </c>
    </row>
    <row r="222" spans="1:20" ht="24.75" customHeight="1">
      <c r="A222" s="1" t="s">
        <v>511</v>
      </c>
      <c r="B222" s="1" t="s">
        <v>23</v>
      </c>
      <c r="C222" s="17" t="s">
        <v>448</v>
      </c>
      <c r="D222" s="1">
        <v>5.85</v>
      </c>
      <c r="E222" s="1">
        <v>1.20997</v>
      </c>
      <c r="F222" s="1">
        <v>120</v>
      </c>
      <c r="G222" s="4">
        <v>50.08</v>
      </c>
      <c r="H222" s="4">
        <v>102.99352781354</v>
      </c>
      <c r="I222" s="1">
        <v>1.8778900000000001</v>
      </c>
      <c r="J222" s="4">
        <v>106.15752390103</v>
      </c>
      <c r="K222" s="4">
        <v>0.63313839878348999</v>
      </c>
      <c r="L222" s="4">
        <v>106.79066229980999</v>
      </c>
      <c r="M222" s="4">
        <v>105.15752390103</v>
      </c>
      <c r="N222" s="4">
        <v>0.63313839878348999</v>
      </c>
      <c r="O222" s="13" t="str">
        <f t="shared" si="4"/>
        <v>30</v>
      </c>
      <c r="P222" s="4"/>
      <c r="Q222" s="4">
        <v>0</v>
      </c>
      <c r="R222" s="4">
        <v>105.79066229980999</v>
      </c>
      <c r="S222" s="4">
        <v>1</v>
      </c>
      <c r="T222" s="1">
        <v>0</v>
      </c>
    </row>
    <row r="223" spans="1:20" ht="24.75" customHeight="1">
      <c r="A223" s="1" t="s">
        <v>512</v>
      </c>
      <c r="B223" s="1" t="s">
        <v>23</v>
      </c>
      <c r="C223" s="17" t="s">
        <v>448</v>
      </c>
      <c r="D223" s="1">
        <v>5.85</v>
      </c>
      <c r="E223" s="1">
        <v>1.20997</v>
      </c>
      <c r="F223" s="1">
        <v>120</v>
      </c>
      <c r="G223" s="4">
        <v>50.08</v>
      </c>
      <c r="H223" s="4">
        <v>102.99352781354</v>
      </c>
      <c r="I223" s="1">
        <v>1.8778900000000001</v>
      </c>
      <c r="J223" s="4">
        <v>106.15752390103</v>
      </c>
      <c r="K223" s="4">
        <v>0.63313839878348999</v>
      </c>
      <c r="L223" s="4">
        <v>106.79066229980999</v>
      </c>
      <c r="M223" s="4">
        <v>105.15752390103</v>
      </c>
      <c r="N223" s="4">
        <v>0.63313839878348999</v>
      </c>
      <c r="O223" s="13" t="str">
        <f t="shared" si="4"/>
        <v>30</v>
      </c>
      <c r="P223" s="4"/>
      <c r="Q223" s="4">
        <v>0</v>
      </c>
      <c r="R223" s="4">
        <v>105.79066229980999</v>
      </c>
      <c r="S223" s="4">
        <v>1</v>
      </c>
      <c r="T223" s="1">
        <v>0</v>
      </c>
    </row>
    <row r="224" spans="1:20" ht="24.75" customHeight="1">
      <c r="A224" s="1" t="s">
        <v>400</v>
      </c>
      <c r="B224" s="1" t="s">
        <v>401</v>
      </c>
      <c r="C224" s="1" t="s">
        <v>402</v>
      </c>
      <c r="D224" s="1">
        <v>5.91</v>
      </c>
      <c r="E224" s="1">
        <v>1.20997</v>
      </c>
      <c r="F224" s="1">
        <v>120</v>
      </c>
      <c r="G224" s="4">
        <v>1825.69</v>
      </c>
      <c r="H224" s="4">
        <v>3716.5590375003999</v>
      </c>
      <c r="I224" s="1">
        <v>1.8778900000000001</v>
      </c>
      <c r="J224" s="4">
        <v>3830.732990983</v>
      </c>
      <c r="K224" s="4">
        <v>22.847030176958</v>
      </c>
      <c r="L224" s="4">
        <v>3853.5800211598998</v>
      </c>
      <c r="M224" s="4">
        <v>3829.732990983</v>
      </c>
      <c r="N224" s="4">
        <v>22.847030176958</v>
      </c>
      <c r="O224" s="13" t="str">
        <f t="shared" si="4"/>
        <v>30</v>
      </c>
      <c r="P224" s="4"/>
      <c r="Q224" s="4">
        <v>0</v>
      </c>
      <c r="R224" s="4">
        <v>3852.5800211598998</v>
      </c>
      <c r="S224" s="4">
        <v>1</v>
      </c>
      <c r="T224" s="1">
        <v>0</v>
      </c>
    </row>
    <row r="225" spans="1:20" ht="24.75" customHeight="1">
      <c r="A225" s="17" t="s">
        <v>394</v>
      </c>
      <c r="B225" s="1" t="s">
        <v>391</v>
      </c>
      <c r="C225" s="17" t="s">
        <v>392</v>
      </c>
      <c r="D225" s="1">
        <v>6.07</v>
      </c>
      <c r="E225" s="1">
        <v>1.20997</v>
      </c>
      <c r="F225" s="1">
        <v>120</v>
      </c>
      <c r="G225" s="4">
        <v>486.57</v>
      </c>
      <c r="H225" s="4">
        <v>964.40203366594994</v>
      </c>
      <c r="I225" s="1">
        <v>1.8778900000000001</v>
      </c>
      <c r="J225" s="4">
        <v>994.02879105611999</v>
      </c>
      <c r="K225" s="4">
        <v>5.9285274748937997</v>
      </c>
      <c r="L225" s="4">
        <v>999.95731853100995</v>
      </c>
      <c r="M225" s="4">
        <v>993.02879105611999</v>
      </c>
      <c r="N225" s="4">
        <v>5.9285274748937997</v>
      </c>
      <c r="O225" s="13" t="str">
        <f t="shared" si="4"/>
        <v>30</v>
      </c>
      <c r="P225" s="4"/>
      <c r="Q225" s="4">
        <v>0</v>
      </c>
      <c r="R225" s="4">
        <v>998.95731853100995</v>
      </c>
      <c r="S225" s="4">
        <v>1</v>
      </c>
      <c r="T225" s="1">
        <v>0</v>
      </c>
    </row>
    <row r="226" spans="1:20" ht="24.75" customHeight="1">
      <c r="A226" s="1" t="s">
        <v>397</v>
      </c>
      <c r="B226" s="1" t="s">
        <v>391</v>
      </c>
      <c r="C226" s="17" t="s">
        <v>398</v>
      </c>
      <c r="D226" s="1">
        <v>6.07</v>
      </c>
      <c r="E226" s="1">
        <v>1.20997</v>
      </c>
      <c r="F226" s="1">
        <v>120</v>
      </c>
      <c r="G226" s="4">
        <v>486.57</v>
      </c>
      <c r="H226" s="4">
        <v>964.40203366594994</v>
      </c>
      <c r="I226" s="1">
        <v>1.8778900000000001</v>
      </c>
      <c r="J226" s="4">
        <v>994.02879105611999</v>
      </c>
      <c r="K226" s="4">
        <v>5.9285274748937997</v>
      </c>
      <c r="L226" s="4">
        <v>999.95731853100995</v>
      </c>
      <c r="M226" s="4">
        <v>993.02879105611999</v>
      </c>
      <c r="N226" s="4">
        <v>5.9285274748937997</v>
      </c>
      <c r="O226" s="13" t="str">
        <f t="shared" si="4"/>
        <v>30</v>
      </c>
      <c r="P226" s="4"/>
      <c r="Q226" s="4">
        <v>0</v>
      </c>
      <c r="R226" s="4">
        <v>998.95731853100995</v>
      </c>
      <c r="S226" s="4">
        <v>1</v>
      </c>
      <c r="T226" s="1">
        <v>0</v>
      </c>
    </row>
    <row r="227" spans="1:20" ht="24.75" customHeight="1">
      <c r="A227" s="17" t="s">
        <v>399</v>
      </c>
      <c r="B227" s="1" t="s">
        <v>391</v>
      </c>
      <c r="C227" s="17" t="s">
        <v>398</v>
      </c>
      <c r="D227" s="1">
        <v>6.07</v>
      </c>
      <c r="E227" s="1">
        <v>1.20997</v>
      </c>
      <c r="F227" s="1">
        <v>120</v>
      </c>
      <c r="G227" s="4">
        <v>486.57</v>
      </c>
      <c r="H227" s="4">
        <v>964.40203366594994</v>
      </c>
      <c r="I227" s="1">
        <v>1.8778900000000001</v>
      </c>
      <c r="J227" s="4">
        <v>994.02879105611999</v>
      </c>
      <c r="K227" s="4">
        <v>5.9285274748937997</v>
      </c>
      <c r="L227" s="4">
        <v>999.95731853100995</v>
      </c>
      <c r="M227" s="4">
        <v>993.02879105611999</v>
      </c>
      <c r="N227" s="4">
        <v>5.9285274748937997</v>
      </c>
      <c r="O227" s="13" t="str">
        <f t="shared" si="4"/>
        <v>30</v>
      </c>
      <c r="P227" s="4"/>
      <c r="Q227" s="4">
        <v>0</v>
      </c>
      <c r="R227" s="4">
        <v>998.95731853100995</v>
      </c>
      <c r="S227" s="4">
        <v>1</v>
      </c>
      <c r="T227" s="1">
        <v>0</v>
      </c>
    </row>
    <row r="228" spans="1:20" ht="24.75" customHeight="1">
      <c r="A228" s="1" t="s">
        <v>323</v>
      </c>
      <c r="B228" s="1" t="s">
        <v>324</v>
      </c>
      <c r="C228" s="17" t="s">
        <v>325</v>
      </c>
      <c r="D228" s="1">
        <v>6.11</v>
      </c>
      <c r="E228" s="1">
        <v>1.20997</v>
      </c>
      <c r="F228" s="1">
        <v>120</v>
      </c>
      <c r="G228" s="4">
        <v>30.45</v>
      </c>
      <c r="H228" s="4">
        <v>59.958059227151999</v>
      </c>
      <c r="I228" s="1">
        <v>1.8778900000000001</v>
      </c>
      <c r="J228" s="4">
        <v>61.799991131375997</v>
      </c>
      <c r="K228" s="4">
        <v>0.36858383647147003</v>
      </c>
      <c r="L228" s="4">
        <v>62.168574967847</v>
      </c>
      <c r="M228" s="4">
        <v>60.799991131375997</v>
      </c>
      <c r="N228" s="4">
        <v>0.36858383647147003</v>
      </c>
      <c r="O228" s="13" t="str">
        <f t="shared" si="4"/>
        <v>30</v>
      </c>
      <c r="P228" s="4"/>
      <c r="Q228" s="4">
        <v>0</v>
      </c>
      <c r="R228" s="4">
        <v>61.168574967847</v>
      </c>
      <c r="S228" s="4">
        <v>1</v>
      </c>
      <c r="T228" s="1">
        <v>0</v>
      </c>
    </row>
    <row r="229" spans="1:20" ht="24.75" customHeight="1">
      <c r="A229" s="1" t="s">
        <v>326</v>
      </c>
      <c r="B229" s="1" t="s">
        <v>324</v>
      </c>
      <c r="C229" s="17" t="s">
        <v>325</v>
      </c>
      <c r="D229" s="1">
        <v>6.11</v>
      </c>
      <c r="E229" s="1">
        <v>1.20997</v>
      </c>
      <c r="F229" s="1">
        <v>120</v>
      </c>
      <c r="G229" s="4">
        <v>30.45</v>
      </c>
      <c r="H229" s="4">
        <v>59.958059227151999</v>
      </c>
      <c r="I229" s="1">
        <v>1.8778900000000001</v>
      </c>
      <c r="J229" s="4">
        <v>61.799991131375997</v>
      </c>
      <c r="K229" s="4">
        <v>0.36858383647147003</v>
      </c>
      <c r="L229" s="4">
        <v>62.168574967847</v>
      </c>
      <c r="M229" s="4">
        <v>60.799991131375997</v>
      </c>
      <c r="N229" s="4">
        <v>0.36858383647147003</v>
      </c>
      <c r="O229" s="13" t="str">
        <f t="shared" si="4"/>
        <v>30</v>
      </c>
      <c r="P229" s="4"/>
      <c r="Q229" s="4">
        <v>0</v>
      </c>
      <c r="R229" s="4">
        <v>61.168574967847</v>
      </c>
      <c r="S229" s="4">
        <v>1</v>
      </c>
      <c r="T229" s="1">
        <v>0</v>
      </c>
    </row>
    <row r="230" spans="1:20" ht="24.75" customHeight="1">
      <c r="A230" s="1" t="s">
        <v>327</v>
      </c>
      <c r="B230" s="1" t="s">
        <v>324</v>
      </c>
      <c r="C230" s="1" t="s">
        <v>325</v>
      </c>
      <c r="D230" s="1">
        <v>6.11</v>
      </c>
      <c r="E230" s="1">
        <v>1.20997</v>
      </c>
      <c r="F230" s="1">
        <v>120</v>
      </c>
      <c r="G230" s="4">
        <v>30.45</v>
      </c>
      <c r="H230" s="4">
        <v>59.958059227151999</v>
      </c>
      <c r="I230" s="1">
        <v>1.8778900000000001</v>
      </c>
      <c r="J230" s="4">
        <v>61.799991131375997</v>
      </c>
      <c r="K230" s="4">
        <v>0.36858383647147003</v>
      </c>
      <c r="L230" s="4">
        <v>62.168574967847</v>
      </c>
      <c r="M230" s="4">
        <v>60.799991131375997</v>
      </c>
      <c r="N230" s="4">
        <v>0.36858383647147003</v>
      </c>
      <c r="O230" s="13" t="str">
        <f t="shared" si="4"/>
        <v>30</v>
      </c>
      <c r="P230" s="4"/>
      <c r="Q230" s="4">
        <v>0</v>
      </c>
      <c r="R230" s="4">
        <v>61.168574967847</v>
      </c>
      <c r="S230" s="4">
        <v>1</v>
      </c>
      <c r="T230" s="1">
        <v>0</v>
      </c>
    </row>
    <row r="231" spans="1:20" ht="24.75" customHeight="1">
      <c r="A231" s="1" t="s">
        <v>334</v>
      </c>
      <c r="B231" s="1" t="s">
        <v>324</v>
      </c>
      <c r="C231" s="17" t="s">
        <v>331</v>
      </c>
      <c r="D231" s="1">
        <v>6.11</v>
      </c>
      <c r="E231" s="1">
        <v>1.20997</v>
      </c>
      <c r="F231" s="1">
        <v>120</v>
      </c>
      <c r="G231" s="4">
        <v>30.45</v>
      </c>
      <c r="H231" s="4">
        <v>59.958059227151999</v>
      </c>
      <c r="I231" s="1">
        <v>1.8778900000000001</v>
      </c>
      <c r="J231" s="4">
        <v>61.799991131375997</v>
      </c>
      <c r="K231" s="4">
        <v>0.36858383647147003</v>
      </c>
      <c r="L231" s="4">
        <v>62.168574967847</v>
      </c>
      <c r="M231" s="4">
        <v>60.799991131375997</v>
      </c>
      <c r="N231" s="4">
        <v>0.36858383647147003</v>
      </c>
      <c r="O231" s="13" t="str">
        <f t="shared" si="4"/>
        <v>30</v>
      </c>
      <c r="P231" s="4"/>
      <c r="Q231" s="4">
        <v>0</v>
      </c>
      <c r="R231" s="4">
        <v>61.168574967847</v>
      </c>
      <c r="S231" s="4">
        <v>1</v>
      </c>
      <c r="T231" s="1">
        <v>0</v>
      </c>
    </row>
    <row r="232" spans="1:20" ht="24.75" customHeight="1">
      <c r="A232" s="1" t="s">
        <v>335</v>
      </c>
      <c r="B232" s="1" t="s">
        <v>324</v>
      </c>
      <c r="C232" s="1" t="s">
        <v>331</v>
      </c>
      <c r="D232" s="1">
        <v>6.11</v>
      </c>
      <c r="E232" s="1">
        <v>1.20997</v>
      </c>
      <c r="F232" s="1">
        <v>120</v>
      </c>
      <c r="G232" s="4">
        <v>30.45</v>
      </c>
      <c r="H232" s="4">
        <v>59.958059227151999</v>
      </c>
      <c r="I232" s="1">
        <v>1.8778900000000001</v>
      </c>
      <c r="J232" s="4">
        <v>61.799991131375997</v>
      </c>
      <c r="K232" s="4">
        <v>0.36858383647147003</v>
      </c>
      <c r="L232" s="4">
        <v>62.168574967847</v>
      </c>
      <c r="M232" s="4">
        <v>60.799991131375997</v>
      </c>
      <c r="N232" s="4">
        <v>0.36858383647147003</v>
      </c>
      <c r="O232" s="13" t="str">
        <f t="shared" si="4"/>
        <v>30</v>
      </c>
      <c r="P232" s="4"/>
      <c r="Q232" s="4">
        <v>0</v>
      </c>
      <c r="R232" s="4">
        <v>61.168574967847</v>
      </c>
      <c r="S232" s="4">
        <v>1</v>
      </c>
      <c r="T232" s="1">
        <v>0</v>
      </c>
    </row>
    <row r="233" spans="1:20" ht="24.75" customHeight="1">
      <c r="A233" s="1" t="s">
        <v>336</v>
      </c>
      <c r="B233" s="1" t="s">
        <v>324</v>
      </c>
      <c r="C233" s="17" t="s">
        <v>331</v>
      </c>
      <c r="D233" s="1">
        <v>6.11</v>
      </c>
      <c r="E233" s="1">
        <v>1.20997</v>
      </c>
      <c r="F233" s="1">
        <v>120</v>
      </c>
      <c r="G233" s="4">
        <v>30.45</v>
      </c>
      <c r="H233" s="4">
        <v>59.958059227151999</v>
      </c>
      <c r="I233" s="1">
        <v>1.8778900000000001</v>
      </c>
      <c r="J233" s="4">
        <v>61.799991131375997</v>
      </c>
      <c r="K233" s="4">
        <v>0.36858383647147003</v>
      </c>
      <c r="L233" s="4">
        <v>62.168574967847</v>
      </c>
      <c r="M233" s="4">
        <v>60.799991131375997</v>
      </c>
      <c r="N233" s="4">
        <v>0.36858383647147003</v>
      </c>
      <c r="O233" s="13" t="str">
        <f t="shared" si="4"/>
        <v>30</v>
      </c>
      <c r="P233" s="4"/>
      <c r="Q233" s="4">
        <v>0</v>
      </c>
      <c r="R233" s="4">
        <v>61.168574967847</v>
      </c>
      <c r="S233" s="4">
        <v>1</v>
      </c>
      <c r="T233" s="1">
        <v>0</v>
      </c>
    </row>
    <row r="234" spans="1:20" ht="24.75" customHeight="1">
      <c r="A234" s="1" t="s">
        <v>338</v>
      </c>
      <c r="B234" s="1" t="s">
        <v>324</v>
      </c>
      <c r="C234" s="1" t="s">
        <v>331</v>
      </c>
      <c r="D234" s="1">
        <v>6.11</v>
      </c>
      <c r="E234" s="1">
        <v>1.20997</v>
      </c>
      <c r="F234" s="1">
        <v>120</v>
      </c>
      <c r="G234" s="4">
        <v>30.45</v>
      </c>
      <c r="H234" s="4">
        <v>59.958059227151999</v>
      </c>
      <c r="I234" s="1">
        <v>1.8778900000000001</v>
      </c>
      <c r="J234" s="4">
        <v>61.799991131375997</v>
      </c>
      <c r="K234" s="4">
        <v>0.36858383647147003</v>
      </c>
      <c r="L234" s="4">
        <v>62.168574967847</v>
      </c>
      <c r="M234" s="4">
        <v>60.799991131375997</v>
      </c>
      <c r="N234" s="4">
        <v>0.36858383647147003</v>
      </c>
      <c r="O234" s="13" t="str">
        <f t="shared" si="4"/>
        <v>30</v>
      </c>
      <c r="P234" s="4"/>
      <c r="Q234" s="4">
        <v>0</v>
      </c>
      <c r="R234" s="4">
        <v>61.168574967847</v>
      </c>
      <c r="S234" s="4">
        <v>1</v>
      </c>
      <c r="T234" s="1">
        <v>0</v>
      </c>
    </row>
    <row r="235" spans="1:20" ht="24.75" customHeight="1">
      <c r="A235" s="1" t="s">
        <v>340</v>
      </c>
      <c r="B235" s="1" t="s">
        <v>324</v>
      </c>
      <c r="C235" s="17" t="s">
        <v>331</v>
      </c>
      <c r="D235" s="1">
        <v>6.11</v>
      </c>
      <c r="E235" s="1">
        <v>1.20997</v>
      </c>
      <c r="F235" s="1">
        <v>120</v>
      </c>
      <c r="G235" s="4">
        <v>30.45</v>
      </c>
      <c r="H235" s="4">
        <v>59.958059227151999</v>
      </c>
      <c r="I235" s="1">
        <v>1.8778900000000001</v>
      </c>
      <c r="J235" s="4">
        <v>61.799991131375997</v>
      </c>
      <c r="K235" s="4">
        <v>0.36858383647147003</v>
      </c>
      <c r="L235" s="4">
        <v>62.168574967847</v>
      </c>
      <c r="M235" s="4">
        <v>60.799991131375997</v>
      </c>
      <c r="N235" s="4">
        <v>0.36858383647147003</v>
      </c>
      <c r="O235" s="13" t="str">
        <f t="shared" si="4"/>
        <v>30</v>
      </c>
      <c r="P235" s="4"/>
      <c r="Q235" s="4">
        <v>0</v>
      </c>
      <c r="R235" s="4">
        <v>61.168574967847</v>
      </c>
      <c r="S235" s="4">
        <v>1</v>
      </c>
      <c r="T235" s="1">
        <v>0</v>
      </c>
    </row>
    <row r="236" spans="1:20" ht="24.75" customHeight="1">
      <c r="A236" s="1" t="s">
        <v>342</v>
      </c>
      <c r="B236" s="1" t="s">
        <v>324</v>
      </c>
      <c r="C236" s="1" t="s">
        <v>331</v>
      </c>
      <c r="D236" s="1">
        <v>6.11</v>
      </c>
      <c r="E236" s="1">
        <v>1.20997</v>
      </c>
      <c r="F236" s="1">
        <v>120</v>
      </c>
      <c r="G236" s="4">
        <v>30.45</v>
      </c>
      <c r="H236" s="4">
        <v>59.958059227151999</v>
      </c>
      <c r="I236" s="1">
        <v>1.8778900000000001</v>
      </c>
      <c r="J236" s="4">
        <v>61.799991131375997</v>
      </c>
      <c r="K236" s="4">
        <v>0.36858383647147003</v>
      </c>
      <c r="L236" s="4">
        <v>62.168574967847</v>
      </c>
      <c r="M236" s="4">
        <v>60.799991131375997</v>
      </c>
      <c r="N236" s="4">
        <v>0.36858383647147003</v>
      </c>
      <c r="O236" s="13" t="str">
        <f t="shared" si="4"/>
        <v>30</v>
      </c>
      <c r="P236" s="4"/>
      <c r="Q236" s="4">
        <v>0</v>
      </c>
      <c r="R236" s="4">
        <v>61.168574967847</v>
      </c>
      <c r="S236" s="4">
        <v>1</v>
      </c>
      <c r="T236" s="1">
        <v>0</v>
      </c>
    </row>
    <row r="237" spans="1:20" ht="24.75" customHeight="1">
      <c r="A237" s="1" t="s">
        <v>345</v>
      </c>
      <c r="B237" s="1" t="s">
        <v>324</v>
      </c>
      <c r="C237" s="17" t="s">
        <v>331</v>
      </c>
      <c r="D237" s="1">
        <v>6.11</v>
      </c>
      <c r="E237" s="1">
        <v>1.20997</v>
      </c>
      <c r="F237" s="1">
        <v>120</v>
      </c>
      <c r="G237" s="4">
        <v>30.45</v>
      </c>
      <c r="H237" s="4">
        <v>59.958059227151999</v>
      </c>
      <c r="I237" s="1">
        <v>1.8778900000000001</v>
      </c>
      <c r="J237" s="4">
        <v>61.799991131375997</v>
      </c>
      <c r="K237" s="4">
        <v>0.36858383647147003</v>
      </c>
      <c r="L237" s="4">
        <v>62.168574967847</v>
      </c>
      <c r="M237" s="4">
        <v>60.799991131375997</v>
      </c>
      <c r="N237" s="4">
        <v>0.36858383647147003</v>
      </c>
      <c r="O237" s="13" t="str">
        <f t="shared" si="4"/>
        <v>30</v>
      </c>
      <c r="P237" s="4"/>
      <c r="Q237" s="4">
        <v>0</v>
      </c>
      <c r="R237" s="4">
        <v>61.168574967847</v>
      </c>
      <c r="S237" s="4">
        <v>1</v>
      </c>
      <c r="T237" s="1">
        <v>0</v>
      </c>
    </row>
    <row r="238" spans="1:20" ht="24.75" customHeight="1">
      <c r="A238" s="1" t="s">
        <v>348</v>
      </c>
      <c r="B238" s="1" t="s">
        <v>324</v>
      </c>
      <c r="C238" s="1" t="s">
        <v>331</v>
      </c>
      <c r="D238" s="1">
        <v>6.11</v>
      </c>
      <c r="E238" s="1">
        <v>1.20997</v>
      </c>
      <c r="F238" s="1">
        <v>120</v>
      </c>
      <c r="G238" s="4">
        <v>30.45</v>
      </c>
      <c r="H238" s="4">
        <v>59.958059227151999</v>
      </c>
      <c r="I238" s="1">
        <v>1.8778900000000001</v>
      </c>
      <c r="J238" s="4">
        <v>61.799991131375997</v>
      </c>
      <c r="K238" s="4">
        <v>0.36858383647147003</v>
      </c>
      <c r="L238" s="4">
        <v>62.168574967847</v>
      </c>
      <c r="M238" s="4">
        <v>60.799991131375997</v>
      </c>
      <c r="N238" s="4">
        <v>0.36858383647147003</v>
      </c>
      <c r="O238" s="13" t="str">
        <f t="shared" si="4"/>
        <v>30</v>
      </c>
      <c r="P238" s="4"/>
      <c r="Q238" s="4">
        <v>0</v>
      </c>
      <c r="R238" s="4">
        <v>61.168574967847</v>
      </c>
      <c r="S238" s="4">
        <v>1</v>
      </c>
      <c r="T238" s="1">
        <v>0</v>
      </c>
    </row>
    <row r="239" spans="1:20" ht="24.75" customHeight="1">
      <c r="A239" s="1" t="s">
        <v>354</v>
      </c>
      <c r="B239" s="1" t="s">
        <v>324</v>
      </c>
      <c r="C239" s="1" t="s">
        <v>331</v>
      </c>
      <c r="D239" s="1">
        <v>6.11</v>
      </c>
      <c r="E239" s="1">
        <v>1.20997</v>
      </c>
      <c r="F239" s="1">
        <v>120</v>
      </c>
      <c r="G239" s="4">
        <v>30.45</v>
      </c>
      <c r="H239" s="4">
        <v>59.958059227151999</v>
      </c>
      <c r="I239" s="1">
        <v>1.8778900000000001</v>
      </c>
      <c r="J239" s="4">
        <v>61.799991131375997</v>
      </c>
      <c r="K239" s="4">
        <v>0.36858383647147003</v>
      </c>
      <c r="L239" s="4">
        <v>62.168574967847</v>
      </c>
      <c r="M239" s="4">
        <v>60.799991131375997</v>
      </c>
      <c r="N239" s="4">
        <v>0.36858383647147003</v>
      </c>
      <c r="O239" s="13" t="str">
        <f t="shared" si="4"/>
        <v>30</v>
      </c>
      <c r="P239" s="4"/>
      <c r="Q239" s="4">
        <v>0</v>
      </c>
      <c r="R239" s="4">
        <v>61.168574967847</v>
      </c>
      <c r="S239" s="4">
        <v>1</v>
      </c>
      <c r="T239" s="1">
        <v>0</v>
      </c>
    </row>
    <row r="240" spans="1:20" ht="24.75" customHeight="1">
      <c r="A240" s="1" t="s">
        <v>355</v>
      </c>
      <c r="B240" s="1" t="s">
        <v>324</v>
      </c>
      <c r="C240" s="17" t="s">
        <v>329</v>
      </c>
      <c r="D240" s="1">
        <v>6.11</v>
      </c>
      <c r="E240" s="1">
        <v>1.20997</v>
      </c>
      <c r="F240" s="1">
        <v>120</v>
      </c>
      <c r="G240" s="4">
        <v>30.45</v>
      </c>
      <c r="H240" s="4">
        <v>59.958059227151999</v>
      </c>
      <c r="I240" s="1">
        <v>1.8778900000000001</v>
      </c>
      <c r="J240" s="4">
        <v>61.799991131375997</v>
      </c>
      <c r="K240" s="4">
        <v>0.36858383647147003</v>
      </c>
      <c r="L240" s="4">
        <v>62.168574967847</v>
      </c>
      <c r="M240" s="4">
        <v>60.799991131375997</v>
      </c>
      <c r="N240" s="4">
        <v>0.36858383647147003</v>
      </c>
      <c r="O240" s="13" t="str">
        <f t="shared" si="4"/>
        <v>30</v>
      </c>
      <c r="P240" s="4"/>
      <c r="Q240" s="4">
        <v>0</v>
      </c>
      <c r="R240" s="4">
        <v>61.168574967847</v>
      </c>
      <c r="S240" s="4">
        <v>1</v>
      </c>
      <c r="T240" s="1">
        <v>0</v>
      </c>
    </row>
    <row r="241" spans="1:20" ht="24.75" customHeight="1">
      <c r="A241" s="1" t="s">
        <v>356</v>
      </c>
      <c r="B241" s="1" t="s">
        <v>324</v>
      </c>
      <c r="C241" s="17" t="s">
        <v>325</v>
      </c>
      <c r="D241" s="1">
        <v>6.11</v>
      </c>
      <c r="E241" s="1">
        <v>1.20997</v>
      </c>
      <c r="F241" s="1">
        <v>120</v>
      </c>
      <c r="G241" s="4">
        <v>30.45</v>
      </c>
      <c r="H241" s="4">
        <v>59.958059227151999</v>
      </c>
      <c r="I241" s="1">
        <v>1.8778900000000001</v>
      </c>
      <c r="J241" s="4">
        <v>61.799991131375997</v>
      </c>
      <c r="K241" s="4">
        <v>0.36858383647147003</v>
      </c>
      <c r="L241" s="4">
        <v>62.168574967847</v>
      </c>
      <c r="M241" s="4">
        <v>60.799991131375997</v>
      </c>
      <c r="N241" s="4">
        <v>0.36858383647147003</v>
      </c>
      <c r="O241" s="13" t="str">
        <f t="shared" si="4"/>
        <v>30</v>
      </c>
      <c r="P241" s="4"/>
      <c r="Q241" s="4">
        <v>0</v>
      </c>
      <c r="R241" s="4">
        <v>61.168574967847</v>
      </c>
      <c r="S241" s="4">
        <v>1</v>
      </c>
      <c r="T241" s="1">
        <v>0</v>
      </c>
    </row>
    <row r="242" spans="1:20" ht="24.75" customHeight="1">
      <c r="A242" s="1" t="s">
        <v>357</v>
      </c>
      <c r="B242" s="1" t="s">
        <v>324</v>
      </c>
      <c r="C242" s="1" t="s">
        <v>325</v>
      </c>
      <c r="D242" s="1">
        <v>6.11</v>
      </c>
      <c r="E242" s="1">
        <v>1.20997</v>
      </c>
      <c r="F242" s="1">
        <v>120</v>
      </c>
      <c r="G242" s="4">
        <v>30.45</v>
      </c>
      <c r="H242" s="4">
        <v>59.958059227151999</v>
      </c>
      <c r="I242" s="1">
        <v>1.8778900000000001</v>
      </c>
      <c r="J242" s="4">
        <v>61.799991131375997</v>
      </c>
      <c r="K242" s="4">
        <v>0.36858383647147003</v>
      </c>
      <c r="L242" s="4">
        <v>62.168574967847</v>
      </c>
      <c r="M242" s="4">
        <v>60.799991131375997</v>
      </c>
      <c r="N242" s="4">
        <v>0.36858383647147003</v>
      </c>
      <c r="O242" s="13" t="str">
        <f t="shared" si="4"/>
        <v>30</v>
      </c>
      <c r="P242" s="4"/>
      <c r="Q242" s="4">
        <v>0</v>
      </c>
      <c r="R242" s="4">
        <v>61.168574967847</v>
      </c>
      <c r="S242" s="4">
        <v>1</v>
      </c>
      <c r="T242" s="1">
        <v>0</v>
      </c>
    </row>
    <row r="243" spans="1:20" ht="24.75" customHeight="1">
      <c r="A243" s="1" t="s">
        <v>359</v>
      </c>
      <c r="B243" s="1" t="s">
        <v>324</v>
      </c>
      <c r="C243" s="1" t="s">
        <v>325</v>
      </c>
      <c r="D243" s="1">
        <v>6.11</v>
      </c>
      <c r="E243" s="1">
        <v>1.20997</v>
      </c>
      <c r="F243" s="1">
        <v>120</v>
      </c>
      <c r="G243" s="4">
        <v>30.45</v>
      </c>
      <c r="H243" s="4">
        <v>59.958059227151999</v>
      </c>
      <c r="I243" s="1">
        <v>1.8778900000000001</v>
      </c>
      <c r="J243" s="4">
        <v>61.799991131375997</v>
      </c>
      <c r="K243" s="4">
        <v>0.36858383647147003</v>
      </c>
      <c r="L243" s="4">
        <v>62.168574967847</v>
      </c>
      <c r="M243" s="4">
        <v>60.799991131375997</v>
      </c>
      <c r="N243" s="4">
        <v>0.36858383647147003</v>
      </c>
      <c r="O243" s="13" t="str">
        <f t="shared" si="4"/>
        <v>30</v>
      </c>
      <c r="P243" s="4"/>
      <c r="Q243" s="4">
        <v>0</v>
      </c>
      <c r="R243" s="4">
        <v>61.168574967847</v>
      </c>
      <c r="S243" s="4">
        <v>1</v>
      </c>
      <c r="T243" s="1">
        <v>0</v>
      </c>
    </row>
    <row r="244" spans="1:20" ht="24.75" customHeight="1">
      <c r="A244" s="1" t="s">
        <v>360</v>
      </c>
      <c r="B244" s="1" t="s">
        <v>324</v>
      </c>
      <c r="C244" s="17" t="s">
        <v>325</v>
      </c>
      <c r="D244" s="1">
        <v>6.11</v>
      </c>
      <c r="E244" s="1">
        <v>1.20997</v>
      </c>
      <c r="F244" s="1">
        <v>120</v>
      </c>
      <c r="G244" s="4">
        <v>30.45</v>
      </c>
      <c r="H244" s="4">
        <v>59.958059227151999</v>
      </c>
      <c r="I244" s="1">
        <v>1.8778900000000001</v>
      </c>
      <c r="J244" s="4">
        <v>61.799991131375997</v>
      </c>
      <c r="K244" s="4">
        <v>0.36858383647147003</v>
      </c>
      <c r="L244" s="4">
        <v>62.168574967847</v>
      </c>
      <c r="M244" s="4">
        <v>60.799991131375997</v>
      </c>
      <c r="N244" s="4">
        <v>0.36858383647147003</v>
      </c>
      <c r="O244" s="13" t="str">
        <f t="shared" si="4"/>
        <v>30</v>
      </c>
      <c r="P244" s="4"/>
      <c r="Q244" s="4">
        <v>0</v>
      </c>
      <c r="R244" s="4">
        <v>61.168574967847</v>
      </c>
      <c r="S244" s="4">
        <v>1</v>
      </c>
      <c r="T244" s="1">
        <v>0</v>
      </c>
    </row>
    <row r="245" spans="1:20" ht="24.75" customHeight="1">
      <c r="A245" s="1" t="s">
        <v>361</v>
      </c>
      <c r="B245" s="1" t="s">
        <v>324</v>
      </c>
      <c r="C245" s="17" t="s">
        <v>331</v>
      </c>
      <c r="D245" s="1">
        <v>6.11</v>
      </c>
      <c r="E245" s="1">
        <v>1.20997</v>
      </c>
      <c r="F245" s="1">
        <v>120</v>
      </c>
      <c r="G245" s="4">
        <v>30.45</v>
      </c>
      <c r="H245" s="4">
        <v>59.958059227151999</v>
      </c>
      <c r="I245" s="1">
        <v>1.8778900000000001</v>
      </c>
      <c r="J245" s="4">
        <v>61.799991131375997</v>
      </c>
      <c r="K245" s="4">
        <v>0.36858383647147003</v>
      </c>
      <c r="L245" s="4">
        <v>62.168574967847</v>
      </c>
      <c r="M245" s="4">
        <v>60.799991131375997</v>
      </c>
      <c r="N245" s="4">
        <v>0.36858383647147003</v>
      </c>
      <c r="O245" s="13" t="str">
        <f t="shared" si="4"/>
        <v>30</v>
      </c>
      <c r="P245" s="4"/>
      <c r="Q245" s="4">
        <v>0</v>
      </c>
      <c r="R245" s="4">
        <v>61.168574967847</v>
      </c>
      <c r="S245" s="4">
        <v>1</v>
      </c>
      <c r="T245" s="1">
        <v>0</v>
      </c>
    </row>
    <row r="246" spans="1:20" ht="24.75" customHeight="1">
      <c r="A246" s="1" t="s">
        <v>362</v>
      </c>
      <c r="B246" s="1" t="s">
        <v>324</v>
      </c>
      <c r="C246" s="1" t="s">
        <v>331</v>
      </c>
      <c r="D246" s="1">
        <v>6.11</v>
      </c>
      <c r="E246" s="1">
        <v>1.20997</v>
      </c>
      <c r="F246" s="1">
        <v>120</v>
      </c>
      <c r="G246" s="4">
        <v>30.45</v>
      </c>
      <c r="H246" s="4">
        <v>59.958059227151999</v>
      </c>
      <c r="I246" s="1">
        <v>1.8778900000000001</v>
      </c>
      <c r="J246" s="4">
        <v>61.799991131375997</v>
      </c>
      <c r="K246" s="4">
        <v>0.36858383647147003</v>
      </c>
      <c r="L246" s="4">
        <v>62.168574967847</v>
      </c>
      <c r="M246" s="4">
        <v>60.799991131375997</v>
      </c>
      <c r="N246" s="4">
        <v>0.36858383647147003</v>
      </c>
      <c r="O246" s="13" t="str">
        <f t="shared" si="4"/>
        <v>30</v>
      </c>
      <c r="P246" s="4"/>
      <c r="Q246" s="4">
        <v>0</v>
      </c>
      <c r="R246" s="4">
        <v>61.168574967847</v>
      </c>
      <c r="S246" s="4">
        <v>1</v>
      </c>
      <c r="T246" s="1">
        <v>0</v>
      </c>
    </row>
    <row r="247" spans="1:20" ht="24.75" customHeight="1">
      <c r="A247" s="1" t="s">
        <v>363</v>
      </c>
      <c r="B247" s="1" t="s">
        <v>324</v>
      </c>
      <c r="C247" s="1" t="s">
        <v>331</v>
      </c>
      <c r="D247" s="1">
        <v>6.11</v>
      </c>
      <c r="E247" s="1">
        <v>1.20997</v>
      </c>
      <c r="F247" s="1">
        <v>120</v>
      </c>
      <c r="G247" s="4">
        <v>30.45</v>
      </c>
      <c r="H247" s="4">
        <v>59.958059227151999</v>
      </c>
      <c r="I247" s="1">
        <v>1.8778900000000001</v>
      </c>
      <c r="J247" s="4">
        <v>61.799991131375997</v>
      </c>
      <c r="K247" s="4">
        <v>0.36858383647147003</v>
      </c>
      <c r="L247" s="4">
        <v>62.168574967847</v>
      </c>
      <c r="M247" s="4">
        <v>60.799991131375997</v>
      </c>
      <c r="N247" s="4">
        <v>0.36858383647147003</v>
      </c>
      <c r="O247" s="13" t="str">
        <f t="shared" si="4"/>
        <v>30</v>
      </c>
      <c r="P247" s="4"/>
      <c r="Q247" s="4">
        <v>0</v>
      </c>
      <c r="R247" s="4">
        <v>61.168574967847</v>
      </c>
      <c r="S247" s="4">
        <v>1</v>
      </c>
      <c r="T247" s="1">
        <v>0</v>
      </c>
    </row>
    <row r="248" spans="1:20" ht="24.75" customHeight="1">
      <c r="A248" s="1" t="s">
        <v>364</v>
      </c>
      <c r="B248" s="1" t="s">
        <v>324</v>
      </c>
      <c r="C248" s="1" t="s">
        <v>331</v>
      </c>
      <c r="D248" s="1">
        <v>6.11</v>
      </c>
      <c r="E248" s="1">
        <v>1.20997</v>
      </c>
      <c r="F248" s="1">
        <v>120</v>
      </c>
      <c r="G248" s="4">
        <v>30.45</v>
      </c>
      <c r="H248" s="4">
        <v>59.958059227151999</v>
      </c>
      <c r="I248" s="1">
        <v>1.8778900000000001</v>
      </c>
      <c r="J248" s="4">
        <v>61.799991131375997</v>
      </c>
      <c r="K248" s="4">
        <v>0.36858383647147003</v>
      </c>
      <c r="L248" s="4">
        <v>62.168574967847</v>
      </c>
      <c r="M248" s="4">
        <v>60.799991131375997</v>
      </c>
      <c r="N248" s="4">
        <v>0.36858383647147003</v>
      </c>
      <c r="O248" s="13" t="str">
        <f t="shared" si="4"/>
        <v>30</v>
      </c>
      <c r="P248" s="4"/>
      <c r="Q248" s="4">
        <v>0</v>
      </c>
      <c r="R248" s="4">
        <v>61.168574967847</v>
      </c>
      <c r="S248" s="4">
        <v>1</v>
      </c>
      <c r="T248" s="1">
        <v>0</v>
      </c>
    </row>
    <row r="249" spans="1:20" ht="24.75" customHeight="1">
      <c r="A249" s="1" t="s">
        <v>365</v>
      </c>
      <c r="B249" s="1" t="s">
        <v>324</v>
      </c>
      <c r="C249" s="1" t="s">
        <v>331</v>
      </c>
      <c r="D249" s="1">
        <v>6.11</v>
      </c>
      <c r="E249" s="1">
        <v>1.20997</v>
      </c>
      <c r="F249" s="1">
        <v>120</v>
      </c>
      <c r="G249" s="4">
        <v>30.45</v>
      </c>
      <c r="H249" s="4">
        <v>59.958059227151999</v>
      </c>
      <c r="I249" s="1">
        <v>1.8778900000000001</v>
      </c>
      <c r="J249" s="4">
        <v>61.799991131375997</v>
      </c>
      <c r="K249" s="4">
        <v>0.36858383647147003</v>
      </c>
      <c r="L249" s="4">
        <v>62.168574967847</v>
      </c>
      <c r="M249" s="4">
        <v>60.799991131375997</v>
      </c>
      <c r="N249" s="4">
        <v>0.36858383647147003</v>
      </c>
      <c r="O249" s="13" t="str">
        <f t="shared" si="4"/>
        <v>30</v>
      </c>
      <c r="P249" s="4"/>
      <c r="Q249" s="4">
        <v>0</v>
      </c>
      <c r="R249" s="4">
        <v>61.168574967847</v>
      </c>
      <c r="S249" s="4">
        <v>1</v>
      </c>
      <c r="T249" s="1">
        <v>0</v>
      </c>
    </row>
    <row r="250" spans="1:20" ht="24.75" customHeight="1">
      <c r="A250" s="1" t="s">
        <v>369</v>
      </c>
      <c r="B250" s="1" t="s">
        <v>324</v>
      </c>
      <c r="C250" s="17" t="s">
        <v>370</v>
      </c>
      <c r="D250" s="1">
        <v>6.11</v>
      </c>
      <c r="E250" s="1">
        <v>1.20997</v>
      </c>
      <c r="F250" s="1">
        <v>120</v>
      </c>
      <c r="G250" s="4">
        <v>30.45</v>
      </c>
      <c r="H250" s="4">
        <v>59.958059227151999</v>
      </c>
      <c r="I250" s="1">
        <v>1.8778900000000001</v>
      </c>
      <c r="J250" s="4">
        <v>61.799991131375997</v>
      </c>
      <c r="K250" s="4">
        <v>0.36858383647147003</v>
      </c>
      <c r="L250" s="4">
        <v>62.168574967847</v>
      </c>
      <c r="M250" s="4">
        <v>60.799991131375997</v>
      </c>
      <c r="N250" s="4">
        <v>0.36858383647147003</v>
      </c>
      <c r="O250" s="13" t="str">
        <f t="shared" si="4"/>
        <v>30</v>
      </c>
      <c r="P250" s="4"/>
      <c r="Q250" s="4">
        <v>0</v>
      </c>
      <c r="R250" s="4">
        <v>61.168574967847</v>
      </c>
      <c r="S250" s="4">
        <v>1</v>
      </c>
      <c r="T250" s="1">
        <v>0</v>
      </c>
    </row>
    <row r="251" spans="1:20" ht="24.75" customHeight="1">
      <c r="A251" s="1" t="s">
        <v>372</v>
      </c>
      <c r="B251" s="1" t="s">
        <v>324</v>
      </c>
      <c r="C251" s="1" t="s">
        <v>370</v>
      </c>
      <c r="D251" s="1">
        <v>6.11</v>
      </c>
      <c r="E251" s="1">
        <v>1.20997</v>
      </c>
      <c r="F251" s="1">
        <v>120</v>
      </c>
      <c r="G251" s="4">
        <v>30.45</v>
      </c>
      <c r="H251" s="4">
        <v>59.958059227151999</v>
      </c>
      <c r="I251" s="1">
        <v>1.8778900000000001</v>
      </c>
      <c r="J251" s="4">
        <v>61.799991131375997</v>
      </c>
      <c r="K251" s="4">
        <v>0.36858383647147003</v>
      </c>
      <c r="L251" s="4">
        <v>62.168574967847</v>
      </c>
      <c r="M251" s="4">
        <v>60.799991131375997</v>
      </c>
      <c r="N251" s="4">
        <v>0.36858383647147003</v>
      </c>
      <c r="O251" s="13" t="str">
        <f t="shared" si="4"/>
        <v>30</v>
      </c>
      <c r="P251" s="4"/>
      <c r="Q251" s="4">
        <v>0</v>
      </c>
      <c r="R251" s="4">
        <v>61.168574967847</v>
      </c>
      <c r="S251" s="4">
        <v>1</v>
      </c>
      <c r="T251" s="1">
        <v>0</v>
      </c>
    </row>
    <row r="252" spans="1:20" ht="24.75" customHeight="1">
      <c r="A252" s="1" t="s">
        <v>375</v>
      </c>
      <c r="B252" s="1" t="s">
        <v>324</v>
      </c>
      <c r="C252" s="17" t="s">
        <v>370</v>
      </c>
      <c r="D252" s="1">
        <v>6.11</v>
      </c>
      <c r="E252" s="1">
        <v>1.20997</v>
      </c>
      <c r="F252" s="1">
        <v>120</v>
      </c>
      <c r="G252" s="4">
        <v>30.45</v>
      </c>
      <c r="H252" s="4">
        <v>59.958059227151999</v>
      </c>
      <c r="I252" s="1">
        <v>1.8778900000000001</v>
      </c>
      <c r="J252" s="4">
        <v>61.799991131375997</v>
      </c>
      <c r="K252" s="4">
        <v>0.36858383647147003</v>
      </c>
      <c r="L252" s="4">
        <v>62.168574967847</v>
      </c>
      <c r="M252" s="4">
        <v>60.799991131375997</v>
      </c>
      <c r="N252" s="4">
        <v>0.36858383647147003</v>
      </c>
      <c r="O252" s="13" t="str">
        <f t="shared" si="4"/>
        <v>30</v>
      </c>
      <c r="P252" s="4"/>
      <c r="Q252" s="4">
        <v>0</v>
      </c>
      <c r="R252" s="4">
        <v>61.168574967847</v>
      </c>
      <c r="S252" s="4">
        <v>1</v>
      </c>
      <c r="T252" s="1">
        <v>0</v>
      </c>
    </row>
    <row r="253" spans="1:20" ht="24.75" customHeight="1">
      <c r="A253" s="1" t="s">
        <v>376</v>
      </c>
      <c r="B253" s="1" t="s">
        <v>324</v>
      </c>
      <c r="C253" s="17" t="s">
        <v>370</v>
      </c>
      <c r="D253" s="1">
        <v>6.11</v>
      </c>
      <c r="E253" s="1">
        <v>1.20997</v>
      </c>
      <c r="F253" s="1">
        <v>120</v>
      </c>
      <c r="G253" s="4">
        <v>30.45</v>
      </c>
      <c r="H253" s="4">
        <v>59.958059227151999</v>
      </c>
      <c r="I253" s="1">
        <v>1.8778900000000001</v>
      </c>
      <c r="J253" s="4">
        <v>61.799991131375997</v>
      </c>
      <c r="K253" s="4">
        <v>0.36858383647147003</v>
      </c>
      <c r="L253" s="4">
        <v>62.168574967847</v>
      </c>
      <c r="M253" s="4">
        <v>60.799991131375997</v>
      </c>
      <c r="N253" s="4">
        <v>0.36858383647147003</v>
      </c>
      <c r="O253" s="13" t="str">
        <f t="shared" si="4"/>
        <v>30</v>
      </c>
      <c r="P253" s="4"/>
      <c r="Q253" s="4">
        <v>0</v>
      </c>
      <c r="R253" s="4">
        <v>61.168574967847</v>
      </c>
      <c r="S253" s="4">
        <v>1</v>
      </c>
      <c r="T253" s="1">
        <v>0</v>
      </c>
    </row>
    <row r="254" spans="1:20" ht="24.75" customHeight="1">
      <c r="A254" s="1" t="s">
        <v>378</v>
      </c>
      <c r="B254" s="1" t="s">
        <v>324</v>
      </c>
      <c r="C254" s="17" t="s">
        <v>370</v>
      </c>
      <c r="D254" s="1">
        <v>6.11</v>
      </c>
      <c r="E254" s="1">
        <v>1.20997</v>
      </c>
      <c r="F254" s="1">
        <v>120</v>
      </c>
      <c r="G254" s="4">
        <v>30.45</v>
      </c>
      <c r="H254" s="4">
        <v>59.958059227151999</v>
      </c>
      <c r="I254" s="1">
        <v>1.8778900000000001</v>
      </c>
      <c r="J254" s="4">
        <v>61.799991131375997</v>
      </c>
      <c r="K254" s="4">
        <v>0.36858383647147003</v>
      </c>
      <c r="L254" s="4">
        <v>62.168574967847</v>
      </c>
      <c r="M254" s="4">
        <v>60.799991131375997</v>
      </c>
      <c r="N254" s="4">
        <v>0.36858383647147003</v>
      </c>
      <c r="O254" s="13" t="str">
        <f t="shared" si="4"/>
        <v>30</v>
      </c>
      <c r="P254" s="4"/>
      <c r="Q254" s="4">
        <v>0</v>
      </c>
      <c r="R254" s="4">
        <v>61.168574967847</v>
      </c>
      <c r="S254" s="4">
        <v>1</v>
      </c>
      <c r="T254" s="1">
        <v>0</v>
      </c>
    </row>
    <row r="255" spans="1:20" ht="24.75" customHeight="1">
      <c r="A255" s="1" t="s">
        <v>381</v>
      </c>
      <c r="B255" s="1" t="s">
        <v>324</v>
      </c>
      <c r="C255" s="17" t="s">
        <v>370</v>
      </c>
      <c r="D255" s="1">
        <v>6.11</v>
      </c>
      <c r="E255" s="1">
        <v>1.20997</v>
      </c>
      <c r="F255" s="1">
        <v>120</v>
      </c>
      <c r="G255" s="4">
        <v>30.45</v>
      </c>
      <c r="H255" s="4">
        <v>59.958059227151999</v>
      </c>
      <c r="I255" s="1">
        <v>1.8778900000000001</v>
      </c>
      <c r="J255" s="4">
        <v>61.799991131375997</v>
      </c>
      <c r="K255" s="4">
        <v>0.36858383647147003</v>
      </c>
      <c r="L255" s="4">
        <v>62.168574967847</v>
      </c>
      <c r="M255" s="4">
        <v>60.799991131375997</v>
      </c>
      <c r="N255" s="4">
        <v>0.36858383647147003</v>
      </c>
      <c r="O255" s="13" t="str">
        <f t="shared" si="4"/>
        <v>30</v>
      </c>
      <c r="P255" s="4"/>
      <c r="Q255" s="4">
        <v>0</v>
      </c>
      <c r="R255" s="4">
        <v>61.168574967847</v>
      </c>
      <c r="S255" s="4">
        <v>1</v>
      </c>
      <c r="T255" s="1">
        <v>0</v>
      </c>
    </row>
    <row r="256" spans="1:20" ht="24.75" customHeight="1">
      <c r="A256" s="1" t="s">
        <v>382</v>
      </c>
      <c r="B256" s="1" t="s">
        <v>324</v>
      </c>
      <c r="C256" s="1" t="s">
        <v>370</v>
      </c>
      <c r="D256" s="1">
        <v>6.11</v>
      </c>
      <c r="E256" s="1">
        <v>1.20997</v>
      </c>
      <c r="F256" s="1">
        <v>120</v>
      </c>
      <c r="G256" s="4">
        <v>30.45</v>
      </c>
      <c r="H256" s="4">
        <v>59.958059227151999</v>
      </c>
      <c r="I256" s="1">
        <v>1.8778900000000001</v>
      </c>
      <c r="J256" s="4">
        <v>61.799991131375997</v>
      </c>
      <c r="K256" s="4">
        <v>0.36858383647147003</v>
      </c>
      <c r="L256" s="4">
        <v>62.168574967847</v>
      </c>
      <c r="M256" s="4">
        <v>60.799991131375997</v>
      </c>
      <c r="N256" s="4">
        <v>0.36858383647147003</v>
      </c>
      <c r="O256" s="13" t="str">
        <f t="shared" si="4"/>
        <v>30</v>
      </c>
      <c r="P256" s="4"/>
      <c r="Q256" s="4">
        <v>0</v>
      </c>
      <c r="R256" s="4">
        <v>61.168574967847</v>
      </c>
      <c r="S256" s="4">
        <v>1</v>
      </c>
      <c r="T256" s="1">
        <v>0</v>
      </c>
    </row>
    <row r="257" spans="1:20" ht="24.75" customHeight="1">
      <c r="A257" s="1" t="s">
        <v>384</v>
      </c>
      <c r="B257" s="1" t="s">
        <v>324</v>
      </c>
      <c r="C257" s="17" t="s">
        <v>370</v>
      </c>
      <c r="D257" s="1">
        <v>6.11</v>
      </c>
      <c r="E257" s="1">
        <v>1.20997</v>
      </c>
      <c r="F257" s="1">
        <v>120</v>
      </c>
      <c r="G257" s="4">
        <v>30.45</v>
      </c>
      <c r="H257" s="4">
        <v>59.958059227151999</v>
      </c>
      <c r="I257" s="1">
        <v>1.8778900000000001</v>
      </c>
      <c r="J257" s="4">
        <v>61.799991131375997</v>
      </c>
      <c r="K257" s="4">
        <v>0.36858383647147003</v>
      </c>
      <c r="L257" s="4">
        <v>62.168574967847</v>
      </c>
      <c r="M257" s="4">
        <v>60.799991131375997</v>
      </c>
      <c r="N257" s="4">
        <v>0.36858383647147003</v>
      </c>
      <c r="O257" s="13" t="str">
        <f t="shared" si="4"/>
        <v>30</v>
      </c>
      <c r="P257" s="4"/>
      <c r="Q257" s="4">
        <v>0</v>
      </c>
      <c r="R257" s="4">
        <v>61.168574967847</v>
      </c>
      <c r="S257" s="4">
        <v>1</v>
      </c>
      <c r="T257" s="1">
        <v>0</v>
      </c>
    </row>
    <row r="258" spans="1:20" ht="24.75" customHeight="1">
      <c r="A258" s="1" t="s">
        <v>385</v>
      </c>
      <c r="B258" s="1" t="s">
        <v>324</v>
      </c>
      <c r="C258" s="17" t="s">
        <v>370</v>
      </c>
      <c r="D258" s="1">
        <v>6.11</v>
      </c>
      <c r="E258" s="1">
        <v>1.20997</v>
      </c>
      <c r="F258" s="1">
        <v>120</v>
      </c>
      <c r="G258" s="4">
        <v>30.45</v>
      </c>
      <c r="H258" s="4">
        <v>59.958059227151999</v>
      </c>
      <c r="I258" s="1">
        <v>1.8778900000000001</v>
      </c>
      <c r="J258" s="4">
        <v>61.799991131375997</v>
      </c>
      <c r="K258" s="4">
        <v>0.36858383647147003</v>
      </c>
      <c r="L258" s="4">
        <v>62.168574967847</v>
      </c>
      <c r="M258" s="4">
        <v>60.799991131375997</v>
      </c>
      <c r="N258" s="4">
        <v>0.36858383647147003</v>
      </c>
      <c r="O258" s="13" t="str">
        <f t="shared" si="4"/>
        <v>30</v>
      </c>
      <c r="P258" s="4"/>
      <c r="Q258" s="4">
        <v>0</v>
      </c>
      <c r="R258" s="4">
        <v>61.168574967847</v>
      </c>
      <c r="S258" s="4">
        <v>1</v>
      </c>
      <c r="T258" s="1">
        <v>0</v>
      </c>
    </row>
    <row r="259" spans="1:20" ht="24.75" customHeight="1">
      <c r="A259" s="1" t="s">
        <v>386</v>
      </c>
      <c r="B259" s="1" t="s">
        <v>324</v>
      </c>
      <c r="C259" s="17" t="s">
        <v>331</v>
      </c>
      <c r="D259" s="1">
        <v>6.11</v>
      </c>
      <c r="E259" s="1">
        <v>1.20997</v>
      </c>
      <c r="F259" s="1">
        <v>120</v>
      </c>
      <c r="G259" s="4">
        <v>30.45</v>
      </c>
      <c r="H259" s="4">
        <v>59.958059227151999</v>
      </c>
      <c r="I259" s="1">
        <v>1.8778900000000001</v>
      </c>
      <c r="J259" s="4">
        <v>61.799991131375997</v>
      </c>
      <c r="K259" s="4">
        <v>0.36858383647147003</v>
      </c>
      <c r="L259" s="4">
        <v>62.168574967847</v>
      </c>
      <c r="M259" s="4">
        <v>60.799991131375997</v>
      </c>
      <c r="N259" s="4">
        <v>0.36858383647147003</v>
      </c>
      <c r="O259" s="13" t="str">
        <f t="shared" si="4"/>
        <v>30</v>
      </c>
      <c r="P259" s="4"/>
      <c r="Q259" s="4">
        <v>0</v>
      </c>
      <c r="R259" s="4">
        <v>61.168574967847</v>
      </c>
      <c r="S259" s="4">
        <v>1</v>
      </c>
      <c r="T259" s="1">
        <v>0</v>
      </c>
    </row>
    <row r="260" spans="1:20" ht="24.75" customHeight="1">
      <c r="A260" s="1" t="s">
        <v>387</v>
      </c>
      <c r="B260" s="1" t="s">
        <v>324</v>
      </c>
      <c r="C260" s="17" t="s">
        <v>331</v>
      </c>
      <c r="D260" s="1">
        <v>6.11</v>
      </c>
      <c r="E260" s="1">
        <v>1.20997</v>
      </c>
      <c r="F260" s="1">
        <v>120</v>
      </c>
      <c r="G260" s="4">
        <v>30.45</v>
      </c>
      <c r="H260" s="4">
        <v>59.958059227151999</v>
      </c>
      <c r="I260" s="1">
        <v>1.8778900000000001</v>
      </c>
      <c r="J260" s="4">
        <v>61.799991131375997</v>
      </c>
      <c r="K260" s="4">
        <v>0.36858383647147003</v>
      </c>
      <c r="L260" s="4">
        <v>62.168574967847</v>
      </c>
      <c r="M260" s="4">
        <v>60.799991131375997</v>
      </c>
      <c r="N260" s="4">
        <v>0.36858383647147003</v>
      </c>
      <c r="O260" s="13" t="str">
        <f t="shared" si="4"/>
        <v>30</v>
      </c>
      <c r="P260" s="4"/>
      <c r="Q260" s="4">
        <v>0</v>
      </c>
      <c r="R260" s="4">
        <v>61.168574967847</v>
      </c>
      <c r="S260" s="4">
        <v>1</v>
      </c>
      <c r="T260" s="1">
        <v>0</v>
      </c>
    </row>
    <row r="261" spans="1:20" ht="24.75" customHeight="1">
      <c r="A261" s="1" t="s">
        <v>303</v>
      </c>
      <c r="B261" s="1" t="s">
        <v>304</v>
      </c>
      <c r="C261" s="17" t="s">
        <v>305</v>
      </c>
      <c r="D261" s="1">
        <v>6.12</v>
      </c>
      <c r="E261" s="1">
        <v>1.20997</v>
      </c>
      <c r="F261" s="1">
        <v>120</v>
      </c>
      <c r="G261" s="4">
        <v>603.34</v>
      </c>
      <c r="H261" s="4">
        <v>1186.0750680136</v>
      </c>
      <c r="I261" s="1">
        <v>1.8778900000000001</v>
      </c>
      <c r="J261" s="4">
        <v>1222.5116961623</v>
      </c>
      <c r="K261" s="4">
        <v>7.2912316466981997</v>
      </c>
      <c r="L261" s="4">
        <v>1229.802927809</v>
      </c>
      <c r="M261" s="4">
        <v>1221.5116961623</v>
      </c>
      <c r="N261" s="4">
        <v>7.2912316466981997</v>
      </c>
      <c r="O261" s="13" t="str">
        <f t="shared" si="4"/>
        <v>30</v>
      </c>
      <c r="P261" s="4"/>
      <c r="Q261" s="4">
        <v>0</v>
      </c>
      <c r="R261" s="4">
        <v>1228.802927809</v>
      </c>
      <c r="S261" s="4">
        <v>1</v>
      </c>
      <c r="T261" s="1">
        <v>0</v>
      </c>
    </row>
    <row r="262" spans="1:20" ht="24.75" customHeight="1">
      <c r="A262" s="1" t="s">
        <v>306</v>
      </c>
      <c r="B262" s="1" t="s">
        <v>304</v>
      </c>
      <c r="C262" s="17" t="s">
        <v>307</v>
      </c>
      <c r="D262" s="1">
        <v>6.12</v>
      </c>
      <c r="E262" s="1">
        <v>1.20997</v>
      </c>
      <c r="F262" s="1">
        <v>120</v>
      </c>
      <c r="G262" s="4">
        <v>603.34</v>
      </c>
      <c r="H262" s="4">
        <v>1186.0750680136</v>
      </c>
      <c r="I262" s="1">
        <v>1.8778900000000001</v>
      </c>
      <c r="J262" s="4">
        <v>1222.5116961623</v>
      </c>
      <c r="K262" s="4">
        <v>7.2912316466981997</v>
      </c>
      <c r="L262" s="4">
        <v>1229.802927809</v>
      </c>
      <c r="M262" s="4">
        <v>1221.5116961623</v>
      </c>
      <c r="N262" s="4">
        <v>7.2912316466981997</v>
      </c>
      <c r="O262" s="13" t="str">
        <f t="shared" si="4"/>
        <v>30</v>
      </c>
      <c r="P262" s="4"/>
      <c r="Q262" s="4">
        <v>0</v>
      </c>
      <c r="R262" s="4">
        <v>1228.802927809</v>
      </c>
      <c r="S262" s="4">
        <v>1</v>
      </c>
      <c r="T262" s="1">
        <v>0</v>
      </c>
    </row>
    <row r="263" spans="1:20" ht="24.75" customHeight="1">
      <c r="A263" s="1" t="s">
        <v>308</v>
      </c>
      <c r="B263" s="1" t="s">
        <v>304</v>
      </c>
      <c r="C263" s="17" t="s">
        <v>309</v>
      </c>
      <c r="D263" s="1">
        <v>6.12</v>
      </c>
      <c r="E263" s="1">
        <v>1.20997</v>
      </c>
      <c r="F263" s="1">
        <v>120</v>
      </c>
      <c r="G263" s="4">
        <v>603.35</v>
      </c>
      <c r="H263" s="4">
        <v>1186.0947264992001</v>
      </c>
      <c r="I263" s="1">
        <v>1.8778900000000001</v>
      </c>
      <c r="J263" s="4">
        <v>1222.5319585632999</v>
      </c>
      <c r="K263" s="4">
        <v>7.2913524945062997</v>
      </c>
      <c r="L263" s="4">
        <v>1229.8233110578001</v>
      </c>
      <c r="M263" s="4">
        <v>1221.5319585632999</v>
      </c>
      <c r="N263" s="4">
        <v>7.2913524945062997</v>
      </c>
      <c r="O263" s="13" t="str">
        <f t="shared" si="4"/>
        <v>30</v>
      </c>
      <c r="P263" s="4"/>
      <c r="Q263" s="4">
        <v>0</v>
      </c>
      <c r="R263" s="4">
        <v>1228.8233110578001</v>
      </c>
      <c r="S263" s="4">
        <v>1</v>
      </c>
      <c r="T263" s="1">
        <v>0</v>
      </c>
    </row>
    <row r="264" spans="1:20" ht="24.75" customHeight="1">
      <c r="A264" s="1" t="s">
        <v>310</v>
      </c>
      <c r="B264" s="1" t="s">
        <v>304</v>
      </c>
      <c r="C264" s="1" t="s">
        <v>311</v>
      </c>
      <c r="D264" s="1">
        <v>6.12</v>
      </c>
      <c r="E264" s="1">
        <v>1.20997</v>
      </c>
      <c r="F264" s="1">
        <v>120</v>
      </c>
      <c r="G264" s="4">
        <v>381.49</v>
      </c>
      <c r="H264" s="4">
        <v>749.95156577803004</v>
      </c>
      <c r="I264" s="1">
        <v>1.8778900000000001</v>
      </c>
      <c r="J264" s="4">
        <v>772.99033209959998</v>
      </c>
      <c r="K264" s="4">
        <v>4.6102230266498001</v>
      </c>
      <c r="L264" s="4">
        <v>777.60055512625001</v>
      </c>
      <c r="M264" s="4">
        <v>771.99033209959998</v>
      </c>
      <c r="N264" s="4">
        <v>4.6102230266498001</v>
      </c>
      <c r="O264" s="13" t="str">
        <f t="shared" si="4"/>
        <v>30</v>
      </c>
      <c r="P264" s="4"/>
      <c r="Q264" s="4">
        <v>0</v>
      </c>
      <c r="R264" s="4">
        <v>776.60055512625001</v>
      </c>
      <c r="S264" s="4">
        <v>1</v>
      </c>
      <c r="T264" s="1">
        <v>0</v>
      </c>
    </row>
    <row r="265" spans="1:20" ht="24.75" customHeight="1">
      <c r="A265" s="1" t="s">
        <v>312</v>
      </c>
      <c r="B265" s="1" t="s">
        <v>304</v>
      </c>
      <c r="C265" s="17" t="s">
        <v>313</v>
      </c>
      <c r="D265" s="1">
        <v>6.12</v>
      </c>
      <c r="E265" s="1">
        <v>1.20997</v>
      </c>
      <c r="F265" s="1">
        <v>120</v>
      </c>
      <c r="G265" s="4">
        <v>381.49</v>
      </c>
      <c r="H265" s="4">
        <v>749.95156577803004</v>
      </c>
      <c r="I265" s="1">
        <v>1.8778900000000001</v>
      </c>
      <c r="J265" s="4">
        <v>772.99033209959998</v>
      </c>
      <c r="K265" s="4">
        <v>4.6102230266498001</v>
      </c>
      <c r="L265" s="4">
        <v>777.60055512625001</v>
      </c>
      <c r="M265" s="4">
        <v>771.99033209959998</v>
      </c>
      <c r="N265" s="4">
        <v>4.6102230266498001</v>
      </c>
      <c r="O265" s="13" t="str">
        <f t="shared" ref="O265:O325" si="5">LEFT(A265,2)</f>
        <v>30</v>
      </c>
      <c r="P265" s="4"/>
      <c r="Q265" s="4">
        <v>0</v>
      </c>
      <c r="R265" s="4">
        <v>776.60055512625001</v>
      </c>
      <c r="S265" s="4">
        <v>1</v>
      </c>
      <c r="T265" s="1">
        <v>0</v>
      </c>
    </row>
    <row r="266" spans="1:20" ht="24.75" customHeight="1">
      <c r="A266" s="1" t="s">
        <v>314</v>
      </c>
      <c r="B266" s="1" t="s">
        <v>304</v>
      </c>
      <c r="C266" s="1" t="s">
        <v>315</v>
      </c>
      <c r="D266" s="1">
        <v>6.12</v>
      </c>
      <c r="E266" s="1">
        <v>1.20997</v>
      </c>
      <c r="F266" s="1">
        <v>120</v>
      </c>
      <c r="G266" s="4">
        <v>381.49</v>
      </c>
      <c r="H266" s="4">
        <v>749.95156577803004</v>
      </c>
      <c r="I266" s="1">
        <v>1.8778900000000001</v>
      </c>
      <c r="J266" s="4">
        <v>772.99033209959998</v>
      </c>
      <c r="K266" s="4">
        <v>4.6102230266498001</v>
      </c>
      <c r="L266" s="4">
        <v>777.60055512625001</v>
      </c>
      <c r="M266" s="4">
        <v>771.99033209959998</v>
      </c>
      <c r="N266" s="4">
        <v>4.6102230266498001</v>
      </c>
      <c r="O266" s="13" t="str">
        <f t="shared" si="5"/>
        <v>30</v>
      </c>
      <c r="P266" s="4"/>
      <c r="Q266" s="4">
        <v>0</v>
      </c>
      <c r="R266" s="4">
        <v>776.60055512625001</v>
      </c>
      <c r="S266" s="4">
        <v>1</v>
      </c>
      <c r="T266" s="1">
        <v>0</v>
      </c>
    </row>
    <row r="267" spans="1:20" ht="24.75" customHeight="1">
      <c r="A267" s="1" t="s">
        <v>297</v>
      </c>
      <c r="B267" s="1" t="s">
        <v>295</v>
      </c>
      <c r="C267" s="17" t="s">
        <v>298</v>
      </c>
      <c r="D267" s="1">
        <v>6.17</v>
      </c>
      <c r="E267" s="1">
        <v>1.20997</v>
      </c>
      <c r="F267" s="1">
        <v>120</v>
      </c>
      <c r="G267" s="4">
        <v>600.29999999999995</v>
      </c>
      <c r="H267" s="4">
        <v>1170.5356883341001</v>
      </c>
      <c r="I267" s="1">
        <v>1.8778900000000001</v>
      </c>
      <c r="J267" s="4">
        <v>1206.4949414714999</v>
      </c>
      <c r="K267" s="4">
        <v>7.1957054696923004</v>
      </c>
      <c r="L267" s="4">
        <v>1213.6906469411999</v>
      </c>
      <c r="M267" s="4">
        <v>1205.4949414714999</v>
      </c>
      <c r="N267" s="4">
        <v>7.1957054696923004</v>
      </c>
      <c r="O267" s="13" t="str">
        <f t="shared" si="5"/>
        <v>30</v>
      </c>
      <c r="P267" s="4"/>
      <c r="Q267" s="4">
        <v>0</v>
      </c>
      <c r="R267" s="4">
        <v>1212.6906469411999</v>
      </c>
      <c r="S267" s="4">
        <v>1</v>
      </c>
      <c r="T267" s="1">
        <v>0</v>
      </c>
    </row>
    <row r="268" spans="1:20" ht="24.75" customHeight="1">
      <c r="A268" s="1" t="s">
        <v>301</v>
      </c>
      <c r="B268" s="1" t="s">
        <v>295</v>
      </c>
      <c r="C268" s="17" t="s">
        <v>302</v>
      </c>
      <c r="D268" s="1">
        <v>6.17</v>
      </c>
      <c r="E268" s="1">
        <v>1.20997</v>
      </c>
      <c r="F268" s="1">
        <v>120</v>
      </c>
      <c r="G268" s="4">
        <v>600.30999999999995</v>
      </c>
      <c r="H268" s="4">
        <v>1170.5551875127001</v>
      </c>
      <c r="I268" s="1">
        <v>1.8778900000000001</v>
      </c>
      <c r="J268" s="4">
        <v>1206.5150396714</v>
      </c>
      <c r="K268" s="4">
        <v>7.1958253381826998</v>
      </c>
      <c r="L268" s="4">
        <v>1213.7108650096</v>
      </c>
      <c r="M268" s="4">
        <v>1205.5150396714</v>
      </c>
      <c r="N268" s="4">
        <v>7.1958253381826998</v>
      </c>
      <c r="O268" s="13" t="str">
        <f t="shared" si="5"/>
        <v>30</v>
      </c>
      <c r="P268" s="4"/>
      <c r="Q268" s="4">
        <v>0</v>
      </c>
      <c r="R268" s="4">
        <v>1212.7108650096</v>
      </c>
      <c r="S268" s="4">
        <v>1</v>
      </c>
      <c r="T268" s="1">
        <v>0</v>
      </c>
    </row>
    <row r="269" spans="1:20" ht="24.75" customHeight="1">
      <c r="A269" s="1" t="s">
        <v>278</v>
      </c>
      <c r="B269" s="1" t="s">
        <v>273</v>
      </c>
      <c r="C269" s="17" t="s">
        <v>165</v>
      </c>
      <c r="D269" s="1">
        <v>6.21</v>
      </c>
      <c r="E269" s="1">
        <v>1.20997</v>
      </c>
      <c r="F269" s="1">
        <v>120</v>
      </c>
      <c r="G269" s="4">
        <v>281.88</v>
      </c>
      <c r="H269" s="4">
        <v>546.10247236456996</v>
      </c>
      <c r="I269" s="1">
        <v>1.8778900000000001</v>
      </c>
      <c r="J269" s="4">
        <v>562.87892543508997</v>
      </c>
      <c r="K269" s="4">
        <v>3.3570890546693999</v>
      </c>
      <c r="L269" s="4">
        <v>566.23601448976001</v>
      </c>
      <c r="M269" s="4">
        <v>561.87892543508997</v>
      </c>
      <c r="N269" s="4">
        <v>3.3570890546693999</v>
      </c>
      <c r="O269" s="13" t="str">
        <f t="shared" si="5"/>
        <v>30</v>
      </c>
      <c r="P269" s="4"/>
      <c r="Q269" s="4">
        <v>0</v>
      </c>
      <c r="R269" s="4">
        <v>565.23601448976001</v>
      </c>
      <c r="S269" s="4">
        <v>1</v>
      </c>
      <c r="T269" s="1">
        <v>0</v>
      </c>
    </row>
    <row r="270" spans="1:20" ht="24.75" customHeight="1">
      <c r="A270" s="1" t="s">
        <v>279</v>
      </c>
      <c r="B270" s="1" t="s">
        <v>273</v>
      </c>
      <c r="C270" s="17" t="s">
        <v>165</v>
      </c>
      <c r="D270" s="1">
        <v>6.21</v>
      </c>
      <c r="E270" s="1">
        <v>1.20997</v>
      </c>
      <c r="F270" s="1">
        <v>120</v>
      </c>
      <c r="G270" s="4">
        <v>281.88</v>
      </c>
      <c r="H270" s="4">
        <v>546.10247236456996</v>
      </c>
      <c r="I270" s="1">
        <v>1.8778900000000001</v>
      </c>
      <c r="J270" s="4">
        <v>562.87892543508997</v>
      </c>
      <c r="K270" s="4">
        <v>3.3570890546693999</v>
      </c>
      <c r="L270" s="4">
        <v>566.23601448976001</v>
      </c>
      <c r="M270" s="4">
        <v>561.87892543508997</v>
      </c>
      <c r="N270" s="4">
        <v>3.3570890546693999</v>
      </c>
      <c r="O270" s="13" t="str">
        <f t="shared" si="5"/>
        <v>30</v>
      </c>
      <c r="P270" s="4"/>
      <c r="Q270" s="4">
        <v>0</v>
      </c>
      <c r="R270" s="4">
        <v>565.23601448976001</v>
      </c>
      <c r="S270" s="4">
        <v>1</v>
      </c>
      <c r="T270" s="1">
        <v>0</v>
      </c>
    </row>
    <row r="271" spans="1:20" ht="24.75" customHeight="1">
      <c r="A271" s="1" t="s">
        <v>221</v>
      </c>
      <c r="B271" s="1" t="s">
        <v>203</v>
      </c>
      <c r="C271" s="17" t="s">
        <v>222</v>
      </c>
      <c r="D271" s="1">
        <v>6.22</v>
      </c>
      <c r="E271" s="1">
        <v>1.20997</v>
      </c>
      <c r="F271" s="1">
        <v>120</v>
      </c>
      <c r="G271" s="4">
        <v>44.8</v>
      </c>
      <c r="H271" s="4">
        <v>86.654098681248996</v>
      </c>
      <c r="I271" s="1">
        <v>1.8778900000000001</v>
      </c>
      <c r="J271" s="4">
        <v>89.316141967006999</v>
      </c>
      <c r="K271" s="4">
        <v>0.53269402895296003</v>
      </c>
      <c r="L271" s="4">
        <v>89.848835995960002</v>
      </c>
      <c r="M271" s="4">
        <v>88.316141967006999</v>
      </c>
      <c r="N271" s="4">
        <v>0.53269402895296003</v>
      </c>
      <c r="O271" s="13" t="str">
        <f t="shared" si="5"/>
        <v>30</v>
      </c>
      <c r="P271" s="4"/>
      <c r="Q271" s="4">
        <v>0</v>
      </c>
      <c r="R271" s="4">
        <v>88.848835995960002</v>
      </c>
      <c r="S271" s="4">
        <v>1</v>
      </c>
      <c r="T271" s="1">
        <v>0</v>
      </c>
    </row>
    <row r="272" spans="1:20" ht="24.75" customHeight="1">
      <c r="A272" s="1" t="s">
        <v>228</v>
      </c>
      <c r="B272" s="1" t="s">
        <v>203</v>
      </c>
      <c r="C272" s="17" t="s">
        <v>229</v>
      </c>
      <c r="D272" s="1">
        <v>6.22</v>
      </c>
      <c r="E272" s="1">
        <v>1.20997</v>
      </c>
      <c r="F272" s="1">
        <v>120</v>
      </c>
      <c r="G272" s="4">
        <v>449.36</v>
      </c>
      <c r="H272" s="4">
        <v>869.17155766531005</v>
      </c>
      <c r="I272" s="1">
        <v>1.8778900000000001</v>
      </c>
      <c r="J272" s="4">
        <v>895.87280255122005</v>
      </c>
      <c r="K272" s="4">
        <v>5.3431113582657002</v>
      </c>
      <c r="L272" s="4">
        <v>901.21591390948004</v>
      </c>
      <c r="M272" s="4">
        <v>894.87280255122005</v>
      </c>
      <c r="N272" s="4">
        <v>5.3431113582657002</v>
      </c>
      <c r="O272" s="13" t="str">
        <f t="shared" si="5"/>
        <v>30</v>
      </c>
      <c r="P272" s="4"/>
      <c r="Q272" s="4">
        <v>0</v>
      </c>
      <c r="R272" s="4">
        <v>900.21591390948004</v>
      </c>
      <c r="S272" s="4">
        <v>1</v>
      </c>
      <c r="T272" s="1">
        <v>0</v>
      </c>
    </row>
    <row r="273" spans="1:20" ht="24.75" customHeight="1">
      <c r="A273" s="1" t="s">
        <v>237</v>
      </c>
      <c r="B273" s="1" t="s">
        <v>203</v>
      </c>
      <c r="C273" s="17" t="s">
        <v>238</v>
      </c>
      <c r="D273" s="1">
        <v>6.22</v>
      </c>
      <c r="E273" s="1">
        <v>1.20997</v>
      </c>
      <c r="F273" s="1">
        <v>120</v>
      </c>
      <c r="G273" s="4">
        <v>149.84</v>
      </c>
      <c r="H273" s="4">
        <v>289.82701219639</v>
      </c>
      <c r="I273" s="1">
        <v>1.8778900000000001</v>
      </c>
      <c r="J273" s="4">
        <v>298.73059625751</v>
      </c>
      <c r="K273" s="4">
        <v>1.7816712789802001</v>
      </c>
      <c r="L273" s="4">
        <v>300.51226753649001</v>
      </c>
      <c r="M273" s="4">
        <v>297.73059625751</v>
      </c>
      <c r="N273" s="4">
        <v>1.7816712789802001</v>
      </c>
      <c r="O273" s="13" t="str">
        <f t="shared" si="5"/>
        <v>30</v>
      </c>
      <c r="P273" s="4"/>
      <c r="Q273" s="4">
        <v>0</v>
      </c>
      <c r="R273" s="4">
        <v>299.51226753649001</v>
      </c>
      <c r="S273" s="4">
        <v>1</v>
      </c>
      <c r="T273" s="1">
        <v>0</v>
      </c>
    </row>
    <row r="274" spans="1:20" ht="24.75" customHeight="1">
      <c r="A274" s="1" t="s">
        <v>246</v>
      </c>
      <c r="B274" s="1" t="s">
        <v>203</v>
      </c>
      <c r="C274" s="1" t="s">
        <v>247</v>
      </c>
      <c r="D274" s="1">
        <v>6.22</v>
      </c>
      <c r="E274" s="1">
        <v>1.20997</v>
      </c>
      <c r="F274" s="1">
        <v>120</v>
      </c>
      <c r="G274" s="4">
        <v>160</v>
      </c>
      <c r="H274" s="4">
        <v>309.47892386159998</v>
      </c>
      <c r="I274" s="1">
        <v>1.8778900000000001</v>
      </c>
      <c r="J274" s="4">
        <v>318.98622131074001</v>
      </c>
      <c r="K274" s="4">
        <v>1.9024786748319999</v>
      </c>
      <c r="L274" s="4">
        <v>320.88869998556999</v>
      </c>
      <c r="M274" s="4">
        <v>317.98622131074001</v>
      </c>
      <c r="N274" s="4">
        <v>1.9024786748319999</v>
      </c>
      <c r="O274" s="13" t="str">
        <f t="shared" si="5"/>
        <v>30</v>
      </c>
      <c r="P274" s="4"/>
      <c r="Q274" s="4">
        <v>0</v>
      </c>
      <c r="R274" s="4">
        <v>319.88869998556999</v>
      </c>
      <c r="S274" s="4">
        <v>1</v>
      </c>
      <c r="T274" s="1">
        <v>0</v>
      </c>
    </row>
    <row r="275" spans="1:20" ht="24.75" customHeight="1">
      <c r="A275" s="1" t="s">
        <v>251</v>
      </c>
      <c r="B275" s="1" t="s">
        <v>203</v>
      </c>
      <c r="C275" s="17" t="s">
        <v>252</v>
      </c>
      <c r="D275" s="1">
        <v>6.22</v>
      </c>
      <c r="E275" s="1">
        <v>1.20997</v>
      </c>
      <c r="F275" s="1">
        <v>120</v>
      </c>
      <c r="G275" s="4">
        <v>1218.9100000000001</v>
      </c>
      <c r="H275" s="4">
        <v>2357.6684692759</v>
      </c>
      <c r="I275" s="1">
        <v>1.8778900000000001</v>
      </c>
      <c r="J275" s="4">
        <v>2430.0968438617001</v>
      </c>
      <c r="K275" s="4">
        <v>14.493439259621001</v>
      </c>
      <c r="L275" s="4">
        <v>2444.5902831213002</v>
      </c>
      <c r="M275" s="4">
        <v>2429.0968438617001</v>
      </c>
      <c r="N275" s="4">
        <v>14.493439259621001</v>
      </c>
      <c r="O275" s="13" t="str">
        <f t="shared" si="5"/>
        <v>30</v>
      </c>
      <c r="P275" s="4"/>
      <c r="Q275" s="4">
        <v>0</v>
      </c>
      <c r="R275" s="4">
        <v>2443.5902831213002</v>
      </c>
      <c r="S275" s="4">
        <v>1</v>
      </c>
      <c r="T275" s="1">
        <v>0</v>
      </c>
    </row>
    <row r="276" spans="1:20" ht="24.75" customHeight="1">
      <c r="A276" s="1" t="s">
        <v>253</v>
      </c>
      <c r="B276" s="1" t="s">
        <v>203</v>
      </c>
      <c r="C276" s="1" t="s">
        <v>254</v>
      </c>
      <c r="D276" s="1">
        <v>6.22</v>
      </c>
      <c r="E276" s="1">
        <v>1.20997</v>
      </c>
      <c r="F276" s="1">
        <v>120</v>
      </c>
      <c r="G276" s="4">
        <v>715.64</v>
      </c>
      <c r="H276" s="4">
        <v>1384.221856702</v>
      </c>
      <c r="I276" s="1">
        <v>1.8778900000000001</v>
      </c>
      <c r="J276" s="4">
        <v>1426.7456213676001</v>
      </c>
      <c r="K276" s="4">
        <v>8.5093114928546996</v>
      </c>
      <c r="L276" s="4">
        <v>1435.2549328605</v>
      </c>
      <c r="M276" s="4">
        <v>1425.7456213676001</v>
      </c>
      <c r="N276" s="4">
        <v>8.5093114928546996</v>
      </c>
      <c r="O276" s="13" t="str">
        <f t="shared" si="5"/>
        <v>30</v>
      </c>
      <c r="P276" s="4"/>
      <c r="Q276" s="4">
        <v>0</v>
      </c>
      <c r="R276" s="4">
        <v>1434.2549328605</v>
      </c>
      <c r="S276" s="4">
        <v>1</v>
      </c>
      <c r="T276" s="1">
        <v>0</v>
      </c>
    </row>
    <row r="277" spans="1:20" ht="24.75" customHeight="1">
      <c r="A277" s="1" t="s">
        <v>257</v>
      </c>
      <c r="B277" s="1" t="s">
        <v>203</v>
      </c>
      <c r="C277" s="17" t="s">
        <v>258</v>
      </c>
      <c r="D277" s="1">
        <v>6.22</v>
      </c>
      <c r="E277" s="1">
        <v>1.20997</v>
      </c>
      <c r="F277" s="1">
        <v>120</v>
      </c>
      <c r="G277" s="4">
        <v>41.95</v>
      </c>
      <c r="H277" s="4">
        <v>81.141505349964007</v>
      </c>
      <c r="I277" s="1">
        <v>1.8778900000000001</v>
      </c>
      <c r="J277" s="4">
        <v>83.634199899910001</v>
      </c>
      <c r="K277" s="4">
        <v>0.49880612755751003</v>
      </c>
      <c r="L277" s="4">
        <v>84.133006027467005</v>
      </c>
      <c r="M277" s="4">
        <v>82.634199899910001</v>
      </c>
      <c r="N277" s="4">
        <v>0.49880612755751003</v>
      </c>
      <c r="O277" s="13" t="str">
        <f t="shared" si="5"/>
        <v>30</v>
      </c>
      <c r="P277" s="4"/>
      <c r="Q277" s="4">
        <v>0</v>
      </c>
      <c r="R277" s="4">
        <v>83.133006027467005</v>
      </c>
      <c r="S277" s="4">
        <v>1</v>
      </c>
      <c r="T277" s="1">
        <v>0</v>
      </c>
    </row>
    <row r="278" spans="1:20" ht="24.75" customHeight="1">
      <c r="A278" s="1" t="s">
        <v>259</v>
      </c>
      <c r="B278" s="1" t="s">
        <v>203</v>
      </c>
      <c r="C278" s="1" t="s">
        <v>258</v>
      </c>
      <c r="D278" s="1">
        <v>6.22</v>
      </c>
      <c r="E278" s="1">
        <v>1.20997</v>
      </c>
      <c r="F278" s="1">
        <v>120</v>
      </c>
      <c r="G278" s="4">
        <v>41.95</v>
      </c>
      <c r="H278" s="4">
        <v>81.141505349964007</v>
      </c>
      <c r="I278" s="1">
        <v>1.8778900000000001</v>
      </c>
      <c r="J278" s="4">
        <v>83.634199899910001</v>
      </c>
      <c r="K278" s="4">
        <v>0.49880612755751003</v>
      </c>
      <c r="L278" s="4">
        <v>84.133006027467005</v>
      </c>
      <c r="M278" s="4">
        <v>82.634199899910001</v>
      </c>
      <c r="N278" s="4">
        <v>0.49880612755751003</v>
      </c>
      <c r="O278" s="13" t="str">
        <f t="shared" si="5"/>
        <v>30</v>
      </c>
      <c r="P278" s="4"/>
      <c r="Q278" s="4">
        <v>0</v>
      </c>
      <c r="R278" s="4">
        <v>83.133006027467005</v>
      </c>
      <c r="S278" s="4">
        <v>1</v>
      </c>
      <c r="T278" s="1">
        <v>0</v>
      </c>
    </row>
    <row r="279" spans="1:20" ht="24.75" customHeight="1">
      <c r="A279" s="1" t="s">
        <v>260</v>
      </c>
      <c r="B279" s="1" t="s">
        <v>203</v>
      </c>
      <c r="C279" s="17" t="s">
        <v>258</v>
      </c>
      <c r="D279" s="1">
        <v>6.22</v>
      </c>
      <c r="E279" s="1">
        <v>1.20997</v>
      </c>
      <c r="F279" s="1">
        <v>120</v>
      </c>
      <c r="G279" s="4">
        <v>41.95</v>
      </c>
      <c r="H279" s="4">
        <v>81.141505349964007</v>
      </c>
      <c r="I279" s="1">
        <v>1.8778900000000001</v>
      </c>
      <c r="J279" s="4">
        <v>83.634199899910001</v>
      </c>
      <c r="K279" s="4">
        <v>0.49880612755751003</v>
      </c>
      <c r="L279" s="4">
        <v>84.133006027467005</v>
      </c>
      <c r="M279" s="4">
        <v>82.634199899910001</v>
      </c>
      <c r="N279" s="4">
        <v>0.49880612755751003</v>
      </c>
      <c r="O279" s="13" t="str">
        <f t="shared" si="5"/>
        <v>30</v>
      </c>
      <c r="P279" s="4"/>
      <c r="Q279" s="4">
        <v>0</v>
      </c>
      <c r="R279" s="4">
        <v>83.133006027467005</v>
      </c>
      <c r="S279" s="4">
        <v>1</v>
      </c>
      <c r="T279" s="1">
        <v>0</v>
      </c>
    </row>
    <row r="280" spans="1:20" ht="24.75" customHeight="1">
      <c r="A280" s="1" t="s">
        <v>261</v>
      </c>
      <c r="B280" s="1" t="s">
        <v>203</v>
      </c>
      <c r="C280" s="1" t="s">
        <v>258</v>
      </c>
      <c r="D280" s="1">
        <v>6.22</v>
      </c>
      <c r="E280" s="1">
        <v>1.20997</v>
      </c>
      <c r="F280" s="1">
        <v>120</v>
      </c>
      <c r="G280" s="4">
        <v>41.95</v>
      </c>
      <c r="H280" s="4">
        <v>81.141505349964007</v>
      </c>
      <c r="I280" s="1">
        <v>1.8778900000000001</v>
      </c>
      <c r="J280" s="4">
        <v>83.634199899910001</v>
      </c>
      <c r="K280" s="4">
        <v>0.49880612755751003</v>
      </c>
      <c r="L280" s="4">
        <v>84.133006027467005</v>
      </c>
      <c r="M280" s="4">
        <v>82.634199899910001</v>
      </c>
      <c r="N280" s="4">
        <v>0.49880612755751003</v>
      </c>
      <c r="O280" s="13" t="str">
        <f t="shared" si="5"/>
        <v>30</v>
      </c>
      <c r="P280" s="4"/>
      <c r="Q280" s="4">
        <v>0</v>
      </c>
      <c r="R280" s="4">
        <v>83.133006027467005</v>
      </c>
      <c r="S280" s="4">
        <v>1</v>
      </c>
      <c r="T280" s="1">
        <v>0</v>
      </c>
    </row>
    <row r="281" spans="1:20" ht="24.75" customHeight="1">
      <c r="A281" s="1" t="s">
        <v>262</v>
      </c>
      <c r="B281" s="1" t="s">
        <v>203</v>
      </c>
      <c r="C281" s="17" t="s">
        <v>263</v>
      </c>
      <c r="D281" s="1">
        <v>6.22</v>
      </c>
      <c r="E281" s="1">
        <v>1.20997</v>
      </c>
      <c r="F281" s="1">
        <v>120</v>
      </c>
      <c r="G281" s="4">
        <v>406.31</v>
      </c>
      <c r="H281" s="4">
        <v>785.90238471379996</v>
      </c>
      <c r="I281" s="1">
        <v>1.8778900000000001</v>
      </c>
      <c r="J281" s="4">
        <v>810.04557237978997</v>
      </c>
      <c r="K281" s="4">
        <v>4.8312256898186998</v>
      </c>
      <c r="L281" s="4">
        <v>814.87679806961</v>
      </c>
      <c r="M281" s="4">
        <v>809.04557237978997</v>
      </c>
      <c r="N281" s="4">
        <v>4.8312256898186998</v>
      </c>
      <c r="O281" s="13" t="str">
        <f t="shared" si="5"/>
        <v>30</v>
      </c>
      <c r="P281" s="4"/>
      <c r="Q281" s="4">
        <v>0</v>
      </c>
      <c r="R281" s="4">
        <v>813.87679806961</v>
      </c>
      <c r="S281" s="4">
        <v>1</v>
      </c>
      <c r="T281" s="1">
        <v>0</v>
      </c>
    </row>
    <row r="282" spans="1:20" ht="24.75" customHeight="1">
      <c r="A282" s="1" t="s">
        <v>264</v>
      </c>
      <c r="B282" s="1" t="s">
        <v>203</v>
      </c>
      <c r="C282" s="17" t="s">
        <v>265</v>
      </c>
      <c r="D282" s="1">
        <v>6.22</v>
      </c>
      <c r="E282" s="1">
        <v>1.20997</v>
      </c>
      <c r="F282" s="1">
        <v>120</v>
      </c>
      <c r="G282" s="4">
        <v>2335.39</v>
      </c>
      <c r="H282" s="4">
        <v>4517.2123999821997</v>
      </c>
      <c r="I282" s="1">
        <v>1.8778900000000001</v>
      </c>
      <c r="J282" s="4">
        <v>4655.9826961681001</v>
      </c>
      <c r="K282" s="4">
        <v>27.768935452598999</v>
      </c>
      <c r="L282" s="4">
        <v>4683.7516316207002</v>
      </c>
      <c r="M282" s="4">
        <v>4654.9826961681001</v>
      </c>
      <c r="N282" s="4">
        <v>27.768935452598999</v>
      </c>
      <c r="O282" s="13" t="str">
        <f t="shared" si="5"/>
        <v>30</v>
      </c>
      <c r="P282" s="4"/>
      <c r="Q282" s="4">
        <v>0</v>
      </c>
      <c r="R282" s="4">
        <v>4682.7516316207002</v>
      </c>
      <c r="S282" s="4">
        <v>1</v>
      </c>
      <c r="T282" s="1">
        <v>0</v>
      </c>
    </row>
    <row r="283" spans="1:20" ht="24.75" customHeight="1">
      <c r="A283" s="1" t="s">
        <v>266</v>
      </c>
      <c r="B283" s="1" t="s">
        <v>203</v>
      </c>
      <c r="C283" s="1" t="s">
        <v>267</v>
      </c>
      <c r="D283" s="1">
        <v>6.22</v>
      </c>
      <c r="E283" s="1">
        <v>1.20997</v>
      </c>
      <c r="F283" s="1">
        <v>120</v>
      </c>
      <c r="G283" s="4">
        <v>839.53</v>
      </c>
      <c r="H283" s="4">
        <v>1623.8552559346001</v>
      </c>
      <c r="I283" s="1">
        <v>1.8778900000000001</v>
      </c>
      <c r="J283" s="4">
        <v>1673.7406398563</v>
      </c>
      <c r="K283" s="4">
        <v>9.9824245117606996</v>
      </c>
      <c r="L283" s="4">
        <v>1683.723064368</v>
      </c>
      <c r="M283" s="4">
        <v>1672.7406398563</v>
      </c>
      <c r="N283" s="4">
        <v>9.9824245117606996</v>
      </c>
      <c r="O283" s="13" t="str">
        <f t="shared" si="5"/>
        <v>30</v>
      </c>
      <c r="P283" s="4"/>
      <c r="Q283" s="4">
        <v>0</v>
      </c>
      <c r="R283" s="4">
        <v>1682.723064368</v>
      </c>
      <c r="S283" s="4">
        <v>1</v>
      </c>
      <c r="T283" s="1">
        <v>0</v>
      </c>
    </row>
    <row r="284" spans="1:20" ht="24.75" customHeight="1">
      <c r="A284" s="1" t="s">
        <v>268</v>
      </c>
      <c r="B284" s="1" t="s">
        <v>203</v>
      </c>
      <c r="C284" s="1" t="s">
        <v>267</v>
      </c>
      <c r="D284" s="1">
        <v>6.22</v>
      </c>
      <c r="E284" s="1">
        <v>1.20997</v>
      </c>
      <c r="F284" s="1">
        <v>120</v>
      </c>
      <c r="G284" s="4">
        <v>839.54</v>
      </c>
      <c r="H284" s="4">
        <v>1623.8745983673</v>
      </c>
      <c r="I284" s="1">
        <v>1.8778900000000001</v>
      </c>
      <c r="J284" s="4">
        <v>1673.7605764950999</v>
      </c>
      <c r="K284" s="4">
        <v>9.9825434166777995</v>
      </c>
      <c r="L284" s="4">
        <v>1683.7431199118</v>
      </c>
      <c r="M284" s="4">
        <v>1672.7605764950999</v>
      </c>
      <c r="N284" s="4">
        <v>9.9825434166777995</v>
      </c>
      <c r="O284" s="13" t="str">
        <f t="shared" si="5"/>
        <v>30</v>
      </c>
      <c r="P284" s="4"/>
      <c r="Q284" s="4">
        <v>0</v>
      </c>
      <c r="R284" s="4">
        <v>1682.7431199118</v>
      </c>
      <c r="S284" s="4">
        <v>1</v>
      </c>
      <c r="T284" s="1">
        <v>0</v>
      </c>
    </row>
    <row r="285" spans="1:20" ht="24.75" customHeight="1">
      <c r="A285" s="1" t="s">
        <v>271</v>
      </c>
      <c r="B285" s="1" t="s">
        <v>203</v>
      </c>
      <c r="C285" s="1" t="s">
        <v>270</v>
      </c>
      <c r="D285" s="1">
        <v>6.22</v>
      </c>
      <c r="E285" s="1">
        <v>1.20997</v>
      </c>
      <c r="F285" s="1">
        <v>120</v>
      </c>
      <c r="G285" s="4">
        <v>143.82</v>
      </c>
      <c r="H285" s="4">
        <v>278.1828676861</v>
      </c>
      <c r="I285" s="1">
        <v>1.8778900000000001</v>
      </c>
      <c r="J285" s="4">
        <v>286.72873968069001</v>
      </c>
      <c r="K285" s="4">
        <v>1.7100905188396001</v>
      </c>
      <c r="L285" s="4">
        <v>288.43883019953</v>
      </c>
      <c r="M285" s="4">
        <v>285.72873968069001</v>
      </c>
      <c r="N285" s="4">
        <v>1.7100905188396001</v>
      </c>
      <c r="O285" s="13" t="str">
        <f t="shared" si="5"/>
        <v>30</v>
      </c>
      <c r="P285" s="4"/>
      <c r="Q285" s="4">
        <v>0</v>
      </c>
      <c r="R285" s="4">
        <v>287.43883019953</v>
      </c>
      <c r="S285" s="4">
        <v>1</v>
      </c>
      <c r="T285" s="1">
        <v>0</v>
      </c>
    </row>
    <row r="286" spans="1:20" ht="24.75" customHeight="1">
      <c r="A286" s="1" t="s">
        <v>199</v>
      </c>
      <c r="B286" s="1" t="s">
        <v>200</v>
      </c>
      <c r="C286" s="17" t="s">
        <v>201</v>
      </c>
      <c r="D286" s="1">
        <v>6.32</v>
      </c>
      <c r="E286" s="1">
        <v>1.20997</v>
      </c>
      <c r="F286" s="1">
        <v>120</v>
      </c>
      <c r="G286" s="4">
        <v>739.49</v>
      </c>
      <c r="H286" s="4">
        <v>1407.721382227</v>
      </c>
      <c r="I286" s="1">
        <v>1.8778900000000001</v>
      </c>
      <c r="J286" s="4">
        <v>1450.9670602827</v>
      </c>
      <c r="K286" s="4">
        <v>8.6537715601903002</v>
      </c>
      <c r="L286" s="4">
        <v>1459.6208318429001</v>
      </c>
      <c r="M286" s="4">
        <v>1449.9670602827</v>
      </c>
      <c r="N286" s="4">
        <v>8.6537715601903002</v>
      </c>
      <c r="O286" s="13" t="str">
        <f t="shared" si="5"/>
        <v>30</v>
      </c>
      <c r="P286" s="4"/>
      <c r="Q286" s="4">
        <v>0</v>
      </c>
      <c r="R286" s="4">
        <v>1458.6208318429001</v>
      </c>
      <c r="S286" s="4">
        <v>1</v>
      </c>
      <c r="T286" s="1">
        <v>0</v>
      </c>
    </row>
    <row r="287" spans="1:20" ht="24.75" customHeight="1">
      <c r="A287" s="1" t="s">
        <v>196</v>
      </c>
      <c r="B287" s="1" t="s">
        <v>197</v>
      </c>
      <c r="C287" s="1" t="s">
        <v>198</v>
      </c>
      <c r="D287" s="1">
        <v>6.41</v>
      </c>
      <c r="E287" s="1">
        <v>1.20997</v>
      </c>
      <c r="F287" s="1">
        <v>120</v>
      </c>
      <c r="G287" s="4">
        <v>1226.8699999999999</v>
      </c>
      <c r="H287" s="4">
        <v>2302.7245841639001</v>
      </c>
      <c r="I287" s="1">
        <v>1.8778900000000001</v>
      </c>
      <c r="J287" s="4">
        <v>2373.4650639739998</v>
      </c>
      <c r="K287" s="4">
        <v>14.155679361681999</v>
      </c>
      <c r="L287" s="4">
        <v>2387.6207433356999</v>
      </c>
      <c r="M287" s="4">
        <v>2372.4650639739998</v>
      </c>
      <c r="N287" s="4">
        <v>14.155679361681999</v>
      </c>
      <c r="O287" s="13" t="str">
        <f t="shared" si="5"/>
        <v>30</v>
      </c>
      <c r="P287" s="4"/>
      <c r="Q287" s="4">
        <v>0</v>
      </c>
      <c r="R287" s="4">
        <v>2386.6207433356999</v>
      </c>
      <c r="S287" s="4">
        <v>1</v>
      </c>
      <c r="T287" s="1">
        <v>0</v>
      </c>
    </row>
    <row r="288" spans="1:20" ht="24.75" customHeight="1">
      <c r="A288" s="18" t="s">
        <v>185</v>
      </c>
      <c r="B288" s="18" t="s">
        <v>186</v>
      </c>
      <c r="C288" s="21" t="s">
        <v>187</v>
      </c>
      <c r="D288" s="1">
        <v>6.63</v>
      </c>
      <c r="E288" s="1">
        <v>1.20997</v>
      </c>
      <c r="F288" s="1">
        <v>120</v>
      </c>
      <c r="G288" s="4">
        <v>982.06</v>
      </c>
      <c r="H288" s="4">
        <v>1782.0749845758</v>
      </c>
      <c r="I288" s="1">
        <v>1.8778900000000001</v>
      </c>
      <c r="J288" s="4">
        <v>1836.8209321951999</v>
      </c>
      <c r="K288" s="4">
        <v>10.955058305112001</v>
      </c>
      <c r="L288" s="4">
        <v>1847.7759905002999</v>
      </c>
      <c r="M288" s="4">
        <v>1835.8209321951999</v>
      </c>
      <c r="N288" s="4">
        <v>10.955058305112001</v>
      </c>
      <c r="O288" s="13" t="str">
        <f t="shared" si="5"/>
        <v>30</v>
      </c>
      <c r="P288" s="4"/>
      <c r="Q288" s="4">
        <v>0</v>
      </c>
      <c r="R288" s="4">
        <v>1846.7759905002999</v>
      </c>
      <c r="S288" s="4">
        <v>1</v>
      </c>
      <c r="T288" s="1">
        <v>0</v>
      </c>
    </row>
    <row r="289" spans="1:20" ht="24.75" customHeight="1">
      <c r="A289" s="1" t="s">
        <v>173</v>
      </c>
      <c r="B289" s="1" t="s">
        <v>174</v>
      </c>
      <c r="C289" s="1" t="s">
        <v>175</v>
      </c>
      <c r="D289" s="1">
        <v>7.09</v>
      </c>
      <c r="E289" s="1">
        <v>1.20997</v>
      </c>
      <c r="F289" s="1">
        <v>120</v>
      </c>
      <c r="G289" s="4">
        <v>2010.09</v>
      </c>
      <c r="H289" s="4">
        <v>3410.9138295170001</v>
      </c>
      <c r="I289" s="1">
        <v>1.8778900000000001</v>
      </c>
      <c r="J289" s="4">
        <v>3515.6982586017998</v>
      </c>
      <c r="K289" s="4">
        <v>20.968118737699999</v>
      </c>
      <c r="L289" s="4">
        <v>3536.6663773394998</v>
      </c>
      <c r="M289" s="4">
        <v>3514.6982586017998</v>
      </c>
      <c r="N289" s="4">
        <v>20.968118737699999</v>
      </c>
      <c r="O289" s="13" t="str">
        <f t="shared" si="5"/>
        <v>30</v>
      </c>
      <c r="P289" s="4"/>
      <c r="Q289" s="4">
        <v>0</v>
      </c>
      <c r="R289" s="4">
        <v>3535.6663773394998</v>
      </c>
      <c r="S289" s="4">
        <v>1</v>
      </c>
      <c r="T289" s="1">
        <v>0</v>
      </c>
    </row>
    <row r="290" spans="1:20" ht="24.75" customHeight="1">
      <c r="A290" s="1" t="s">
        <v>130</v>
      </c>
      <c r="B290" s="1" t="s">
        <v>131</v>
      </c>
      <c r="C290" s="17" t="s">
        <v>115</v>
      </c>
      <c r="D290" s="1">
        <v>7.93</v>
      </c>
      <c r="E290" s="1">
        <v>1.20997</v>
      </c>
      <c r="F290" s="1">
        <v>120</v>
      </c>
      <c r="G290" s="4">
        <v>35</v>
      </c>
      <c r="H290" s="4">
        <v>53.100222040250998</v>
      </c>
      <c r="I290" s="1">
        <v>1.8778900000000001</v>
      </c>
      <c r="J290" s="4">
        <v>54.731478861402998</v>
      </c>
      <c r="K290" s="4">
        <v>0.3264262354279</v>
      </c>
      <c r="L290" s="4">
        <v>55.057905096831</v>
      </c>
      <c r="M290" s="4">
        <v>51.538809261155002</v>
      </c>
      <c r="N290" s="4">
        <v>0.30738470502794002</v>
      </c>
      <c r="O290" s="13" t="str">
        <f t="shared" si="5"/>
        <v>30</v>
      </c>
      <c r="P290" s="4"/>
      <c r="Q290" s="4">
        <v>0.45881587580693001</v>
      </c>
      <c r="R290" s="4">
        <v>52.305009841988998</v>
      </c>
      <c r="S290" s="4">
        <v>2.7528952548415</v>
      </c>
      <c r="T290" s="1">
        <v>6</v>
      </c>
    </row>
    <row r="291" spans="1:20" ht="24.75" customHeight="1">
      <c r="A291" s="1" t="s">
        <v>132</v>
      </c>
      <c r="B291" s="1" t="s">
        <v>131</v>
      </c>
      <c r="C291" s="1" t="s">
        <v>115</v>
      </c>
      <c r="D291" s="1">
        <v>7.93</v>
      </c>
      <c r="E291" s="1">
        <v>1.20997</v>
      </c>
      <c r="F291" s="1">
        <v>120</v>
      </c>
      <c r="G291" s="4">
        <v>35</v>
      </c>
      <c r="H291" s="4">
        <v>53.100222040250998</v>
      </c>
      <c r="I291" s="1">
        <v>1.8778900000000001</v>
      </c>
      <c r="J291" s="4">
        <v>54.731478861402998</v>
      </c>
      <c r="K291" s="4">
        <v>0.3264262354279</v>
      </c>
      <c r="L291" s="4">
        <v>55.057905096831</v>
      </c>
      <c r="M291" s="4">
        <v>51.538809261155002</v>
      </c>
      <c r="N291" s="4">
        <v>0.30738470502794002</v>
      </c>
      <c r="O291" s="13" t="str">
        <f t="shared" si="5"/>
        <v>30</v>
      </c>
      <c r="P291" s="4"/>
      <c r="Q291" s="4">
        <v>0.45881587580693001</v>
      </c>
      <c r="R291" s="4">
        <v>52.305009841988998</v>
      </c>
      <c r="S291" s="4">
        <v>2.7528952548415</v>
      </c>
      <c r="T291" s="1">
        <v>6</v>
      </c>
    </row>
    <row r="292" spans="1:20" ht="24.75" customHeight="1">
      <c r="A292" s="1" t="s">
        <v>133</v>
      </c>
      <c r="B292" s="1" t="s">
        <v>131</v>
      </c>
      <c r="C292" s="1" t="s">
        <v>115</v>
      </c>
      <c r="D292" s="1">
        <v>7.93</v>
      </c>
      <c r="E292" s="1">
        <v>1.20997</v>
      </c>
      <c r="F292" s="1">
        <v>120</v>
      </c>
      <c r="G292" s="4">
        <v>35</v>
      </c>
      <c r="H292" s="4">
        <v>53.100222040250998</v>
      </c>
      <c r="I292" s="1">
        <v>1.8778900000000001</v>
      </c>
      <c r="J292" s="4">
        <v>54.731478861402998</v>
      </c>
      <c r="K292" s="4">
        <v>0.3264262354279</v>
      </c>
      <c r="L292" s="4">
        <v>55.057905096831</v>
      </c>
      <c r="M292" s="4">
        <v>51.538809261155002</v>
      </c>
      <c r="N292" s="4">
        <v>0.30738470502794002</v>
      </c>
      <c r="O292" s="13" t="str">
        <f t="shared" si="5"/>
        <v>30</v>
      </c>
      <c r="P292" s="4"/>
      <c r="Q292" s="4">
        <v>0.45881587580693001</v>
      </c>
      <c r="R292" s="4">
        <v>52.305009841988998</v>
      </c>
      <c r="S292" s="4">
        <v>2.7528952548415</v>
      </c>
      <c r="T292" s="1">
        <v>6</v>
      </c>
    </row>
    <row r="293" spans="1:20" ht="24.75" customHeight="1">
      <c r="A293" s="1" t="s">
        <v>134</v>
      </c>
      <c r="B293" s="1" t="s">
        <v>131</v>
      </c>
      <c r="C293" s="17" t="s">
        <v>115</v>
      </c>
      <c r="D293" s="1">
        <v>7.93</v>
      </c>
      <c r="E293" s="1">
        <v>1.20997</v>
      </c>
      <c r="F293" s="1">
        <v>120</v>
      </c>
      <c r="G293" s="4">
        <v>35</v>
      </c>
      <c r="H293" s="4">
        <v>53.100222040250998</v>
      </c>
      <c r="I293" s="1">
        <v>1.8778900000000001</v>
      </c>
      <c r="J293" s="4">
        <v>54.731478861402998</v>
      </c>
      <c r="K293" s="4">
        <v>0.3264262354279</v>
      </c>
      <c r="L293" s="4">
        <v>55.057905096831</v>
      </c>
      <c r="M293" s="4">
        <v>51.538809261155002</v>
      </c>
      <c r="N293" s="4">
        <v>0.30738470502794002</v>
      </c>
      <c r="O293" s="13" t="str">
        <f t="shared" si="5"/>
        <v>30</v>
      </c>
      <c r="P293" s="4"/>
      <c r="Q293" s="4">
        <v>0.45881587580693001</v>
      </c>
      <c r="R293" s="4">
        <v>52.305009841988998</v>
      </c>
      <c r="S293" s="4">
        <v>2.7528952548415</v>
      </c>
      <c r="T293" s="1">
        <v>6</v>
      </c>
    </row>
    <row r="294" spans="1:20" ht="24.75" customHeight="1">
      <c r="A294" s="1" t="s">
        <v>135</v>
      </c>
      <c r="B294" s="1" t="s">
        <v>131</v>
      </c>
      <c r="C294" s="1" t="s">
        <v>115</v>
      </c>
      <c r="D294" s="1">
        <v>7.93</v>
      </c>
      <c r="E294" s="1">
        <v>1.20997</v>
      </c>
      <c r="F294" s="1">
        <v>120</v>
      </c>
      <c r="G294" s="4">
        <v>35</v>
      </c>
      <c r="H294" s="4">
        <v>53.100222040250998</v>
      </c>
      <c r="I294" s="1">
        <v>1.8778900000000001</v>
      </c>
      <c r="J294" s="4">
        <v>54.731478861402998</v>
      </c>
      <c r="K294" s="4">
        <v>0.3264262354279</v>
      </c>
      <c r="L294" s="4">
        <v>55.057905096831</v>
      </c>
      <c r="M294" s="4">
        <v>51.538809261155002</v>
      </c>
      <c r="N294" s="4">
        <v>0.30738470502794002</v>
      </c>
      <c r="O294" s="13" t="str">
        <f t="shared" si="5"/>
        <v>30</v>
      </c>
      <c r="P294" s="4"/>
      <c r="Q294" s="4">
        <v>0.45881587580693001</v>
      </c>
      <c r="R294" s="4">
        <v>52.305009841988998</v>
      </c>
      <c r="S294" s="4">
        <v>2.7528952548415</v>
      </c>
      <c r="T294" s="1">
        <v>6</v>
      </c>
    </row>
    <row r="295" spans="1:20" ht="24.75" customHeight="1">
      <c r="A295" s="1" t="s">
        <v>136</v>
      </c>
      <c r="B295" s="1" t="s">
        <v>131</v>
      </c>
      <c r="C295" s="17" t="s">
        <v>115</v>
      </c>
      <c r="D295" s="1">
        <v>7.93</v>
      </c>
      <c r="E295" s="1">
        <v>1.20997</v>
      </c>
      <c r="F295" s="1">
        <v>120</v>
      </c>
      <c r="G295" s="4">
        <v>35</v>
      </c>
      <c r="H295" s="4">
        <v>53.100222040250998</v>
      </c>
      <c r="I295" s="1">
        <v>1.8778900000000001</v>
      </c>
      <c r="J295" s="4">
        <v>54.731478861402998</v>
      </c>
      <c r="K295" s="4">
        <v>0.3264262354279</v>
      </c>
      <c r="L295" s="4">
        <v>55.057905096831</v>
      </c>
      <c r="M295" s="4">
        <v>51.538809261155002</v>
      </c>
      <c r="N295" s="4">
        <v>0.30738470502794002</v>
      </c>
      <c r="O295" s="13" t="str">
        <f t="shared" si="5"/>
        <v>30</v>
      </c>
      <c r="P295" s="4"/>
      <c r="Q295" s="4">
        <v>0.45881587580693001</v>
      </c>
      <c r="R295" s="4">
        <v>52.305009841988998</v>
      </c>
      <c r="S295" s="4">
        <v>2.7528952548415</v>
      </c>
      <c r="T295" s="1">
        <v>6</v>
      </c>
    </row>
    <row r="296" spans="1:20" ht="24.75" customHeight="1">
      <c r="A296" s="1" t="s">
        <v>137</v>
      </c>
      <c r="B296" s="1" t="s">
        <v>131</v>
      </c>
      <c r="C296" s="17" t="s">
        <v>115</v>
      </c>
      <c r="D296" s="1">
        <v>7.93</v>
      </c>
      <c r="E296" s="1">
        <v>1.20997</v>
      </c>
      <c r="F296" s="1">
        <v>120</v>
      </c>
      <c r="G296" s="4">
        <v>35</v>
      </c>
      <c r="H296" s="4">
        <v>53.100222040250998</v>
      </c>
      <c r="I296" s="1">
        <v>1.8778900000000001</v>
      </c>
      <c r="J296" s="4">
        <v>54.731478861402998</v>
      </c>
      <c r="K296" s="4">
        <v>0.3264262354279</v>
      </c>
      <c r="L296" s="4">
        <v>55.057905096831</v>
      </c>
      <c r="M296" s="4">
        <v>51.538809261155002</v>
      </c>
      <c r="N296" s="4">
        <v>0.30738470502794002</v>
      </c>
      <c r="O296" s="13" t="str">
        <f t="shared" si="5"/>
        <v>30</v>
      </c>
      <c r="P296" s="4"/>
      <c r="Q296" s="4">
        <v>0.45881587580693001</v>
      </c>
      <c r="R296" s="4">
        <v>52.305009841988998</v>
      </c>
      <c r="S296" s="4">
        <v>2.7528952548415</v>
      </c>
      <c r="T296" s="1">
        <v>6</v>
      </c>
    </row>
    <row r="297" spans="1:20" ht="24.75" customHeight="1">
      <c r="A297" s="1" t="s">
        <v>138</v>
      </c>
      <c r="B297" s="1" t="s">
        <v>131</v>
      </c>
      <c r="C297" s="1" t="s">
        <v>115</v>
      </c>
      <c r="D297" s="1">
        <v>7.93</v>
      </c>
      <c r="E297" s="1">
        <v>1.20997</v>
      </c>
      <c r="F297" s="1">
        <v>120</v>
      </c>
      <c r="G297" s="4">
        <v>35</v>
      </c>
      <c r="H297" s="4">
        <v>53.100222040250998</v>
      </c>
      <c r="I297" s="1">
        <v>1.8778900000000001</v>
      </c>
      <c r="J297" s="4">
        <v>54.731478861402998</v>
      </c>
      <c r="K297" s="4">
        <v>0.3264262354279</v>
      </c>
      <c r="L297" s="4">
        <v>55.057905096831</v>
      </c>
      <c r="M297" s="4">
        <v>51.538809261155002</v>
      </c>
      <c r="N297" s="4">
        <v>0.30738470502794002</v>
      </c>
      <c r="O297" s="13" t="str">
        <f t="shared" si="5"/>
        <v>30</v>
      </c>
      <c r="P297" s="4"/>
      <c r="Q297" s="4">
        <v>0.45881587580693001</v>
      </c>
      <c r="R297" s="4">
        <v>52.305009841988998</v>
      </c>
      <c r="S297" s="4">
        <v>2.7528952548415</v>
      </c>
      <c r="T297" s="1">
        <v>6</v>
      </c>
    </row>
    <row r="298" spans="1:20" ht="24.75" customHeight="1">
      <c r="A298" s="1" t="s">
        <v>139</v>
      </c>
      <c r="B298" s="1" t="s">
        <v>131</v>
      </c>
      <c r="C298" s="1" t="s">
        <v>115</v>
      </c>
      <c r="D298" s="1">
        <v>7.93</v>
      </c>
      <c r="E298" s="1">
        <v>1.20997</v>
      </c>
      <c r="F298" s="1">
        <v>120</v>
      </c>
      <c r="G298" s="4">
        <v>35</v>
      </c>
      <c r="H298" s="4">
        <v>53.100222040250998</v>
      </c>
      <c r="I298" s="1">
        <v>1.8778900000000001</v>
      </c>
      <c r="J298" s="4">
        <v>54.731478861402998</v>
      </c>
      <c r="K298" s="4">
        <v>0.3264262354279</v>
      </c>
      <c r="L298" s="4">
        <v>55.057905096831</v>
      </c>
      <c r="M298" s="4">
        <v>51.538809261155002</v>
      </c>
      <c r="N298" s="4">
        <v>0.30738470502794002</v>
      </c>
      <c r="O298" s="13" t="str">
        <f t="shared" si="5"/>
        <v>30</v>
      </c>
      <c r="P298" s="4"/>
      <c r="Q298" s="4">
        <v>0.45881587580693001</v>
      </c>
      <c r="R298" s="4">
        <v>52.305009841988998</v>
      </c>
      <c r="S298" s="4">
        <v>2.7528952548415</v>
      </c>
      <c r="T298" s="1">
        <v>6</v>
      </c>
    </row>
    <row r="299" spans="1:20" ht="24.75" customHeight="1">
      <c r="A299" s="1" t="s">
        <v>140</v>
      </c>
      <c r="B299" s="1" t="s">
        <v>131</v>
      </c>
      <c r="C299" s="17" t="s">
        <v>115</v>
      </c>
      <c r="D299" s="1">
        <v>7.93</v>
      </c>
      <c r="E299" s="1">
        <v>1.20997</v>
      </c>
      <c r="F299" s="1">
        <v>120</v>
      </c>
      <c r="G299" s="4">
        <v>35</v>
      </c>
      <c r="H299" s="4">
        <v>53.100222040250998</v>
      </c>
      <c r="I299" s="1">
        <v>1.8778900000000001</v>
      </c>
      <c r="J299" s="4">
        <v>54.731478861402998</v>
      </c>
      <c r="K299" s="4">
        <v>0.3264262354279</v>
      </c>
      <c r="L299" s="4">
        <v>55.057905096831</v>
      </c>
      <c r="M299" s="4">
        <v>51.538809261155002</v>
      </c>
      <c r="N299" s="4">
        <v>0.30738470502794002</v>
      </c>
      <c r="O299" s="13" t="str">
        <f t="shared" si="5"/>
        <v>30</v>
      </c>
      <c r="P299" s="4"/>
      <c r="Q299" s="4">
        <v>0.45881587580693001</v>
      </c>
      <c r="R299" s="4">
        <v>52.305009841988998</v>
      </c>
      <c r="S299" s="4">
        <v>2.7528952548415</v>
      </c>
      <c r="T299" s="1">
        <v>6</v>
      </c>
    </row>
    <row r="300" spans="1:20" ht="24.75" customHeight="1">
      <c r="A300" s="1" t="s">
        <v>113</v>
      </c>
      <c r="B300" s="1" t="s">
        <v>114</v>
      </c>
      <c r="C300" s="17" t="s">
        <v>115</v>
      </c>
      <c r="D300" s="1">
        <v>7.94</v>
      </c>
      <c r="E300" s="1">
        <v>1.20997</v>
      </c>
      <c r="F300" s="1">
        <v>120</v>
      </c>
      <c r="G300" s="4">
        <v>35</v>
      </c>
      <c r="H300" s="4">
        <v>53.033345186296003</v>
      </c>
      <c r="I300" s="1">
        <v>1.8778900000000001</v>
      </c>
      <c r="J300" s="4">
        <v>54.662547527824998</v>
      </c>
      <c r="K300" s="4">
        <v>0.32601511926238003</v>
      </c>
      <c r="L300" s="4">
        <v>54.988562647087001</v>
      </c>
      <c r="M300" s="4">
        <v>51.018377692636001</v>
      </c>
      <c r="N300" s="4">
        <v>0.30428077797822001</v>
      </c>
      <c r="O300" s="13" t="str">
        <f t="shared" si="5"/>
        <v>30</v>
      </c>
      <c r="P300" s="4"/>
      <c r="Q300" s="4">
        <v>0.45823802205906</v>
      </c>
      <c r="R300" s="4">
        <v>51.780896492673001</v>
      </c>
      <c r="S300" s="4">
        <v>3.2076661544134</v>
      </c>
      <c r="T300" s="1">
        <v>7</v>
      </c>
    </row>
    <row r="301" spans="1:20" ht="24.75" customHeight="1">
      <c r="A301" s="1" t="s">
        <v>116</v>
      </c>
      <c r="B301" s="1" t="s">
        <v>114</v>
      </c>
      <c r="C301" s="1" t="s">
        <v>115</v>
      </c>
      <c r="D301" s="1">
        <v>7.94</v>
      </c>
      <c r="E301" s="1">
        <v>1.20997</v>
      </c>
      <c r="F301" s="1">
        <v>120</v>
      </c>
      <c r="G301" s="4">
        <v>35</v>
      </c>
      <c r="H301" s="4">
        <v>53.033345186296003</v>
      </c>
      <c r="I301" s="1">
        <v>1.8778900000000001</v>
      </c>
      <c r="J301" s="4">
        <v>54.662547527824998</v>
      </c>
      <c r="K301" s="4">
        <v>0.32601511926238003</v>
      </c>
      <c r="L301" s="4">
        <v>54.988562647087001</v>
      </c>
      <c r="M301" s="4">
        <v>51.018377692636001</v>
      </c>
      <c r="N301" s="4">
        <v>0.30428077797822001</v>
      </c>
      <c r="O301" s="13" t="str">
        <f t="shared" si="5"/>
        <v>30</v>
      </c>
      <c r="P301" s="4"/>
      <c r="Q301" s="4">
        <v>0.45823802205906</v>
      </c>
      <c r="R301" s="4">
        <v>51.780896492673001</v>
      </c>
      <c r="S301" s="4">
        <v>3.2076661544134</v>
      </c>
      <c r="T301" s="1">
        <v>7</v>
      </c>
    </row>
    <row r="302" spans="1:20" ht="24.75" customHeight="1">
      <c r="A302" s="1" t="s">
        <v>117</v>
      </c>
      <c r="B302" s="1" t="s">
        <v>114</v>
      </c>
      <c r="C302" s="20" t="s">
        <v>115</v>
      </c>
      <c r="D302" s="1">
        <v>7.94</v>
      </c>
      <c r="E302" s="1">
        <v>1.20997</v>
      </c>
      <c r="F302" s="1">
        <v>120</v>
      </c>
      <c r="G302" s="4">
        <v>35</v>
      </c>
      <c r="H302" s="4">
        <v>53.033345186296003</v>
      </c>
      <c r="I302" s="1">
        <v>1.8778900000000001</v>
      </c>
      <c r="J302" s="4">
        <v>54.662547527824998</v>
      </c>
      <c r="K302" s="4">
        <v>0.32601511926238003</v>
      </c>
      <c r="L302" s="4">
        <v>54.988562647087001</v>
      </c>
      <c r="M302" s="4">
        <v>51.018377692636001</v>
      </c>
      <c r="N302" s="4">
        <v>0.30428077797822001</v>
      </c>
      <c r="O302" s="13" t="str">
        <f t="shared" si="5"/>
        <v>30</v>
      </c>
      <c r="P302" s="4"/>
      <c r="Q302" s="4">
        <v>0.45823802205906</v>
      </c>
      <c r="R302" s="4">
        <v>51.780896492673001</v>
      </c>
      <c r="S302" s="4">
        <v>3.2076661544134</v>
      </c>
      <c r="T302" s="1">
        <v>7</v>
      </c>
    </row>
    <row r="303" spans="1:20" ht="24.75" customHeight="1">
      <c r="A303" s="1" t="s">
        <v>118</v>
      </c>
      <c r="B303" s="1" t="s">
        <v>114</v>
      </c>
      <c r="C303" s="17" t="s">
        <v>115</v>
      </c>
      <c r="D303" s="1">
        <v>7.94</v>
      </c>
      <c r="E303" s="1">
        <v>1.20997</v>
      </c>
      <c r="F303" s="1">
        <v>120</v>
      </c>
      <c r="G303" s="4">
        <v>35</v>
      </c>
      <c r="H303" s="4">
        <v>53.033345186296003</v>
      </c>
      <c r="I303" s="1">
        <v>1.8778900000000001</v>
      </c>
      <c r="J303" s="4">
        <v>54.662547527824998</v>
      </c>
      <c r="K303" s="4">
        <v>0.32601511926238003</v>
      </c>
      <c r="L303" s="4">
        <v>54.988562647087001</v>
      </c>
      <c r="M303" s="4">
        <v>51.018377692636001</v>
      </c>
      <c r="N303" s="4">
        <v>0.30428077797822001</v>
      </c>
      <c r="O303" s="13" t="str">
        <f t="shared" si="5"/>
        <v>30</v>
      </c>
      <c r="P303" s="4"/>
      <c r="Q303" s="4">
        <v>0.45823802205906</v>
      </c>
      <c r="R303" s="4">
        <v>51.780896492673001</v>
      </c>
      <c r="S303" s="4">
        <v>3.2076661544134</v>
      </c>
      <c r="T303" s="1">
        <v>7</v>
      </c>
    </row>
    <row r="304" spans="1:20" ht="24.75" customHeight="1">
      <c r="A304" s="1" t="s">
        <v>119</v>
      </c>
      <c r="B304" s="1" t="s">
        <v>114</v>
      </c>
      <c r="C304" s="1" t="s">
        <v>115</v>
      </c>
      <c r="D304" s="1">
        <v>7.94</v>
      </c>
      <c r="E304" s="1">
        <v>1.20997</v>
      </c>
      <c r="F304" s="1">
        <v>120</v>
      </c>
      <c r="G304" s="4">
        <v>35</v>
      </c>
      <c r="H304" s="4">
        <v>53.033345186296003</v>
      </c>
      <c r="I304" s="1">
        <v>1.8778900000000001</v>
      </c>
      <c r="J304" s="4">
        <v>54.662547527824998</v>
      </c>
      <c r="K304" s="4">
        <v>0.32601511926238003</v>
      </c>
      <c r="L304" s="4">
        <v>54.988562647087001</v>
      </c>
      <c r="M304" s="4">
        <v>51.018377692636001</v>
      </c>
      <c r="N304" s="4">
        <v>0.30428077797822001</v>
      </c>
      <c r="O304" s="13" t="str">
        <f t="shared" si="5"/>
        <v>30</v>
      </c>
      <c r="P304" s="4"/>
      <c r="Q304" s="4">
        <v>0.45823802205906</v>
      </c>
      <c r="R304" s="4">
        <v>51.780896492673001</v>
      </c>
      <c r="S304" s="4">
        <v>3.2076661544134</v>
      </c>
      <c r="T304" s="1">
        <v>7</v>
      </c>
    </row>
    <row r="305" spans="1:20" ht="24.75" customHeight="1">
      <c r="A305" s="1" t="s">
        <v>120</v>
      </c>
      <c r="B305" s="1" t="s">
        <v>114</v>
      </c>
      <c r="C305" s="17" t="s">
        <v>115</v>
      </c>
      <c r="D305" s="1">
        <v>7.94</v>
      </c>
      <c r="E305" s="1">
        <v>1.20997</v>
      </c>
      <c r="F305" s="1">
        <v>120</v>
      </c>
      <c r="G305" s="4">
        <v>35</v>
      </c>
      <c r="H305" s="4">
        <v>53.033345186296003</v>
      </c>
      <c r="I305" s="1">
        <v>1.8778900000000001</v>
      </c>
      <c r="J305" s="4">
        <v>54.662547527824998</v>
      </c>
      <c r="K305" s="4">
        <v>0.32601511926238003</v>
      </c>
      <c r="L305" s="4">
        <v>54.988562647087001</v>
      </c>
      <c r="M305" s="4">
        <v>51.018377692636001</v>
      </c>
      <c r="N305" s="4">
        <v>0.30428077797822001</v>
      </c>
      <c r="O305" s="13" t="str">
        <f t="shared" si="5"/>
        <v>30</v>
      </c>
      <c r="P305" s="4"/>
      <c r="Q305" s="4">
        <v>0.45823802205906</v>
      </c>
      <c r="R305" s="4">
        <v>51.780896492673001</v>
      </c>
      <c r="S305" s="4">
        <v>3.2076661544134</v>
      </c>
      <c r="T305" s="1">
        <v>7</v>
      </c>
    </row>
    <row r="306" spans="1:20" ht="24.75" customHeight="1">
      <c r="A306" s="1" t="s">
        <v>121</v>
      </c>
      <c r="B306" s="1" t="s">
        <v>114</v>
      </c>
      <c r="C306" s="1" t="s">
        <v>115</v>
      </c>
      <c r="D306" s="1">
        <v>7.94</v>
      </c>
      <c r="E306" s="1">
        <v>1.20997</v>
      </c>
      <c r="F306" s="1">
        <v>120</v>
      </c>
      <c r="G306" s="4">
        <v>35</v>
      </c>
      <c r="H306" s="4">
        <v>53.033345186296003</v>
      </c>
      <c r="I306" s="1">
        <v>1.8778900000000001</v>
      </c>
      <c r="J306" s="4">
        <v>54.662547527824998</v>
      </c>
      <c r="K306" s="4">
        <v>0.32601511926238003</v>
      </c>
      <c r="L306" s="4">
        <v>54.988562647087001</v>
      </c>
      <c r="M306" s="4">
        <v>51.018377692636001</v>
      </c>
      <c r="N306" s="4">
        <v>0.30428077797822001</v>
      </c>
      <c r="O306" s="13" t="str">
        <f t="shared" si="5"/>
        <v>30</v>
      </c>
      <c r="P306" s="4"/>
      <c r="Q306" s="4">
        <v>0.45823802205906</v>
      </c>
      <c r="R306" s="4">
        <v>51.780896492673001</v>
      </c>
      <c r="S306" s="4">
        <v>3.2076661544134</v>
      </c>
      <c r="T306" s="1">
        <v>7</v>
      </c>
    </row>
    <row r="307" spans="1:20" ht="24.75" customHeight="1">
      <c r="A307" s="1" t="s">
        <v>122</v>
      </c>
      <c r="B307" s="1" t="s">
        <v>114</v>
      </c>
      <c r="C307" s="1" t="s">
        <v>115</v>
      </c>
      <c r="D307" s="1">
        <v>7.94</v>
      </c>
      <c r="E307" s="1">
        <v>1.20997</v>
      </c>
      <c r="F307" s="1">
        <v>120</v>
      </c>
      <c r="G307" s="4">
        <v>35</v>
      </c>
      <c r="H307" s="4">
        <v>53.033345186296003</v>
      </c>
      <c r="I307" s="1">
        <v>1.8778900000000001</v>
      </c>
      <c r="J307" s="4">
        <v>54.662547527824998</v>
      </c>
      <c r="K307" s="4">
        <v>0.32601511926238003</v>
      </c>
      <c r="L307" s="4">
        <v>54.988562647087001</v>
      </c>
      <c r="M307" s="4">
        <v>51.018377692636001</v>
      </c>
      <c r="N307" s="4">
        <v>0.30428077797822001</v>
      </c>
      <c r="O307" s="13" t="str">
        <f t="shared" si="5"/>
        <v>30</v>
      </c>
      <c r="P307" s="4"/>
      <c r="Q307" s="4">
        <v>0.45823802205906</v>
      </c>
      <c r="R307" s="4">
        <v>51.780896492673001</v>
      </c>
      <c r="S307" s="4">
        <v>3.2076661544134</v>
      </c>
      <c r="T307" s="1">
        <v>7</v>
      </c>
    </row>
    <row r="308" spans="1:20" ht="24.75" customHeight="1">
      <c r="A308" s="1" t="s">
        <v>123</v>
      </c>
      <c r="B308" s="1" t="s">
        <v>114</v>
      </c>
      <c r="C308" s="17" t="s">
        <v>115</v>
      </c>
      <c r="D308" s="1">
        <v>7.94</v>
      </c>
      <c r="E308" s="1">
        <v>1.20997</v>
      </c>
      <c r="F308" s="1">
        <v>120</v>
      </c>
      <c r="G308" s="4">
        <v>35</v>
      </c>
      <c r="H308" s="4">
        <v>53.033345186296003</v>
      </c>
      <c r="I308" s="1">
        <v>1.8778900000000001</v>
      </c>
      <c r="J308" s="4">
        <v>54.662547527824998</v>
      </c>
      <c r="K308" s="4">
        <v>0.32601511926238003</v>
      </c>
      <c r="L308" s="4">
        <v>54.988562647087001</v>
      </c>
      <c r="M308" s="4">
        <v>51.018377692636001</v>
      </c>
      <c r="N308" s="4">
        <v>0.30428077797822001</v>
      </c>
      <c r="O308" s="13" t="str">
        <f t="shared" si="5"/>
        <v>30</v>
      </c>
      <c r="P308" s="4"/>
      <c r="Q308" s="4">
        <v>0.45823802205906</v>
      </c>
      <c r="R308" s="4">
        <v>51.780896492673001</v>
      </c>
      <c r="S308" s="4">
        <v>3.2076661544134</v>
      </c>
      <c r="T308" s="1">
        <v>7</v>
      </c>
    </row>
    <row r="309" spans="1:20" ht="24.75" customHeight="1">
      <c r="A309" s="1" t="s">
        <v>124</v>
      </c>
      <c r="B309" s="1" t="s">
        <v>114</v>
      </c>
      <c r="C309" s="17" t="s">
        <v>115</v>
      </c>
      <c r="D309" s="1">
        <v>7.94</v>
      </c>
      <c r="E309" s="1">
        <v>1.20997</v>
      </c>
      <c r="F309" s="1">
        <v>120</v>
      </c>
      <c r="G309" s="4">
        <v>35</v>
      </c>
      <c r="H309" s="4">
        <v>53.033345186296003</v>
      </c>
      <c r="I309" s="1">
        <v>1.8778900000000001</v>
      </c>
      <c r="J309" s="4">
        <v>54.662547527824998</v>
      </c>
      <c r="K309" s="4">
        <v>0.32601511926238003</v>
      </c>
      <c r="L309" s="4">
        <v>54.988562647087001</v>
      </c>
      <c r="M309" s="4">
        <v>51.018377692636001</v>
      </c>
      <c r="N309" s="4">
        <v>0.30428077797822001</v>
      </c>
      <c r="O309" s="13" t="str">
        <f t="shared" si="5"/>
        <v>30</v>
      </c>
      <c r="P309" s="4"/>
      <c r="Q309" s="4">
        <v>0.45823802205906</v>
      </c>
      <c r="R309" s="4">
        <v>51.780896492673001</v>
      </c>
      <c r="S309" s="4">
        <v>3.2076661544134</v>
      </c>
      <c r="T309" s="1">
        <v>7</v>
      </c>
    </row>
    <row r="310" spans="1:20" ht="24.75" customHeight="1">
      <c r="A310" s="1" t="s">
        <v>125</v>
      </c>
      <c r="B310" s="1" t="s">
        <v>114</v>
      </c>
      <c r="C310" s="1" t="s">
        <v>115</v>
      </c>
      <c r="D310" s="1">
        <v>7.94</v>
      </c>
      <c r="E310" s="1">
        <v>1.20997</v>
      </c>
      <c r="F310" s="1">
        <v>120</v>
      </c>
      <c r="G310" s="4">
        <v>35</v>
      </c>
      <c r="H310" s="4">
        <v>53.033345186296003</v>
      </c>
      <c r="I310" s="1">
        <v>1.8778900000000001</v>
      </c>
      <c r="J310" s="4">
        <v>54.662547527824998</v>
      </c>
      <c r="K310" s="4">
        <v>0.32601511926238003</v>
      </c>
      <c r="L310" s="4">
        <v>54.988562647087001</v>
      </c>
      <c r="M310" s="4">
        <v>51.018377692636001</v>
      </c>
      <c r="N310" s="4">
        <v>0.30428077797822001</v>
      </c>
      <c r="O310" s="13" t="str">
        <f t="shared" si="5"/>
        <v>30</v>
      </c>
      <c r="P310" s="4"/>
      <c r="Q310" s="4">
        <v>0.45823802205906</v>
      </c>
      <c r="R310" s="4">
        <v>51.780896492673001</v>
      </c>
      <c r="S310" s="4">
        <v>3.2076661544134</v>
      </c>
      <c r="T310" s="1">
        <v>7</v>
      </c>
    </row>
    <row r="311" spans="1:20" ht="24.75" customHeight="1">
      <c r="A311" s="1" t="s">
        <v>126</v>
      </c>
      <c r="B311" s="1" t="s">
        <v>114</v>
      </c>
      <c r="C311" s="1" t="s">
        <v>115</v>
      </c>
      <c r="D311" s="1">
        <v>7.94</v>
      </c>
      <c r="E311" s="1">
        <v>1.20997</v>
      </c>
      <c r="F311" s="1">
        <v>120</v>
      </c>
      <c r="G311" s="4">
        <v>35</v>
      </c>
      <c r="H311" s="4">
        <v>53.033345186296003</v>
      </c>
      <c r="I311" s="1">
        <v>1.8778900000000001</v>
      </c>
      <c r="J311" s="4">
        <v>54.662547527824998</v>
      </c>
      <c r="K311" s="4">
        <v>0.32601511926238003</v>
      </c>
      <c r="L311" s="4">
        <v>54.988562647087001</v>
      </c>
      <c r="M311" s="4">
        <v>51.018377692636001</v>
      </c>
      <c r="N311" s="4">
        <v>0.30428077797822001</v>
      </c>
      <c r="O311" s="13" t="str">
        <f t="shared" si="5"/>
        <v>30</v>
      </c>
      <c r="P311" s="4"/>
      <c r="Q311" s="4">
        <v>0.45823802205906</v>
      </c>
      <c r="R311" s="4">
        <v>51.780896492673001</v>
      </c>
      <c r="S311" s="4">
        <v>3.2076661544134</v>
      </c>
      <c r="T311" s="1">
        <v>7</v>
      </c>
    </row>
    <row r="312" spans="1:20" ht="24.75" customHeight="1">
      <c r="A312" s="1" t="s">
        <v>127</v>
      </c>
      <c r="B312" s="1" t="s">
        <v>114</v>
      </c>
      <c r="C312" s="1" t="s">
        <v>115</v>
      </c>
      <c r="D312" s="1">
        <v>7.94</v>
      </c>
      <c r="E312" s="1">
        <v>1.20997</v>
      </c>
      <c r="F312" s="1">
        <v>120</v>
      </c>
      <c r="G312" s="4">
        <v>35</v>
      </c>
      <c r="H312" s="4">
        <v>53.033345186296003</v>
      </c>
      <c r="I312" s="1">
        <v>1.8778900000000001</v>
      </c>
      <c r="J312" s="4">
        <v>54.662547527824998</v>
      </c>
      <c r="K312" s="4">
        <v>0.32601511926238003</v>
      </c>
      <c r="L312" s="4">
        <v>54.988562647087001</v>
      </c>
      <c r="M312" s="4">
        <v>51.018377692636001</v>
      </c>
      <c r="N312" s="4">
        <v>0.30428077797822001</v>
      </c>
      <c r="O312" s="13" t="str">
        <f t="shared" si="5"/>
        <v>30</v>
      </c>
      <c r="P312" s="4"/>
      <c r="Q312" s="4">
        <v>0.45823802205906</v>
      </c>
      <c r="R312" s="4">
        <v>51.780896492673001</v>
      </c>
      <c r="S312" s="4">
        <v>3.2076661544134</v>
      </c>
      <c r="T312" s="1">
        <v>7</v>
      </c>
    </row>
    <row r="313" spans="1:20" ht="24.75" customHeight="1">
      <c r="A313" s="1" t="s">
        <v>128</v>
      </c>
      <c r="B313" s="1" t="s">
        <v>114</v>
      </c>
      <c r="C313" s="17" t="s">
        <v>115</v>
      </c>
      <c r="D313" s="1">
        <v>7.94</v>
      </c>
      <c r="E313" s="1">
        <v>1.20997</v>
      </c>
      <c r="F313" s="1">
        <v>120</v>
      </c>
      <c r="G313" s="4">
        <v>35</v>
      </c>
      <c r="H313" s="4">
        <v>53.033345186296003</v>
      </c>
      <c r="I313" s="1">
        <v>1.8778900000000001</v>
      </c>
      <c r="J313" s="4">
        <v>54.662547527824998</v>
      </c>
      <c r="K313" s="4">
        <v>0.32601511926238003</v>
      </c>
      <c r="L313" s="4">
        <v>54.988562647087001</v>
      </c>
      <c r="M313" s="4">
        <v>51.018377692636001</v>
      </c>
      <c r="N313" s="4">
        <v>0.30428077797822001</v>
      </c>
      <c r="O313" s="13" t="str">
        <f t="shared" si="5"/>
        <v>30</v>
      </c>
      <c r="P313" s="4"/>
      <c r="Q313" s="4">
        <v>0.45823802205906</v>
      </c>
      <c r="R313" s="4">
        <v>51.780896492673001</v>
      </c>
      <c r="S313" s="4">
        <v>3.2076661544134</v>
      </c>
      <c r="T313" s="1">
        <v>7</v>
      </c>
    </row>
    <row r="314" spans="1:20" ht="24.75" customHeight="1">
      <c r="A314" s="1" t="s">
        <v>129</v>
      </c>
      <c r="B314" s="1" t="s">
        <v>114</v>
      </c>
      <c r="C314" s="1" t="s">
        <v>115</v>
      </c>
      <c r="D314" s="1">
        <v>7.94</v>
      </c>
      <c r="E314" s="1">
        <v>1.20997</v>
      </c>
      <c r="F314" s="1">
        <v>120</v>
      </c>
      <c r="G314" s="4">
        <v>35</v>
      </c>
      <c r="H314" s="4">
        <v>53.033345186296003</v>
      </c>
      <c r="I314" s="1">
        <v>1.8778900000000001</v>
      </c>
      <c r="J314" s="4">
        <v>54.662547527824998</v>
      </c>
      <c r="K314" s="4">
        <v>0.32601511926238003</v>
      </c>
      <c r="L314" s="4">
        <v>54.988562647087001</v>
      </c>
      <c r="M314" s="4">
        <v>51.018377692636001</v>
      </c>
      <c r="N314" s="4">
        <v>0.30428077797822001</v>
      </c>
      <c r="O314" s="13" t="str">
        <f t="shared" si="5"/>
        <v>30</v>
      </c>
      <c r="P314" s="4"/>
      <c r="Q314" s="4">
        <v>0.45823802205906</v>
      </c>
      <c r="R314" s="4">
        <v>51.780896492673001</v>
      </c>
      <c r="S314" s="4">
        <v>3.2076661544134</v>
      </c>
      <c r="T314" s="1">
        <v>7</v>
      </c>
    </row>
    <row r="315" spans="1:20" ht="24.75" customHeight="1">
      <c r="A315" s="1" t="s">
        <v>110</v>
      </c>
      <c r="B315" s="1" t="s">
        <v>111</v>
      </c>
      <c r="C315" s="17" t="s">
        <v>112</v>
      </c>
      <c r="D315" s="1">
        <v>7.97</v>
      </c>
      <c r="E315" s="1">
        <v>1.20997</v>
      </c>
      <c r="F315" s="1">
        <v>120</v>
      </c>
      <c r="G315" s="4">
        <v>2946.91</v>
      </c>
      <c r="H315" s="4">
        <v>4448.4634966403</v>
      </c>
      <c r="I315" s="1">
        <v>1.8778900000000001</v>
      </c>
      <c r="J315" s="4">
        <v>4585.1218032108</v>
      </c>
      <c r="K315" s="4">
        <v>27.346311123633999</v>
      </c>
      <c r="L315" s="4">
        <v>4612.4681143344997</v>
      </c>
      <c r="M315" s="4">
        <v>4241.2376679700001</v>
      </c>
      <c r="N315" s="4">
        <v>25.295337789361</v>
      </c>
      <c r="O315" s="13" t="str">
        <f t="shared" si="5"/>
        <v>30</v>
      </c>
      <c r="P315" s="4"/>
      <c r="Q315" s="4">
        <v>38.437234286120002</v>
      </c>
      <c r="R315" s="4">
        <v>4304.9702400454998</v>
      </c>
      <c r="S315" s="4">
        <v>307.49787428896002</v>
      </c>
      <c r="T315" s="1">
        <v>8</v>
      </c>
    </row>
    <row r="316" spans="1:20" ht="24.75" customHeight="1">
      <c r="A316" s="1" t="s">
        <v>101</v>
      </c>
      <c r="B316" s="1" t="s">
        <v>102</v>
      </c>
      <c r="C316" s="17" t="s">
        <v>103</v>
      </c>
      <c r="D316" s="1">
        <v>8.06</v>
      </c>
      <c r="E316" s="1">
        <v>1.20997</v>
      </c>
      <c r="F316" s="1">
        <v>120</v>
      </c>
      <c r="G316" s="4">
        <v>1318.99</v>
      </c>
      <c r="H316" s="4">
        <v>1968.8287437793001</v>
      </c>
      <c r="I316" s="1">
        <v>1.8778900000000001</v>
      </c>
      <c r="J316" s="4">
        <v>2029.3118301878001</v>
      </c>
      <c r="K316" s="4">
        <v>12.103101085847999</v>
      </c>
      <c r="L316" s="4">
        <v>2041.4149312735999</v>
      </c>
      <c r="M316" s="4">
        <v>1792.5587833325999</v>
      </c>
      <c r="N316" s="4">
        <v>10.691072625832</v>
      </c>
      <c r="O316" s="13" t="str">
        <f t="shared" si="5"/>
        <v>30</v>
      </c>
      <c r="P316" s="4"/>
      <c r="Q316" s="4">
        <v>17.011791093947</v>
      </c>
      <c r="R316" s="4">
        <v>1820.2616470523001</v>
      </c>
      <c r="S316" s="4">
        <v>221.15328422131</v>
      </c>
      <c r="T316" s="1">
        <v>13</v>
      </c>
    </row>
    <row r="317" spans="1:20" ht="24.75" customHeight="1">
      <c r="A317" s="1" t="s">
        <v>104</v>
      </c>
      <c r="B317" s="1" t="s">
        <v>102</v>
      </c>
      <c r="C317" s="17" t="s">
        <v>105</v>
      </c>
      <c r="D317" s="1">
        <v>8.06</v>
      </c>
      <c r="E317" s="1">
        <v>1.20997</v>
      </c>
      <c r="F317" s="1">
        <v>120</v>
      </c>
      <c r="G317" s="4">
        <v>1319</v>
      </c>
      <c r="H317" s="4">
        <v>1968.8436705699</v>
      </c>
      <c r="I317" s="1">
        <v>1.8778900000000001</v>
      </c>
      <c r="J317" s="4">
        <v>2029.3272155344</v>
      </c>
      <c r="K317" s="4">
        <v>12.103192846218001</v>
      </c>
      <c r="L317" s="4">
        <v>2041.4304083806001</v>
      </c>
      <c r="M317" s="4">
        <v>1792.5723737220001</v>
      </c>
      <c r="N317" s="4">
        <v>10.691153680826</v>
      </c>
      <c r="O317" s="13" t="str">
        <f t="shared" si="5"/>
        <v>30</v>
      </c>
      <c r="P317" s="4"/>
      <c r="Q317" s="4">
        <v>17.011920069837998</v>
      </c>
      <c r="R317" s="4">
        <v>1820.2754474727001</v>
      </c>
      <c r="S317" s="4">
        <v>221.1549609079</v>
      </c>
      <c r="T317" s="1">
        <v>13</v>
      </c>
    </row>
    <row r="318" spans="1:20" ht="24.75" customHeight="1">
      <c r="A318" s="1" t="s">
        <v>47</v>
      </c>
      <c r="B318" s="1" t="s">
        <v>40</v>
      </c>
      <c r="C318" s="1" t="s">
        <v>44</v>
      </c>
      <c r="D318" s="1">
        <v>7.99</v>
      </c>
      <c r="E318" s="1">
        <v>1.2177800000000001</v>
      </c>
      <c r="F318" s="1">
        <v>120</v>
      </c>
      <c r="G318" s="4">
        <v>252.3</v>
      </c>
      <c r="H318" s="4">
        <v>377.46589367538002</v>
      </c>
      <c r="I318" s="1">
        <v>1.8778900000000001</v>
      </c>
      <c r="J318" s="4">
        <v>389.06177388361999</v>
      </c>
      <c r="K318" s="4">
        <v>2.3204191233226998</v>
      </c>
      <c r="L318" s="4">
        <v>391.38219300694999</v>
      </c>
      <c r="M318" s="4">
        <v>252.89015302435999</v>
      </c>
      <c r="N318" s="4">
        <v>1.5082724301598001</v>
      </c>
      <c r="O318" s="13" t="str">
        <f t="shared" si="5"/>
        <v>30</v>
      </c>
      <c r="P318" s="4"/>
      <c r="Q318" s="4">
        <v>3.2615182750579002</v>
      </c>
      <c r="R318" s="4">
        <v>257.65994372956999</v>
      </c>
      <c r="S318" s="4">
        <v>133.72224927737</v>
      </c>
      <c r="T318" s="1">
        <v>41</v>
      </c>
    </row>
    <row r="319" spans="1:20" ht="24.75" customHeight="1">
      <c r="A319" s="1" t="s">
        <v>519</v>
      </c>
      <c r="B319" s="1" t="s">
        <v>520</v>
      </c>
      <c r="C319" s="17" t="s">
        <v>521</v>
      </c>
      <c r="D319" s="1">
        <v>7.54</v>
      </c>
      <c r="E319" s="1">
        <v>1.3201400000000001</v>
      </c>
      <c r="F319" s="1">
        <v>120</v>
      </c>
      <c r="G319" s="4">
        <v>436.31</v>
      </c>
      <c r="H319" s="4">
        <v>602.14970775826998</v>
      </c>
      <c r="I319" s="1">
        <v>1.8778900000000001</v>
      </c>
      <c r="J319" s="4">
        <v>620.64795089915003</v>
      </c>
      <c r="K319" s="4">
        <v>3.7016316451284998</v>
      </c>
      <c r="L319" s="4">
        <v>624.34958254428</v>
      </c>
      <c r="M319" s="4">
        <v>351.70050550951999</v>
      </c>
      <c r="N319" s="4">
        <v>2.0975912655728002</v>
      </c>
      <c r="O319" s="13" t="str">
        <f t="shared" si="5"/>
        <v>30</v>
      </c>
      <c r="P319" s="4"/>
      <c r="Q319" s="4">
        <v>5.202913187869</v>
      </c>
      <c r="R319" s="4">
        <v>359.00100996295998</v>
      </c>
      <c r="S319" s="4">
        <v>265.34857258132001</v>
      </c>
      <c r="T319" s="1">
        <v>51</v>
      </c>
    </row>
    <row r="320" spans="1:20" ht="24.75" customHeight="1">
      <c r="A320" s="1"/>
      <c r="B320" s="1"/>
      <c r="C320" s="1"/>
      <c r="D320" s="1"/>
      <c r="E320" s="1"/>
      <c r="F320" s="1"/>
      <c r="G320" s="4"/>
      <c r="H320" s="4"/>
      <c r="I320" s="1"/>
      <c r="J320" s="4"/>
      <c r="K320" s="4"/>
      <c r="L320" s="4"/>
      <c r="M320" s="4"/>
      <c r="N320" s="4"/>
      <c r="O320" s="13"/>
      <c r="P320" s="4">
        <f>SUM(Q192:Q319)</f>
        <v>92.387106001787103</v>
      </c>
      <c r="Q320" s="4"/>
      <c r="R320" s="4"/>
      <c r="S320" s="4"/>
      <c r="T320" s="1"/>
    </row>
    <row r="321" spans="1:20" ht="24.75" customHeight="1">
      <c r="A321" s="1" t="s">
        <v>513</v>
      </c>
      <c r="B321" s="1" t="s">
        <v>23</v>
      </c>
      <c r="C321" s="1" t="s">
        <v>514</v>
      </c>
      <c r="D321" s="1">
        <v>5.85</v>
      </c>
      <c r="E321" s="1">
        <v>1.20997</v>
      </c>
      <c r="F321" s="1">
        <v>120</v>
      </c>
      <c r="G321" s="4">
        <v>150.25</v>
      </c>
      <c r="H321" s="4">
        <v>309.00114924090002</v>
      </c>
      <c r="I321" s="1">
        <v>1.8778900000000001</v>
      </c>
      <c r="J321" s="4">
        <v>318.49376929173002</v>
      </c>
      <c r="K321" s="4">
        <v>1.8995416217496</v>
      </c>
      <c r="L321" s="4">
        <v>320.39331091347998</v>
      </c>
      <c r="M321" s="4">
        <v>317.49376929173002</v>
      </c>
      <c r="N321" s="4">
        <v>1.8995416217496</v>
      </c>
      <c r="O321" s="13" t="str">
        <f t="shared" si="5"/>
        <v>40</v>
      </c>
      <c r="P321" s="4"/>
      <c r="Q321" s="4">
        <v>0</v>
      </c>
      <c r="R321" s="4">
        <v>319.39331091347998</v>
      </c>
      <c r="S321" s="4">
        <v>1</v>
      </c>
      <c r="T321" s="1">
        <v>0</v>
      </c>
    </row>
    <row r="322" spans="1:20" ht="24.75" customHeight="1">
      <c r="A322" s="1" t="s">
        <v>515</v>
      </c>
      <c r="B322" s="1" t="s">
        <v>23</v>
      </c>
      <c r="C322" s="17" t="s">
        <v>516</v>
      </c>
      <c r="D322" s="1">
        <v>5.85</v>
      </c>
      <c r="E322" s="1">
        <v>1.20997</v>
      </c>
      <c r="F322" s="1">
        <v>120</v>
      </c>
      <c r="G322" s="4">
        <v>150.25</v>
      </c>
      <c r="H322" s="4">
        <v>309.00114924090002</v>
      </c>
      <c r="I322" s="1">
        <v>1.8778900000000001</v>
      </c>
      <c r="J322" s="4">
        <v>318.49376929173002</v>
      </c>
      <c r="K322" s="4">
        <v>1.8995416217496</v>
      </c>
      <c r="L322" s="4">
        <v>320.39331091347998</v>
      </c>
      <c r="M322" s="4">
        <v>317.49376929173002</v>
      </c>
      <c r="N322" s="4">
        <v>1.8995416217496</v>
      </c>
      <c r="O322" s="13" t="str">
        <f t="shared" si="5"/>
        <v>40</v>
      </c>
      <c r="P322" s="4"/>
      <c r="Q322" s="4">
        <v>0</v>
      </c>
      <c r="R322" s="4">
        <v>319.39331091347998</v>
      </c>
      <c r="S322" s="4">
        <v>1</v>
      </c>
      <c r="T322" s="1">
        <v>0</v>
      </c>
    </row>
    <row r="323" spans="1:20" ht="24.75" customHeight="1">
      <c r="A323" s="1" t="s">
        <v>517</v>
      </c>
      <c r="B323" s="1" t="s">
        <v>23</v>
      </c>
      <c r="C323" s="1" t="s">
        <v>518</v>
      </c>
      <c r="D323" s="1">
        <v>5.85</v>
      </c>
      <c r="E323" s="1">
        <v>1.20997</v>
      </c>
      <c r="F323" s="1">
        <v>120</v>
      </c>
      <c r="G323" s="4">
        <v>150.25</v>
      </c>
      <c r="H323" s="4">
        <v>309.00114924090002</v>
      </c>
      <c r="I323" s="1">
        <v>1.8778900000000001</v>
      </c>
      <c r="J323" s="4">
        <v>318.49376929173002</v>
      </c>
      <c r="K323" s="4">
        <v>1.8995416217496</v>
      </c>
      <c r="L323" s="4">
        <v>320.39331091347998</v>
      </c>
      <c r="M323" s="4">
        <v>317.49376929173002</v>
      </c>
      <c r="N323" s="4">
        <v>1.8995416217496</v>
      </c>
      <c r="O323" s="13" t="str">
        <f t="shared" si="5"/>
        <v>40</v>
      </c>
      <c r="P323" s="4"/>
      <c r="Q323" s="4">
        <v>0</v>
      </c>
      <c r="R323" s="4">
        <v>319.39331091347998</v>
      </c>
      <c r="S323" s="4">
        <v>1</v>
      </c>
      <c r="T323" s="1">
        <v>0</v>
      </c>
    </row>
    <row r="324" spans="1:20" ht="24.75" customHeight="1">
      <c r="A324" s="1" t="s">
        <v>388</v>
      </c>
      <c r="B324" s="1" t="s">
        <v>324</v>
      </c>
      <c r="C324" s="1" t="s">
        <v>389</v>
      </c>
      <c r="D324" s="1">
        <v>6.11</v>
      </c>
      <c r="E324" s="1">
        <v>1.20997</v>
      </c>
      <c r="F324" s="1">
        <v>120</v>
      </c>
      <c r="G324" s="4">
        <v>30.45</v>
      </c>
      <c r="H324" s="4">
        <v>59.958059227151999</v>
      </c>
      <c r="I324" s="1">
        <v>1.8778900000000001</v>
      </c>
      <c r="J324" s="4">
        <v>61.799991131375997</v>
      </c>
      <c r="K324" s="4">
        <v>0.36858383647147003</v>
      </c>
      <c r="L324" s="4">
        <v>62.168574967847</v>
      </c>
      <c r="M324" s="4">
        <v>60.799991131375997</v>
      </c>
      <c r="N324" s="4">
        <v>0.36858383647147003</v>
      </c>
      <c r="O324" s="13" t="str">
        <f t="shared" si="5"/>
        <v>40</v>
      </c>
      <c r="P324" s="4"/>
      <c r="Q324" s="4">
        <v>0</v>
      </c>
      <c r="R324" s="4">
        <v>61.168574967847</v>
      </c>
      <c r="S324" s="4">
        <v>1</v>
      </c>
      <c r="T324" s="1">
        <v>0</v>
      </c>
    </row>
    <row r="325" spans="1:20" ht="24.75" customHeight="1">
      <c r="A325" s="1" t="s">
        <v>269</v>
      </c>
      <c r="B325" s="1" t="s">
        <v>203</v>
      </c>
      <c r="C325" s="17" t="s">
        <v>270</v>
      </c>
      <c r="D325" s="1">
        <v>6.22</v>
      </c>
      <c r="E325" s="1">
        <v>1.20997</v>
      </c>
      <c r="F325" s="1">
        <v>120</v>
      </c>
      <c r="G325" s="4">
        <v>143.82</v>
      </c>
      <c r="H325" s="4">
        <v>278.1828676861</v>
      </c>
      <c r="I325" s="1">
        <v>1.8778900000000001</v>
      </c>
      <c r="J325" s="4">
        <v>286.72873968069001</v>
      </c>
      <c r="K325" s="4">
        <v>1.7100905188396001</v>
      </c>
      <c r="L325" s="4">
        <v>288.43883019953</v>
      </c>
      <c r="M325" s="4">
        <v>285.72873968069001</v>
      </c>
      <c r="N325" s="4">
        <v>1.7100905188396001</v>
      </c>
      <c r="O325" s="13" t="str">
        <f t="shared" si="5"/>
        <v>40</v>
      </c>
      <c r="P325" s="4"/>
      <c r="Q325" s="4">
        <v>0</v>
      </c>
      <c r="R325" s="4">
        <v>287.43883019953</v>
      </c>
      <c r="S325" s="4">
        <v>1</v>
      </c>
      <c r="T325" s="1">
        <v>0</v>
      </c>
    </row>
    <row r="326" spans="1:20" ht="24.75" customHeight="1">
      <c r="A326" s="1"/>
      <c r="B326" s="1"/>
      <c r="C326" s="1"/>
      <c r="D326" s="1"/>
      <c r="E326" s="1"/>
      <c r="F326" s="1"/>
      <c r="G326" s="4"/>
      <c r="H326" s="4"/>
      <c r="I326" s="1"/>
      <c r="J326" s="4"/>
      <c r="K326" s="4"/>
      <c r="L326" s="4"/>
      <c r="M326" s="4"/>
      <c r="N326" s="4"/>
      <c r="O326" s="13"/>
      <c r="P326" s="4">
        <f>SUM(Q321:Q325)</f>
        <v>0</v>
      </c>
      <c r="Q326" s="4"/>
      <c r="R326" s="4"/>
      <c r="S326" s="4"/>
      <c r="T326" s="1"/>
    </row>
    <row r="327" spans="1:20" ht="24.75" customHeight="1">
      <c r="A327" s="2"/>
      <c r="B327" s="2"/>
      <c r="C327" s="2"/>
      <c r="D327" s="2"/>
      <c r="E327" s="2"/>
      <c r="F327" s="2"/>
      <c r="G327" s="5">
        <v>154011.53</v>
      </c>
      <c r="H327" s="5">
        <v>263789.93309763999</v>
      </c>
      <c r="I327" s="2"/>
      <c r="J327" s="5">
        <v>271893.64926271001</v>
      </c>
      <c r="K327" s="5">
        <v>1621.6119537046</v>
      </c>
      <c r="L327" s="5">
        <v>273515.26121641998</v>
      </c>
      <c r="M327" s="5">
        <v>243611.89708858001</v>
      </c>
      <c r="N327" s="5">
        <v>1454.2894671105</v>
      </c>
      <c r="O327" s="13" t="str">
        <f t="shared" ref="O327" si="6">LEFT(A327,2)</f>
        <v/>
      </c>
      <c r="P327" s="5">
        <f>SUM(P7:P326)</f>
        <v>747.53821266217824</v>
      </c>
      <c r="Q327" s="5">
        <v>747.53821266217994</v>
      </c>
      <c r="R327" s="5">
        <v>245813.72476836</v>
      </c>
      <c r="S327" s="11">
        <v>27701.536448061001</v>
      </c>
      <c r="T327" s="2"/>
    </row>
    <row r="328" spans="1:20" ht="24.75" customHeight="1">
      <c r="A328" s="23" t="s">
        <v>557</v>
      </c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5"/>
    </row>
    <row r="329" spans="1:20" ht="24.75" customHeight="1">
      <c r="A329" s="1" t="s">
        <v>890</v>
      </c>
      <c r="B329" s="1" t="s">
        <v>23</v>
      </c>
      <c r="C329" s="1" t="s">
        <v>891</v>
      </c>
      <c r="D329" s="1">
        <v>5.85</v>
      </c>
      <c r="E329" s="1">
        <v>1.20997</v>
      </c>
      <c r="F329" s="1">
        <v>96</v>
      </c>
      <c r="G329" s="4">
        <v>35059.94</v>
      </c>
      <c r="H329" s="4">
        <v>72103.572394788003</v>
      </c>
      <c r="I329" s="1">
        <v>1.8778900000000001</v>
      </c>
      <c r="J329" s="4">
        <v>74318.618580644994</v>
      </c>
      <c r="K329" s="4">
        <v>443.2466907557</v>
      </c>
      <c r="L329" s="4">
        <v>74761.865271400995</v>
      </c>
      <c r="M329" s="4">
        <v>74317.618580644994</v>
      </c>
      <c r="N329" s="4">
        <v>443.2466907557</v>
      </c>
      <c r="O329" s="13" t="str">
        <f t="shared" ref="O329:O361" si="7">LEFT(A329,2)</f>
        <v>10</v>
      </c>
      <c r="P329" s="4"/>
      <c r="Q329" s="4">
        <v>0</v>
      </c>
      <c r="R329" s="4">
        <v>74760.865271400995</v>
      </c>
      <c r="S329" s="4">
        <v>1</v>
      </c>
      <c r="T329" s="1">
        <v>0</v>
      </c>
    </row>
    <row r="330" spans="1:20" ht="24.75" customHeight="1">
      <c r="A330" s="1" t="s">
        <v>851</v>
      </c>
      <c r="B330" s="1" t="s">
        <v>852</v>
      </c>
      <c r="C330" s="1" t="s">
        <v>853</v>
      </c>
      <c r="D330" s="1">
        <v>6.21</v>
      </c>
      <c r="E330" s="1">
        <v>1.20997</v>
      </c>
      <c r="F330" s="1">
        <v>96</v>
      </c>
      <c r="G330" s="4">
        <v>1685.64</v>
      </c>
      <c r="H330" s="4">
        <v>3265.6881350808999</v>
      </c>
      <c r="I330" s="1">
        <v>1.8778900000000001</v>
      </c>
      <c r="J330" s="4">
        <v>3366.0111816035001</v>
      </c>
      <c r="K330" s="4">
        <v>20.075363963788998</v>
      </c>
      <c r="L330" s="4">
        <v>3386.0865455673002</v>
      </c>
      <c r="M330" s="4">
        <v>3365.0111816035001</v>
      </c>
      <c r="N330" s="4">
        <v>20.075363963788998</v>
      </c>
      <c r="O330" s="13" t="str">
        <f t="shared" si="7"/>
        <v>10</v>
      </c>
      <c r="P330" s="4"/>
      <c r="Q330" s="4">
        <v>0</v>
      </c>
      <c r="R330" s="4">
        <v>3385.0865455673002</v>
      </c>
      <c r="S330" s="4">
        <v>1</v>
      </c>
      <c r="T330" s="1">
        <v>0</v>
      </c>
    </row>
    <row r="331" spans="1:20" ht="24.75" customHeight="1">
      <c r="A331" s="1" t="s">
        <v>754</v>
      </c>
      <c r="B331" s="1" t="s">
        <v>203</v>
      </c>
      <c r="C331" s="1" t="s">
        <v>755</v>
      </c>
      <c r="D331" s="1">
        <v>6.22</v>
      </c>
      <c r="E331" s="1">
        <v>1.20997</v>
      </c>
      <c r="F331" s="1">
        <v>96</v>
      </c>
      <c r="G331" s="4">
        <v>295.99</v>
      </c>
      <c r="H331" s="4">
        <v>572.51666671121995</v>
      </c>
      <c r="I331" s="1">
        <v>1.8778900000000001</v>
      </c>
      <c r="J331" s="4">
        <v>590.10457278603997</v>
      </c>
      <c r="K331" s="4">
        <v>3.5194666435220001</v>
      </c>
      <c r="L331" s="4">
        <v>593.62403942955996</v>
      </c>
      <c r="M331" s="4">
        <v>589.10457278603997</v>
      </c>
      <c r="N331" s="4">
        <v>3.5194666435220001</v>
      </c>
      <c r="O331" s="13" t="str">
        <f t="shared" si="7"/>
        <v>10</v>
      </c>
      <c r="P331" s="4"/>
      <c r="Q331" s="4">
        <v>0</v>
      </c>
      <c r="R331" s="4">
        <v>592.62403942955996</v>
      </c>
      <c r="S331" s="4">
        <v>1</v>
      </c>
      <c r="T331" s="1">
        <v>0</v>
      </c>
    </row>
    <row r="332" spans="1:20" ht="24.75" customHeight="1">
      <c r="A332" s="1" t="s">
        <v>756</v>
      </c>
      <c r="B332" s="1" t="s">
        <v>203</v>
      </c>
      <c r="C332" s="1" t="s">
        <v>755</v>
      </c>
      <c r="D332" s="1">
        <v>6.22</v>
      </c>
      <c r="E332" s="1">
        <v>1.20997</v>
      </c>
      <c r="F332" s="1">
        <v>96</v>
      </c>
      <c r="G332" s="4">
        <v>295.99</v>
      </c>
      <c r="H332" s="4">
        <v>572.51666671121995</v>
      </c>
      <c r="I332" s="1">
        <v>1.8778900000000001</v>
      </c>
      <c r="J332" s="4">
        <v>590.10457278603997</v>
      </c>
      <c r="K332" s="4">
        <v>3.5194666435220001</v>
      </c>
      <c r="L332" s="4">
        <v>593.62403942955996</v>
      </c>
      <c r="M332" s="4">
        <v>589.10457278603997</v>
      </c>
      <c r="N332" s="4">
        <v>3.5194666435220001</v>
      </c>
      <c r="O332" s="13" t="str">
        <f t="shared" si="7"/>
        <v>10</v>
      </c>
      <c r="P332" s="4"/>
      <c r="Q332" s="4">
        <v>0</v>
      </c>
      <c r="R332" s="4">
        <v>592.62403942955996</v>
      </c>
      <c r="S332" s="4">
        <v>1</v>
      </c>
      <c r="T332" s="1">
        <v>0</v>
      </c>
    </row>
    <row r="333" spans="1:20" ht="24.75" customHeight="1">
      <c r="A333" s="1" t="s">
        <v>729</v>
      </c>
      <c r="B333" s="1" t="s">
        <v>730</v>
      </c>
      <c r="C333" s="17" t="s">
        <v>731</v>
      </c>
      <c r="D333" s="1">
        <v>6.49</v>
      </c>
      <c r="E333" s="1">
        <v>1.20997</v>
      </c>
      <c r="F333" s="1">
        <v>96</v>
      </c>
      <c r="G333" s="4">
        <v>24384.080000000002</v>
      </c>
      <c r="H333" s="4">
        <v>45202.573161437998</v>
      </c>
      <c r="I333" s="1">
        <v>1.8778900000000001</v>
      </c>
      <c r="J333" s="4">
        <v>46591.211531863999</v>
      </c>
      <c r="K333" s="4">
        <v>277.87653651538</v>
      </c>
      <c r="L333" s="4">
        <v>46869.088068379002</v>
      </c>
      <c r="M333" s="4">
        <v>46590.211531863999</v>
      </c>
      <c r="N333" s="4">
        <v>277.87653651538</v>
      </c>
      <c r="O333" s="13" t="str">
        <f t="shared" si="7"/>
        <v>10</v>
      </c>
      <c r="P333" s="4"/>
      <c r="Q333" s="4">
        <v>0</v>
      </c>
      <c r="R333" s="4">
        <v>46868.088068379002</v>
      </c>
      <c r="S333" s="4">
        <v>1</v>
      </c>
      <c r="T333" s="1">
        <v>0</v>
      </c>
    </row>
    <row r="334" spans="1:20" ht="24.75" customHeight="1">
      <c r="A334" s="1" t="s">
        <v>587</v>
      </c>
      <c r="B334" s="1" t="s">
        <v>84</v>
      </c>
      <c r="C334" s="1" t="s">
        <v>588</v>
      </c>
      <c r="D334" s="1">
        <v>8.1</v>
      </c>
      <c r="E334" s="1">
        <v>1.20997</v>
      </c>
      <c r="F334" s="1">
        <v>96</v>
      </c>
      <c r="G334" s="4">
        <v>226.2</v>
      </c>
      <c r="H334" s="4">
        <v>335.97662394446002</v>
      </c>
      <c r="I334" s="1">
        <v>1.8778900000000001</v>
      </c>
      <c r="J334" s="4">
        <v>346.29793972240998</v>
      </c>
      <c r="K334" s="4">
        <v>2.0653696035928002</v>
      </c>
      <c r="L334" s="4">
        <v>348.36330932599998</v>
      </c>
      <c r="M334" s="4">
        <v>345.29793972240998</v>
      </c>
      <c r="N334" s="4">
        <v>2.0653696035928002</v>
      </c>
      <c r="O334" s="13" t="str">
        <f t="shared" si="7"/>
        <v>10</v>
      </c>
      <c r="P334" s="4"/>
      <c r="Q334" s="4">
        <v>0</v>
      </c>
      <c r="R334" s="4">
        <v>347.36330932599998</v>
      </c>
      <c r="S334" s="4">
        <v>1</v>
      </c>
      <c r="T334" s="1">
        <v>0</v>
      </c>
    </row>
    <row r="335" spans="1:20" ht="24.75" customHeight="1">
      <c r="A335" s="1" t="s">
        <v>757</v>
      </c>
      <c r="B335" s="1" t="s">
        <v>203</v>
      </c>
      <c r="C335" s="1" t="s">
        <v>755</v>
      </c>
      <c r="D335" s="1">
        <v>6.22</v>
      </c>
      <c r="E335" s="1">
        <v>1.20997</v>
      </c>
      <c r="F335" s="1">
        <v>96</v>
      </c>
      <c r="G335" s="4">
        <v>295.99</v>
      </c>
      <c r="H335" s="4">
        <v>572.51666671121995</v>
      </c>
      <c r="I335" s="1">
        <v>1.8778900000000001</v>
      </c>
      <c r="J335" s="4">
        <v>590.10457278603997</v>
      </c>
      <c r="K335" s="4">
        <v>3.5194666435220001</v>
      </c>
      <c r="L335" s="4">
        <v>593.62403942955996</v>
      </c>
      <c r="M335" s="4">
        <v>589.10457278603997</v>
      </c>
      <c r="N335" s="4">
        <v>3.5194666435220001</v>
      </c>
      <c r="O335" s="13" t="str">
        <f t="shared" si="7"/>
        <v>20</v>
      </c>
      <c r="P335" s="4"/>
      <c r="Q335" s="4">
        <v>0</v>
      </c>
      <c r="R335" s="4">
        <v>592.62403942955996</v>
      </c>
      <c r="S335" s="4">
        <v>1</v>
      </c>
      <c r="T335" s="1">
        <v>0</v>
      </c>
    </row>
    <row r="336" spans="1:20" ht="24.75" customHeight="1">
      <c r="A336" s="1"/>
      <c r="B336" s="1"/>
      <c r="C336" s="1"/>
      <c r="D336" s="1"/>
      <c r="E336" s="1"/>
      <c r="F336" s="1"/>
      <c r="G336" s="4"/>
      <c r="H336" s="4"/>
      <c r="I336" s="1"/>
      <c r="J336" s="4"/>
      <c r="K336" s="4"/>
      <c r="L336" s="4"/>
      <c r="M336" s="4"/>
      <c r="N336" s="4"/>
      <c r="O336" s="13"/>
      <c r="P336" s="4"/>
      <c r="Q336" s="4"/>
      <c r="R336" s="4"/>
      <c r="S336" s="4"/>
      <c r="T336" s="1"/>
    </row>
    <row r="337" spans="1:20" ht="24.75" customHeight="1">
      <c r="A337" s="1" t="s">
        <v>892</v>
      </c>
      <c r="B337" s="1" t="s">
        <v>23</v>
      </c>
      <c r="C337" s="17" t="s">
        <v>893</v>
      </c>
      <c r="D337" s="1">
        <v>5.85</v>
      </c>
      <c r="E337" s="1">
        <v>1.20997</v>
      </c>
      <c r="F337" s="1">
        <v>96</v>
      </c>
      <c r="G337" s="4">
        <v>14625</v>
      </c>
      <c r="H337" s="4">
        <v>30077.482912799001</v>
      </c>
      <c r="I337" s="1">
        <v>1.8778900000000001</v>
      </c>
      <c r="J337" s="4">
        <v>31001.473383638</v>
      </c>
      <c r="K337" s="4">
        <v>184.89714621023001</v>
      </c>
      <c r="L337" s="4">
        <v>31186.370529848002</v>
      </c>
      <c r="M337" s="4">
        <v>31000.473383638</v>
      </c>
      <c r="N337" s="4">
        <v>184.89714621023001</v>
      </c>
      <c r="O337" s="13" t="str">
        <f t="shared" si="7"/>
        <v>30</v>
      </c>
      <c r="P337" s="4"/>
      <c r="Q337" s="4">
        <v>0</v>
      </c>
      <c r="R337" s="4">
        <v>31185.370529848002</v>
      </c>
      <c r="S337" s="4">
        <v>1</v>
      </c>
      <c r="T337" s="1">
        <v>0</v>
      </c>
    </row>
    <row r="338" spans="1:20" ht="24.75" customHeight="1">
      <c r="A338" s="1" t="s">
        <v>894</v>
      </c>
      <c r="B338" s="1" t="s">
        <v>23</v>
      </c>
      <c r="C338" s="17" t="s">
        <v>895</v>
      </c>
      <c r="D338" s="1">
        <v>5.85</v>
      </c>
      <c r="E338" s="1">
        <v>1.20997</v>
      </c>
      <c r="F338" s="1">
        <v>96</v>
      </c>
      <c r="G338" s="4">
        <v>14625</v>
      </c>
      <c r="H338" s="4">
        <v>30077.482912799001</v>
      </c>
      <c r="I338" s="1">
        <v>1.8778900000000001</v>
      </c>
      <c r="J338" s="4">
        <v>31001.473383638</v>
      </c>
      <c r="K338" s="4">
        <v>184.89714621023001</v>
      </c>
      <c r="L338" s="4">
        <v>31186.370529848002</v>
      </c>
      <c r="M338" s="4">
        <v>31000.473383638</v>
      </c>
      <c r="N338" s="4">
        <v>184.89714621023001</v>
      </c>
      <c r="O338" s="13" t="str">
        <f t="shared" si="7"/>
        <v>30</v>
      </c>
      <c r="P338" s="4"/>
      <c r="Q338" s="4">
        <v>0</v>
      </c>
      <c r="R338" s="4">
        <v>31185.370529848002</v>
      </c>
      <c r="S338" s="4">
        <v>1</v>
      </c>
      <c r="T338" s="1">
        <v>0</v>
      </c>
    </row>
    <row r="339" spans="1:20" ht="24.75" customHeight="1">
      <c r="A339" s="1" t="s">
        <v>896</v>
      </c>
      <c r="B339" s="1" t="s">
        <v>23</v>
      </c>
      <c r="C339" s="17" t="s">
        <v>897</v>
      </c>
      <c r="D339" s="1">
        <v>5.85</v>
      </c>
      <c r="E339" s="1">
        <v>1.20997</v>
      </c>
      <c r="F339" s="1">
        <v>96</v>
      </c>
      <c r="G339" s="4">
        <v>14625</v>
      </c>
      <c r="H339" s="4">
        <v>30077.482912799001</v>
      </c>
      <c r="I339" s="1">
        <v>1.8778900000000001</v>
      </c>
      <c r="J339" s="4">
        <v>31001.473383638</v>
      </c>
      <c r="K339" s="4">
        <v>184.89714621023001</v>
      </c>
      <c r="L339" s="4">
        <v>31186.370529848002</v>
      </c>
      <c r="M339" s="4">
        <v>31000.473383638</v>
      </c>
      <c r="N339" s="4">
        <v>184.89714621023001</v>
      </c>
      <c r="O339" s="13" t="str">
        <f t="shared" si="7"/>
        <v>30</v>
      </c>
      <c r="P339" s="4"/>
      <c r="Q339" s="4">
        <v>0</v>
      </c>
      <c r="R339" s="4">
        <v>31185.370529848002</v>
      </c>
      <c r="S339" s="4">
        <v>1</v>
      </c>
      <c r="T339" s="1">
        <v>0</v>
      </c>
    </row>
    <row r="340" spans="1:20" ht="24.75" customHeight="1">
      <c r="A340" s="1" t="s">
        <v>898</v>
      </c>
      <c r="B340" s="1" t="s">
        <v>23</v>
      </c>
      <c r="C340" s="17" t="s">
        <v>899</v>
      </c>
      <c r="D340" s="1">
        <v>5.85</v>
      </c>
      <c r="E340" s="1">
        <v>1.20997</v>
      </c>
      <c r="F340" s="1">
        <v>96</v>
      </c>
      <c r="G340" s="4">
        <v>14625</v>
      </c>
      <c r="H340" s="4">
        <v>30077.482912799001</v>
      </c>
      <c r="I340" s="1">
        <v>1.8778900000000001</v>
      </c>
      <c r="J340" s="4">
        <v>31001.473383638</v>
      </c>
      <c r="K340" s="4">
        <v>184.89714621023001</v>
      </c>
      <c r="L340" s="4">
        <v>31186.370529848002</v>
      </c>
      <c r="M340" s="4">
        <v>31000.473383638</v>
      </c>
      <c r="N340" s="4">
        <v>184.89714621023001</v>
      </c>
      <c r="O340" s="13" t="str">
        <f t="shared" si="7"/>
        <v>30</v>
      </c>
      <c r="P340" s="4"/>
      <c r="Q340" s="4">
        <v>0</v>
      </c>
      <c r="R340" s="4">
        <v>31185.370529848002</v>
      </c>
      <c r="S340" s="4">
        <v>1</v>
      </c>
      <c r="T340" s="1">
        <v>0</v>
      </c>
    </row>
    <row r="341" spans="1:20" ht="24.75" customHeight="1">
      <c r="A341" s="1" t="s">
        <v>900</v>
      </c>
      <c r="B341" s="1" t="s">
        <v>23</v>
      </c>
      <c r="C341" s="17" t="s">
        <v>901</v>
      </c>
      <c r="D341" s="1">
        <v>5.85</v>
      </c>
      <c r="E341" s="1">
        <v>1.20997</v>
      </c>
      <c r="F341" s="1">
        <v>96</v>
      </c>
      <c r="G341" s="4">
        <v>5266</v>
      </c>
      <c r="H341" s="4">
        <v>10829.950428636001</v>
      </c>
      <c r="I341" s="1">
        <v>1.8778900000000001</v>
      </c>
      <c r="J341" s="4">
        <v>11162.650176973</v>
      </c>
      <c r="K341" s="4">
        <v>66.575615175595999</v>
      </c>
      <c r="L341" s="4">
        <v>11229.225792149</v>
      </c>
      <c r="M341" s="4">
        <v>11161.650176973</v>
      </c>
      <c r="N341" s="4">
        <v>66.575615175595999</v>
      </c>
      <c r="O341" s="13" t="str">
        <f t="shared" si="7"/>
        <v>30</v>
      </c>
      <c r="P341" s="4"/>
      <c r="Q341" s="4">
        <v>0</v>
      </c>
      <c r="R341" s="4">
        <v>11228.225792149</v>
      </c>
      <c r="S341" s="4">
        <v>1</v>
      </c>
      <c r="T341" s="1">
        <v>0</v>
      </c>
    </row>
    <row r="342" spans="1:20" ht="24.75" customHeight="1">
      <c r="A342" s="1" t="s">
        <v>902</v>
      </c>
      <c r="B342" s="1" t="s">
        <v>23</v>
      </c>
      <c r="C342" s="1" t="s">
        <v>903</v>
      </c>
      <c r="D342" s="1">
        <v>5.85</v>
      </c>
      <c r="E342" s="1">
        <v>1.20997</v>
      </c>
      <c r="F342" s="1">
        <v>96</v>
      </c>
      <c r="G342" s="4">
        <v>2925</v>
      </c>
      <c r="H342" s="4">
        <v>6015.4965825599002</v>
      </c>
      <c r="I342" s="1">
        <v>1.8778900000000001</v>
      </c>
      <c r="J342" s="4">
        <v>6200.2946767274998</v>
      </c>
      <c r="K342" s="4">
        <v>36.979429242046997</v>
      </c>
      <c r="L342" s="4">
        <v>6237.2741059696</v>
      </c>
      <c r="M342" s="4">
        <v>6199.2946767274998</v>
      </c>
      <c r="N342" s="4">
        <v>36.979429242046997</v>
      </c>
      <c r="O342" s="13" t="str">
        <f t="shared" si="7"/>
        <v>30</v>
      </c>
      <c r="P342" s="4"/>
      <c r="Q342" s="4">
        <v>0</v>
      </c>
      <c r="R342" s="4">
        <v>6236.2741059696</v>
      </c>
      <c r="S342" s="4">
        <v>1</v>
      </c>
      <c r="T342" s="1">
        <v>0</v>
      </c>
    </row>
    <row r="343" spans="1:20" ht="24.75" customHeight="1">
      <c r="A343" s="1" t="s">
        <v>904</v>
      </c>
      <c r="B343" s="1" t="s">
        <v>23</v>
      </c>
      <c r="C343" s="1" t="s">
        <v>905</v>
      </c>
      <c r="D343" s="1">
        <v>5.85</v>
      </c>
      <c r="E343" s="1">
        <v>1.20997</v>
      </c>
      <c r="F343" s="1">
        <v>96</v>
      </c>
      <c r="G343" s="4">
        <v>2925</v>
      </c>
      <c r="H343" s="4">
        <v>6015.4965825599002</v>
      </c>
      <c r="I343" s="1">
        <v>1.8778900000000001</v>
      </c>
      <c r="J343" s="4">
        <v>6200.2946767274998</v>
      </c>
      <c r="K343" s="4">
        <v>36.979429242046997</v>
      </c>
      <c r="L343" s="4">
        <v>6237.2741059696</v>
      </c>
      <c r="M343" s="4">
        <v>6199.2946767274998</v>
      </c>
      <c r="N343" s="4">
        <v>36.979429242046997</v>
      </c>
      <c r="O343" s="13" t="str">
        <f t="shared" si="7"/>
        <v>30</v>
      </c>
      <c r="P343" s="4"/>
      <c r="Q343" s="4">
        <v>0</v>
      </c>
      <c r="R343" s="4">
        <v>6236.2741059696</v>
      </c>
      <c r="S343" s="4">
        <v>1</v>
      </c>
      <c r="T343" s="1">
        <v>0</v>
      </c>
    </row>
    <row r="344" spans="1:20" ht="24.75" customHeight="1">
      <c r="A344" s="1" t="s">
        <v>906</v>
      </c>
      <c r="B344" s="1" t="s">
        <v>23</v>
      </c>
      <c r="C344" s="1" t="s">
        <v>907</v>
      </c>
      <c r="D344" s="1">
        <v>5.85</v>
      </c>
      <c r="E344" s="1">
        <v>1.20997</v>
      </c>
      <c r="F344" s="1">
        <v>96</v>
      </c>
      <c r="G344" s="4">
        <v>58500</v>
      </c>
      <c r="H344" s="4">
        <v>120309.93165119999</v>
      </c>
      <c r="I344" s="1">
        <v>1.8778900000000001</v>
      </c>
      <c r="J344" s="4">
        <v>124005.89353455001</v>
      </c>
      <c r="K344" s="4">
        <v>739.58858484094003</v>
      </c>
      <c r="L344" s="4">
        <v>124745.48211939</v>
      </c>
      <c r="M344" s="4">
        <v>124004.89353455001</v>
      </c>
      <c r="N344" s="4">
        <v>739.58858484094003</v>
      </c>
      <c r="O344" s="13" t="str">
        <f t="shared" si="7"/>
        <v>30</v>
      </c>
      <c r="P344" s="4"/>
      <c r="Q344" s="4">
        <v>0</v>
      </c>
      <c r="R344" s="4">
        <v>124744.48211939</v>
      </c>
      <c r="S344" s="4">
        <v>1</v>
      </c>
      <c r="T344" s="1">
        <v>0</v>
      </c>
    </row>
    <row r="345" spans="1:20" ht="24.75" customHeight="1">
      <c r="A345" s="1" t="s">
        <v>908</v>
      </c>
      <c r="B345" s="1" t="s">
        <v>23</v>
      </c>
      <c r="C345" s="17" t="s">
        <v>909</v>
      </c>
      <c r="D345" s="1">
        <v>5.85</v>
      </c>
      <c r="E345" s="1">
        <v>1.20997</v>
      </c>
      <c r="F345" s="1">
        <v>96</v>
      </c>
      <c r="G345" s="4">
        <v>5266</v>
      </c>
      <c r="H345" s="4">
        <v>10829.950428636001</v>
      </c>
      <c r="I345" s="1">
        <v>1.8778900000000001</v>
      </c>
      <c r="J345" s="4">
        <v>11162.650176973</v>
      </c>
      <c r="K345" s="4">
        <v>66.575615175595999</v>
      </c>
      <c r="L345" s="4">
        <v>11229.225792149</v>
      </c>
      <c r="M345" s="4">
        <v>11161.650176973</v>
      </c>
      <c r="N345" s="4">
        <v>66.575615175595999</v>
      </c>
      <c r="O345" s="13" t="str">
        <f t="shared" si="7"/>
        <v>30</v>
      </c>
      <c r="P345" s="4"/>
      <c r="Q345" s="4">
        <v>0</v>
      </c>
      <c r="R345" s="4">
        <v>11228.225792149</v>
      </c>
      <c r="S345" s="4">
        <v>1</v>
      </c>
      <c r="T345" s="1">
        <v>0</v>
      </c>
    </row>
    <row r="346" spans="1:20" ht="24.75" customHeight="1">
      <c r="A346" s="1" t="s">
        <v>910</v>
      </c>
      <c r="B346" s="1" t="s">
        <v>23</v>
      </c>
      <c r="C346" s="17" t="s">
        <v>911</v>
      </c>
      <c r="D346" s="1">
        <v>5.85</v>
      </c>
      <c r="E346" s="1">
        <v>1.20997</v>
      </c>
      <c r="F346" s="1">
        <v>96</v>
      </c>
      <c r="G346" s="4">
        <v>38025</v>
      </c>
      <c r="H346" s="4">
        <v>78201.455573279003</v>
      </c>
      <c r="I346" s="1">
        <v>1.8778900000000001</v>
      </c>
      <c r="J346" s="4">
        <v>80603.830797457995</v>
      </c>
      <c r="K346" s="4">
        <v>480.73258014661002</v>
      </c>
      <c r="L346" s="4">
        <v>81084.563377604005</v>
      </c>
      <c r="M346" s="4">
        <v>80602.830797457995</v>
      </c>
      <c r="N346" s="4">
        <v>480.73258014661002</v>
      </c>
      <c r="O346" s="13" t="str">
        <f t="shared" si="7"/>
        <v>30</v>
      </c>
      <c r="P346" s="4"/>
      <c r="Q346" s="4">
        <v>0</v>
      </c>
      <c r="R346" s="4">
        <v>81083.563377604005</v>
      </c>
      <c r="S346" s="4">
        <v>1</v>
      </c>
      <c r="T346" s="1">
        <v>0</v>
      </c>
    </row>
    <row r="347" spans="1:20" ht="24.75" customHeight="1">
      <c r="A347" s="1" t="s">
        <v>912</v>
      </c>
      <c r="B347" s="1" t="s">
        <v>23</v>
      </c>
      <c r="C347" s="17" t="s">
        <v>913</v>
      </c>
      <c r="D347" s="1">
        <v>5.85</v>
      </c>
      <c r="E347" s="1">
        <v>1.20997</v>
      </c>
      <c r="F347" s="1">
        <v>96</v>
      </c>
      <c r="G347" s="4">
        <v>26325</v>
      </c>
      <c r="H347" s="4">
        <v>54139.469243038999</v>
      </c>
      <c r="I347" s="1">
        <v>1.8778900000000001</v>
      </c>
      <c r="J347" s="4">
        <v>55802.652090547999</v>
      </c>
      <c r="K347" s="4">
        <v>332.81486317842001</v>
      </c>
      <c r="L347" s="4">
        <v>56135.466953725998</v>
      </c>
      <c r="M347" s="4">
        <v>55801.652090547999</v>
      </c>
      <c r="N347" s="4">
        <v>332.81486317842001</v>
      </c>
      <c r="O347" s="13" t="str">
        <f t="shared" si="7"/>
        <v>30</v>
      </c>
      <c r="P347" s="4"/>
      <c r="Q347" s="4">
        <v>0</v>
      </c>
      <c r="R347" s="4">
        <v>56134.466953725998</v>
      </c>
      <c r="S347" s="4">
        <v>1</v>
      </c>
      <c r="T347" s="1">
        <v>0</v>
      </c>
    </row>
    <row r="348" spans="1:20" ht="24.75" customHeight="1">
      <c r="A348" s="1" t="s">
        <v>914</v>
      </c>
      <c r="B348" s="1" t="s">
        <v>23</v>
      </c>
      <c r="C348" s="17" t="s">
        <v>915</v>
      </c>
      <c r="D348" s="1">
        <v>5.85</v>
      </c>
      <c r="E348" s="1">
        <v>1.20997</v>
      </c>
      <c r="F348" s="1">
        <v>96</v>
      </c>
      <c r="G348" s="4">
        <v>11700</v>
      </c>
      <c r="H348" s="4">
        <v>24061.986330240001</v>
      </c>
      <c r="I348" s="1">
        <v>1.8778900000000001</v>
      </c>
      <c r="J348" s="4">
        <v>24801.178706909999</v>
      </c>
      <c r="K348" s="4">
        <v>147.91771696819001</v>
      </c>
      <c r="L348" s="4">
        <v>24949.096423878</v>
      </c>
      <c r="M348" s="4">
        <v>24800.178706909999</v>
      </c>
      <c r="N348" s="4">
        <v>147.91771696819001</v>
      </c>
      <c r="O348" s="13" t="str">
        <f t="shared" si="7"/>
        <v>30</v>
      </c>
      <c r="P348" s="4"/>
      <c r="Q348" s="4">
        <v>0</v>
      </c>
      <c r="R348" s="4">
        <v>24948.096423878</v>
      </c>
      <c r="S348" s="4">
        <v>1</v>
      </c>
      <c r="T348" s="1">
        <v>0</v>
      </c>
    </row>
    <row r="349" spans="1:20" ht="24.75" customHeight="1">
      <c r="A349" s="1" t="s">
        <v>887</v>
      </c>
      <c r="B349" s="1" t="s">
        <v>888</v>
      </c>
      <c r="C349" s="17" t="s">
        <v>889</v>
      </c>
      <c r="D349" s="1">
        <v>5.93</v>
      </c>
      <c r="E349" s="1">
        <v>1.20997</v>
      </c>
      <c r="F349" s="1">
        <v>96</v>
      </c>
      <c r="G349" s="4">
        <v>123828.83</v>
      </c>
      <c r="H349" s="4">
        <v>251228.29803959001</v>
      </c>
      <c r="I349" s="1">
        <v>1.8778900000000001</v>
      </c>
      <c r="J349" s="4">
        <v>258946.11651749999</v>
      </c>
      <c r="K349" s="4">
        <v>1544.3910479292999</v>
      </c>
      <c r="L349" s="4">
        <v>260490.50756542999</v>
      </c>
      <c r="M349" s="4">
        <v>258945.11651749999</v>
      </c>
      <c r="N349" s="4">
        <v>1544.3910479292999</v>
      </c>
      <c r="O349" s="13" t="str">
        <f t="shared" si="7"/>
        <v>30</v>
      </c>
      <c r="P349" s="4"/>
      <c r="Q349" s="4">
        <v>0</v>
      </c>
      <c r="R349" s="4">
        <v>260489.50756542999</v>
      </c>
      <c r="S349" s="4">
        <v>1</v>
      </c>
      <c r="T349" s="1">
        <v>0</v>
      </c>
    </row>
    <row r="350" spans="1:20" ht="24.75" customHeight="1">
      <c r="A350" s="1" t="s">
        <v>866</v>
      </c>
      <c r="B350" s="1" t="s">
        <v>867</v>
      </c>
      <c r="C350" s="1" t="s">
        <v>868</v>
      </c>
      <c r="D350" s="1">
        <v>5.99</v>
      </c>
      <c r="E350" s="1">
        <v>1.20997</v>
      </c>
      <c r="F350" s="1">
        <v>96</v>
      </c>
      <c r="G350" s="4">
        <v>4470.05</v>
      </c>
      <c r="H350" s="4">
        <v>8978.1537558838008</v>
      </c>
      <c r="I350" s="1">
        <v>1.8778900000000001</v>
      </c>
      <c r="J350" s="4">
        <v>9253.9656827064991</v>
      </c>
      <c r="K350" s="4">
        <v>55.19195248194</v>
      </c>
      <c r="L350" s="4">
        <v>9309.1576351883996</v>
      </c>
      <c r="M350" s="4">
        <v>9252.9656827064991</v>
      </c>
      <c r="N350" s="4">
        <v>55.19195248194</v>
      </c>
      <c r="O350" s="13" t="str">
        <f t="shared" si="7"/>
        <v>30</v>
      </c>
      <c r="P350" s="4"/>
      <c r="Q350" s="4">
        <v>0</v>
      </c>
      <c r="R350" s="4">
        <v>9308.1576351883996</v>
      </c>
      <c r="S350" s="4">
        <v>1</v>
      </c>
      <c r="T350" s="1">
        <v>0</v>
      </c>
    </row>
    <row r="351" spans="1:20" ht="24.75" customHeight="1">
      <c r="A351" s="1" t="s">
        <v>869</v>
      </c>
      <c r="B351" s="1" t="s">
        <v>867</v>
      </c>
      <c r="C351" s="1" t="s">
        <v>870</v>
      </c>
      <c r="D351" s="1">
        <v>5.99</v>
      </c>
      <c r="E351" s="1">
        <v>1.20997</v>
      </c>
      <c r="F351" s="1">
        <v>96</v>
      </c>
      <c r="G351" s="4">
        <v>4470.0600000000004</v>
      </c>
      <c r="H351" s="4">
        <v>8978.1738410143007</v>
      </c>
      <c r="I351" s="1">
        <v>1.8778900000000001</v>
      </c>
      <c r="J351" s="4">
        <v>9253.9863848589994</v>
      </c>
      <c r="K351" s="4">
        <v>55.192075952488999</v>
      </c>
      <c r="L351" s="4">
        <v>9309.1784608114995</v>
      </c>
      <c r="M351" s="4">
        <v>9252.9863848589994</v>
      </c>
      <c r="N351" s="4">
        <v>55.192075952488999</v>
      </c>
      <c r="O351" s="13" t="str">
        <f t="shared" si="7"/>
        <v>30</v>
      </c>
      <c r="P351" s="4"/>
      <c r="Q351" s="4">
        <v>0</v>
      </c>
      <c r="R351" s="4">
        <v>9308.1784608114995</v>
      </c>
      <c r="S351" s="4">
        <v>1</v>
      </c>
      <c r="T351" s="1">
        <v>0</v>
      </c>
    </row>
    <row r="352" spans="1:20" ht="24.75" customHeight="1">
      <c r="A352" s="1" t="s">
        <v>871</v>
      </c>
      <c r="B352" s="1" t="s">
        <v>867</v>
      </c>
      <c r="C352" s="1" t="s">
        <v>872</v>
      </c>
      <c r="D352" s="1">
        <v>5.99</v>
      </c>
      <c r="E352" s="1">
        <v>1.20997</v>
      </c>
      <c r="F352" s="1">
        <v>96</v>
      </c>
      <c r="G352" s="4">
        <v>4470.0600000000004</v>
      </c>
      <c r="H352" s="4">
        <v>8978.1738410143007</v>
      </c>
      <c r="I352" s="1">
        <v>1.8778900000000001</v>
      </c>
      <c r="J352" s="4">
        <v>9253.9863848589994</v>
      </c>
      <c r="K352" s="4">
        <v>55.192075952488999</v>
      </c>
      <c r="L352" s="4">
        <v>9309.1784608114995</v>
      </c>
      <c r="M352" s="4">
        <v>9252.9863848589994</v>
      </c>
      <c r="N352" s="4">
        <v>55.192075952488999</v>
      </c>
      <c r="O352" s="13" t="str">
        <f t="shared" si="7"/>
        <v>30</v>
      </c>
      <c r="P352" s="4"/>
      <c r="Q352" s="4">
        <v>0</v>
      </c>
      <c r="R352" s="4">
        <v>9308.1784608114995</v>
      </c>
      <c r="S352" s="4">
        <v>1</v>
      </c>
      <c r="T352" s="1">
        <v>0</v>
      </c>
    </row>
    <row r="353" spans="1:20" ht="24.75" customHeight="1">
      <c r="A353" s="1" t="s">
        <v>873</v>
      </c>
      <c r="B353" s="1" t="s">
        <v>867</v>
      </c>
      <c r="C353" s="1" t="s">
        <v>874</v>
      </c>
      <c r="D353" s="1">
        <v>5.99</v>
      </c>
      <c r="E353" s="1">
        <v>1.20997</v>
      </c>
      <c r="F353" s="1">
        <v>96</v>
      </c>
      <c r="G353" s="4">
        <v>5363.55</v>
      </c>
      <c r="H353" s="4">
        <v>10772.760165404999</v>
      </c>
      <c r="I353" s="1">
        <v>1.8778900000000001</v>
      </c>
      <c r="J353" s="4">
        <v>11103.70300947</v>
      </c>
      <c r="K353" s="4">
        <v>66.224045980362007</v>
      </c>
      <c r="L353" s="4">
        <v>11169.92705545</v>
      </c>
      <c r="M353" s="4">
        <v>11102.70300947</v>
      </c>
      <c r="N353" s="4">
        <v>66.224045980362007</v>
      </c>
      <c r="O353" s="13" t="str">
        <f t="shared" si="7"/>
        <v>30</v>
      </c>
      <c r="P353" s="4"/>
      <c r="Q353" s="4">
        <v>0</v>
      </c>
      <c r="R353" s="4">
        <v>11168.92705545</v>
      </c>
      <c r="S353" s="4">
        <v>1</v>
      </c>
      <c r="T353" s="1">
        <v>0</v>
      </c>
    </row>
    <row r="354" spans="1:20" ht="24.75" customHeight="1">
      <c r="A354" s="1" t="s">
        <v>875</v>
      </c>
      <c r="B354" s="1" t="s">
        <v>867</v>
      </c>
      <c r="C354" s="1" t="s">
        <v>876</v>
      </c>
      <c r="D354" s="1">
        <v>5.99</v>
      </c>
      <c r="E354" s="1">
        <v>1.20997</v>
      </c>
      <c r="F354" s="1">
        <v>96</v>
      </c>
      <c r="G354" s="4">
        <v>8344.17</v>
      </c>
      <c r="H354" s="4">
        <v>16759.374330317001</v>
      </c>
      <c r="I354" s="1">
        <v>1.8778900000000001</v>
      </c>
      <c r="J354" s="4">
        <v>17274.227990888001</v>
      </c>
      <c r="K354" s="4">
        <v>103.02592457383</v>
      </c>
      <c r="L354" s="4">
        <v>17377.253915461999</v>
      </c>
      <c r="M354" s="4">
        <v>17273.227990888001</v>
      </c>
      <c r="N354" s="4">
        <v>103.02592457383</v>
      </c>
      <c r="O354" s="13" t="str">
        <f t="shared" si="7"/>
        <v>30</v>
      </c>
      <c r="P354" s="4"/>
      <c r="Q354" s="4">
        <v>0</v>
      </c>
      <c r="R354" s="4">
        <v>17376.253915461999</v>
      </c>
      <c r="S354" s="4">
        <v>1</v>
      </c>
      <c r="T354" s="1">
        <v>0</v>
      </c>
    </row>
    <row r="355" spans="1:20" ht="24.75" customHeight="1">
      <c r="A355" s="1" t="s">
        <v>863</v>
      </c>
      <c r="B355" s="1" t="s">
        <v>864</v>
      </c>
      <c r="C355" s="1" t="s">
        <v>865</v>
      </c>
      <c r="D355" s="1">
        <v>6.15</v>
      </c>
      <c r="E355" s="1">
        <v>1.20997</v>
      </c>
      <c r="F355" s="1">
        <v>96</v>
      </c>
      <c r="G355" s="4">
        <v>5609.11</v>
      </c>
      <c r="H355" s="4">
        <v>10972.872206894999</v>
      </c>
      <c r="I355" s="1">
        <v>1.8778900000000001</v>
      </c>
      <c r="J355" s="4">
        <v>11309.962560709</v>
      </c>
      <c r="K355" s="4">
        <v>67.454206944993999</v>
      </c>
      <c r="L355" s="4">
        <v>11377.416767654</v>
      </c>
      <c r="M355" s="4">
        <v>11308.962560709</v>
      </c>
      <c r="N355" s="4">
        <v>67.454206944993999</v>
      </c>
      <c r="O355" s="13" t="str">
        <f t="shared" si="7"/>
        <v>30</v>
      </c>
      <c r="P355" s="4"/>
      <c r="Q355" s="4">
        <v>0</v>
      </c>
      <c r="R355" s="4">
        <v>11376.416767654</v>
      </c>
      <c r="S355" s="4">
        <v>1</v>
      </c>
      <c r="T355" s="1">
        <v>0</v>
      </c>
    </row>
    <row r="356" spans="1:20" ht="24.75" customHeight="1">
      <c r="A356" s="1" t="s">
        <v>854</v>
      </c>
      <c r="B356" s="1" t="s">
        <v>855</v>
      </c>
      <c r="C356" s="1" t="s">
        <v>856</v>
      </c>
      <c r="D356" s="1">
        <v>6.21</v>
      </c>
      <c r="E356" s="1">
        <v>1.20997</v>
      </c>
      <c r="F356" s="1">
        <v>96</v>
      </c>
      <c r="G356" s="4">
        <v>198.58</v>
      </c>
      <c r="H356" s="4">
        <v>384.72055116416999</v>
      </c>
      <c r="I356" s="1">
        <v>1.8778900000000001</v>
      </c>
      <c r="J356" s="4">
        <v>396.53929690967999</v>
      </c>
      <c r="K356" s="4">
        <v>2.3650161220244001</v>
      </c>
      <c r="L356" s="4">
        <v>398.90431303169999</v>
      </c>
      <c r="M356" s="4">
        <v>395.53929690967999</v>
      </c>
      <c r="N356" s="4">
        <v>2.3650161220244001</v>
      </c>
      <c r="O356" s="13" t="str">
        <f t="shared" si="7"/>
        <v>30</v>
      </c>
      <c r="P356" s="4"/>
      <c r="Q356" s="4">
        <v>0</v>
      </c>
      <c r="R356" s="4">
        <v>397.90431303169999</v>
      </c>
      <c r="S356" s="4">
        <v>1</v>
      </c>
      <c r="T356" s="1">
        <v>0</v>
      </c>
    </row>
    <row r="357" spans="1:20" ht="24.75" customHeight="1">
      <c r="A357" s="1" t="s">
        <v>857</v>
      </c>
      <c r="B357" s="1" t="s">
        <v>855</v>
      </c>
      <c r="C357" s="1" t="s">
        <v>858</v>
      </c>
      <c r="D357" s="1">
        <v>6.21</v>
      </c>
      <c r="E357" s="1">
        <v>1.20997</v>
      </c>
      <c r="F357" s="1">
        <v>96</v>
      </c>
      <c r="G357" s="4">
        <v>198.58</v>
      </c>
      <c r="H357" s="4">
        <v>384.72055116416999</v>
      </c>
      <c r="I357" s="1">
        <v>1.8778900000000001</v>
      </c>
      <c r="J357" s="4">
        <v>396.53929690967999</v>
      </c>
      <c r="K357" s="4">
        <v>2.3650161220244001</v>
      </c>
      <c r="L357" s="4">
        <v>398.90431303169999</v>
      </c>
      <c r="M357" s="4">
        <v>395.53929690967999</v>
      </c>
      <c r="N357" s="4">
        <v>2.3650161220244001</v>
      </c>
      <c r="O357" s="13" t="str">
        <f t="shared" si="7"/>
        <v>30</v>
      </c>
      <c r="P357" s="4"/>
      <c r="Q357" s="4">
        <v>0</v>
      </c>
      <c r="R357" s="4">
        <v>397.90431303169999</v>
      </c>
      <c r="S357" s="4">
        <v>1</v>
      </c>
      <c r="T357" s="1">
        <v>0</v>
      </c>
    </row>
    <row r="358" spans="1:20" ht="24.75" customHeight="1">
      <c r="A358" s="1" t="s">
        <v>859</v>
      </c>
      <c r="B358" s="1" t="s">
        <v>855</v>
      </c>
      <c r="C358" s="1" t="s">
        <v>860</v>
      </c>
      <c r="D358" s="1">
        <v>6.21</v>
      </c>
      <c r="E358" s="1">
        <v>1.20997</v>
      </c>
      <c r="F358" s="1">
        <v>96</v>
      </c>
      <c r="G358" s="4">
        <v>198.58</v>
      </c>
      <c r="H358" s="4">
        <v>384.72055116416999</v>
      </c>
      <c r="I358" s="1">
        <v>1.8778900000000001</v>
      </c>
      <c r="J358" s="4">
        <v>396.53929690967999</v>
      </c>
      <c r="K358" s="4">
        <v>2.3650161220244001</v>
      </c>
      <c r="L358" s="4">
        <v>398.90431303169999</v>
      </c>
      <c r="M358" s="4">
        <v>395.53929690967999</v>
      </c>
      <c r="N358" s="4">
        <v>2.3650161220244001</v>
      </c>
      <c r="O358" s="13" t="str">
        <f t="shared" si="7"/>
        <v>30</v>
      </c>
      <c r="P358" s="4"/>
      <c r="Q358" s="4">
        <v>0</v>
      </c>
      <c r="R358" s="4">
        <v>397.90431303169999</v>
      </c>
      <c r="S358" s="4">
        <v>1</v>
      </c>
      <c r="T358" s="1">
        <v>0</v>
      </c>
    </row>
    <row r="359" spans="1:20" ht="24.75" customHeight="1">
      <c r="A359" s="1" t="s">
        <v>861</v>
      </c>
      <c r="B359" s="1" t="s">
        <v>855</v>
      </c>
      <c r="C359" s="1" t="s">
        <v>862</v>
      </c>
      <c r="D359" s="1">
        <v>6.21</v>
      </c>
      <c r="E359" s="1">
        <v>1.20997</v>
      </c>
      <c r="F359" s="1">
        <v>96</v>
      </c>
      <c r="G359" s="4">
        <v>198.57</v>
      </c>
      <c r="H359" s="4">
        <v>384.70117758419002</v>
      </c>
      <c r="I359" s="1">
        <v>1.8778900000000001</v>
      </c>
      <c r="J359" s="4">
        <v>396.51932816675998</v>
      </c>
      <c r="K359" s="4">
        <v>2.3648970256338999</v>
      </c>
      <c r="L359" s="4">
        <v>398.88422519238998</v>
      </c>
      <c r="M359" s="4">
        <v>395.51932816675998</v>
      </c>
      <c r="N359" s="4">
        <v>2.3648970256338999</v>
      </c>
      <c r="O359" s="13" t="str">
        <f t="shared" si="7"/>
        <v>30</v>
      </c>
      <c r="P359" s="4"/>
      <c r="Q359" s="4">
        <v>0</v>
      </c>
      <c r="R359" s="4">
        <v>397.88422519238998</v>
      </c>
      <c r="S359" s="4">
        <v>1</v>
      </c>
      <c r="T359" s="1">
        <v>0</v>
      </c>
    </row>
    <row r="360" spans="1:20" ht="24.75" customHeight="1">
      <c r="A360" s="1" t="s">
        <v>848</v>
      </c>
      <c r="B360" s="1" t="s">
        <v>849</v>
      </c>
      <c r="C360" s="1" t="s">
        <v>850</v>
      </c>
      <c r="D360" s="1">
        <v>6.21</v>
      </c>
      <c r="E360" s="1">
        <v>1.20997</v>
      </c>
      <c r="F360" s="1">
        <v>96</v>
      </c>
      <c r="G360" s="4">
        <v>20882.23</v>
      </c>
      <c r="H360" s="4">
        <v>40456.355298303002</v>
      </c>
      <c r="I360" s="1">
        <v>1.8778900000000001</v>
      </c>
      <c r="J360" s="4">
        <v>41699.188247085003</v>
      </c>
      <c r="K360" s="4">
        <v>248.69982180392</v>
      </c>
      <c r="L360" s="4">
        <v>41947.888068888999</v>
      </c>
      <c r="M360" s="4">
        <v>41698.188247085003</v>
      </c>
      <c r="N360" s="4">
        <v>248.69982180392</v>
      </c>
      <c r="O360" s="13" t="str">
        <f t="shared" si="7"/>
        <v>30</v>
      </c>
      <c r="P360" s="4"/>
      <c r="Q360" s="4">
        <v>0</v>
      </c>
      <c r="R360" s="4">
        <v>41946.888068888999</v>
      </c>
      <c r="S360" s="4">
        <v>1</v>
      </c>
      <c r="T360" s="1">
        <v>0</v>
      </c>
    </row>
    <row r="361" spans="1:20" ht="24.75" customHeight="1">
      <c r="A361" s="1" t="s">
        <v>758</v>
      </c>
      <c r="B361" s="1" t="s">
        <v>203</v>
      </c>
      <c r="C361" s="1" t="s">
        <v>759</v>
      </c>
      <c r="D361" s="1">
        <v>6.22</v>
      </c>
      <c r="E361" s="1">
        <v>1.20997</v>
      </c>
      <c r="F361" s="1">
        <v>96</v>
      </c>
      <c r="G361" s="4">
        <v>3297.67</v>
      </c>
      <c r="H361" s="4">
        <v>6378.4960178168003</v>
      </c>
      <c r="I361" s="1">
        <v>1.8778900000000001</v>
      </c>
      <c r="J361" s="4">
        <v>6574.4455776861996</v>
      </c>
      <c r="K361" s="4">
        <v>39.210917822707003</v>
      </c>
      <c r="L361" s="4">
        <v>6613.6564955088998</v>
      </c>
      <c r="M361" s="4">
        <v>6573.4455776861996</v>
      </c>
      <c r="N361" s="4">
        <v>39.210917822707003</v>
      </c>
      <c r="O361" s="13" t="str">
        <f t="shared" si="7"/>
        <v>30</v>
      </c>
      <c r="P361" s="4"/>
      <c r="Q361" s="4">
        <v>0</v>
      </c>
      <c r="R361" s="4">
        <v>6612.6564955088998</v>
      </c>
      <c r="S361" s="4">
        <v>1</v>
      </c>
      <c r="T361" s="1">
        <v>0</v>
      </c>
    </row>
    <row r="362" spans="1:20" ht="24.75" customHeight="1">
      <c r="A362" s="1" t="s">
        <v>760</v>
      </c>
      <c r="B362" s="1" t="s">
        <v>203</v>
      </c>
      <c r="C362" s="17" t="s">
        <v>761</v>
      </c>
      <c r="D362" s="1">
        <v>6.22</v>
      </c>
      <c r="E362" s="1">
        <v>1.20997</v>
      </c>
      <c r="F362" s="1">
        <v>96</v>
      </c>
      <c r="G362" s="4">
        <v>2077.79</v>
      </c>
      <c r="H362" s="4">
        <v>4018.951332565</v>
      </c>
      <c r="I362" s="1">
        <v>1.8778900000000001</v>
      </c>
      <c r="J362" s="4">
        <v>4142.4148798577999</v>
      </c>
      <c r="K362" s="4">
        <v>24.70594478612</v>
      </c>
      <c r="L362" s="4">
        <v>4167.1208246439001</v>
      </c>
      <c r="M362" s="4">
        <v>4141.4148798577999</v>
      </c>
      <c r="N362" s="4">
        <v>24.70594478612</v>
      </c>
      <c r="O362" s="13" t="str">
        <f t="shared" ref="O362:O393" si="8">LEFT(A362,2)</f>
        <v>30</v>
      </c>
      <c r="P362" s="4"/>
      <c r="Q362" s="4">
        <v>0</v>
      </c>
      <c r="R362" s="4">
        <v>4166.1208246439001</v>
      </c>
      <c r="S362" s="4">
        <v>1</v>
      </c>
      <c r="T362" s="1">
        <v>0</v>
      </c>
    </row>
    <row r="363" spans="1:20" ht="24.75" customHeight="1">
      <c r="A363" s="1" t="s">
        <v>762</v>
      </c>
      <c r="B363" s="1" t="s">
        <v>203</v>
      </c>
      <c r="C363" s="1" t="s">
        <v>763</v>
      </c>
      <c r="D363" s="1">
        <v>6.22</v>
      </c>
      <c r="E363" s="1">
        <v>1.20997</v>
      </c>
      <c r="F363" s="1">
        <v>96</v>
      </c>
      <c r="G363" s="4">
        <v>295.98</v>
      </c>
      <c r="H363" s="4">
        <v>572.49732427848005</v>
      </c>
      <c r="I363" s="1">
        <v>1.8778900000000001</v>
      </c>
      <c r="J363" s="4">
        <v>590.08463614720995</v>
      </c>
      <c r="K363" s="4">
        <v>3.5193477386049001</v>
      </c>
      <c r="L363" s="4">
        <v>593.60398388580995</v>
      </c>
      <c r="M363" s="4">
        <v>589.08463614720995</v>
      </c>
      <c r="N363" s="4">
        <v>3.5193477386049001</v>
      </c>
      <c r="O363" s="13" t="str">
        <f t="shared" si="8"/>
        <v>30</v>
      </c>
      <c r="P363" s="4"/>
      <c r="Q363" s="4">
        <v>0</v>
      </c>
      <c r="R363" s="4">
        <v>592.60398388580995</v>
      </c>
      <c r="S363" s="4">
        <v>1</v>
      </c>
      <c r="T363" s="1">
        <v>0</v>
      </c>
    </row>
    <row r="364" spans="1:20" ht="24.75" customHeight="1">
      <c r="A364" s="1" t="s">
        <v>764</v>
      </c>
      <c r="B364" s="1" t="s">
        <v>203</v>
      </c>
      <c r="C364" s="1" t="s">
        <v>765</v>
      </c>
      <c r="D364" s="1">
        <v>6.22</v>
      </c>
      <c r="E364" s="1">
        <v>1.20997</v>
      </c>
      <c r="F364" s="1">
        <v>96</v>
      </c>
      <c r="G364" s="4">
        <v>622</v>
      </c>
      <c r="H364" s="4">
        <v>1203.0993165120001</v>
      </c>
      <c r="I364" s="1">
        <v>1.8778900000000001</v>
      </c>
      <c r="J364" s="4">
        <v>1240.0589353455</v>
      </c>
      <c r="K364" s="4">
        <v>7.3958858484093</v>
      </c>
      <c r="L364" s="4">
        <v>1247.4548211939</v>
      </c>
      <c r="M364" s="4">
        <v>1239.0589353455</v>
      </c>
      <c r="N364" s="4">
        <v>7.3958858484093</v>
      </c>
      <c r="O364" s="13" t="str">
        <f t="shared" si="8"/>
        <v>30</v>
      </c>
      <c r="P364" s="4"/>
      <c r="Q364" s="4">
        <v>0</v>
      </c>
      <c r="R364" s="4">
        <v>1246.4548211939</v>
      </c>
      <c r="S364" s="4">
        <v>1</v>
      </c>
      <c r="T364" s="1">
        <v>0</v>
      </c>
    </row>
    <row r="365" spans="1:20" ht="24.75" customHeight="1">
      <c r="A365" s="1" t="s">
        <v>766</v>
      </c>
      <c r="B365" s="1" t="s">
        <v>203</v>
      </c>
      <c r="C365" s="1" t="s">
        <v>767</v>
      </c>
      <c r="D365" s="1">
        <v>6.22</v>
      </c>
      <c r="E365" s="1">
        <v>1.20997</v>
      </c>
      <c r="F365" s="1">
        <v>96</v>
      </c>
      <c r="G365" s="4">
        <v>716.64</v>
      </c>
      <c r="H365" s="4">
        <v>1386.1560999761</v>
      </c>
      <c r="I365" s="1">
        <v>1.8778900000000001</v>
      </c>
      <c r="J365" s="4">
        <v>1428.7392852508001</v>
      </c>
      <c r="K365" s="4">
        <v>8.5212019845726008</v>
      </c>
      <c r="L365" s="4">
        <v>1437.2604872354</v>
      </c>
      <c r="M365" s="4">
        <v>1427.7392852508001</v>
      </c>
      <c r="N365" s="4">
        <v>8.5212019845726008</v>
      </c>
      <c r="O365" s="13" t="str">
        <f t="shared" si="8"/>
        <v>30</v>
      </c>
      <c r="P365" s="4"/>
      <c r="Q365" s="4">
        <v>0</v>
      </c>
      <c r="R365" s="4">
        <v>1436.2604872354</v>
      </c>
      <c r="S365" s="4">
        <v>1</v>
      </c>
      <c r="T365" s="1">
        <v>0</v>
      </c>
    </row>
    <row r="366" spans="1:20" ht="24.75" customHeight="1">
      <c r="A366" s="1" t="s">
        <v>768</v>
      </c>
      <c r="B366" s="1" t="s">
        <v>203</v>
      </c>
      <c r="C366" s="1" t="s">
        <v>769</v>
      </c>
      <c r="D366" s="1">
        <v>6.22</v>
      </c>
      <c r="E366" s="1">
        <v>1.20997</v>
      </c>
      <c r="F366" s="1">
        <v>96</v>
      </c>
      <c r="G366" s="4">
        <v>529.38</v>
      </c>
      <c r="H366" s="4">
        <v>1023.9497044616</v>
      </c>
      <c r="I366" s="1">
        <v>1.8778900000000001</v>
      </c>
      <c r="J366" s="4">
        <v>1055.4057864842</v>
      </c>
      <c r="K366" s="4">
        <v>6.2945885055159998</v>
      </c>
      <c r="L366" s="4">
        <v>1061.7003749897999</v>
      </c>
      <c r="M366" s="4">
        <v>1054.4057864842</v>
      </c>
      <c r="N366" s="4">
        <v>6.2945885055159998</v>
      </c>
      <c r="O366" s="13" t="str">
        <f t="shared" si="8"/>
        <v>30</v>
      </c>
      <c r="P366" s="4"/>
      <c r="Q366" s="4">
        <v>0</v>
      </c>
      <c r="R366" s="4">
        <v>1060.7003749897999</v>
      </c>
      <c r="S366" s="4">
        <v>1</v>
      </c>
      <c r="T366" s="1">
        <v>0</v>
      </c>
    </row>
    <row r="367" spans="1:20" ht="24.75" customHeight="1">
      <c r="A367" s="1" t="s">
        <v>770</v>
      </c>
      <c r="B367" s="1" t="s">
        <v>203</v>
      </c>
      <c r="C367" s="1" t="s">
        <v>771</v>
      </c>
      <c r="D367" s="1">
        <v>6.22</v>
      </c>
      <c r="E367" s="1">
        <v>1.20997</v>
      </c>
      <c r="F367" s="1">
        <v>96</v>
      </c>
      <c r="G367" s="4">
        <v>6624.52</v>
      </c>
      <c r="H367" s="4">
        <v>12813.433254373</v>
      </c>
      <c r="I367" s="1">
        <v>1.8778900000000001</v>
      </c>
      <c r="J367" s="4">
        <v>13207.066267484</v>
      </c>
      <c r="K367" s="4">
        <v>78.768800193738997</v>
      </c>
      <c r="L367" s="4">
        <v>13285.835067677999</v>
      </c>
      <c r="M367" s="4">
        <v>13206.066267484</v>
      </c>
      <c r="N367" s="4">
        <v>78.768800193738997</v>
      </c>
      <c r="O367" s="13" t="str">
        <f t="shared" si="8"/>
        <v>30</v>
      </c>
      <c r="P367" s="4"/>
      <c r="Q367" s="4">
        <v>0</v>
      </c>
      <c r="R367" s="4">
        <v>13284.835067677999</v>
      </c>
      <c r="S367" s="4">
        <v>1</v>
      </c>
      <c r="T367" s="1">
        <v>0</v>
      </c>
    </row>
    <row r="368" spans="1:20" ht="24.75" customHeight="1">
      <c r="A368" s="1" t="s">
        <v>772</v>
      </c>
      <c r="B368" s="1" t="s">
        <v>203</v>
      </c>
      <c r="C368" s="1" t="s">
        <v>773</v>
      </c>
      <c r="D368" s="1">
        <v>6.22</v>
      </c>
      <c r="E368" s="1">
        <v>1.20997</v>
      </c>
      <c r="F368" s="1">
        <v>96</v>
      </c>
      <c r="G368" s="4">
        <v>6624.52</v>
      </c>
      <c r="H368" s="4">
        <v>12813.433254373</v>
      </c>
      <c r="I368" s="1">
        <v>1.8778900000000001</v>
      </c>
      <c r="J368" s="4">
        <v>13207.066267484</v>
      </c>
      <c r="K368" s="4">
        <v>78.768800193738997</v>
      </c>
      <c r="L368" s="4">
        <v>13285.835067677999</v>
      </c>
      <c r="M368" s="4">
        <v>13206.066267484</v>
      </c>
      <c r="N368" s="4">
        <v>78.768800193738997</v>
      </c>
      <c r="O368" s="13" t="str">
        <f t="shared" si="8"/>
        <v>30</v>
      </c>
      <c r="P368" s="4"/>
      <c r="Q368" s="4">
        <v>0</v>
      </c>
      <c r="R368" s="4">
        <v>13284.835067677999</v>
      </c>
      <c r="S368" s="4">
        <v>1</v>
      </c>
      <c r="T368" s="1">
        <v>0</v>
      </c>
    </row>
    <row r="369" spans="1:20" ht="24.75" customHeight="1">
      <c r="A369" s="1" t="s">
        <v>774</v>
      </c>
      <c r="B369" s="1" t="s">
        <v>203</v>
      </c>
      <c r="C369" s="1" t="s">
        <v>775</v>
      </c>
      <c r="D369" s="1">
        <v>6.22</v>
      </c>
      <c r="E369" s="1">
        <v>1.20997</v>
      </c>
      <c r="F369" s="1">
        <v>96</v>
      </c>
      <c r="G369" s="4">
        <v>3223.89</v>
      </c>
      <c r="H369" s="4">
        <v>6235.7875490510996</v>
      </c>
      <c r="I369" s="1">
        <v>1.8778900000000001</v>
      </c>
      <c r="J369" s="4">
        <v>6427.3530563842996</v>
      </c>
      <c r="K369" s="4">
        <v>38.333637343775997</v>
      </c>
      <c r="L369" s="4">
        <v>6465.6866937281002</v>
      </c>
      <c r="M369" s="4">
        <v>6426.3530563842996</v>
      </c>
      <c r="N369" s="4">
        <v>38.333637343775997</v>
      </c>
      <c r="O369" s="13" t="str">
        <f t="shared" si="8"/>
        <v>30</v>
      </c>
      <c r="P369" s="4"/>
      <c r="Q369" s="4">
        <v>0</v>
      </c>
      <c r="R369" s="4">
        <v>6464.6866937281002</v>
      </c>
      <c r="S369" s="4">
        <v>1</v>
      </c>
      <c r="T369" s="1">
        <v>0</v>
      </c>
    </row>
    <row r="370" spans="1:20" ht="24.75" customHeight="1">
      <c r="A370" s="1" t="s">
        <v>776</v>
      </c>
      <c r="B370" s="1" t="s">
        <v>203</v>
      </c>
      <c r="C370" s="1" t="s">
        <v>777</v>
      </c>
      <c r="D370" s="1">
        <v>6.22</v>
      </c>
      <c r="E370" s="1">
        <v>1.20997</v>
      </c>
      <c r="F370" s="1">
        <v>96</v>
      </c>
      <c r="G370" s="4">
        <v>4395.37</v>
      </c>
      <c r="H370" s="4">
        <v>8501.7148598347994</v>
      </c>
      <c r="I370" s="1">
        <v>1.8778900000000001</v>
      </c>
      <c r="J370" s="4">
        <v>8762.8904222662004</v>
      </c>
      <c r="K370" s="4">
        <v>52.263110581226996</v>
      </c>
      <c r="L370" s="4">
        <v>8815.1535328474001</v>
      </c>
      <c r="M370" s="4">
        <v>8761.8904222662004</v>
      </c>
      <c r="N370" s="4">
        <v>52.263110581226996</v>
      </c>
      <c r="O370" s="13" t="str">
        <f t="shared" si="8"/>
        <v>30</v>
      </c>
      <c r="P370" s="4"/>
      <c r="Q370" s="4">
        <v>0</v>
      </c>
      <c r="R370" s="4">
        <v>8814.1535328474001</v>
      </c>
      <c r="S370" s="4">
        <v>1</v>
      </c>
      <c r="T370" s="1">
        <v>0</v>
      </c>
    </row>
    <row r="371" spans="1:20" ht="24.75" customHeight="1">
      <c r="A371" s="1" t="s">
        <v>778</v>
      </c>
      <c r="B371" s="1" t="s">
        <v>203</v>
      </c>
      <c r="C371" s="1" t="s">
        <v>779</v>
      </c>
      <c r="D371" s="1">
        <v>6.22</v>
      </c>
      <c r="E371" s="1">
        <v>1.20997</v>
      </c>
      <c r="F371" s="1">
        <v>96</v>
      </c>
      <c r="G371" s="4">
        <v>8012.56</v>
      </c>
      <c r="H371" s="4">
        <v>15498.240288602999</v>
      </c>
      <c r="I371" s="1">
        <v>1.8778900000000001</v>
      </c>
      <c r="J371" s="4">
        <v>15974.351483910001</v>
      </c>
      <c r="K371" s="4">
        <v>95.273278317573997</v>
      </c>
      <c r="L371" s="4">
        <v>16069.624762228001</v>
      </c>
      <c r="M371" s="4">
        <v>15973.351483910001</v>
      </c>
      <c r="N371" s="4">
        <v>95.273278317573997</v>
      </c>
      <c r="O371" s="13" t="str">
        <f t="shared" si="8"/>
        <v>30</v>
      </c>
      <c r="P371" s="4"/>
      <c r="Q371" s="4">
        <v>0</v>
      </c>
      <c r="R371" s="4">
        <v>16068.624762228001</v>
      </c>
      <c r="S371" s="4">
        <v>1</v>
      </c>
      <c r="T371" s="1">
        <v>0</v>
      </c>
    </row>
    <row r="372" spans="1:20" ht="24.75" customHeight="1">
      <c r="A372" s="1" t="s">
        <v>780</v>
      </c>
      <c r="B372" s="1" t="s">
        <v>203</v>
      </c>
      <c r="C372" s="17" t="s">
        <v>781</v>
      </c>
      <c r="D372" s="1">
        <v>6.22</v>
      </c>
      <c r="E372" s="1">
        <v>1.20997</v>
      </c>
      <c r="F372" s="1">
        <v>96</v>
      </c>
      <c r="G372" s="4">
        <v>3035.64</v>
      </c>
      <c r="H372" s="4">
        <v>5871.6662526951995</v>
      </c>
      <c r="I372" s="1">
        <v>1.8778900000000001</v>
      </c>
      <c r="J372" s="4">
        <v>6052.0458303734003</v>
      </c>
      <c r="K372" s="4">
        <v>36.095252277919002</v>
      </c>
      <c r="L372" s="4">
        <v>6088.1410826513002</v>
      </c>
      <c r="M372" s="4">
        <v>6051.0458303734003</v>
      </c>
      <c r="N372" s="4">
        <v>36.095252277919002</v>
      </c>
      <c r="O372" s="13" t="str">
        <f t="shared" si="8"/>
        <v>30</v>
      </c>
      <c r="P372" s="4"/>
      <c r="Q372" s="4">
        <v>0</v>
      </c>
      <c r="R372" s="4">
        <v>6087.1410826513002</v>
      </c>
      <c r="S372" s="4">
        <v>1</v>
      </c>
      <c r="T372" s="1">
        <v>0</v>
      </c>
    </row>
    <row r="373" spans="1:20" ht="24.75" customHeight="1">
      <c r="A373" s="1" t="s">
        <v>782</v>
      </c>
      <c r="B373" s="1" t="s">
        <v>203</v>
      </c>
      <c r="C373" s="17" t="s">
        <v>783</v>
      </c>
      <c r="D373" s="1">
        <v>6.22</v>
      </c>
      <c r="E373" s="1">
        <v>1.20997</v>
      </c>
      <c r="F373" s="1">
        <v>96</v>
      </c>
      <c r="G373" s="4">
        <v>9307.2199999999993</v>
      </c>
      <c r="H373" s="4">
        <v>18002.427685895</v>
      </c>
      <c r="I373" s="1">
        <v>1.8778900000000001</v>
      </c>
      <c r="J373" s="4">
        <v>18555.468366923</v>
      </c>
      <c r="K373" s="4">
        <v>110.66742232481</v>
      </c>
      <c r="L373" s="4">
        <v>18666.135789248001</v>
      </c>
      <c r="M373" s="4">
        <v>18554.468366923</v>
      </c>
      <c r="N373" s="4">
        <v>110.66742232481</v>
      </c>
      <c r="O373" s="13" t="str">
        <f t="shared" si="8"/>
        <v>30</v>
      </c>
      <c r="P373" s="4"/>
      <c r="Q373" s="4">
        <v>0</v>
      </c>
      <c r="R373" s="4">
        <v>18665.135789248001</v>
      </c>
      <c r="S373" s="4">
        <v>1</v>
      </c>
      <c r="T373" s="1">
        <v>0</v>
      </c>
    </row>
    <row r="374" spans="1:20" ht="24.75" customHeight="1">
      <c r="A374" s="1" t="s">
        <v>784</v>
      </c>
      <c r="B374" s="1" t="s">
        <v>203</v>
      </c>
      <c r="C374" s="1" t="s">
        <v>785</v>
      </c>
      <c r="D374" s="1">
        <v>6.22</v>
      </c>
      <c r="E374" s="1">
        <v>1.20997</v>
      </c>
      <c r="F374" s="1">
        <v>96</v>
      </c>
      <c r="G374" s="4">
        <v>2585.79</v>
      </c>
      <c r="H374" s="4">
        <v>5001.5469158256001</v>
      </c>
      <c r="I374" s="1">
        <v>1.8778900000000001</v>
      </c>
      <c r="J374" s="4">
        <v>5155.1961325193997</v>
      </c>
      <c r="K374" s="4">
        <v>30.746314578711001</v>
      </c>
      <c r="L374" s="4">
        <v>5185.9424470981003</v>
      </c>
      <c r="M374" s="4">
        <v>5154.1961325193997</v>
      </c>
      <c r="N374" s="4">
        <v>30.746314578711001</v>
      </c>
      <c r="O374" s="13" t="str">
        <f t="shared" si="8"/>
        <v>30</v>
      </c>
      <c r="P374" s="4"/>
      <c r="Q374" s="4">
        <v>0</v>
      </c>
      <c r="R374" s="4">
        <v>5184.9424470981003</v>
      </c>
      <c r="S374" s="4">
        <v>1</v>
      </c>
      <c r="T374" s="1">
        <v>0</v>
      </c>
    </row>
    <row r="375" spans="1:20" ht="24.75" customHeight="1">
      <c r="A375" s="1" t="s">
        <v>786</v>
      </c>
      <c r="B375" s="1" t="s">
        <v>203</v>
      </c>
      <c r="C375" s="1" t="s">
        <v>787</v>
      </c>
      <c r="D375" s="1">
        <v>6.22</v>
      </c>
      <c r="E375" s="1">
        <v>1.20997</v>
      </c>
      <c r="F375" s="1">
        <v>96</v>
      </c>
      <c r="G375" s="4">
        <v>2455.1</v>
      </c>
      <c r="H375" s="4">
        <v>4748.7606623289003</v>
      </c>
      <c r="I375" s="1">
        <v>1.8778900000000001</v>
      </c>
      <c r="J375" s="4">
        <v>4894.6441996249996</v>
      </c>
      <c r="K375" s="4">
        <v>29.192346216124999</v>
      </c>
      <c r="L375" s="4">
        <v>4923.8365458410999</v>
      </c>
      <c r="M375" s="4">
        <v>4893.6441996249996</v>
      </c>
      <c r="N375" s="4">
        <v>29.192346216124999</v>
      </c>
      <c r="O375" s="13" t="str">
        <f t="shared" si="8"/>
        <v>30</v>
      </c>
      <c r="P375" s="4"/>
      <c r="Q375" s="4">
        <v>0</v>
      </c>
      <c r="R375" s="4">
        <v>4922.8365458410999</v>
      </c>
      <c r="S375" s="4">
        <v>1</v>
      </c>
      <c r="T375" s="1">
        <v>0</v>
      </c>
    </row>
    <row r="376" spans="1:20" ht="24.75" customHeight="1">
      <c r="A376" s="1" t="s">
        <v>788</v>
      </c>
      <c r="B376" s="1" t="s">
        <v>203</v>
      </c>
      <c r="C376" s="1" t="s">
        <v>789</v>
      </c>
      <c r="D376" s="1">
        <v>6.22</v>
      </c>
      <c r="E376" s="1">
        <v>1.20997</v>
      </c>
      <c r="F376" s="1">
        <v>96</v>
      </c>
      <c r="G376" s="4">
        <v>6624.52</v>
      </c>
      <c r="H376" s="4">
        <v>12813.433254373</v>
      </c>
      <c r="I376" s="1">
        <v>1.8778900000000001</v>
      </c>
      <c r="J376" s="4">
        <v>13207.066267484</v>
      </c>
      <c r="K376" s="4">
        <v>78.768800193738997</v>
      </c>
      <c r="L376" s="4">
        <v>13285.835067677999</v>
      </c>
      <c r="M376" s="4">
        <v>13206.066267484</v>
      </c>
      <c r="N376" s="4">
        <v>78.768800193738997</v>
      </c>
      <c r="O376" s="13" t="str">
        <f t="shared" si="8"/>
        <v>30</v>
      </c>
      <c r="P376" s="4"/>
      <c r="Q376" s="4">
        <v>0</v>
      </c>
      <c r="R376" s="4">
        <v>13284.835067677999</v>
      </c>
      <c r="S376" s="4">
        <v>1</v>
      </c>
      <c r="T376" s="1">
        <v>0</v>
      </c>
    </row>
    <row r="377" spans="1:20" ht="24.75" customHeight="1">
      <c r="A377" s="1" t="s">
        <v>790</v>
      </c>
      <c r="B377" s="1" t="s">
        <v>203</v>
      </c>
      <c r="C377" s="1" t="s">
        <v>791</v>
      </c>
      <c r="D377" s="1">
        <v>6.22</v>
      </c>
      <c r="E377" s="1">
        <v>1.20997</v>
      </c>
      <c r="F377" s="1">
        <v>96</v>
      </c>
      <c r="G377" s="4">
        <v>6624.52</v>
      </c>
      <c r="H377" s="4">
        <v>12813.433254373</v>
      </c>
      <c r="I377" s="1">
        <v>1.8778900000000001</v>
      </c>
      <c r="J377" s="4">
        <v>13207.066267484</v>
      </c>
      <c r="K377" s="4">
        <v>78.768800193738997</v>
      </c>
      <c r="L377" s="4">
        <v>13285.835067677999</v>
      </c>
      <c r="M377" s="4">
        <v>13206.066267484</v>
      </c>
      <c r="N377" s="4">
        <v>78.768800193738997</v>
      </c>
      <c r="O377" s="13" t="str">
        <f t="shared" si="8"/>
        <v>30</v>
      </c>
      <c r="P377" s="4"/>
      <c r="Q377" s="4">
        <v>0</v>
      </c>
      <c r="R377" s="4">
        <v>13284.835067677999</v>
      </c>
      <c r="S377" s="4">
        <v>1</v>
      </c>
      <c r="T377" s="1">
        <v>0</v>
      </c>
    </row>
    <row r="378" spans="1:20" ht="24.75" customHeight="1">
      <c r="A378" s="1" t="s">
        <v>792</v>
      </c>
      <c r="B378" s="1" t="s">
        <v>203</v>
      </c>
      <c r="C378" s="1" t="s">
        <v>793</v>
      </c>
      <c r="D378" s="1">
        <v>6.22</v>
      </c>
      <c r="E378" s="1">
        <v>1.20997</v>
      </c>
      <c r="F378" s="1">
        <v>96</v>
      </c>
      <c r="G378" s="4">
        <v>6624.52</v>
      </c>
      <c r="H378" s="4">
        <v>12813.433254373</v>
      </c>
      <c r="I378" s="1">
        <v>1.8778900000000001</v>
      </c>
      <c r="J378" s="4">
        <v>13207.066267484</v>
      </c>
      <c r="K378" s="4">
        <v>78.768800193738997</v>
      </c>
      <c r="L378" s="4">
        <v>13285.835067677999</v>
      </c>
      <c r="M378" s="4">
        <v>13206.066267484</v>
      </c>
      <c r="N378" s="4">
        <v>78.768800193738997</v>
      </c>
      <c r="O378" s="13" t="str">
        <f t="shared" si="8"/>
        <v>30</v>
      </c>
      <c r="P378" s="4"/>
      <c r="Q378" s="4">
        <v>0</v>
      </c>
      <c r="R378" s="4">
        <v>13284.835067677999</v>
      </c>
      <c r="S378" s="4">
        <v>1</v>
      </c>
      <c r="T378" s="1">
        <v>0</v>
      </c>
    </row>
    <row r="379" spans="1:20" ht="24.75" customHeight="1">
      <c r="A379" s="1" t="s">
        <v>794</v>
      </c>
      <c r="B379" s="1" t="s">
        <v>203</v>
      </c>
      <c r="C379" s="17" t="s">
        <v>795</v>
      </c>
      <c r="D379" s="1">
        <v>6.22</v>
      </c>
      <c r="E379" s="1">
        <v>1.20997</v>
      </c>
      <c r="F379" s="1">
        <v>96</v>
      </c>
      <c r="G379" s="4">
        <v>3297.66</v>
      </c>
      <c r="H379" s="4">
        <v>6378.4766753841004</v>
      </c>
      <c r="I379" s="1">
        <v>1.8778900000000001</v>
      </c>
      <c r="J379" s="4">
        <v>6574.4256410473999</v>
      </c>
      <c r="K379" s="4">
        <v>39.210798917790001</v>
      </c>
      <c r="L379" s="4">
        <v>6613.6364399651002</v>
      </c>
      <c r="M379" s="4">
        <v>6573.4256410473999</v>
      </c>
      <c r="N379" s="4">
        <v>39.210798917790001</v>
      </c>
      <c r="O379" s="13" t="str">
        <f t="shared" si="8"/>
        <v>30</v>
      </c>
      <c r="P379" s="4"/>
      <c r="Q379" s="4">
        <v>0</v>
      </c>
      <c r="R379" s="4">
        <v>6612.6364399651002</v>
      </c>
      <c r="S379" s="4">
        <v>1</v>
      </c>
      <c r="T379" s="1">
        <v>0</v>
      </c>
    </row>
    <row r="380" spans="1:20" ht="24.75" customHeight="1">
      <c r="A380" s="1" t="s">
        <v>796</v>
      </c>
      <c r="B380" s="1" t="s">
        <v>203</v>
      </c>
      <c r="C380" s="17" t="s">
        <v>795</v>
      </c>
      <c r="D380" s="1">
        <v>6.22</v>
      </c>
      <c r="E380" s="1">
        <v>1.20997</v>
      </c>
      <c r="F380" s="1">
        <v>96</v>
      </c>
      <c r="G380" s="4">
        <v>3297.67</v>
      </c>
      <c r="H380" s="4">
        <v>6378.4960178168003</v>
      </c>
      <c r="I380" s="1">
        <v>1.8778900000000001</v>
      </c>
      <c r="J380" s="4">
        <v>6574.4455776861996</v>
      </c>
      <c r="K380" s="4">
        <v>39.210917822707003</v>
      </c>
      <c r="L380" s="4">
        <v>6613.6564955088998</v>
      </c>
      <c r="M380" s="4">
        <v>6573.4455776861996</v>
      </c>
      <c r="N380" s="4">
        <v>39.210917822707003</v>
      </c>
      <c r="O380" s="13" t="str">
        <f t="shared" si="8"/>
        <v>30</v>
      </c>
      <c r="P380" s="4"/>
      <c r="Q380" s="4">
        <v>0</v>
      </c>
      <c r="R380" s="4">
        <v>6612.6564955088998</v>
      </c>
      <c r="S380" s="4">
        <v>1</v>
      </c>
      <c r="T380" s="1">
        <v>0</v>
      </c>
    </row>
    <row r="381" spans="1:20" ht="24.75" customHeight="1">
      <c r="A381" s="1" t="s">
        <v>797</v>
      </c>
      <c r="B381" s="1" t="s">
        <v>203</v>
      </c>
      <c r="C381" s="1" t="s">
        <v>795</v>
      </c>
      <c r="D381" s="1">
        <v>6.22</v>
      </c>
      <c r="E381" s="1">
        <v>1.20997</v>
      </c>
      <c r="F381" s="1">
        <v>96</v>
      </c>
      <c r="G381" s="4">
        <v>3297.67</v>
      </c>
      <c r="H381" s="4">
        <v>6378.4960178168003</v>
      </c>
      <c r="I381" s="1">
        <v>1.8778900000000001</v>
      </c>
      <c r="J381" s="4">
        <v>6574.4455776861996</v>
      </c>
      <c r="K381" s="4">
        <v>39.210917822707003</v>
      </c>
      <c r="L381" s="4">
        <v>6613.6564955088998</v>
      </c>
      <c r="M381" s="4">
        <v>6573.4455776861996</v>
      </c>
      <c r="N381" s="4">
        <v>39.210917822707003</v>
      </c>
      <c r="O381" s="13" t="str">
        <f t="shared" si="8"/>
        <v>30</v>
      </c>
      <c r="P381" s="4"/>
      <c r="Q381" s="4">
        <v>0</v>
      </c>
      <c r="R381" s="4">
        <v>6612.6564955088998</v>
      </c>
      <c r="S381" s="4">
        <v>1</v>
      </c>
      <c r="T381" s="1">
        <v>0</v>
      </c>
    </row>
    <row r="382" spans="1:20" ht="24.75" customHeight="1">
      <c r="A382" s="22" t="s">
        <v>798</v>
      </c>
      <c r="B382" s="1" t="s">
        <v>203</v>
      </c>
      <c r="C382" s="17" t="s">
        <v>799</v>
      </c>
      <c r="D382" s="1">
        <v>6.22</v>
      </c>
      <c r="E382" s="1">
        <v>1.20997</v>
      </c>
      <c r="F382" s="1">
        <v>96</v>
      </c>
      <c r="G382" s="4">
        <v>29508.37</v>
      </c>
      <c r="H382" s="4">
        <v>57076.366203186997</v>
      </c>
      <c r="I382" s="1">
        <v>1.8778900000000001</v>
      </c>
      <c r="J382" s="4">
        <v>58829.771520870003</v>
      </c>
      <c r="K382" s="4">
        <v>350.86902908782997</v>
      </c>
      <c r="L382" s="4">
        <v>59180.640549958</v>
      </c>
      <c r="M382" s="4">
        <v>58828.771520870003</v>
      </c>
      <c r="N382" s="4">
        <v>350.86902908782997</v>
      </c>
      <c r="O382" s="13" t="str">
        <f t="shared" si="8"/>
        <v>30</v>
      </c>
      <c r="P382" s="4"/>
      <c r="Q382" s="4">
        <v>0</v>
      </c>
      <c r="R382" s="4">
        <v>59179.640549958</v>
      </c>
      <c r="S382" s="4">
        <v>1</v>
      </c>
      <c r="T382" s="1">
        <v>0</v>
      </c>
    </row>
    <row r="383" spans="1:20" ht="24.75" customHeight="1">
      <c r="A383" s="1" t="s">
        <v>800</v>
      </c>
      <c r="B383" s="1" t="s">
        <v>203</v>
      </c>
      <c r="C383" s="1" t="s">
        <v>801</v>
      </c>
      <c r="D383" s="1">
        <v>6.22</v>
      </c>
      <c r="E383" s="1">
        <v>1.20997</v>
      </c>
      <c r="F383" s="1">
        <v>96</v>
      </c>
      <c r="G383" s="4">
        <v>56717.93</v>
      </c>
      <c r="H383" s="4">
        <v>109706.27462536001</v>
      </c>
      <c r="I383" s="1">
        <v>1.8778900000000001</v>
      </c>
      <c r="J383" s="4">
        <v>113076.48857042</v>
      </c>
      <c r="K383" s="4">
        <v>674.40407691007999</v>
      </c>
      <c r="L383" s="4">
        <v>113750.89264732999</v>
      </c>
      <c r="M383" s="4">
        <v>113075.48857042</v>
      </c>
      <c r="N383" s="4">
        <v>674.40407691007999</v>
      </c>
      <c r="O383" s="13" t="str">
        <f t="shared" si="8"/>
        <v>30</v>
      </c>
      <c r="P383" s="4"/>
      <c r="Q383" s="4">
        <v>0</v>
      </c>
      <c r="R383" s="4">
        <v>113749.89264732999</v>
      </c>
      <c r="S383" s="4">
        <v>1</v>
      </c>
      <c r="T383" s="1">
        <v>0</v>
      </c>
    </row>
    <row r="384" spans="1:20" ht="24.75" customHeight="1">
      <c r="A384" s="1" t="s">
        <v>802</v>
      </c>
      <c r="B384" s="1" t="s">
        <v>203</v>
      </c>
      <c r="C384" s="17" t="s">
        <v>803</v>
      </c>
      <c r="D384" s="1">
        <v>6.22</v>
      </c>
      <c r="E384" s="1">
        <v>1.20997</v>
      </c>
      <c r="F384" s="1">
        <v>96</v>
      </c>
      <c r="G384" s="4">
        <v>19999</v>
      </c>
      <c r="H384" s="4">
        <v>38682.931239425998</v>
      </c>
      <c r="I384" s="1">
        <v>1.8778900000000001</v>
      </c>
      <c r="J384" s="4">
        <v>39871.283999959</v>
      </c>
      <c r="K384" s="4">
        <v>237.79794386227999</v>
      </c>
      <c r="L384" s="4">
        <v>40109.081943821999</v>
      </c>
      <c r="M384" s="4">
        <v>39870.283999959</v>
      </c>
      <c r="N384" s="4">
        <v>237.79794386227999</v>
      </c>
      <c r="O384" s="13" t="str">
        <f t="shared" si="8"/>
        <v>30</v>
      </c>
      <c r="P384" s="4"/>
      <c r="Q384" s="4">
        <v>0</v>
      </c>
      <c r="R384" s="4">
        <v>40108.081943821999</v>
      </c>
      <c r="S384" s="4">
        <v>1</v>
      </c>
      <c r="T384" s="1">
        <v>0</v>
      </c>
    </row>
    <row r="385" spans="1:20" ht="24.75" customHeight="1">
      <c r="A385" s="1" t="s">
        <v>804</v>
      </c>
      <c r="B385" s="1" t="s">
        <v>203</v>
      </c>
      <c r="C385" s="17" t="s">
        <v>805</v>
      </c>
      <c r="D385" s="1">
        <v>6.22</v>
      </c>
      <c r="E385" s="1">
        <v>1.20997</v>
      </c>
      <c r="F385" s="1">
        <v>96</v>
      </c>
      <c r="G385" s="4">
        <v>19999</v>
      </c>
      <c r="H385" s="4">
        <v>38682.931239425998</v>
      </c>
      <c r="I385" s="1">
        <v>1.8778900000000001</v>
      </c>
      <c r="J385" s="4">
        <v>39871.283999959</v>
      </c>
      <c r="K385" s="4">
        <v>237.79794386227999</v>
      </c>
      <c r="L385" s="4">
        <v>40109.081943821999</v>
      </c>
      <c r="M385" s="4">
        <v>39870.283999959</v>
      </c>
      <c r="N385" s="4">
        <v>237.79794386227999</v>
      </c>
      <c r="O385" s="13" t="str">
        <f t="shared" si="8"/>
        <v>30</v>
      </c>
      <c r="P385" s="4"/>
      <c r="Q385" s="4">
        <v>0</v>
      </c>
      <c r="R385" s="4">
        <v>40108.081943821999</v>
      </c>
      <c r="S385" s="4">
        <v>1</v>
      </c>
      <c r="T385" s="1">
        <v>0</v>
      </c>
    </row>
    <row r="386" spans="1:20" ht="24.75" customHeight="1">
      <c r="A386" s="1" t="s">
        <v>806</v>
      </c>
      <c r="B386" s="1" t="s">
        <v>203</v>
      </c>
      <c r="C386" s="17" t="s">
        <v>807</v>
      </c>
      <c r="D386" s="1">
        <v>6.22</v>
      </c>
      <c r="E386" s="1">
        <v>1.20997</v>
      </c>
      <c r="F386" s="1">
        <v>96</v>
      </c>
      <c r="G386" s="4">
        <v>10082.530000000001</v>
      </c>
      <c r="H386" s="4">
        <v>19502.065838765</v>
      </c>
      <c r="I386" s="1">
        <v>1.8778900000000001</v>
      </c>
      <c r="J386" s="4">
        <v>20101.175912201001</v>
      </c>
      <c r="K386" s="4">
        <v>119.88623945846</v>
      </c>
      <c r="L386" s="4">
        <v>20221.06215166</v>
      </c>
      <c r="M386" s="4">
        <v>20100.175912201001</v>
      </c>
      <c r="N386" s="4">
        <v>119.88623945846</v>
      </c>
      <c r="O386" s="13" t="str">
        <f t="shared" si="8"/>
        <v>30</v>
      </c>
      <c r="P386" s="4"/>
      <c r="Q386" s="4">
        <v>0</v>
      </c>
      <c r="R386" s="4">
        <v>20220.06215166</v>
      </c>
      <c r="S386" s="4">
        <v>1</v>
      </c>
      <c r="T386" s="1">
        <v>0</v>
      </c>
    </row>
    <row r="387" spans="1:20" ht="24.75" customHeight="1">
      <c r="A387" s="1" t="s">
        <v>808</v>
      </c>
      <c r="B387" s="1" t="s">
        <v>203</v>
      </c>
      <c r="C387" s="17" t="s">
        <v>809</v>
      </c>
      <c r="D387" s="1">
        <v>6.22</v>
      </c>
      <c r="E387" s="1">
        <v>1.20997</v>
      </c>
      <c r="F387" s="1">
        <v>96</v>
      </c>
      <c r="G387" s="4">
        <v>13111.89</v>
      </c>
      <c r="H387" s="4">
        <v>25361.585043698</v>
      </c>
      <c r="I387" s="1">
        <v>1.8778900000000001</v>
      </c>
      <c r="J387" s="4">
        <v>26140.701533388001</v>
      </c>
      <c r="K387" s="4">
        <v>155.90681944839</v>
      </c>
      <c r="L387" s="4">
        <v>26296.608352836</v>
      </c>
      <c r="M387" s="4">
        <v>26139.701533388001</v>
      </c>
      <c r="N387" s="4">
        <v>155.90681944839</v>
      </c>
      <c r="O387" s="13" t="str">
        <f t="shared" si="8"/>
        <v>30</v>
      </c>
      <c r="P387" s="4"/>
      <c r="Q387" s="4">
        <v>0</v>
      </c>
      <c r="R387" s="4">
        <v>26295.608352836</v>
      </c>
      <c r="S387" s="4">
        <v>1</v>
      </c>
      <c r="T387" s="1">
        <v>0</v>
      </c>
    </row>
    <row r="388" spans="1:20" ht="24.75" customHeight="1">
      <c r="A388" s="1" t="s">
        <v>810</v>
      </c>
      <c r="B388" s="1" t="s">
        <v>203</v>
      </c>
      <c r="C388" s="17" t="s">
        <v>811</v>
      </c>
      <c r="D388" s="1">
        <v>6.22</v>
      </c>
      <c r="E388" s="1">
        <v>1.20997</v>
      </c>
      <c r="F388" s="1">
        <v>96</v>
      </c>
      <c r="G388" s="4">
        <v>14136.85</v>
      </c>
      <c r="H388" s="4">
        <v>27344.107029956001</v>
      </c>
      <c r="I388" s="1">
        <v>1.8778900000000001</v>
      </c>
      <c r="J388" s="4">
        <v>28184.127267104999</v>
      </c>
      <c r="K388" s="4">
        <v>168.09409783936999</v>
      </c>
      <c r="L388" s="4">
        <v>28352.221364943998</v>
      </c>
      <c r="M388" s="4">
        <v>28183.127267104999</v>
      </c>
      <c r="N388" s="4">
        <v>168.09409783936999</v>
      </c>
      <c r="O388" s="13" t="str">
        <f t="shared" si="8"/>
        <v>30</v>
      </c>
      <c r="P388" s="4"/>
      <c r="Q388" s="4">
        <v>0</v>
      </c>
      <c r="R388" s="4">
        <v>28351.221364943998</v>
      </c>
      <c r="S388" s="4">
        <v>1</v>
      </c>
      <c r="T388" s="1">
        <v>0</v>
      </c>
    </row>
    <row r="389" spans="1:20" ht="24.75" customHeight="1">
      <c r="A389" s="1" t="s">
        <v>812</v>
      </c>
      <c r="B389" s="1" t="s">
        <v>203</v>
      </c>
      <c r="C389" s="17" t="s">
        <v>813</v>
      </c>
      <c r="D389" s="1">
        <v>6.22</v>
      </c>
      <c r="E389" s="1">
        <v>1.20997</v>
      </c>
      <c r="F389" s="1">
        <v>96</v>
      </c>
      <c r="G389" s="4">
        <v>14136.86</v>
      </c>
      <c r="H389" s="4">
        <v>27344.126372388</v>
      </c>
      <c r="I389" s="1">
        <v>1.8778900000000001</v>
      </c>
      <c r="J389" s="4">
        <v>28184.147203742999</v>
      </c>
      <c r="K389" s="4">
        <v>168.09421674428</v>
      </c>
      <c r="L389" s="4">
        <v>28352.241420488001</v>
      </c>
      <c r="M389" s="4">
        <v>28183.147203742999</v>
      </c>
      <c r="N389" s="4">
        <v>168.09421674428</v>
      </c>
      <c r="O389" s="13" t="str">
        <f t="shared" si="8"/>
        <v>30</v>
      </c>
      <c r="P389" s="4"/>
      <c r="Q389" s="4">
        <v>0</v>
      </c>
      <c r="R389" s="4">
        <v>28351.241420488001</v>
      </c>
      <c r="S389" s="4">
        <v>1</v>
      </c>
      <c r="T389" s="1">
        <v>0</v>
      </c>
    </row>
    <row r="390" spans="1:20" ht="24.75" customHeight="1">
      <c r="A390" s="1" t="s">
        <v>814</v>
      </c>
      <c r="B390" s="1" t="s">
        <v>203</v>
      </c>
      <c r="C390" s="17" t="s">
        <v>815</v>
      </c>
      <c r="D390" s="1">
        <v>6.22</v>
      </c>
      <c r="E390" s="1">
        <v>1.20997</v>
      </c>
      <c r="F390" s="1">
        <v>96</v>
      </c>
      <c r="G390" s="4">
        <v>26741.78</v>
      </c>
      <c r="H390" s="4">
        <v>51725.108103398001</v>
      </c>
      <c r="I390" s="1">
        <v>1.8778900000000001</v>
      </c>
      <c r="J390" s="4">
        <v>53314.120958270003</v>
      </c>
      <c r="K390" s="4">
        <v>317.97291360655998</v>
      </c>
      <c r="L390" s="4">
        <v>53632.093871876001</v>
      </c>
      <c r="M390" s="4">
        <v>53313.120958270003</v>
      </c>
      <c r="N390" s="4">
        <v>317.97291360655998</v>
      </c>
      <c r="O390" s="13" t="str">
        <f t="shared" si="8"/>
        <v>30</v>
      </c>
      <c r="P390" s="4"/>
      <c r="Q390" s="4">
        <v>0</v>
      </c>
      <c r="R390" s="4">
        <v>53631.093871876001</v>
      </c>
      <c r="S390" s="4">
        <v>1</v>
      </c>
      <c r="T390" s="1">
        <v>0</v>
      </c>
    </row>
    <row r="391" spans="1:20" ht="24.75" customHeight="1">
      <c r="A391" s="1" t="s">
        <v>816</v>
      </c>
      <c r="B391" s="1" t="s">
        <v>203</v>
      </c>
      <c r="C391" s="17" t="s">
        <v>817</v>
      </c>
      <c r="D391" s="1">
        <v>6.22</v>
      </c>
      <c r="E391" s="1">
        <v>1.20997</v>
      </c>
      <c r="F391" s="1">
        <v>96</v>
      </c>
      <c r="G391" s="4">
        <v>5514.91</v>
      </c>
      <c r="H391" s="4">
        <v>10667.17757496</v>
      </c>
      <c r="I391" s="1">
        <v>1.8778900000000001</v>
      </c>
      <c r="J391" s="4">
        <v>10994.876886055001</v>
      </c>
      <c r="K391" s="4">
        <v>65.574991678860997</v>
      </c>
      <c r="L391" s="4">
        <v>11060.451877734</v>
      </c>
      <c r="M391" s="4">
        <v>10993.876886055001</v>
      </c>
      <c r="N391" s="4">
        <v>65.574991678860997</v>
      </c>
      <c r="O391" s="13" t="str">
        <f t="shared" si="8"/>
        <v>30</v>
      </c>
      <c r="P391" s="4"/>
      <c r="Q391" s="4">
        <v>0</v>
      </c>
      <c r="R391" s="4">
        <v>11059.451877734</v>
      </c>
      <c r="S391" s="4">
        <v>1</v>
      </c>
      <c r="T391" s="1">
        <v>0</v>
      </c>
    </row>
    <row r="392" spans="1:20" ht="24.75" customHeight="1">
      <c r="A392" s="1" t="s">
        <v>818</v>
      </c>
      <c r="B392" s="1" t="s">
        <v>203</v>
      </c>
      <c r="C392" s="17" t="s">
        <v>819</v>
      </c>
      <c r="D392" s="1">
        <v>6.22</v>
      </c>
      <c r="E392" s="1">
        <v>1.20997</v>
      </c>
      <c r="F392" s="1">
        <v>96</v>
      </c>
      <c r="G392" s="4">
        <v>5514.91</v>
      </c>
      <c r="H392" s="4">
        <v>10667.17757496</v>
      </c>
      <c r="I392" s="1">
        <v>1.8778900000000001</v>
      </c>
      <c r="J392" s="4">
        <v>10994.876886055001</v>
      </c>
      <c r="K392" s="4">
        <v>65.574991678860997</v>
      </c>
      <c r="L392" s="4">
        <v>11060.451877734</v>
      </c>
      <c r="M392" s="4">
        <v>10993.876886055001</v>
      </c>
      <c r="N392" s="4">
        <v>65.574991678860997</v>
      </c>
      <c r="O392" s="13" t="str">
        <f t="shared" si="8"/>
        <v>30</v>
      </c>
      <c r="P392" s="4"/>
      <c r="Q392" s="4">
        <v>0</v>
      </c>
      <c r="R392" s="4">
        <v>11059.451877734</v>
      </c>
      <c r="S392" s="4">
        <v>1</v>
      </c>
      <c r="T392" s="1">
        <v>0</v>
      </c>
    </row>
    <row r="393" spans="1:20" ht="24.75" customHeight="1">
      <c r="A393" s="1" t="s">
        <v>820</v>
      </c>
      <c r="B393" s="1" t="s">
        <v>203</v>
      </c>
      <c r="C393" s="17" t="s">
        <v>821</v>
      </c>
      <c r="D393" s="1">
        <v>6.22</v>
      </c>
      <c r="E393" s="1">
        <v>1.20997</v>
      </c>
      <c r="F393" s="1">
        <v>96</v>
      </c>
      <c r="G393" s="4">
        <v>5514.92</v>
      </c>
      <c r="H393" s="4">
        <v>10667.196917392999</v>
      </c>
      <c r="I393" s="1">
        <v>1.8778900000000001</v>
      </c>
      <c r="J393" s="4">
        <v>10994.896822694</v>
      </c>
      <c r="K393" s="4">
        <v>65.575110583778994</v>
      </c>
      <c r="L393" s="4">
        <v>11060.471933278001</v>
      </c>
      <c r="M393" s="4">
        <v>10993.896822694</v>
      </c>
      <c r="N393" s="4">
        <v>65.575110583778994</v>
      </c>
      <c r="O393" s="13" t="str">
        <f t="shared" si="8"/>
        <v>30</v>
      </c>
      <c r="P393" s="4"/>
      <c r="Q393" s="4">
        <v>0</v>
      </c>
      <c r="R393" s="4">
        <v>11059.471933278001</v>
      </c>
      <c r="S393" s="4">
        <v>1</v>
      </c>
      <c r="T393" s="1">
        <v>0</v>
      </c>
    </row>
    <row r="394" spans="1:20" ht="24.75" customHeight="1">
      <c r="A394" s="1" t="s">
        <v>822</v>
      </c>
      <c r="B394" s="1" t="s">
        <v>203</v>
      </c>
      <c r="C394" s="17" t="s">
        <v>823</v>
      </c>
      <c r="D394" s="1">
        <v>6.22</v>
      </c>
      <c r="E394" s="1">
        <v>1.20997</v>
      </c>
      <c r="F394" s="1">
        <v>96</v>
      </c>
      <c r="G394" s="4">
        <v>5514.92</v>
      </c>
      <c r="H394" s="4">
        <v>10667.196917392999</v>
      </c>
      <c r="I394" s="1">
        <v>1.8778900000000001</v>
      </c>
      <c r="J394" s="4">
        <v>10994.896822694</v>
      </c>
      <c r="K394" s="4">
        <v>65.575110583778994</v>
      </c>
      <c r="L394" s="4">
        <v>11060.471933278001</v>
      </c>
      <c r="M394" s="4">
        <v>10993.896822694</v>
      </c>
      <c r="N394" s="4">
        <v>65.575110583778994</v>
      </c>
      <c r="O394" s="13" t="str">
        <f t="shared" ref="O394:O425" si="9">LEFT(A394,2)</f>
        <v>30</v>
      </c>
      <c r="P394" s="4"/>
      <c r="Q394" s="4">
        <v>0</v>
      </c>
      <c r="R394" s="4">
        <v>11059.471933278001</v>
      </c>
      <c r="S394" s="4">
        <v>1</v>
      </c>
      <c r="T394" s="1">
        <v>0</v>
      </c>
    </row>
    <row r="395" spans="1:20" ht="24.75" customHeight="1">
      <c r="A395" s="1" t="s">
        <v>824</v>
      </c>
      <c r="B395" s="1" t="s">
        <v>203</v>
      </c>
      <c r="C395" s="1" t="s">
        <v>825</v>
      </c>
      <c r="D395" s="1">
        <v>6.22</v>
      </c>
      <c r="E395" s="1">
        <v>1.20997</v>
      </c>
      <c r="F395" s="1">
        <v>96</v>
      </c>
      <c r="G395" s="4">
        <v>12926.16</v>
      </c>
      <c r="H395" s="4">
        <v>25002.338040392999</v>
      </c>
      <c r="I395" s="1">
        <v>1.8778900000000001</v>
      </c>
      <c r="J395" s="4">
        <v>25770.418340363001</v>
      </c>
      <c r="K395" s="4">
        <v>153.69839842165999</v>
      </c>
      <c r="L395" s="4">
        <v>25924.116738784</v>
      </c>
      <c r="M395" s="4">
        <v>25769.418340363001</v>
      </c>
      <c r="N395" s="4">
        <v>153.69839842165999</v>
      </c>
      <c r="O395" s="13" t="str">
        <f t="shared" si="9"/>
        <v>30</v>
      </c>
      <c r="P395" s="4"/>
      <c r="Q395" s="4">
        <v>0</v>
      </c>
      <c r="R395" s="4">
        <v>25923.116738784</v>
      </c>
      <c r="S395" s="4">
        <v>1</v>
      </c>
      <c r="T395" s="1">
        <v>0</v>
      </c>
    </row>
    <row r="396" spans="1:20" ht="24.75" customHeight="1">
      <c r="A396" s="1" t="s">
        <v>826</v>
      </c>
      <c r="B396" s="1" t="s">
        <v>203</v>
      </c>
      <c r="C396" s="1" t="s">
        <v>827</v>
      </c>
      <c r="D396" s="1">
        <v>6.22</v>
      </c>
      <c r="E396" s="1">
        <v>1.20997</v>
      </c>
      <c r="F396" s="1">
        <v>96</v>
      </c>
      <c r="G396" s="4">
        <v>2722.31</v>
      </c>
      <c r="H396" s="4">
        <v>5265.6098076105</v>
      </c>
      <c r="I396" s="1">
        <v>1.8778900000000001</v>
      </c>
      <c r="J396" s="4">
        <v>5427.3711258528001</v>
      </c>
      <c r="K396" s="4">
        <v>32.369604508011001</v>
      </c>
      <c r="L396" s="4">
        <v>5459.7407303607997</v>
      </c>
      <c r="M396" s="4">
        <v>5426.3711258528001</v>
      </c>
      <c r="N396" s="4">
        <v>32.369604508011001</v>
      </c>
      <c r="O396" s="13" t="str">
        <f t="shared" si="9"/>
        <v>30</v>
      </c>
      <c r="P396" s="4"/>
      <c r="Q396" s="4">
        <v>0</v>
      </c>
      <c r="R396" s="4">
        <v>5458.7407303607997</v>
      </c>
      <c r="S396" s="4">
        <v>1</v>
      </c>
      <c r="T396" s="1">
        <v>0</v>
      </c>
    </row>
    <row r="397" spans="1:20" ht="24.75" customHeight="1">
      <c r="A397" s="1" t="s">
        <v>828</v>
      </c>
      <c r="B397" s="1" t="s">
        <v>203</v>
      </c>
      <c r="C397" s="1" t="s">
        <v>829</v>
      </c>
      <c r="D397" s="1">
        <v>6.22</v>
      </c>
      <c r="E397" s="1">
        <v>1.20997</v>
      </c>
      <c r="F397" s="1">
        <v>96</v>
      </c>
      <c r="G397" s="4">
        <v>14112.18</v>
      </c>
      <c r="H397" s="4">
        <v>27296.389248382999</v>
      </c>
      <c r="I397" s="1">
        <v>1.8778900000000001</v>
      </c>
      <c r="J397" s="4">
        <v>28134.943579105999</v>
      </c>
      <c r="K397" s="4">
        <v>167.80075940869</v>
      </c>
      <c r="L397" s="4">
        <v>28302.744338515</v>
      </c>
      <c r="M397" s="4">
        <v>28133.943579105999</v>
      </c>
      <c r="N397" s="4">
        <v>167.80075940869</v>
      </c>
      <c r="O397" s="13" t="str">
        <f t="shared" si="9"/>
        <v>30</v>
      </c>
      <c r="P397" s="4"/>
      <c r="Q397" s="4">
        <v>0</v>
      </c>
      <c r="R397" s="4">
        <v>28301.744338515</v>
      </c>
      <c r="S397" s="4">
        <v>1</v>
      </c>
      <c r="T397" s="1">
        <v>0</v>
      </c>
    </row>
    <row r="398" spans="1:20" ht="24.75" customHeight="1">
      <c r="A398" s="1" t="s">
        <v>830</v>
      </c>
      <c r="B398" s="1" t="s">
        <v>203</v>
      </c>
      <c r="C398" s="1" t="s">
        <v>831</v>
      </c>
      <c r="D398" s="1">
        <v>6.22</v>
      </c>
      <c r="E398" s="1">
        <v>1.20997</v>
      </c>
      <c r="F398" s="1">
        <v>96</v>
      </c>
      <c r="G398" s="4">
        <v>14112.19</v>
      </c>
      <c r="H398" s="4">
        <v>27296.408590815001</v>
      </c>
      <c r="I398" s="1">
        <v>1.8778900000000001</v>
      </c>
      <c r="J398" s="4">
        <v>28134.963515744999</v>
      </c>
      <c r="K398" s="4">
        <v>167.80087831361001</v>
      </c>
      <c r="L398" s="4">
        <v>28302.764394058999</v>
      </c>
      <c r="M398" s="4">
        <v>28133.963515744999</v>
      </c>
      <c r="N398" s="4">
        <v>167.80087831361001</v>
      </c>
      <c r="O398" s="13" t="str">
        <f t="shared" si="9"/>
        <v>30</v>
      </c>
      <c r="P398" s="4"/>
      <c r="Q398" s="4">
        <v>0</v>
      </c>
      <c r="R398" s="4">
        <v>28301.764394058999</v>
      </c>
      <c r="S398" s="4">
        <v>1</v>
      </c>
      <c r="T398" s="1">
        <v>0</v>
      </c>
    </row>
    <row r="399" spans="1:20" ht="24.75" customHeight="1">
      <c r="A399" s="1" t="s">
        <v>832</v>
      </c>
      <c r="B399" s="1" t="s">
        <v>203</v>
      </c>
      <c r="C399" s="1" t="s">
        <v>833</v>
      </c>
      <c r="D399" s="1">
        <v>6.22</v>
      </c>
      <c r="E399" s="1">
        <v>1.20997</v>
      </c>
      <c r="F399" s="1">
        <v>96</v>
      </c>
      <c r="G399" s="4">
        <v>14112.19</v>
      </c>
      <c r="H399" s="4">
        <v>27296.408590815001</v>
      </c>
      <c r="I399" s="1">
        <v>1.8778900000000001</v>
      </c>
      <c r="J399" s="4">
        <v>28134.963515744999</v>
      </c>
      <c r="K399" s="4">
        <v>167.80087831361001</v>
      </c>
      <c r="L399" s="4">
        <v>28302.764394058999</v>
      </c>
      <c r="M399" s="4">
        <v>28133.963515744999</v>
      </c>
      <c r="N399" s="4">
        <v>167.80087831361001</v>
      </c>
      <c r="O399" s="13" t="str">
        <f t="shared" si="9"/>
        <v>30</v>
      </c>
      <c r="P399" s="4"/>
      <c r="Q399" s="4">
        <v>0</v>
      </c>
      <c r="R399" s="4">
        <v>28301.764394058999</v>
      </c>
      <c r="S399" s="4">
        <v>1</v>
      </c>
      <c r="T399" s="1">
        <v>0</v>
      </c>
    </row>
    <row r="400" spans="1:20" ht="24.75" customHeight="1">
      <c r="A400" s="1" t="s">
        <v>834</v>
      </c>
      <c r="B400" s="1" t="s">
        <v>203</v>
      </c>
      <c r="C400" s="1" t="s">
        <v>835</v>
      </c>
      <c r="D400" s="1">
        <v>6.22</v>
      </c>
      <c r="E400" s="1">
        <v>1.20997</v>
      </c>
      <c r="F400" s="1">
        <v>96</v>
      </c>
      <c r="G400" s="4">
        <v>14112.19</v>
      </c>
      <c r="H400" s="4">
        <v>27296.408590815001</v>
      </c>
      <c r="I400" s="1">
        <v>1.8778900000000001</v>
      </c>
      <c r="J400" s="4">
        <v>28134.963515744999</v>
      </c>
      <c r="K400" s="4">
        <v>167.80087831361001</v>
      </c>
      <c r="L400" s="4">
        <v>28302.764394058999</v>
      </c>
      <c r="M400" s="4">
        <v>28133.963515744999</v>
      </c>
      <c r="N400" s="4">
        <v>167.80087831361001</v>
      </c>
      <c r="O400" s="13" t="str">
        <f t="shared" si="9"/>
        <v>30</v>
      </c>
      <c r="P400" s="4"/>
      <c r="Q400" s="4">
        <v>0</v>
      </c>
      <c r="R400" s="4">
        <v>28301.764394058999</v>
      </c>
      <c r="S400" s="4">
        <v>1</v>
      </c>
      <c r="T400" s="1">
        <v>0</v>
      </c>
    </row>
    <row r="401" spans="1:20" ht="24.75" customHeight="1">
      <c r="A401" s="1" t="s">
        <v>836</v>
      </c>
      <c r="B401" s="1" t="s">
        <v>203</v>
      </c>
      <c r="C401" s="1" t="s">
        <v>837</v>
      </c>
      <c r="D401" s="1">
        <v>6.22</v>
      </c>
      <c r="E401" s="1">
        <v>1.20997</v>
      </c>
      <c r="F401" s="1">
        <v>96</v>
      </c>
      <c r="G401" s="4">
        <v>14112.19</v>
      </c>
      <c r="H401" s="4">
        <v>27296.408590815001</v>
      </c>
      <c r="I401" s="1">
        <v>1.8778900000000001</v>
      </c>
      <c r="J401" s="4">
        <v>28134.963515744999</v>
      </c>
      <c r="K401" s="4">
        <v>167.80087831361001</v>
      </c>
      <c r="L401" s="4">
        <v>28302.764394058999</v>
      </c>
      <c r="M401" s="4">
        <v>28133.963515744999</v>
      </c>
      <c r="N401" s="4">
        <v>167.80087831361001</v>
      </c>
      <c r="O401" s="13" t="str">
        <f t="shared" si="9"/>
        <v>30</v>
      </c>
      <c r="P401" s="4"/>
      <c r="Q401" s="4">
        <v>0</v>
      </c>
      <c r="R401" s="4">
        <v>28301.764394058999</v>
      </c>
      <c r="S401" s="4">
        <v>1</v>
      </c>
      <c r="T401" s="1">
        <v>0</v>
      </c>
    </row>
    <row r="402" spans="1:20" ht="24.75" customHeight="1">
      <c r="A402" s="1" t="s">
        <v>838</v>
      </c>
      <c r="B402" s="1" t="s">
        <v>203</v>
      </c>
      <c r="C402" s="1" t="s">
        <v>839</v>
      </c>
      <c r="D402" s="1">
        <v>6.22</v>
      </c>
      <c r="E402" s="1">
        <v>1.20997</v>
      </c>
      <c r="F402" s="1">
        <v>96</v>
      </c>
      <c r="G402" s="4">
        <v>14112.19</v>
      </c>
      <c r="H402" s="4">
        <v>27296.408590815001</v>
      </c>
      <c r="I402" s="1">
        <v>1.8778900000000001</v>
      </c>
      <c r="J402" s="4">
        <v>28134.963515744999</v>
      </c>
      <c r="K402" s="4">
        <v>167.80087831361001</v>
      </c>
      <c r="L402" s="4">
        <v>28302.764394058999</v>
      </c>
      <c r="M402" s="4">
        <v>28133.963515744999</v>
      </c>
      <c r="N402" s="4">
        <v>167.80087831361001</v>
      </c>
      <c r="O402" s="13" t="str">
        <f t="shared" si="9"/>
        <v>30</v>
      </c>
      <c r="P402" s="4"/>
      <c r="Q402" s="4">
        <v>0</v>
      </c>
      <c r="R402" s="4">
        <v>28301.764394058999</v>
      </c>
      <c r="S402" s="4">
        <v>1</v>
      </c>
      <c r="T402" s="1">
        <v>0</v>
      </c>
    </row>
    <row r="403" spans="1:20" ht="24.75" customHeight="1">
      <c r="A403" s="1" t="s">
        <v>842</v>
      </c>
      <c r="B403" s="1" t="s">
        <v>203</v>
      </c>
      <c r="C403" s="17" t="s">
        <v>843</v>
      </c>
      <c r="D403" s="1">
        <v>6.22</v>
      </c>
      <c r="E403" s="1">
        <v>1.20997</v>
      </c>
      <c r="F403" s="1">
        <v>96</v>
      </c>
      <c r="G403" s="4">
        <v>2296.14</v>
      </c>
      <c r="H403" s="4">
        <v>4441.2933514724</v>
      </c>
      <c r="I403" s="1">
        <v>1.8778900000000001</v>
      </c>
      <c r="J403" s="4">
        <v>4577.7313887527998</v>
      </c>
      <c r="K403" s="4">
        <v>27.302233652679998</v>
      </c>
      <c r="L403" s="4">
        <v>4605.0336224055</v>
      </c>
      <c r="M403" s="4">
        <v>4576.7313887527998</v>
      </c>
      <c r="N403" s="4">
        <v>27.302233652679998</v>
      </c>
      <c r="O403" s="13" t="str">
        <f t="shared" si="9"/>
        <v>30</v>
      </c>
      <c r="P403" s="4"/>
      <c r="Q403" s="4">
        <v>0</v>
      </c>
      <c r="R403" s="4">
        <v>4604.0336224055</v>
      </c>
      <c r="S403" s="4">
        <v>1</v>
      </c>
      <c r="T403" s="1">
        <v>0</v>
      </c>
    </row>
    <row r="404" spans="1:20" ht="24.75" customHeight="1">
      <c r="A404" s="1" t="s">
        <v>844</v>
      </c>
      <c r="B404" s="1" t="s">
        <v>203</v>
      </c>
      <c r="C404" s="1" t="s">
        <v>845</v>
      </c>
      <c r="D404" s="1">
        <v>6.22</v>
      </c>
      <c r="E404" s="1">
        <v>1.20997</v>
      </c>
      <c r="F404" s="1">
        <v>96</v>
      </c>
      <c r="G404" s="4">
        <v>220.11</v>
      </c>
      <c r="H404" s="4">
        <v>425.74628706985999</v>
      </c>
      <c r="I404" s="1">
        <v>1.8778900000000001</v>
      </c>
      <c r="J404" s="4">
        <v>438.82535732942</v>
      </c>
      <c r="K404" s="4">
        <v>2.6172161319830001</v>
      </c>
      <c r="L404" s="4">
        <v>441.4425734614</v>
      </c>
      <c r="M404" s="4">
        <v>437.82535732942</v>
      </c>
      <c r="N404" s="4">
        <v>2.6172161319830001</v>
      </c>
      <c r="O404" s="13" t="str">
        <f t="shared" si="9"/>
        <v>30</v>
      </c>
      <c r="P404" s="4"/>
      <c r="Q404" s="4">
        <v>0</v>
      </c>
      <c r="R404" s="4">
        <v>440.4425734614</v>
      </c>
      <c r="S404" s="4">
        <v>1</v>
      </c>
      <c r="T404" s="1">
        <v>0</v>
      </c>
    </row>
    <row r="405" spans="1:20" ht="24.75" customHeight="1">
      <c r="A405" s="1" t="s">
        <v>745</v>
      </c>
      <c r="B405" s="1" t="s">
        <v>746</v>
      </c>
      <c r="C405" s="17" t="s">
        <v>747</v>
      </c>
      <c r="D405" s="1">
        <v>6.42</v>
      </c>
      <c r="E405" s="1">
        <v>1.20997</v>
      </c>
      <c r="F405" s="1">
        <v>96</v>
      </c>
      <c r="G405" s="4">
        <v>1826.82</v>
      </c>
      <c r="H405" s="4">
        <v>3423.4359710130998</v>
      </c>
      <c r="I405" s="1">
        <v>1.8778900000000001</v>
      </c>
      <c r="J405" s="4">
        <v>3528.6050845293998</v>
      </c>
      <c r="K405" s="4">
        <v>21.045096862291999</v>
      </c>
      <c r="L405" s="4">
        <v>3549.6501813916998</v>
      </c>
      <c r="M405" s="4">
        <v>3527.6050845293998</v>
      </c>
      <c r="N405" s="4">
        <v>21.045096862291999</v>
      </c>
      <c r="O405" s="13" t="str">
        <f t="shared" si="9"/>
        <v>30</v>
      </c>
      <c r="P405" s="4"/>
      <c r="Q405" s="4">
        <v>0</v>
      </c>
      <c r="R405" s="4">
        <v>3548.6501813916998</v>
      </c>
      <c r="S405" s="4">
        <v>1</v>
      </c>
      <c r="T405" s="1">
        <v>0</v>
      </c>
    </row>
    <row r="406" spans="1:20" ht="24.75" customHeight="1">
      <c r="A406" s="1" t="s">
        <v>748</v>
      </c>
      <c r="B406" s="1" t="s">
        <v>746</v>
      </c>
      <c r="C406" s="17" t="s">
        <v>749</v>
      </c>
      <c r="D406" s="1">
        <v>6.42</v>
      </c>
      <c r="E406" s="1">
        <v>1.20997</v>
      </c>
      <c r="F406" s="1">
        <v>96</v>
      </c>
      <c r="G406" s="4">
        <v>9421.73</v>
      </c>
      <c r="H406" s="4">
        <v>17656.194584674002</v>
      </c>
      <c r="I406" s="1">
        <v>1.8778900000000001</v>
      </c>
      <c r="J406" s="4">
        <v>18198.598867465</v>
      </c>
      <c r="K406" s="4">
        <v>108.53900245254</v>
      </c>
      <c r="L406" s="4">
        <v>18307.137869917999</v>
      </c>
      <c r="M406" s="4">
        <v>18197.598867465</v>
      </c>
      <c r="N406" s="4">
        <v>108.53900245254</v>
      </c>
      <c r="O406" s="13" t="str">
        <f t="shared" si="9"/>
        <v>30</v>
      </c>
      <c r="P406" s="4"/>
      <c r="Q406" s="4">
        <v>0</v>
      </c>
      <c r="R406" s="4">
        <v>18306.137869917999</v>
      </c>
      <c r="S406" s="4">
        <v>1</v>
      </c>
      <c r="T406" s="1">
        <v>0</v>
      </c>
    </row>
    <row r="407" spans="1:20" ht="24.75" customHeight="1">
      <c r="A407" s="1" t="s">
        <v>752</v>
      </c>
      <c r="B407" s="1" t="s">
        <v>746</v>
      </c>
      <c r="C407" s="1" t="s">
        <v>753</v>
      </c>
      <c r="D407" s="1">
        <v>6.42</v>
      </c>
      <c r="E407" s="1">
        <v>1.20997</v>
      </c>
      <c r="F407" s="1">
        <v>96</v>
      </c>
      <c r="G407" s="4">
        <v>42778</v>
      </c>
      <c r="H407" s="4">
        <v>80165.393398364002</v>
      </c>
      <c r="I407" s="1">
        <v>1.8778900000000001</v>
      </c>
      <c r="J407" s="4">
        <v>82628.101458271005</v>
      </c>
      <c r="K407" s="4">
        <v>492.80561498949999</v>
      </c>
      <c r="L407" s="4">
        <v>83120.907073260998</v>
      </c>
      <c r="M407" s="4">
        <v>82627.101458271005</v>
      </c>
      <c r="N407" s="4">
        <v>492.80561498949999</v>
      </c>
      <c r="O407" s="13" t="str">
        <f t="shared" si="9"/>
        <v>30</v>
      </c>
      <c r="P407" s="4"/>
      <c r="Q407" s="4">
        <v>0</v>
      </c>
      <c r="R407" s="4">
        <v>83119.907073260998</v>
      </c>
      <c r="S407" s="4">
        <v>1</v>
      </c>
      <c r="T407" s="1">
        <v>0</v>
      </c>
    </row>
    <row r="408" spans="1:20" ht="24.75" customHeight="1">
      <c r="A408" s="1" t="s">
        <v>732</v>
      </c>
      <c r="B408" s="1" t="s">
        <v>733</v>
      </c>
      <c r="C408" s="1" t="s">
        <v>734</v>
      </c>
      <c r="D408" s="1">
        <v>6.47</v>
      </c>
      <c r="E408" s="1">
        <v>1.20997</v>
      </c>
      <c r="F408" s="1">
        <v>96</v>
      </c>
      <c r="G408" s="4">
        <v>1190.5</v>
      </c>
      <c r="H408" s="4">
        <v>2213.7399324691</v>
      </c>
      <c r="I408" s="1">
        <v>1.8778900000000001</v>
      </c>
      <c r="J408" s="4">
        <v>2281.7467736149001</v>
      </c>
      <c r="K408" s="4">
        <v>13.608658581965001</v>
      </c>
      <c r="L408" s="4">
        <v>2295.3554321967999</v>
      </c>
      <c r="M408" s="4">
        <v>2280.7467736149001</v>
      </c>
      <c r="N408" s="4">
        <v>13.608658581965001</v>
      </c>
      <c r="O408" s="13" t="str">
        <f t="shared" si="9"/>
        <v>30</v>
      </c>
      <c r="P408" s="4"/>
      <c r="Q408" s="4">
        <v>0</v>
      </c>
      <c r="R408" s="4">
        <v>2294.3554321967999</v>
      </c>
      <c r="S408" s="4">
        <v>1</v>
      </c>
      <c r="T408" s="1">
        <v>0</v>
      </c>
    </row>
    <row r="409" spans="1:20" ht="24.75" customHeight="1">
      <c r="A409" s="1" t="s">
        <v>735</v>
      </c>
      <c r="B409" s="1" t="s">
        <v>733</v>
      </c>
      <c r="C409" s="1" t="s">
        <v>736</v>
      </c>
      <c r="D409" s="1">
        <v>6.47</v>
      </c>
      <c r="E409" s="1">
        <v>1.20997</v>
      </c>
      <c r="F409" s="1">
        <v>96</v>
      </c>
      <c r="G409" s="4">
        <v>1190.5</v>
      </c>
      <c r="H409" s="4">
        <v>2213.7399324691</v>
      </c>
      <c r="I409" s="1">
        <v>1.8778900000000001</v>
      </c>
      <c r="J409" s="4">
        <v>2281.7467736149001</v>
      </c>
      <c r="K409" s="4">
        <v>13.608658581965001</v>
      </c>
      <c r="L409" s="4">
        <v>2295.3554321967999</v>
      </c>
      <c r="M409" s="4">
        <v>2280.7467736149001</v>
      </c>
      <c r="N409" s="4">
        <v>13.608658581965001</v>
      </c>
      <c r="O409" s="13" t="str">
        <f t="shared" si="9"/>
        <v>30</v>
      </c>
      <c r="P409" s="4"/>
      <c r="Q409" s="4">
        <v>0</v>
      </c>
      <c r="R409" s="4">
        <v>2294.3554321967999</v>
      </c>
      <c r="S409" s="4">
        <v>1</v>
      </c>
      <c r="T409" s="1">
        <v>0</v>
      </c>
    </row>
    <row r="410" spans="1:20" ht="24.75" customHeight="1">
      <c r="A410" s="1" t="s">
        <v>737</v>
      </c>
      <c r="B410" s="1" t="s">
        <v>733</v>
      </c>
      <c r="C410" s="1" t="s">
        <v>738</v>
      </c>
      <c r="D410" s="1">
        <v>6.47</v>
      </c>
      <c r="E410" s="1">
        <v>1.20997</v>
      </c>
      <c r="F410" s="1">
        <v>96</v>
      </c>
      <c r="G410" s="4">
        <v>1190.5</v>
      </c>
      <c r="H410" s="4">
        <v>2213.7399324691</v>
      </c>
      <c r="I410" s="1">
        <v>1.8778900000000001</v>
      </c>
      <c r="J410" s="4">
        <v>2281.7467736149001</v>
      </c>
      <c r="K410" s="4">
        <v>13.608658581965001</v>
      </c>
      <c r="L410" s="4">
        <v>2295.3554321967999</v>
      </c>
      <c r="M410" s="4">
        <v>2280.7467736149001</v>
      </c>
      <c r="N410" s="4">
        <v>13.608658581965001</v>
      </c>
      <c r="O410" s="13" t="str">
        <f t="shared" si="9"/>
        <v>30</v>
      </c>
      <c r="P410" s="4"/>
      <c r="Q410" s="4">
        <v>0</v>
      </c>
      <c r="R410" s="4">
        <v>2294.3554321967999</v>
      </c>
      <c r="S410" s="4">
        <v>1</v>
      </c>
      <c r="T410" s="1">
        <v>0</v>
      </c>
    </row>
    <row r="411" spans="1:20" ht="24.75" customHeight="1">
      <c r="A411" s="1" t="s">
        <v>739</v>
      </c>
      <c r="B411" s="1" t="s">
        <v>733</v>
      </c>
      <c r="C411" s="1" t="s">
        <v>740</v>
      </c>
      <c r="D411" s="1">
        <v>6.47</v>
      </c>
      <c r="E411" s="1">
        <v>1.20997</v>
      </c>
      <c r="F411" s="1">
        <v>96</v>
      </c>
      <c r="G411" s="4">
        <v>1190.5</v>
      </c>
      <c r="H411" s="4">
        <v>2213.7399324691</v>
      </c>
      <c r="I411" s="1">
        <v>1.8778900000000001</v>
      </c>
      <c r="J411" s="4">
        <v>2281.7467736149001</v>
      </c>
      <c r="K411" s="4">
        <v>13.608658581965001</v>
      </c>
      <c r="L411" s="4">
        <v>2295.3554321967999</v>
      </c>
      <c r="M411" s="4">
        <v>2280.7467736149001</v>
      </c>
      <c r="N411" s="4">
        <v>13.608658581965001</v>
      </c>
      <c r="O411" s="13" t="str">
        <f t="shared" si="9"/>
        <v>30</v>
      </c>
      <c r="P411" s="4"/>
      <c r="Q411" s="4">
        <v>0</v>
      </c>
      <c r="R411" s="4">
        <v>2294.3554321967999</v>
      </c>
      <c r="S411" s="4">
        <v>1</v>
      </c>
      <c r="T411" s="1">
        <v>0</v>
      </c>
    </row>
    <row r="412" spans="1:20" ht="24.75" customHeight="1">
      <c r="A412" s="1" t="s">
        <v>741</v>
      </c>
      <c r="B412" s="1" t="s">
        <v>733</v>
      </c>
      <c r="C412" s="17" t="s">
        <v>742</v>
      </c>
      <c r="D412" s="1">
        <v>6.47</v>
      </c>
      <c r="E412" s="1">
        <v>1.20997</v>
      </c>
      <c r="F412" s="1">
        <v>96</v>
      </c>
      <c r="G412" s="4">
        <v>5654.5</v>
      </c>
      <c r="H412" s="4">
        <v>10514.567365096</v>
      </c>
      <c r="I412" s="1">
        <v>1.8778900000000001</v>
      </c>
      <c r="J412" s="4">
        <v>10837.578438811999</v>
      </c>
      <c r="K412" s="4">
        <v>64.636841622614</v>
      </c>
      <c r="L412" s="4">
        <v>10902.215280434</v>
      </c>
      <c r="M412" s="4">
        <v>10836.578438811999</v>
      </c>
      <c r="N412" s="4">
        <v>64.636841622614</v>
      </c>
      <c r="O412" s="13" t="str">
        <f t="shared" si="9"/>
        <v>30</v>
      </c>
      <c r="P412" s="4"/>
      <c r="Q412" s="4">
        <v>0</v>
      </c>
      <c r="R412" s="4">
        <v>10901.215280434</v>
      </c>
      <c r="S412" s="4">
        <v>1</v>
      </c>
      <c r="T412" s="1">
        <v>0</v>
      </c>
    </row>
    <row r="413" spans="1:20" ht="24.75" customHeight="1">
      <c r="A413" s="1" t="s">
        <v>743</v>
      </c>
      <c r="B413" s="1" t="s">
        <v>733</v>
      </c>
      <c r="C413" s="17" t="s">
        <v>744</v>
      </c>
      <c r="D413" s="1">
        <v>6.47</v>
      </c>
      <c r="E413" s="1">
        <v>1.20997</v>
      </c>
      <c r="F413" s="1">
        <v>96</v>
      </c>
      <c r="G413" s="4">
        <v>297.5</v>
      </c>
      <c r="H413" s="4">
        <v>553.20254507312995</v>
      </c>
      <c r="I413" s="1">
        <v>1.8778900000000001</v>
      </c>
      <c r="J413" s="4">
        <v>570.19711478405998</v>
      </c>
      <c r="K413" s="4">
        <v>3.4007357649176999</v>
      </c>
      <c r="L413" s="4">
        <v>573.59785054897998</v>
      </c>
      <c r="M413" s="4">
        <v>569.19711478405998</v>
      </c>
      <c r="N413" s="4">
        <v>3.4007357649176999</v>
      </c>
      <c r="O413" s="13" t="str">
        <f t="shared" si="9"/>
        <v>30</v>
      </c>
      <c r="P413" s="4"/>
      <c r="Q413" s="4">
        <v>0</v>
      </c>
      <c r="R413" s="4">
        <v>572.59785054897998</v>
      </c>
      <c r="S413" s="4">
        <v>1</v>
      </c>
      <c r="T413" s="1">
        <v>0</v>
      </c>
    </row>
    <row r="414" spans="1:20" ht="24.75" customHeight="1">
      <c r="A414" s="1" t="s">
        <v>726</v>
      </c>
      <c r="B414" s="1" t="s">
        <v>727</v>
      </c>
      <c r="C414" s="17" t="s">
        <v>728</v>
      </c>
      <c r="D414" s="1">
        <v>6.51</v>
      </c>
      <c r="E414" s="1">
        <v>1.20997</v>
      </c>
      <c r="F414" s="1">
        <v>96</v>
      </c>
      <c r="G414" s="4">
        <v>9991</v>
      </c>
      <c r="H414" s="4">
        <v>18464.155562628999</v>
      </c>
      <c r="I414" s="1">
        <v>1.8778900000000001</v>
      </c>
      <c r="J414" s="4">
        <v>19031.380680548002</v>
      </c>
      <c r="K414" s="4">
        <v>113.50583027874001</v>
      </c>
      <c r="L414" s="4">
        <v>19144.886510827</v>
      </c>
      <c r="M414" s="4">
        <v>19030.380680548002</v>
      </c>
      <c r="N414" s="4">
        <v>113.50583027874001</v>
      </c>
      <c r="O414" s="13" t="str">
        <f t="shared" si="9"/>
        <v>30</v>
      </c>
      <c r="P414" s="4"/>
      <c r="Q414" s="4">
        <v>0</v>
      </c>
      <c r="R414" s="4">
        <v>19143.886510827</v>
      </c>
      <c r="S414" s="4">
        <v>1</v>
      </c>
      <c r="T414" s="1">
        <v>0</v>
      </c>
    </row>
    <row r="415" spans="1:20" ht="24.75" customHeight="1">
      <c r="A415" s="1" t="s">
        <v>705</v>
      </c>
      <c r="B415" s="1" t="s">
        <v>706</v>
      </c>
      <c r="C415" s="1" t="s">
        <v>707</v>
      </c>
      <c r="D415" s="1">
        <v>6.6</v>
      </c>
      <c r="E415" s="1">
        <v>1.20997</v>
      </c>
      <c r="F415" s="1">
        <v>96</v>
      </c>
      <c r="G415" s="4">
        <v>7549.73</v>
      </c>
      <c r="H415" s="4">
        <v>13762.234852803</v>
      </c>
      <c r="I415" s="1">
        <v>1.8778900000000001</v>
      </c>
      <c r="J415" s="4">
        <v>14185.015372645001</v>
      </c>
      <c r="K415" s="4">
        <v>84.601426161077995</v>
      </c>
      <c r="L415" s="4">
        <v>14269.616798806999</v>
      </c>
      <c r="M415" s="4">
        <v>14184.015372645001</v>
      </c>
      <c r="N415" s="4">
        <v>84.601426161077995</v>
      </c>
      <c r="O415" s="13" t="str">
        <f t="shared" si="9"/>
        <v>30</v>
      </c>
      <c r="P415" s="4"/>
      <c r="Q415" s="4">
        <v>0</v>
      </c>
      <c r="R415" s="4">
        <v>14268.616798806999</v>
      </c>
      <c r="S415" s="4">
        <v>1</v>
      </c>
      <c r="T415" s="1">
        <v>0</v>
      </c>
    </row>
    <row r="416" spans="1:20" ht="24.75" customHeight="1">
      <c r="A416" s="1" t="s">
        <v>708</v>
      </c>
      <c r="B416" s="1" t="s">
        <v>706</v>
      </c>
      <c r="C416" s="1" t="s">
        <v>709</v>
      </c>
      <c r="D416" s="1">
        <v>6.6</v>
      </c>
      <c r="E416" s="1">
        <v>1.20997</v>
      </c>
      <c r="F416" s="1">
        <v>96</v>
      </c>
      <c r="G416" s="4">
        <v>7549.73</v>
      </c>
      <c r="H416" s="4">
        <v>13762.234852803</v>
      </c>
      <c r="I416" s="1">
        <v>1.8778900000000001</v>
      </c>
      <c r="J416" s="4">
        <v>14185.015372645001</v>
      </c>
      <c r="K416" s="4">
        <v>84.601426161077995</v>
      </c>
      <c r="L416" s="4">
        <v>14269.616798806999</v>
      </c>
      <c r="M416" s="4">
        <v>14184.015372645001</v>
      </c>
      <c r="N416" s="4">
        <v>84.601426161077995</v>
      </c>
      <c r="O416" s="13" t="str">
        <f t="shared" si="9"/>
        <v>30</v>
      </c>
      <c r="P416" s="4"/>
      <c r="Q416" s="4">
        <v>0</v>
      </c>
      <c r="R416" s="4">
        <v>14268.616798806999</v>
      </c>
      <c r="S416" s="4">
        <v>1</v>
      </c>
      <c r="T416" s="1">
        <v>0</v>
      </c>
    </row>
    <row r="417" spans="1:20" ht="24.75" customHeight="1">
      <c r="A417" s="1" t="s">
        <v>710</v>
      </c>
      <c r="B417" s="1" t="s">
        <v>706</v>
      </c>
      <c r="C417" s="1" t="s">
        <v>711</v>
      </c>
      <c r="D417" s="1">
        <v>6.6</v>
      </c>
      <c r="E417" s="1">
        <v>1.20997</v>
      </c>
      <c r="F417" s="1">
        <v>96</v>
      </c>
      <c r="G417" s="4">
        <v>7549.73</v>
      </c>
      <c r="H417" s="4">
        <v>13762.234852803</v>
      </c>
      <c r="I417" s="1">
        <v>1.8778900000000001</v>
      </c>
      <c r="J417" s="4">
        <v>14185.015372645001</v>
      </c>
      <c r="K417" s="4">
        <v>84.601426161077995</v>
      </c>
      <c r="L417" s="4">
        <v>14269.616798806999</v>
      </c>
      <c r="M417" s="4">
        <v>14184.015372645001</v>
      </c>
      <c r="N417" s="4">
        <v>84.601426161077995</v>
      </c>
      <c r="O417" s="13" t="str">
        <f t="shared" si="9"/>
        <v>30</v>
      </c>
      <c r="P417" s="4"/>
      <c r="Q417" s="4">
        <v>0</v>
      </c>
      <c r="R417" s="4">
        <v>14268.616798806999</v>
      </c>
      <c r="S417" s="4">
        <v>1</v>
      </c>
      <c r="T417" s="1">
        <v>0</v>
      </c>
    </row>
    <row r="418" spans="1:20" ht="24.75" customHeight="1">
      <c r="A418" s="1" t="s">
        <v>712</v>
      </c>
      <c r="B418" s="1" t="s">
        <v>706</v>
      </c>
      <c r="C418" s="1" t="s">
        <v>713</v>
      </c>
      <c r="D418" s="1">
        <v>6.6</v>
      </c>
      <c r="E418" s="1">
        <v>1.20997</v>
      </c>
      <c r="F418" s="1">
        <v>96</v>
      </c>
      <c r="G418" s="4">
        <v>7549.73</v>
      </c>
      <c r="H418" s="4">
        <v>13762.234852803</v>
      </c>
      <c r="I418" s="1">
        <v>1.8778900000000001</v>
      </c>
      <c r="J418" s="4">
        <v>14185.015372645001</v>
      </c>
      <c r="K418" s="4">
        <v>84.601426161077995</v>
      </c>
      <c r="L418" s="4">
        <v>14269.616798806999</v>
      </c>
      <c r="M418" s="4">
        <v>14184.015372645001</v>
      </c>
      <c r="N418" s="4">
        <v>84.601426161077995</v>
      </c>
      <c r="O418" s="13" t="str">
        <f t="shared" si="9"/>
        <v>30</v>
      </c>
      <c r="P418" s="4"/>
      <c r="Q418" s="4">
        <v>0</v>
      </c>
      <c r="R418" s="4">
        <v>14268.616798806999</v>
      </c>
      <c r="S418" s="4">
        <v>1</v>
      </c>
      <c r="T418" s="1">
        <v>0</v>
      </c>
    </row>
    <row r="419" spans="1:20" ht="24.75" customHeight="1">
      <c r="A419" s="1" t="s">
        <v>714</v>
      </c>
      <c r="B419" s="1" t="s">
        <v>706</v>
      </c>
      <c r="C419" s="1" t="s">
        <v>715</v>
      </c>
      <c r="D419" s="1">
        <v>6.6</v>
      </c>
      <c r="E419" s="1">
        <v>1.20997</v>
      </c>
      <c r="F419" s="1">
        <v>96</v>
      </c>
      <c r="G419" s="4">
        <v>24562.89</v>
      </c>
      <c r="H419" s="4">
        <v>44775.145712967998</v>
      </c>
      <c r="I419" s="1">
        <v>1.8778900000000001</v>
      </c>
      <c r="J419" s="4">
        <v>46150.653367286002</v>
      </c>
      <c r="K419" s="4">
        <v>275.24898567732998</v>
      </c>
      <c r="L419" s="4">
        <v>46425.902352962999</v>
      </c>
      <c r="M419" s="4">
        <v>46149.653367286002</v>
      </c>
      <c r="N419" s="4">
        <v>275.24898567732998</v>
      </c>
      <c r="O419" s="13" t="str">
        <f t="shared" si="9"/>
        <v>30</v>
      </c>
      <c r="P419" s="4"/>
      <c r="Q419" s="4">
        <v>0</v>
      </c>
      <c r="R419" s="4">
        <v>46424.902352962999</v>
      </c>
      <c r="S419" s="4">
        <v>1</v>
      </c>
      <c r="T419" s="1">
        <v>0</v>
      </c>
    </row>
    <row r="420" spans="1:20" ht="24.75" customHeight="1">
      <c r="A420" s="1" t="s">
        <v>716</v>
      </c>
      <c r="B420" s="1" t="s">
        <v>706</v>
      </c>
      <c r="C420" s="1" t="s">
        <v>717</v>
      </c>
      <c r="D420" s="1">
        <v>7.1150000000000002</v>
      </c>
      <c r="E420" s="1">
        <v>1.20997</v>
      </c>
      <c r="F420" s="1">
        <v>96</v>
      </c>
      <c r="G420" s="4">
        <v>9569.6200000000008</v>
      </c>
      <c r="H420" s="4">
        <v>16181.592805733</v>
      </c>
      <c r="I420" s="1">
        <v>1.8778900000000001</v>
      </c>
      <c r="J420" s="4">
        <v>16678.696822010999</v>
      </c>
      <c r="K420" s="4">
        <v>99.474092948213993</v>
      </c>
      <c r="L420" s="4">
        <v>16778.170914959999</v>
      </c>
      <c r="M420" s="4">
        <v>16677.696822010999</v>
      </c>
      <c r="N420" s="4">
        <v>99.474092948213993</v>
      </c>
      <c r="O420" s="13" t="str">
        <f t="shared" si="9"/>
        <v>30</v>
      </c>
      <c r="P420" s="4"/>
      <c r="Q420" s="4">
        <v>0</v>
      </c>
      <c r="R420" s="4">
        <v>16777.170914959999</v>
      </c>
      <c r="S420" s="4">
        <v>1</v>
      </c>
      <c r="T420" s="1">
        <v>0</v>
      </c>
    </row>
    <row r="421" spans="1:20" ht="24.75" customHeight="1">
      <c r="A421" s="1" t="s">
        <v>720</v>
      </c>
      <c r="B421" s="1" t="s">
        <v>706</v>
      </c>
      <c r="C421" s="1" t="s">
        <v>721</v>
      </c>
      <c r="D421" s="1">
        <v>7.1150000000000002</v>
      </c>
      <c r="E421" s="1">
        <v>1.20997</v>
      </c>
      <c r="F421" s="1">
        <v>96</v>
      </c>
      <c r="G421" s="4">
        <v>9569.6200000000008</v>
      </c>
      <c r="H421" s="4">
        <v>16181.592805733</v>
      </c>
      <c r="I421" s="1">
        <v>1.8778900000000001</v>
      </c>
      <c r="J421" s="4">
        <v>16678.696822010999</v>
      </c>
      <c r="K421" s="4">
        <v>99.474092948213993</v>
      </c>
      <c r="L421" s="4">
        <v>16778.170914959999</v>
      </c>
      <c r="M421" s="4">
        <v>16677.696822010999</v>
      </c>
      <c r="N421" s="4">
        <v>99.474092948213993</v>
      </c>
      <c r="O421" s="13" t="str">
        <f t="shared" si="9"/>
        <v>30</v>
      </c>
      <c r="P421" s="4"/>
      <c r="Q421" s="4">
        <v>0</v>
      </c>
      <c r="R421" s="4">
        <v>16777.170914959999</v>
      </c>
      <c r="S421" s="4">
        <v>1</v>
      </c>
      <c r="T421" s="1">
        <v>0</v>
      </c>
    </row>
    <row r="422" spans="1:20" ht="24.75" customHeight="1">
      <c r="A422" s="1" t="s">
        <v>702</v>
      </c>
      <c r="B422" s="1" t="s">
        <v>703</v>
      </c>
      <c r="C422" s="1" t="s">
        <v>704</v>
      </c>
      <c r="D422" s="1">
        <v>6.71</v>
      </c>
      <c r="E422" s="1">
        <v>1.20997</v>
      </c>
      <c r="F422" s="1">
        <v>96</v>
      </c>
      <c r="G422" s="4">
        <v>10084.17</v>
      </c>
      <c r="H422" s="4">
        <v>18080.861452444999</v>
      </c>
      <c r="I422" s="1">
        <v>1.8778900000000001</v>
      </c>
      <c r="J422" s="4">
        <v>18636.311645369999</v>
      </c>
      <c r="K422" s="4">
        <v>111.1495830044</v>
      </c>
      <c r="L422" s="4">
        <v>18747.461228373999</v>
      </c>
      <c r="M422" s="4">
        <v>18635.311645369999</v>
      </c>
      <c r="N422" s="4">
        <v>111.1495830044</v>
      </c>
      <c r="O422" s="13" t="str">
        <f t="shared" si="9"/>
        <v>30</v>
      </c>
      <c r="P422" s="4"/>
      <c r="Q422" s="4">
        <v>0</v>
      </c>
      <c r="R422" s="4">
        <v>18746.461228373999</v>
      </c>
      <c r="S422" s="4">
        <v>1</v>
      </c>
      <c r="T422" s="1">
        <v>0</v>
      </c>
    </row>
    <row r="423" spans="1:20" ht="24.75" customHeight="1">
      <c r="A423" s="1" t="s">
        <v>699</v>
      </c>
      <c r="B423" s="1" t="s">
        <v>700</v>
      </c>
      <c r="C423" s="17" t="s">
        <v>701</v>
      </c>
      <c r="D423" s="1">
        <v>6.81</v>
      </c>
      <c r="E423" s="1">
        <v>1.20997</v>
      </c>
      <c r="F423" s="1">
        <v>96</v>
      </c>
      <c r="G423" s="4">
        <v>3055.5</v>
      </c>
      <c r="H423" s="4">
        <v>5398.0469333368001</v>
      </c>
      <c r="I423" s="1">
        <v>1.8778900000000001</v>
      </c>
      <c r="J423" s="4">
        <v>5563.8767649752999</v>
      </c>
      <c r="K423" s="4">
        <v>33.183743333061003</v>
      </c>
      <c r="L423" s="4">
        <v>5597.0605083084001</v>
      </c>
      <c r="M423" s="4">
        <v>5562.8767649752999</v>
      </c>
      <c r="N423" s="4">
        <v>33.183743333061003</v>
      </c>
      <c r="O423" s="13" t="str">
        <f t="shared" si="9"/>
        <v>30</v>
      </c>
      <c r="P423" s="4"/>
      <c r="Q423" s="4">
        <v>0</v>
      </c>
      <c r="R423" s="4">
        <v>5596.0605083084001</v>
      </c>
      <c r="S423" s="4">
        <v>1</v>
      </c>
      <c r="T423" s="1">
        <v>0</v>
      </c>
    </row>
    <row r="424" spans="1:20" ht="24.75" customHeight="1">
      <c r="A424" s="1" t="s">
        <v>696</v>
      </c>
      <c r="B424" s="1" t="s">
        <v>697</v>
      </c>
      <c r="C424" s="1" t="s">
        <v>698</v>
      </c>
      <c r="D424" s="1">
        <v>6.83</v>
      </c>
      <c r="E424" s="1">
        <v>1.20997</v>
      </c>
      <c r="F424" s="1">
        <v>96</v>
      </c>
      <c r="G424" s="4">
        <v>1277.21</v>
      </c>
      <c r="H424" s="4">
        <v>2249.7957218774</v>
      </c>
      <c r="I424" s="1">
        <v>1.8778900000000001</v>
      </c>
      <c r="J424" s="4">
        <v>2318.9102090961001</v>
      </c>
      <c r="K424" s="4">
        <v>13.830306536526001</v>
      </c>
      <c r="L424" s="4">
        <v>2332.7405156325999</v>
      </c>
      <c r="M424" s="4">
        <v>2317.9102090961001</v>
      </c>
      <c r="N424" s="4">
        <v>13.830306536526001</v>
      </c>
      <c r="O424" s="13" t="str">
        <f t="shared" si="9"/>
        <v>30</v>
      </c>
      <c r="P424" s="4"/>
      <c r="Q424" s="4">
        <v>0</v>
      </c>
      <c r="R424" s="4">
        <v>2331.7405156325999</v>
      </c>
      <c r="S424" s="4">
        <v>1</v>
      </c>
      <c r="T424" s="1">
        <v>0</v>
      </c>
    </row>
    <row r="425" spans="1:20" ht="24.75" customHeight="1">
      <c r="A425" s="1" t="s">
        <v>681</v>
      </c>
      <c r="B425" s="1" t="s">
        <v>682</v>
      </c>
      <c r="C425" s="17" t="s">
        <v>683</v>
      </c>
      <c r="D425" s="1">
        <v>6.99</v>
      </c>
      <c r="E425" s="1">
        <v>1.20997</v>
      </c>
      <c r="F425" s="1">
        <v>96</v>
      </c>
      <c r="G425" s="4">
        <v>53426.63</v>
      </c>
      <c r="H425" s="4">
        <v>91956.426375591007</v>
      </c>
      <c r="I425" s="1">
        <v>1.8778900000000001</v>
      </c>
      <c r="J425" s="4">
        <v>94781.358965520005</v>
      </c>
      <c r="K425" s="4">
        <v>565.28935156680996</v>
      </c>
      <c r="L425" s="4">
        <v>95346.648317086001</v>
      </c>
      <c r="M425" s="4">
        <v>94780.358965520005</v>
      </c>
      <c r="N425" s="4">
        <v>565.28935156680996</v>
      </c>
      <c r="O425" s="13" t="str">
        <f t="shared" si="9"/>
        <v>30</v>
      </c>
      <c r="P425" s="4"/>
      <c r="Q425" s="4">
        <v>0</v>
      </c>
      <c r="R425" s="4">
        <v>95345.648317086001</v>
      </c>
      <c r="S425" s="4">
        <v>1</v>
      </c>
      <c r="T425" s="1">
        <v>0</v>
      </c>
    </row>
    <row r="426" spans="1:20" ht="24.75" customHeight="1">
      <c r="A426" s="1" t="s">
        <v>684</v>
      </c>
      <c r="B426" s="1" t="s">
        <v>682</v>
      </c>
      <c r="C426" s="1" t="s">
        <v>685</v>
      </c>
      <c r="D426" s="1">
        <v>6.99</v>
      </c>
      <c r="E426" s="1">
        <v>1.20997</v>
      </c>
      <c r="F426" s="1">
        <v>96</v>
      </c>
      <c r="G426" s="4">
        <v>36725.22</v>
      </c>
      <c r="H426" s="4">
        <v>63210.425008229002</v>
      </c>
      <c r="I426" s="1">
        <v>1.8778900000000001</v>
      </c>
      <c r="J426" s="4">
        <v>65152.270691744998</v>
      </c>
      <c r="K426" s="4">
        <v>388.57730311547999</v>
      </c>
      <c r="L426" s="4">
        <v>65540.84799486</v>
      </c>
      <c r="M426" s="4">
        <v>65151.270691744998</v>
      </c>
      <c r="N426" s="4">
        <v>388.57730311547999</v>
      </c>
      <c r="O426" s="13" t="str">
        <f t="shared" ref="O426:O457" si="10">LEFT(A426,2)</f>
        <v>30</v>
      </c>
      <c r="P426" s="4"/>
      <c r="Q426" s="4">
        <v>0</v>
      </c>
      <c r="R426" s="4">
        <v>65539.84799486</v>
      </c>
      <c r="S426" s="4">
        <v>1</v>
      </c>
      <c r="T426" s="1">
        <v>0</v>
      </c>
    </row>
    <row r="427" spans="1:20" ht="24.75" customHeight="1">
      <c r="A427" s="1" t="s">
        <v>686</v>
      </c>
      <c r="B427" s="1" t="s">
        <v>682</v>
      </c>
      <c r="C427" s="17" t="s">
        <v>687</v>
      </c>
      <c r="D427" s="1">
        <v>6.99</v>
      </c>
      <c r="E427" s="1">
        <v>1.20997</v>
      </c>
      <c r="F427" s="1">
        <v>96</v>
      </c>
      <c r="G427" s="4">
        <v>20007.77</v>
      </c>
      <c r="H427" s="4">
        <v>34436.816039955003</v>
      </c>
      <c r="I427" s="1">
        <v>1.8778900000000001</v>
      </c>
      <c r="J427" s="4">
        <v>35494.726702200001</v>
      </c>
      <c r="K427" s="4">
        <v>211.69554077429001</v>
      </c>
      <c r="L427" s="4">
        <v>35706.422242973997</v>
      </c>
      <c r="M427" s="4">
        <v>35493.726702200001</v>
      </c>
      <c r="N427" s="4">
        <v>211.69554077429001</v>
      </c>
      <c r="O427" s="13" t="str">
        <f t="shared" si="10"/>
        <v>30</v>
      </c>
      <c r="P427" s="4"/>
      <c r="Q427" s="4">
        <v>0</v>
      </c>
      <c r="R427" s="4">
        <v>35705.422242973997</v>
      </c>
      <c r="S427" s="4">
        <v>1</v>
      </c>
      <c r="T427" s="1">
        <v>0</v>
      </c>
    </row>
    <row r="428" spans="1:20" ht="24.75" customHeight="1">
      <c r="A428" s="1" t="s">
        <v>688</v>
      </c>
      <c r="B428" s="1" t="s">
        <v>682</v>
      </c>
      <c r="C428" s="17" t="s">
        <v>689</v>
      </c>
      <c r="D428" s="1">
        <v>6.99</v>
      </c>
      <c r="E428" s="1">
        <v>1.20997</v>
      </c>
      <c r="F428" s="1">
        <v>96</v>
      </c>
      <c r="G428" s="4">
        <v>20007.77</v>
      </c>
      <c r="H428" s="4">
        <v>34436.816039955003</v>
      </c>
      <c r="I428" s="1">
        <v>1.8778900000000001</v>
      </c>
      <c r="J428" s="4">
        <v>35494.726702200001</v>
      </c>
      <c r="K428" s="4">
        <v>211.69554077429001</v>
      </c>
      <c r="L428" s="4">
        <v>35706.422242973997</v>
      </c>
      <c r="M428" s="4">
        <v>35493.726702200001</v>
      </c>
      <c r="N428" s="4">
        <v>211.69554077429001</v>
      </c>
      <c r="O428" s="13" t="str">
        <f t="shared" si="10"/>
        <v>30</v>
      </c>
      <c r="P428" s="4"/>
      <c r="Q428" s="4">
        <v>0</v>
      </c>
      <c r="R428" s="4">
        <v>35705.422242973997</v>
      </c>
      <c r="S428" s="4">
        <v>1</v>
      </c>
      <c r="T428" s="1">
        <v>0</v>
      </c>
    </row>
    <row r="429" spans="1:20" ht="24.75" customHeight="1">
      <c r="A429" s="1" t="s">
        <v>690</v>
      </c>
      <c r="B429" s="1" t="s">
        <v>682</v>
      </c>
      <c r="C429" s="1" t="s">
        <v>691</v>
      </c>
      <c r="D429" s="1">
        <v>6.99</v>
      </c>
      <c r="E429" s="1">
        <v>1.20997</v>
      </c>
      <c r="F429" s="1">
        <v>96</v>
      </c>
      <c r="G429" s="4">
        <v>20156.61</v>
      </c>
      <c r="H429" s="4">
        <v>34692.995299283</v>
      </c>
      <c r="I429" s="1">
        <v>1.8778900000000001</v>
      </c>
      <c r="J429" s="4">
        <v>35758.775875214</v>
      </c>
      <c r="K429" s="4">
        <v>213.27036716868</v>
      </c>
      <c r="L429" s="4">
        <v>35972.046242383003</v>
      </c>
      <c r="M429" s="4">
        <v>35757.775875214</v>
      </c>
      <c r="N429" s="4">
        <v>213.27036716868</v>
      </c>
      <c r="O429" s="13" t="str">
        <f t="shared" si="10"/>
        <v>30</v>
      </c>
      <c r="P429" s="4"/>
      <c r="Q429" s="4">
        <v>0</v>
      </c>
      <c r="R429" s="4">
        <v>35971.046242383003</v>
      </c>
      <c r="S429" s="4">
        <v>1</v>
      </c>
      <c r="T429" s="1">
        <v>0</v>
      </c>
    </row>
    <row r="430" spans="1:20" ht="24.75" customHeight="1">
      <c r="A430" s="1" t="s">
        <v>692</v>
      </c>
      <c r="B430" s="1" t="s">
        <v>682</v>
      </c>
      <c r="C430" s="1" t="s">
        <v>693</v>
      </c>
      <c r="D430" s="1">
        <v>6.99</v>
      </c>
      <c r="E430" s="1">
        <v>1.20997</v>
      </c>
      <c r="F430" s="1">
        <v>96</v>
      </c>
      <c r="G430" s="4">
        <v>18694.21</v>
      </c>
      <c r="H430" s="4">
        <v>32175.953181304001</v>
      </c>
      <c r="I430" s="1">
        <v>1.8778900000000001</v>
      </c>
      <c r="J430" s="4">
        <v>33164.409370136003</v>
      </c>
      <c r="K430" s="4">
        <v>197.79720055249001</v>
      </c>
      <c r="L430" s="4">
        <v>33362.206570688999</v>
      </c>
      <c r="M430" s="4">
        <v>33163.409370136003</v>
      </c>
      <c r="N430" s="4">
        <v>197.79720055249001</v>
      </c>
      <c r="O430" s="13" t="str">
        <f t="shared" si="10"/>
        <v>30</v>
      </c>
      <c r="P430" s="4"/>
      <c r="Q430" s="4">
        <v>0</v>
      </c>
      <c r="R430" s="4">
        <v>33361.206570688999</v>
      </c>
      <c r="S430" s="4">
        <v>1</v>
      </c>
      <c r="T430" s="1">
        <v>0</v>
      </c>
    </row>
    <row r="431" spans="1:20" ht="24.75" customHeight="1">
      <c r="A431" s="1" t="s">
        <v>694</v>
      </c>
      <c r="B431" s="1" t="s">
        <v>682</v>
      </c>
      <c r="C431" s="1" t="s">
        <v>695</v>
      </c>
      <c r="D431" s="1">
        <v>6.99</v>
      </c>
      <c r="E431" s="1">
        <v>1.20997</v>
      </c>
      <c r="F431" s="1">
        <v>96</v>
      </c>
      <c r="G431" s="4">
        <v>8625.7999999999993</v>
      </c>
      <c r="H431" s="4">
        <v>14846.486529856</v>
      </c>
      <c r="I431" s="1">
        <v>1.8778900000000001</v>
      </c>
      <c r="J431" s="4">
        <v>15302.57562876</v>
      </c>
      <c r="K431" s="4">
        <v>91.266712662675005</v>
      </c>
      <c r="L431" s="4">
        <v>15393.842341423</v>
      </c>
      <c r="M431" s="4">
        <v>15301.57562876</v>
      </c>
      <c r="N431" s="4">
        <v>91.266712662675005</v>
      </c>
      <c r="O431" s="13" t="str">
        <f t="shared" si="10"/>
        <v>30</v>
      </c>
      <c r="P431" s="4"/>
      <c r="Q431" s="4">
        <v>0</v>
      </c>
      <c r="R431" s="4">
        <v>15392.842341423</v>
      </c>
      <c r="S431" s="4">
        <v>1</v>
      </c>
      <c r="T431" s="1">
        <v>0</v>
      </c>
    </row>
    <row r="432" spans="1:20" ht="24.75" customHeight="1">
      <c r="A432" s="1" t="s">
        <v>674</v>
      </c>
      <c r="B432" s="1" t="s">
        <v>675</v>
      </c>
      <c r="C432" s="17" t="s">
        <v>676</v>
      </c>
      <c r="D432" s="1">
        <v>6.99</v>
      </c>
      <c r="E432" s="1">
        <v>1.20997</v>
      </c>
      <c r="F432" s="1">
        <v>96</v>
      </c>
      <c r="G432" s="4">
        <v>5177.3900000000003</v>
      </c>
      <c r="H432" s="4">
        <v>8911.1793566752003</v>
      </c>
      <c r="I432" s="1">
        <v>1.8778900000000001</v>
      </c>
      <c r="J432" s="4">
        <v>9184.933807251</v>
      </c>
      <c r="K432" s="4">
        <v>54.780236670523998</v>
      </c>
      <c r="L432" s="4">
        <v>9239.7140439215</v>
      </c>
      <c r="M432" s="4">
        <v>9183.933807251</v>
      </c>
      <c r="N432" s="4">
        <v>54.780236670523998</v>
      </c>
      <c r="O432" s="13" t="str">
        <f t="shared" si="10"/>
        <v>30</v>
      </c>
      <c r="P432" s="4"/>
      <c r="Q432" s="4">
        <v>0</v>
      </c>
      <c r="R432" s="4">
        <v>9238.7140439215</v>
      </c>
      <c r="S432" s="4">
        <v>1</v>
      </c>
      <c r="T432" s="1">
        <v>0</v>
      </c>
    </row>
    <row r="433" spans="1:20" ht="24.75" customHeight="1">
      <c r="A433" s="1" t="s">
        <v>677</v>
      </c>
      <c r="B433" s="1" t="s">
        <v>675</v>
      </c>
      <c r="C433" s="17" t="s">
        <v>678</v>
      </c>
      <c r="D433" s="1">
        <v>6.99</v>
      </c>
      <c r="E433" s="1">
        <v>1.20997</v>
      </c>
      <c r="F433" s="1">
        <v>96</v>
      </c>
      <c r="G433" s="4">
        <v>5177.3900000000003</v>
      </c>
      <c r="H433" s="4">
        <v>8911.1793566752003</v>
      </c>
      <c r="I433" s="1">
        <v>1.8778900000000001</v>
      </c>
      <c r="J433" s="4">
        <v>9184.933807251</v>
      </c>
      <c r="K433" s="4">
        <v>54.780236670523998</v>
      </c>
      <c r="L433" s="4">
        <v>9239.7140439215</v>
      </c>
      <c r="M433" s="4">
        <v>9183.933807251</v>
      </c>
      <c r="N433" s="4">
        <v>54.780236670523998</v>
      </c>
      <c r="O433" s="13" t="str">
        <f t="shared" si="10"/>
        <v>30</v>
      </c>
      <c r="P433" s="4"/>
      <c r="Q433" s="4">
        <v>0</v>
      </c>
      <c r="R433" s="4">
        <v>9238.7140439215</v>
      </c>
      <c r="S433" s="4">
        <v>1</v>
      </c>
      <c r="T433" s="1">
        <v>0</v>
      </c>
    </row>
    <row r="434" spans="1:20" ht="24.75" customHeight="1">
      <c r="A434" s="1" t="s">
        <v>679</v>
      </c>
      <c r="B434" s="1" t="s">
        <v>675</v>
      </c>
      <c r="C434" s="17" t="s">
        <v>680</v>
      </c>
      <c r="D434" s="1">
        <v>6.99</v>
      </c>
      <c r="E434" s="1">
        <v>1.20997</v>
      </c>
      <c r="F434" s="1">
        <v>96</v>
      </c>
      <c r="G434" s="4">
        <v>5177.38</v>
      </c>
      <c r="H434" s="4">
        <v>8911.1621449538998</v>
      </c>
      <c r="I434" s="1">
        <v>1.8778900000000001</v>
      </c>
      <c r="J434" s="4">
        <v>9184.9160667798005</v>
      </c>
      <c r="K434" s="4">
        <v>54.780130863859</v>
      </c>
      <c r="L434" s="4">
        <v>9239.6961976436996</v>
      </c>
      <c r="M434" s="4">
        <v>9183.9160667798005</v>
      </c>
      <c r="N434" s="4">
        <v>54.780130863859</v>
      </c>
      <c r="O434" s="13" t="str">
        <f t="shared" si="10"/>
        <v>30</v>
      </c>
      <c r="P434" s="4"/>
      <c r="Q434" s="4">
        <v>0</v>
      </c>
      <c r="R434" s="4">
        <v>9238.6961976436996</v>
      </c>
      <c r="S434" s="4">
        <v>1</v>
      </c>
      <c r="T434" s="1">
        <v>0</v>
      </c>
    </row>
    <row r="435" spans="1:20" ht="24.75" customHeight="1">
      <c r="A435" s="1" t="s">
        <v>671</v>
      </c>
      <c r="B435" s="1" t="s">
        <v>672</v>
      </c>
      <c r="C435" s="1" t="s">
        <v>673</v>
      </c>
      <c r="D435" s="1">
        <v>7.05</v>
      </c>
      <c r="E435" s="1">
        <v>1.20997</v>
      </c>
      <c r="F435" s="1">
        <v>96</v>
      </c>
      <c r="G435" s="4">
        <v>22539.06</v>
      </c>
      <c r="H435" s="4">
        <v>38463.443518897002</v>
      </c>
      <c r="I435" s="1">
        <v>1.8778900000000001</v>
      </c>
      <c r="J435" s="4">
        <v>39645.053542253001</v>
      </c>
      <c r="K435" s="4">
        <v>236.44867360347001</v>
      </c>
      <c r="L435" s="4">
        <v>39881.502215856999</v>
      </c>
      <c r="M435" s="4">
        <v>39644.053542253001</v>
      </c>
      <c r="N435" s="4">
        <v>236.44867360347001</v>
      </c>
      <c r="O435" s="13" t="str">
        <f t="shared" si="10"/>
        <v>30</v>
      </c>
      <c r="P435" s="4"/>
      <c r="Q435" s="4">
        <v>0</v>
      </c>
      <c r="R435" s="4">
        <v>39880.502215856999</v>
      </c>
      <c r="S435" s="4">
        <v>1</v>
      </c>
      <c r="T435" s="1">
        <v>0</v>
      </c>
    </row>
    <row r="436" spans="1:20" ht="24.75" customHeight="1">
      <c r="A436" s="1" t="s">
        <v>668</v>
      </c>
      <c r="B436" s="1" t="s">
        <v>669</v>
      </c>
      <c r="C436" s="1" t="s">
        <v>670</v>
      </c>
      <c r="D436" s="1">
        <v>7.14</v>
      </c>
      <c r="E436" s="1">
        <v>1.20997</v>
      </c>
      <c r="F436" s="1">
        <v>96</v>
      </c>
      <c r="G436" s="4">
        <v>2043.35</v>
      </c>
      <c r="H436" s="4">
        <v>3443.0714123175999</v>
      </c>
      <c r="I436" s="1">
        <v>1.8778900000000001</v>
      </c>
      <c r="J436" s="4">
        <v>3548.8437332468002</v>
      </c>
      <c r="K436" s="4">
        <v>21.165803008889998</v>
      </c>
      <c r="L436" s="4">
        <v>3570.0095362556999</v>
      </c>
      <c r="M436" s="4">
        <v>3547.8437332468002</v>
      </c>
      <c r="N436" s="4">
        <v>21.165803008889998</v>
      </c>
      <c r="O436" s="13" t="str">
        <f t="shared" si="10"/>
        <v>30</v>
      </c>
      <c r="P436" s="4"/>
      <c r="Q436" s="4">
        <v>0</v>
      </c>
      <c r="R436" s="4">
        <v>3569.0095362556999</v>
      </c>
      <c r="S436" s="4">
        <v>1</v>
      </c>
      <c r="T436" s="1">
        <v>0</v>
      </c>
    </row>
    <row r="437" spans="1:20" ht="24.75" customHeight="1">
      <c r="A437" s="1" t="s">
        <v>665</v>
      </c>
      <c r="B437" s="1" t="s">
        <v>666</v>
      </c>
      <c r="C437" s="1" t="s">
        <v>667</v>
      </c>
      <c r="D437" s="1">
        <v>7.61</v>
      </c>
      <c r="E437" s="1">
        <v>1.20997</v>
      </c>
      <c r="F437" s="1">
        <v>96</v>
      </c>
      <c r="G437" s="4">
        <v>24433.16</v>
      </c>
      <c r="H437" s="4">
        <v>38627.487642874999</v>
      </c>
      <c r="I437" s="1">
        <v>1.8778900000000001</v>
      </c>
      <c r="J437" s="4">
        <v>39814.137157327998</v>
      </c>
      <c r="K437" s="4">
        <v>237.45711205772</v>
      </c>
      <c r="L437" s="4">
        <v>40051.594269385001</v>
      </c>
      <c r="M437" s="4">
        <v>39813.137157327998</v>
      </c>
      <c r="N437" s="4">
        <v>237.45711205772</v>
      </c>
      <c r="O437" s="13" t="str">
        <f t="shared" si="10"/>
        <v>30</v>
      </c>
      <c r="P437" s="4"/>
      <c r="Q437" s="4">
        <v>0</v>
      </c>
      <c r="R437" s="4">
        <v>40050.594269385001</v>
      </c>
      <c r="S437" s="4">
        <v>1</v>
      </c>
      <c r="T437" s="1">
        <v>0</v>
      </c>
    </row>
    <row r="438" spans="1:20" ht="24.75" customHeight="1">
      <c r="A438" s="1" t="s">
        <v>662</v>
      </c>
      <c r="B438" s="1" t="s">
        <v>663</v>
      </c>
      <c r="C438" s="1" t="s">
        <v>664</v>
      </c>
      <c r="D438" s="1">
        <v>7.61</v>
      </c>
      <c r="E438" s="1">
        <v>1.20997</v>
      </c>
      <c r="F438" s="1">
        <v>96</v>
      </c>
      <c r="G438" s="4">
        <v>43519.25</v>
      </c>
      <c r="H438" s="4">
        <v>68801.550499492994</v>
      </c>
      <c r="I438" s="1">
        <v>1.8778900000000001</v>
      </c>
      <c r="J438" s="4">
        <v>70915.157453396998</v>
      </c>
      <c r="K438" s="4">
        <v>422.94797005045001</v>
      </c>
      <c r="L438" s="4">
        <v>71338.105423447007</v>
      </c>
      <c r="M438" s="4">
        <v>70914.157453396998</v>
      </c>
      <c r="N438" s="4">
        <v>422.94797005045001</v>
      </c>
      <c r="O438" s="13" t="str">
        <f t="shared" si="10"/>
        <v>30</v>
      </c>
      <c r="P438" s="4"/>
      <c r="Q438" s="4">
        <v>0</v>
      </c>
      <c r="R438" s="4">
        <v>71337.105423447007</v>
      </c>
      <c r="S438" s="4">
        <v>1</v>
      </c>
      <c r="T438" s="1">
        <v>0</v>
      </c>
    </row>
    <row r="439" spans="1:20" ht="24.75" customHeight="1">
      <c r="A439" s="1" t="s">
        <v>659</v>
      </c>
      <c r="B439" s="1" t="s">
        <v>660</v>
      </c>
      <c r="C439" s="1" t="s">
        <v>661</v>
      </c>
      <c r="D439" s="1">
        <v>7.69</v>
      </c>
      <c r="E439" s="1">
        <v>1.20997</v>
      </c>
      <c r="F439" s="1">
        <v>96</v>
      </c>
      <c r="G439" s="4">
        <v>4532.28</v>
      </c>
      <c r="H439" s="4">
        <v>7090.7450848385997</v>
      </c>
      <c r="I439" s="1">
        <v>1.8778900000000001</v>
      </c>
      <c r="J439" s="4">
        <v>7308.5751774872997</v>
      </c>
      <c r="K439" s="4">
        <v>43.589369977931</v>
      </c>
      <c r="L439" s="4">
        <v>7352.1645474651996</v>
      </c>
      <c r="M439" s="4">
        <v>7307.5751774872997</v>
      </c>
      <c r="N439" s="4">
        <v>43.589369977931</v>
      </c>
      <c r="O439" s="13" t="str">
        <f t="shared" si="10"/>
        <v>30</v>
      </c>
      <c r="P439" s="4"/>
      <c r="Q439" s="4">
        <v>0</v>
      </c>
      <c r="R439" s="4">
        <v>7351.1645474651996</v>
      </c>
      <c r="S439" s="4">
        <v>1</v>
      </c>
      <c r="T439" s="1">
        <v>0</v>
      </c>
    </row>
    <row r="440" spans="1:20" ht="24.75" customHeight="1">
      <c r="A440" s="1" t="s">
        <v>656</v>
      </c>
      <c r="B440" s="1" t="s">
        <v>657</v>
      </c>
      <c r="C440" s="1" t="s">
        <v>658</v>
      </c>
      <c r="D440" s="1">
        <v>7.77</v>
      </c>
      <c r="E440" s="1">
        <v>1.20997</v>
      </c>
      <c r="F440" s="1">
        <v>96</v>
      </c>
      <c r="G440" s="4">
        <v>7233.18</v>
      </c>
      <c r="H440" s="4">
        <v>11199.786247372</v>
      </c>
      <c r="I440" s="1">
        <v>1.8778900000000001</v>
      </c>
      <c r="J440" s="4">
        <v>11543.847477429001</v>
      </c>
      <c r="K440" s="4">
        <v>68.849129473613999</v>
      </c>
      <c r="L440" s="4">
        <v>11612.696606903</v>
      </c>
      <c r="M440" s="4">
        <v>11542.847477429001</v>
      </c>
      <c r="N440" s="4">
        <v>68.849129473613999</v>
      </c>
      <c r="O440" s="13" t="str">
        <f t="shared" si="10"/>
        <v>30</v>
      </c>
      <c r="P440" s="4"/>
      <c r="Q440" s="4">
        <v>0</v>
      </c>
      <c r="R440" s="4">
        <v>11611.696606903</v>
      </c>
      <c r="S440" s="4">
        <v>1</v>
      </c>
      <c r="T440" s="1">
        <v>0</v>
      </c>
    </row>
    <row r="441" spans="1:20" ht="24.75" customHeight="1">
      <c r="A441" s="1" t="s">
        <v>653</v>
      </c>
      <c r="B441" s="1" t="s">
        <v>654</v>
      </c>
      <c r="C441" s="1" t="s">
        <v>655</v>
      </c>
      <c r="D441" s="1">
        <v>7.79</v>
      </c>
      <c r="E441" s="1">
        <v>1.20997</v>
      </c>
      <c r="F441" s="1">
        <v>96</v>
      </c>
      <c r="G441" s="4">
        <v>11723.57</v>
      </c>
      <c r="H441" s="4">
        <v>18106.057835790001</v>
      </c>
      <c r="I441" s="1">
        <v>1.8778900000000001</v>
      </c>
      <c r="J441" s="4">
        <v>18662.282070152</v>
      </c>
      <c r="K441" s="4">
        <v>111.30447426937</v>
      </c>
      <c r="L441" s="4">
        <v>18773.586544420999</v>
      </c>
      <c r="M441" s="4">
        <v>18661.282070152</v>
      </c>
      <c r="N441" s="4">
        <v>111.30447426937</v>
      </c>
      <c r="O441" s="13" t="str">
        <f t="shared" si="10"/>
        <v>30</v>
      </c>
      <c r="P441" s="4"/>
      <c r="Q441" s="4">
        <v>0</v>
      </c>
      <c r="R441" s="4">
        <v>18772.586544420999</v>
      </c>
      <c r="S441" s="4">
        <v>1</v>
      </c>
      <c r="T441" s="1">
        <v>0</v>
      </c>
    </row>
    <row r="442" spans="1:20" ht="24.75" customHeight="1">
      <c r="A442" s="1" t="s">
        <v>633</v>
      </c>
      <c r="B442" s="1" t="s">
        <v>131</v>
      </c>
      <c r="C442" s="1" t="s">
        <v>634</v>
      </c>
      <c r="D442" s="1">
        <v>7.93</v>
      </c>
      <c r="E442" s="1">
        <v>1.20997</v>
      </c>
      <c r="F442" s="1">
        <v>96</v>
      </c>
      <c r="G442" s="4">
        <v>1728.74</v>
      </c>
      <c r="H442" s="4">
        <v>2622.7565099960998</v>
      </c>
      <c r="I442" s="1">
        <v>1.8778900000000001</v>
      </c>
      <c r="J442" s="4">
        <v>2703.3284790532002</v>
      </c>
      <c r="K442" s="4">
        <v>16.123031149532</v>
      </c>
      <c r="L442" s="4">
        <v>2719.4515102026999</v>
      </c>
      <c r="M442" s="4">
        <v>2702.3284790532002</v>
      </c>
      <c r="N442" s="4">
        <v>16.123031149532</v>
      </c>
      <c r="O442" s="13" t="str">
        <f t="shared" si="10"/>
        <v>30</v>
      </c>
      <c r="P442" s="4"/>
      <c r="Q442" s="4">
        <v>0</v>
      </c>
      <c r="R442" s="4">
        <v>2718.4515102026999</v>
      </c>
      <c r="S442" s="4">
        <v>1</v>
      </c>
      <c r="T442" s="1">
        <v>0</v>
      </c>
    </row>
    <row r="443" spans="1:20" ht="24.75" customHeight="1">
      <c r="A443" s="1" t="s">
        <v>635</v>
      </c>
      <c r="B443" s="1" t="s">
        <v>131</v>
      </c>
      <c r="C443" s="1" t="s">
        <v>636</v>
      </c>
      <c r="D443" s="1">
        <v>7.93</v>
      </c>
      <c r="E443" s="1">
        <v>1.20997</v>
      </c>
      <c r="F443" s="1">
        <v>96</v>
      </c>
      <c r="G443" s="4">
        <v>1728.74</v>
      </c>
      <c r="H443" s="4">
        <v>2622.7565099960998</v>
      </c>
      <c r="I443" s="1">
        <v>1.8778900000000001</v>
      </c>
      <c r="J443" s="4">
        <v>2703.3284790532002</v>
      </c>
      <c r="K443" s="4">
        <v>16.123031149532</v>
      </c>
      <c r="L443" s="4">
        <v>2719.4515102026999</v>
      </c>
      <c r="M443" s="4">
        <v>2702.3284790532002</v>
      </c>
      <c r="N443" s="4">
        <v>16.123031149532</v>
      </c>
      <c r="O443" s="13" t="str">
        <f t="shared" si="10"/>
        <v>30</v>
      </c>
      <c r="P443" s="4"/>
      <c r="Q443" s="4">
        <v>0</v>
      </c>
      <c r="R443" s="4">
        <v>2718.4515102026999</v>
      </c>
      <c r="S443" s="4">
        <v>1</v>
      </c>
      <c r="T443" s="1">
        <v>0</v>
      </c>
    </row>
    <row r="444" spans="1:20" ht="24.75" customHeight="1">
      <c r="A444" s="1" t="s">
        <v>637</v>
      </c>
      <c r="B444" s="1" t="s">
        <v>131</v>
      </c>
      <c r="C444" s="1" t="s">
        <v>638</v>
      </c>
      <c r="D444" s="1">
        <v>7.93</v>
      </c>
      <c r="E444" s="1">
        <v>1.20997</v>
      </c>
      <c r="F444" s="1">
        <v>96</v>
      </c>
      <c r="G444" s="4">
        <v>1728.74</v>
      </c>
      <c r="H444" s="4">
        <v>2622.7565099960998</v>
      </c>
      <c r="I444" s="1">
        <v>1.8778900000000001</v>
      </c>
      <c r="J444" s="4">
        <v>2703.3284790532002</v>
      </c>
      <c r="K444" s="4">
        <v>16.123031149532</v>
      </c>
      <c r="L444" s="4">
        <v>2719.4515102026999</v>
      </c>
      <c r="M444" s="4">
        <v>2702.3284790532002</v>
      </c>
      <c r="N444" s="4">
        <v>16.123031149532</v>
      </c>
      <c r="O444" s="13" t="str">
        <f t="shared" si="10"/>
        <v>30</v>
      </c>
      <c r="P444" s="4"/>
      <c r="Q444" s="4">
        <v>0</v>
      </c>
      <c r="R444" s="4">
        <v>2718.4515102026999</v>
      </c>
      <c r="S444" s="4">
        <v>1</v>
      </c>
      <c r="T444" s="1">
        <v>0</v>
      </c>
    </row>
    <row r="445" spans="1:20" ht="24.75" customHeight="1">
      <c r="A445" s="1" t="s">
        <v>639</v>
      </c>
      <c r="B445" s="1" t="s">
        <v>131</v>
      </c>
      <c r="C445" s="1" t="s">
        <v>640</v>
      </c>
      <c r="D445" s="1">
        <v>7.93</v>
      </c>
      <c r="E445" s="1">
        <v>1.20997</v>
      </c>
      <c r="F445" s="1">
        <v>96</v>
      </c>
      <c r="G445" s="4">
        <v>1728.74</v>
      </c>
      <c r="H445" s="4">
        <v>2622.7565099960998</v>
      </c>
      <c r="I445" s="1">
        <v>1.8778900000000001</v>
      </c>
      <c r="J445" s="4">
        <v>2703.3284790532002</v>
      </c>
      <c r="K445" s="4">
        <v>16.123031149532</v>
      </c>
      <c r="L445" s="4">
        <v>2719.4515102026999</v>
      </c>
      <c r="M445" s="4">
        <v>2702.3284790532002</v>
      </c>
      <c r="N445" s="4">
        <v>16.123031149532</v>
      </c>
      <c r="O445" s="13" t="str">
        <f t="shared" si="10"/>
        <v>30</v>
      </c>
      <c r="P445" s="4"/>
      <c r="Q445" s="4">
        <v>0</v>
      </c>
      <c r="R445" s="4">
        <v>2718.4515102026999</v>
      </c>
      <c r="S445" s="4">
        <v>1</v>
      </c>
      <c r="T445" s="1">
        <v>0</v>
      </c>
    </row>
    <row r="446" spans="1:20" ht="24.75" customHeight="1">
      <c r="A446" s="1" t="s">
        <v>641</v>
      </c>
      <c r="B446" s="1" t="s">
        <v>131</v>
      </c>
      <c r="C446" s="1" t="s">
        <v>642</v>
      </c>
      <c r="D446" s="1">
        <v>7.93</v>
      </c>
      <c r="E446" s="1">
        <v>1.20997</v>
      </c>
      <c r="F446" s="1">
        <v>96</v>
      </c>
      <c r="G446" s="4">
        <v>1728.74</v>
      </c>
      <c r="H446" s="4">
        <v>2622.7565099960998</v>
      </c>
      <c r="I446" s="1">
        <v>1.8778900000000001</v>
      </c>
      <c r="J446" s="4">
        <v>2703.3284790532002</v>
      </c>
      <c r="K446" s="4">
        <v>16.123031149532</v>
      </c>
      <c r="L446" s="4">
        <v>2719.4515102026999</v>
      </c>
      <c r="M446" s="4">
        <v>2702.3284790532002</v>
      </c>
      <c r="N446" s="4">
        <v>16.123031149532</v>
      </c>
      <c r="O446" s="13" t="str">
        <f t="shared" si="10"/>
        <v>30</v>
      </c>
      <c r="P446" s="4"/>
      <c r="Q446" s="4">
        <v>0</v>
      </c>
      <c r="R446" s="4">
        <v>2718.4515102026999</v>
      </c>
      <c r="S446" s="4">
        <v>1</v>
      </c>
      <c r="T446" s="1">
        <v>0</v>
      </c>
    </row>
    <row r="447" spans="1:20" ht="24.75" customHeight="1">
      <c r="A447" s="1" t="s">
        <v>643</v>
      </c>
      <c r="B447" s="1" t="s">
        <v>131</v>
      </c>
      <c r="C447" s="1" t="s">
        <v>644</v>
      </c>
      <c r="D447" s="1">
        <v>7.93</v>
      </c>
      <c r="E447" s="1">
        <v>1.20997</v>
      </c>
      <c r="F447" s="1">
        <v>96</v>
      </c>
      <c r="G447" s="4">
        <v>1728.74</v>
      </c>
      <c r="H447" s="4">
        <v>2622.7565099960998</v>
      </c>
      <c r="I447" s="1">
        <v>1.8778900000000001</v>
      </c>
      <c r="J447" s="4">
        <v>2703.3284790532002</v>
      </c>
      <c r="K447" s="4">
        <v>16.123031149532</v>
      </c>
      <c r="L447" s="4">
        <v>2719.4515102026999</v>
      </c>
      <c r="M447" s="4">
        <v>2702.3284790532002</v>
      </c>
      <c r="N447" s="4">
        <v>16.123031149532</v>
      </c>
      <c r="O447" s="13" t="str">
        <f t="shared" si="10"/>
        <v>30</v>
      </c>
      <c r="P447" s="4"/>
      <c r="Q447" s="4">
        <v>0</v>
      </c>
      <c r="R447" s="4">
        <v>2718.4515102026999</v>
      </c>
      <c r="S447" s="4">
        <v>1</v>
      </c>
      <c r="T447" s="1">
        <v>0</v>
      </c>
    </row>
    <row r="448" spans="1:20" ht="24.75" customHeight="1">
      <c r="A448" s="1" t="s">
        <v>645</v>
      </c>
      <c r="B448" s="1" t="s">
        <v>131</v>
      </c>
      <c r="C448" s="1" t="s">
        <v>646</v>
      </c>
      <c r="D448" s="1">
        <v>7.93</v>
      </c>
      <c r="E448" s="1">
        <v>1.20997</v>
      </c>
      <c r="F448" s="1">
        <v>96</v>
      </c>
      <c r="G448" s="4">
        <v>1728.74</v>
      </c>
      <c r="H448" s="4">
        <v>2622.7565099960998</v>
      </c>
      <c r="I448" s="1">
        <v>1.8778900000000001</v>
      </c>
      <c r="J448" s="4">
        <v>2703.3284790532002</v>
      </c>
      <c r="K448" s="4">
        <v>16.123031149532</v>
      </c>
      <c r="L448" s="4">
        <v>2719.4515102026999</v>
      </c>
      <c r="M448" s="4">
        <v>2702.3284790532002</v>
      </c>
      <c r="N448" s="4">
        <v>16.123031149532</v>
      </c>
      <c r="O448" s="13" t="str">
        <f t="shared" si="10"/>
        <v>30</v>
      </c>
      <c r="P448" s="4"/>
      <c r="Q448" s="4">
        <v>0</v>
      </c>
      <c r="R448" s="4">
        <v>2718.4515102026999</v>
      </c>
      <c r="S448" s="4">
        <v>1</v>
      </c>
      <c r="T448" s="1">
        <v>0</v>
      </c>
    </row>
    <row r="449" spans="1:20" ht="24.75" customHeight="1">
      <c r="A449" s="1" t="s">
        <v>647</v>
      </c>
      <c r="B449" s="1" t="s">
        <v>131</v>
      </c>
      <c r="C449" s="1" t="s">
        <v>648</v>
      </c>
      <c r="D449" s="1">
        <v>7.93</v>
      </c>
      <c r="E449" s="1">
        <v>1.20997</v>
      </c>
      <c r="F449" s="1">
        <v>96</v>
      </c>
      <c r="G449" s="4">
        <v>1728.74</v>
      </c>
      <c r="H449" s="4">
        <v>2622.7565099960998</v>
      </c>
      <c r="I449" s="1">
        <v>1.8778900000000001</v>
      </c>
      <c r="J449" s="4">
        <v>2703.3284790532002</v>
      </c>
      <c r="K449" s="4">
        <v>16.123031149532</v>
      </c>
      <c r="L449" s="4">
        <v>2719.4515102026999</v>
      </c>
      <c r="M449" s="4">
        <v>2702.3284790532002</v>
      </c>
      <c r="N449" s="4">
        <v>16.123031149532</v>
      </c>
      <c r="O449" s="13" t="str">
        <f t="shared" si="10"/>
        <v>30</v>
      </c>
      <c r="P449" s="4"/>
      <c r="Q449" s="4">
        <v>0</v>
      </c>
      <c r="R449" s="4">
        <v>2718.4515102026999</v>
      </c>
      <c r="S449" s="4">
        <v>1</v>
      </c>
      <c r="T449" s="1">
        <v>0</v>
      </c>
    </row>
    <row r="450" spans="1:20" ht="24.75" customHeight="1">
      <c r="A450" s="1" t="s">
        <v>649</v>
      </c>
      <c r="B450" s="1" t="s">
        <v>131</v>
      </c>
      <c r="C450" s="1" t="s">
        <v>650</v>
      </c>
      <c r="D450" s="1">
        <v>7.93</v>
      </c>
      <c r="E450" s="1">
        <v>1.20997</v>
      </c>
      <c r="F450" s="1">
        <v>96</v>
      </c>
      <c r="G450" s="4">
        <v>1728.74</v>
      </c>
      <c r="H450" s="4">
        <v>2622.7565099960998</v>
      </c>
      <c r="I450" s="1">
        <v>1.8778900000000001</v>
      </c>
      <c r="J450" s="4">
        <v>2703.3284790532002</v>
      </c>
      <c r="K450" s="4">
        <v>16.123031149532</v>
      </c>
      <c r="L450" s="4">
        <v>2719.4515102026999</v>
      </c>
      <c r="M450" s="4">
        <v>2702.3284790532002</v>
      </c>
      <c r="N450" s="4">
        <v>16.123031149532</v>
      </c>
      <c r="O450" s="13" t="str">
        <f t="shared" si="10"/>
        <v>30</v>
      </c>
      <c r="P450" s="4"/>
      <c r="Q450" s="4">
        <v>0</v>
      </c>
      <c r="R450" s="4">
        <v>2718.4515102026999</v>
      </c>
      <c r="S450" s="4">
        <v>1</v>
      </c>
      <c r="T450" s="1">
        <v>0</v>
      </c>
    </row>
    <row r="451" spans="1:20" ht="24.75" customHeight="1">
      <c r="A451" s="1" t="s">
        <v>651</v>
      </c>
      <c r="B451" s="1" t="s">
        <v>131</v>
      </c>
      <c r="C451" s="1" t="s">
        <v>652</v>
      </c>
      <c r="D451" s="1">
        <v>7.93</v>
      </c>
      <c r="E451" s="1">
        <v>1.20997</v>
      </c>
      <c r="F451" s="1">
        <v>96</v>
      </c>
      <c r="G451" s="4">
        <v>1728.74</v>
      </c>
      <c r="H451" s="4">
        <v>2622.7565099960998</v>
      </c>
      <c r="I451" s="1">
        <v>1.8778900000000001</v>
      </c>
      <c r="J451" s="4">
        <v>2703.3284790532002</v>
      </c>
      <c r="K451" s="4">
        <v>16.123031149532</v>
      </c>
      <c r="L451" s="4">
        <v>2719.4515102026999</v>
      </c>
      <c r="M451" s="4">
        <v>2702.3284790532002</v>
      </c>
      <c r="N451" s="4">
        <v>16.123031149532</v>
      </c>
      <c r="O451" s="13" t="str">
        <f t="shared" si="10"/>
        <v>30</v>
      </c>
      <c r="P451" s="4"/>
      <c r="Q451" s="4">
        <v>0</v>
      </c>
      <c r="R451" s="4">
        <v>2718.4515102026999</v>
      </c>
      <c r="S451" s="4">
        <v>1</v>
      </c>
      <c r="T451" s="1">
        <v>0</v>
      </c>
    </row>
    <row r="452" spans="1:20" ht="24.75" customHeight="1">
      <c r="A452" s="1" t="s">
        <v>610</v>
      </c>
      <c r="B452" s="1" t="s">
        <v>114</v>
      </c>
      <c r="C452" s="1" t="s">
        <v>611</v>
      </c>
      <c r="D452" s="1">
        <v>7.94</v>
      </c>
      <c r="E452" s="1">
        <v>1.20997</v>
      </c>
      <c r="F452" s="1">
        <v>96</v>
      </c>
      <c r="G452" s="4">
        <v>1730.92</v>
      </c>
      <c r="H452" s="4">
        <v>2622.7565099960998</v>
      </c>
      <c r="I452" s="1">
        <v>1.8778900000000001</v>
      </c>
      <c r="J452" s="4">
        <v>2703.3284790532002</v>
      </c>
      <c r="K452" s="4">
        <v>16.123031149532</v>
      </c>
      <c r="L452" s="4">
        <v>2719.4515102026999</v>
      </c>
      <c r="M452" s="4">
        <v>2702.3284790532002</v>
      </c>
      <c r="N452" s="4">
        <v>16.123031149532</v>
      </c>
      <c r="O452" s="13" t="str">
        <f t="shared" si="10"/>
        <v>30</v>
      </c>
      <c r="P452" s="4"/>
      <c r="Q452" s="4">
        <v>0</v>
      </c>
      <c r="R452" s="4">
        <v>2718.4515102026999</v>
      </c>
      <c r="S452" s="4">
        <v>1</v>
      </c>
      <c r="T452" s="1">
        <v>0</v>
      </c>
    </row>
    <row r="453" spans="1:20" ht="24.75" customHeight="1">
      <c r="A453" s="1" t="s">
        <v>612</v>
      </c>
      <c r="B453" s="1" t="s">
        <v>114</v>
      </c>
      <c r="C453" s="1" t="s">
        <v>613</v>
      </c>
      <c r="D453" s="1">
        <v>7.94</v>
      </c>
      <c r="E453" s="1">
        <v>1.20997</v>
      </c>
      <c r="F453" s="1">
        <v>96</v>
      </c>
      <c r="G453" s="4">
        <v>1730.92</v>
      </c>
      <c r="H453" s="4">
        <v>2622.7565099960998</v>
      </c>
      <c r="I453" s="1">
        <v>1.8778900000000001</v>
      </c>
      <c r="J453" s="4">
        <v>2703.3284790532002</v>
      </c>
      <c r="K453" s="4">
        <v>16.123031149532</v>
      </c>
      <c r="L453" s="4">
        <v>2719.4515102026999</v>
      </c>
      <c r="M453" s="4">
        <v>2702.3284790532002</v>
      </c>
      <c r="N453" s="4">
        <v>16.123031149532</v>
      </c>
      <c r="O453" s="13" t="str">
        <f t="shared" si="10"/>
        <v>30</v>
      </c>
      <c r="P453" s="4"/>
      <c r="Q453" s="4">
        <v>0</v>
      </c>
      <c r="R453" s="4">
        <v>2718.4515102026999</v>
      </c>
      <c r="S453" s="4">
        <v>1</v>
      </c>
      <c r="T453" s="1">
        <v>0</v>
      </c>
    </row>
    <row r="454" spans="1:20" ht="24.75" customHeight="1">
      <c r="A454" s="1" t="s">
        <v>614</v>
      </c>
      <c r="B454" s="1" t="s">
        <v>114</v>
      </c>
      <c r="C454" s="1" t="s">
        <v>615</v>
      </c>
      <c r="D454" s="1">
        <v>7.94</v>
      </c>
      <c r="E454" s="1">
        <v>1.20997</v>
      </c>
      <c r="F454" s="1">
        <v>96</v>
      </c>
      <c r="G454" s="4">
        <v>1730.92</v>
      </c>
      <c r="H454" s="4">
        <v>2622.7565099960998</v>
      </c>
      <c r="I454" s="1">
        <v>1.8778900000000001</v>
      </c>
      <c r="J454" s="4">
        <v>2703.3284790532002</v>
      </c>
      <c r="K454" s="4">
        <v>16.123031149532</v>
      </c>
      <c r="L454" s="4">
        <v>2719.4515102026999</v>
      </c>
      <c r="M454" s="4">
        <v>2702.3284790532002</v>
      </c>
      <c r="N454" s="4">
        <v>16.123031149532</v>
      </c>
      <c r="O454" s="13" t="str">
        <f t="shared" si="10"/>
        <v>30</v>
      </c>
      <c r="P454" s="4"/>
      <c r="Q454" s="4">
        <v>0</v>
      </c>
      <c r="R454" s="4">
        <v>2718.4515102026999</v>
      </c>
      <c r="S454" s="4">
        <v>1</v>
      </c>
      <c r="T454" s="1">
        <v>0</v>
      </c>
    </row>
    <row r="455" spans="1:20" ht="24.75" customHeight="1">
      <c r="A455" s="1" t="s">
        <v>616</v>
      </c>
      <c r="B455" s="1" t="s">
        <v>114</v>
      </c>
      <c r="C455" s="1" t="s">
        <v>613</v>
      </c>
      <c r="D455" s="1">
        <v>7.94</v>
      </c>
      <c r="E455" s="1">
        <v>1.20997</v>
      </c>
      <c r="F455" s="1">
        <v>96</v>
      </c>
      <c r="G455" s="4">
        <v>1730.92</v>
      </c>
      <c r="H455" s="4">
        <v>2622.7565099960998</v>
      </c>
      <c r="I455" s="1">
        <v>1.8778900000000001</v>
      </c>
      <c r="J455" s="4">
        <v>2703.3284790532002</v>
      </c>
      <c r="K455" s="4">
        <v>16.123031149532</v>
      </c>
      <c r="L455" s="4">
        <v>2719.4515102026999</v>
      </c>
      <c r="M455" s="4">
        <v>2702.3284790532002</v>
      </c>
      <c r="N455" s="4">
        <v>16.123031149532</v>
      </c>
      <c r="O455" s="13" t="str">
        <f t="shared" si="10"/>
        <v>30</v>
      </c>
      <c r="P455" s="4"/>
      <c r="Q455" s="4">
        <v>0</v>
      </c>
      <c r="R455" s="4">
        <v>2718.4515102026999</v>
      </c>
      <c r="S455" s="4">
        <v>1</v>
      </c>
      <c r="T455" s="1">
        <v>0</v>
      </c>
    </row>
    <row r="456" spans="1:20" ht="24.75" customHeight="1">
      <c r="A456" s="1" t="s">
        <v>617</v>
      </c>
      <c r="B456" s="1" t="s">
        <v>114</v>
      </c>
      <c r="C456" s="1" t="s">
        <v>618</v>
      </c>
      <c r="D456" s="1">
        <v>7.94</v>
      </c>
      <c r="E456" s="1">
        <v>1.20997</v>
      </c>
      <c r="F456" s="1">
        <v>96</v>
      </c>
      <c r="G456" s="4">
        <v>1730.92</v>
      </c>
      <c r="H456" s="4">
        <v>2622.7565099960998</v>
      </c>
      <c r="I456" s="1">
        <v>1.8778900000000001</v>
      </c>
      <c r="J456" s="4">
        <v>2703.3284790532002</v>
      </c>
      <c r="K456" s="4">
        <v>16.123031149532</v>
      </c>
      <c r="L456" s="4">
        <v>2719.4515102026999</v>
      </c>
      <c r="M456" s="4">
        <v>2702.3284790532002</v>
      </c>
      <c r="N456" s="4">
        <v>16.123031149532</v>
      </c>
      <c r="O456" s="13" t="str">
        <f t="shared" si="10"/>
        <v>30</v>
      </c>
      <c r="P456" s="4"/>
      <c r="Q456" s="4">
        <v>0</v>
      </c>
      <c r="R456" s="4">
        <v>2718.4515102026999</v>
      </c>
      <c r="S456" s="4">
        <v>1</v>
      </c>
      <c r="T456" s="1">
        <v>0</v>
      </c>
    </row>
    <row r="457" spans="1:20" ht="24.75" customHeight="1">
      <c r="A457" s="1" t="s">
        <v>619</v>
      </c>
      <c r="B457" s="1" t="s">
        <v>114</v>
      </c>
      <c r="C457" s="1" t="s">
        <v>613</v>
      </c>
      <c r="D457" s="1">
        <v>7.94</v>
      </c>
      <c r="E457" s="1">
        <v>1.20997</v>
      </c>
      <c r="F457" s="1">
        <v>96</v>
      </c>
      <c r="G457" s="4">
        <v>1730.92</v>
      </c>
      <c r="H457" s="4">
        <v>2622.7565099960998</v>
      </c>
      <c r="I457" s="1">
        <v>1.8778900000000001</v>
      </c>
      <c r="J457" s="4">
        <v>2703.3284790532002</v>
      </c>
      <c r="K457" s="4">
        <v>16.123031149532</v>
      </c>
      <c r="L457" s="4">
        <v>2719.4515102026999</v>
      </c>
      <c r="M457" s="4">
        <v>2702.3284790532002</v>
      </c>
      <c r="N457" s="4">
        <v>16.123031149532</v>
      </c>
      <c r="O457" s="13" t="str">
        <f t="shared" si="10"/>
        <v>30</v>
      </c>
      <c r="P457" s="4"/>
      <c r="Q457" s="4">
        <v>0</v>
      </c>
      <c r="R457" s="4">
        <v>2718.4515102026999</v>
      </c>
      <c r="S457" s="4">
        <v>1</v>
      </c>
      <c r="T457" s="1">
        <v>0</v>
      </c>
    </row>
    <row r="458" spans="1:20" ht="24.75" customHeight="1">
      <c r="A458" s="1" t="s">
        <v>620</v>
      </c>
      <c r="B458" s="1" t="s">
        <v>114</v>
      </c>
      <c r="C458" s="1" t="s">
        <v>613</v>
      </c>
      <c r="D458" s="1">
        <v>7.94</v>
      </c>
      <c r="E458" s="1">
        <v>1.20997</v>
      </c>
      <c r="F458" s="1">
        <v>96</v>
      </c>
      <c r="G458" s="4">
        <v>1730.92</v>
      </c>
      <c r="H458" s="4">
        <v>2622.7565099960998</v>
      </c>
      <c r="I458" s="1">
        <v>1.8778900000000001</v>
      </c>
      <c r="J458" s="4">
        <v>2703.3284790532002</v>
      </c>
      <c r="K458" s="4">
        <v>16.123031149532</v>
      </c>
      <c r="L458" s="4">
        <v>2719.4515102026999</v>
      </c>
      <c r="M458" s="4">
        <v>2702.3284790532002</v>
      </c>
      <c r="N458" s="4">
        <v>16.123031149532</v>
      </c>
      <c r="O458" s="13" t="str">
        <f t="shared" ref="O458:O489" si="11">LEFT(A458,2)</f>
        <v>30</v>
      </c>
      <c r="P458" s="4"/>
      <c r="Q458" s="4">
        <v>0</v>
      </c>
      <c r="R458" s="4">
        <v>2718.4515102026999</v>
      </c>
      <c r="S458" s="4">
        <v>1</v>
      </c>
      <c r="T458" s="1">
        <v>0</v>
      </c>
    </row>
    <row r="459" spans="1:20" ht="24.75" customHeight="1">
      <c r="A459" s="1" t="s">
        <v>621</v>
      </c>
      <c r="B459" s="1" t="s">
        <v>114</v>
      </c>
      <c r="C459" s="1" t="s">
        <v>622</v>
      </c>
      <c r="D459" s="1">
        <v>7.94</v>
      </c>
      <c r="E459" s="1">
        <v>1.20997</v>
      </c>
      <c r="F459" s="1">
        <v>96</v>
      </c>
      <c r="G459" s="4">
        <v>1730.92</v>
      </c>
      <c r="H459" s="4">
        <v>2622.7565099960998</v>
      </c>
      <c r="I459" s="1">
        <v>1.8778900000000001</v>
      </c>
      <c r="J459" s="4">
        <v>2703.3284790532002</v>
      </c>
      <c r="K459" s="4">
        <v>16.123031149532</v>
      </c>
      <c r="L459" s="4">
        <v>2719.4515102026999</v>
      </c>
      <c r="M459" s="4">
        <v>2702.3284790532002</v>
      </c>
      <c r="N459" s="4">
        <v>16.123031149532</v>
      </c>
      <c r="O459" s="13" t="str">
        <f t="shared" si="11"/>
        <v>30</v>
      </c>
      <c r="P459" s="4"/>
      <c r="Q459" s="4">
        <v>0</v>
      </c>
      <c r="R459" s="4">
        <v>2718.4515102026999</v>
      </c>
      <c r="S459" s="4">
        <v>1</v>
      </c>
      <c r="T459" s="1">
        <v>0</v>
      </c>
    </row>
    <row r="460" spans="1:20" ht="24.75" customHeight="1">
      <c r="A460" s="1" t="s">
        <v>623</v>
      </c>
      <c r="B460" s="1" t="s">
        <v>114</v>
      </c>
      <c r="C460" s="1" t="s">
        <v>624</v>
      </c>
      <c r="D460" s="1">
        <v>7.94</v>
      </c>
      <c r="E460" s="1">
        <v>1.20997</v>
      </c>
      <c r="F460" s="1">
        <v>96</v>
      </c>
      <c r="G460" s="4">
        <v>1730.92</v>
      </c>
      <c r="H460" s="4">
        <v>2622.7565099960998</v>
      </c>
      <c r="I460" s="1">
        <v>1.8778900000000001</v>
      </c>
      <c r="J460" s="4">
        <v>2703.3284790532002</v>
      </c>
      <c r="K460" s="4">
        <v>16.123031149532</v>
      </c>
      <c r="L460" s="4">
        <v>2719.4515102026999</v>
      </c>
      <c r="M460" s="4">
        <v>2702.3284790532002</v>
      </c>
      <c r="N460" s="4">
        <v>16.123031149532</v>
      </c>
      <c r="O460" s="13" t="str">
        <f t="shared" si="11"/>
        <v>30</v>
      </c>
      <c r="P460" s="4"/>
      <c r="Q460" s="4">
        <v>0</v>
      </c>
      <c r="R460" s="4">
        <v>2718.4515102026999</v>
      </c>
      <c r="S460" s="4">
        <v>1</v>
      </c>
      <c r="T460" s="1">
        <v>0</v>
      </c>
    </row>
    <row r="461" spans="1:20" ht="24.75" customHeight="1">
      <c r="A461" s="1" t="s">
        <v>625</v>
      </c>
      <c r="B461" s="1" t="s">
        <v>114</v>
      </c>
      <c r="C461" s="1" t="s">
        <v>622</v>
      </c>
      <c r="D461" s="1">
        <v>7.94</v>
      </c>
      <c r="E461" s="1">
        <v>1.20997</v>
      </c>
      <c r="F461" s="1">
        <v>96</v>
      </c>
      <c r="G461" s="4">
        <v>1730.92</v>
      </c>
      <c r="H461" s="4">
        <v>2622.7565099960998</v>
      </c>
      <c r="I461" s="1">
        <v>1.8778900000000001</v>
      </c>
      <c r="J461" s="4">
        <v>2703.3284790532002</v>
      </c>
      <c r="K461" s="4">
        <v>16.123031149532</v>
      </c>
      <c r="L461" s="4">
        <v>2719.4515102026999</v>
      </c>
      <c r="M461" s="4">
        <v>2702.3284790532002</v>
      </c>
      <c r="N461" s="4">
        <v>16.123031149532</v>
      </c>
      <c r="O461" s="13" t="str">
        <f t="shared" si="11"/>
        <v>30</v>
      </c>
      <c r="P461" s="4"/>
      <c r="Q461" s="4">
        <v>0</v>
      </c>
      <c r="R461" s="4">
        <v>2718.4515102026999</v>
      </c>
      <c r="S461" s="4">
        <v>1</v>
      </c>
      <c r="T461" s="1">
        <v>0</v>
      </c>
    </row>
    <row r="462" spans="1:20" ht="24.75" customHeight="1">
      <c r="A462" s="1" t="s">
        <v>626</v>
      </c>
      <c r="B462" s="1" t="s">
        <v>114</v>
      </c>
      <c r="C462" s="1" t="s">
        <v>627</v>
      </c>
      <c r="D462" s="1">
        <v>7.94</v>
      </c>
      <c r="E462" s="1">
        <v>1.20997</v>
      </c>
      <c r="F462" s="1">
        <v>96</v>
      </c>
      <c r="G462" s="4">
        <v>1730.92</v>
      </c>
      <c r="H462" s="4">
        <v>2622.7565099960998</v>
      </c>
      <c r="I462" s="1">
        <v>1.8778900000000001</v>
      </c>
      <c r="J462" s="4">
        <v>2703.3284790532002</v>
      </c>
      <c r="K462" s="4">
        <v>16.123031149532</v>
      </c>
      <c r="L462" s="4">
        <v>2719.4515102026999</v>
      </c>
      <c r="M462" s="4">
        <v>2702.3284790532002</v>
      </c>
      <c r="N462" s="4">
        <v>16.123031149532</v>
      </c>
      <c r="O462" s="13" t="str">
        <f t="shared" si="11"/>
        <v>30</v>
      </c>
      <c r="P462" s="4"/>
      <c r="Q462" s="4">
        <v>0</v>
      </c>
      <c r="R462" s="4">
        <v>2718.4515102026999</v>
      </c>
      <c r="S462" s="4">
        <v>1</v>
      </c>
      <c r="T462" s="1">
        <v>0</v>
      </c>
    </row>
    <row r="463" spans="1:20" ht="24.75" customHeight="1">
      <c r="A463" s="1" t="s">
        <v>628</v>
      </c>
      <c r="B463" s="1" t="s">
        <v>114</v>
      </c>
      <c r="C463" s="1" t="s">
        <v>615</v>
      </c>
      <c r="D463" s="1">
        <v>7.94</v>
      </c>
      <c r="E463" s="1">
        <v>1.20997</v>
      </c>
      <c r="F463" s="1">
        <v>96</v>
      </c>
      <c r="G463" s="4">
        <v>1730.92</v>
      </c>
      <c r="H463" s="4">
        <v>2622.7565099960998</v>
      </c>
      <c r="I463" s="1">
        <v>1.8778900000000001</v>
      </c>
      <c r="J463" s="4">
        <v>2703.3284790532002</v>
      </c>
      <c r="K463" s="4">
        <v>16.123031149532</v>
      </c>
      <c r="L463" s="4">
        <v>2719.4515102026999</v>
      </c>
      <c r="M463" s="4">
        <v>2702.3284790532002</v>
      </c>
      <c r="N463" s="4">
        <v>16.123031149532</v>
      </c>
      <c r="O463" s="13" t="str">
        <f t="shared" si="11"/>
        <v>30</v>
      </c>
      <c r="P463" s="4"/>
      <c r="Q463" s="4">
        <v>0</v>
      </c>
      <c r="R463" s="4">
        <v>2718.4515102026999</v>
      </c>
      <c r="S463" s="4">
        <v>1</v>
      </c>
      <c r="T463" s="1">
        <v>0</v>
      </c>
    </row>
    <row r="464" spans="1:20" ht="24.75" customHeight="1">
      <c r="A464" s="1" t="s">
        <v>629</v>
      </c>
      <c r="B464" s="1" t="s">
        <v>114</v>
      </c>
      <c r="C464" s="1" t="s">
        <v>630</v>
      </c>
      <c r="D464" s="1">
        <v>7.94</v>
      </c>
      <c r="E464" s="1">
        <v>1.20997</v>
      </c>
      <c r="F464" s="1">
        <v>96</v>
      </c>
      <c r="G464" s="4">
        <v>1730.92</v>
      </c>
      <c r="H464" s="4">
        <v>2622.7565099960998</v>
      </c>
      <c r="I464" s="1">
        <v>1.8778900000000001</v>
      </c>
      <c r="J464" s="4">
        <v>2703.3284790532002</v>
      </c>
      <c r="K464" s="4">
        <v>16.123031149532</v>
      </c>
      <c r="L464" s="4">
        <v>2719.4515102026999</v>
      </c>
      <c r="M464" s="4">
        <v>2702.3284790532002</v>
      </c>
      <c r="N464" s="4">
        <v>16.123031149532</v>
      </c>
      <c r="O464" s="13" t="str">
        <f t="shared" si="11"/>
        <v>30</v>
      </c>
      <c r="P464" s="4"/>
      <c r="Q464" s="4">
        <v>0</v>
      </c>
      <c r="R464" s="4">
        <v>2718.4515102026999</v>
      </c>
      <c r="S464" s="4">
        <v>1</v>
      </c>
      <c r="T464" s="1">
        <v>0</v>
      </c>
    </row>
    <row r="465" spans="1:20" ht="24.75" customHeight="1">
      <c r="A465" s="1" t="s">
        <v>631</v>
      </c>
      <c r="B465" s="1" t="s">
        <v>114</v>
      </c>
      <c r="C465" s="1" t="s">
        <v>624</v>
      </c>
      <c r="D465" s="1">
        <v>7.94</v>
      </c>
      <c r="E465" s="1">
        <v>1.20997</v>
      </c>
      <c r="F465" s="1">
        <v>96</v>
      </c>
      <c r="G465" s="4">
        <v>1730.92</v>
      </c>
      <c r="H465" s="4">
        <v>2622.7565099960998</v>
      </c>
      <c r="I465" s="1">
        <v>1.8778900000000001</v>
      </c>
      <c r="J465" s="4">
        <v>2703.3284790532002</v>
      </c>
      <c r="K465" s="4">
        <v>16.123031149532</v>
      </c>
      <c r="L465" s="4">
        <v>2719.4515102026999</v>
      </c>
      <c r="M465" s="4">
        <v>2702.3284790532002</v>
      </c>
      <c r="N465" s="4">
        <v>16.123031149532</v>
      </c>
      <c r="O465" s="13" t="str">
        <f t="shared" si="11"/>
        <v>30</v>
      </c>
      <c r="P465" s="4"/>
      <c r="Q465" s="4">
        <v>0</v>
      </c>
      <c r="R465" s="4">
        <v>2718.4515102026999</v>
      </c>
      <c r="S465" s="4">
        <v>1</v>
      </c>
      <c r="T465" s="1">
        <v>0</v>
      </c>
    </row>
    <row r="466" spans="1:20" ht="24.75" customHeight="1">
      <c r="A466" s="1" t="s">
        <v>632</v>
      </c>
      <c r="B466" s="1" t="s">
        <v>114</v>
      </c>
      <c r="C466" s="1" t="s">
        <v>624</v>
      </c>
      <c r="D466" s="1">
        <v>7.94</v>
      </c>
      <c r="E466" s="1">
        <v>1.20997</v>
      </c>
      <c r="F466" s="1">
        <v>96</v>
      </c>
      <c r="G466" s="4">
        <v>1730.92</v>
      </c>
      <c r="H466" s="4">
        <v>2622.7565099960998</v>
      </c>
      <c r="I466" s="1">
        <v>1.8778900000000001</v>
      </c>
      <c r="J466" s="4">
        <v>2703.3284790532002</v>
      </c>
      <c r="K466" s="4">
        <v>16.123031149532</v>
      </c>
      <c r="L466" s="4">
        <v>2719.4515102026999</v>
      </c>
      <c r="M466" s="4">
        <v>2702.3284790532002</v>
      </c>
      <c r="N466" s="4">
        <v>16.123031149532</v>
      </c>
      <c r="O466" s="13" t="str">
        <f t="shared" si="11"/>
        <v>30</v>
      </c>
      <c r="P466" s="4"/>
      <c r="Q466" s="4">
        <v>0</v>
      </c>
      <c r="R466" s="4">
        <v>2718.4515102026999</v>
      </c>
      <c r="S466" s="4">
        <v>1</v>
      </c>
      <c r="T466" s="1">
        <v>0</v>
      </c>
    </row>
    <row r="467" spans="1:20" ht="24.75" customHeight="1">
      <c r="A467" s="1" t="s">
        <v>607</v>
      </c>
      <c r="B467" s="1" t="s">
        <v>608</v>
      </c>
      <c r="C467" s="1" t="s">
        <v>609</v>
      </c>
      <c r="D467" s="1">
        <v>7.95</v>
      </c>
      <c r="E467" s="1">
        <v>1.20997</v>
      </c>
      <c r="F467" s="1">
        <v>96</v>
      </c>
      <c r="G467" s="4">
        <v>269.7</v>
      </c>
      <c r="H467" s="4">
        <v>408.14576812990998</v>
      </c>
      <c r="I467" s="1">
        <v>1.8778900000000001</v>
      </c>
      <c r="J467" s="4">
        <v>420.68414448136002</v>
      </c>
      <c r="K467" s="4">
        <v>2.5090193878189</v>
      </c>
      <c r="L467" s="4">
        <v>423.19316386918001</v>
      </c>
      <c r="M467" s="4">
        <v>419.68414448136002</v>
      </c>
      <c r="N467" s="4">
        <v>2.5090193878189</v>
      </c>
      <c r="O467" s="13" t="str">
        <f t="shared" si="11"/>
        <v>30</v>
      </c>
      <c r="P467" s="4"/>
      <c r="Q467" s="4">
        <v>0</v>
      </c>
      <c r="R467" s="4">
        <v>422.19316386918001</v>
      </c>
      <c r="S467" s="4">
        <v>1</v>
      </c>
      <c r="T467" s="1">
        <v>0</v>
      </c>
    </row>
    <row r="468" spans="1:20" ht="24.75" customHeight="1">
      <c r="A468" s="1" t="s">
        <v>599</v>
      </c>
      <c r="B468" s="1" t="s">
        <v>600</v>
      </c>
      <c r="C468" s="1" t="s">
        <v>601</v>
      </c>
      <c r="D468" s="1">
        <v>8.0399999999999991</v>
      </c>
      <c r="E468" s="1">
        <v>1.20997</v>
      </c>
      <c r="F468" s="1">
        <v>96</v>
      </c>
      <c r="G468" s="4">
        <v>1174.5</v>
      </c>
      <c r="H468" s="4">
        <v>1757.5126209493999</v>
      </c>
      <c r="I468" s="1">
        <v>1.8778900000000001</v>
      </c>
      <c r="J468" s="4">
        <v>1811.5040044320001</v>
      </c>
      <c r="K468" s="4">
        <v>10.804064588255001</v>
      </c>
      <c r="L468" s="4">
        <v>1822.3080690202</v>
      </c>
      <c r="M468" s="4">
        <v>1810.5040044320001</v>
      </c>
      <c r="N468" s="4">
        <v>10.804064588255001</v>
      </c>
      <c r="O468" s="13" t="str">
        <f t="shared" si="11"/>
        <v>30</v>
      </c>
      <c r="P468" s="4"/>
      <c r="Q468" s="4">
        <v>0</v>
      </c>
      <c r="R468" s="4">
        <v>1821.3080690202</v>
      </c>
      <c r="S468" s="4">
        <v>1</v>
      </c>
      <c r="T468" s="1">
        <v>0</v>
      </c>
    </row>
    <row r="469" spans="1:20" ht="24.75" customHeight="1">
      <c r="A469" s="1" t="s">
        <v>602</v>
      </c>
      <c r="B469" s="1" t="s">
        <v>600</v>
      </c>
      <c r="C469" s="1" t="s">
        <v>601</v>
      </c>
      <c r="D469" s="1">
        <v>8.0399999999999991</v>
      </c>
      <c r="E469" s="1">
        <v>1.20997</v>
      </c>
      <c r="F469" s="1">
        <v>96</v>
      </c>
      <c r="G469" s="4">
        <v>1174.5</v>
      </c>
      <c r="H469" s="4">
        <v>1757.5126209493999</v>
      </c>
      <c r="I469" s="1">
        <v>1.8778900000000001</v>
      </c>
      <c r="J469" s="4">
        <v>1811.5040044320001</v>
      </c>
      <c r="K469" s="4">
        <v>10.804064588255001</v>
      </c>
      <c r="L469" s="4">
        <v>1822.3080690202</v>
      </c>
      <c r="M469" s="4">
        <v>1810.5040044320001</v>
      </c>
      <c r="N469" s="4">
        <v>10.804064588255001</v>
      </c>
      <c r="O469" s="13" t="str">
        <f t="shared" si="11"/>
        <v>30</v>
      </c>
      <c r="P469" s="4"/>
      <c r="Q469" s="4">
        <v>0</v>
      </c>
      <c r="R469" s="4">
        <v>1821.3080690202</v>
      </c>
      <c r="S469" s="4">
        <v>1</v>
      </c>
      <c r="T469" s="1">
        <v>0</v>
      </c>
    </row>
    <row r="470" spans="1:20" ht="24.75" customHeight="1">
      <c r="A470" s="1" t="s">
        <v>603</v>
      </c>
      <c r="B470" s="1" t="s">
        <v>600</v>
      </c>
      <c r="C470" s="1" t="s">
        <v>601</v>
      </c>
      <c r="D470" s="1">
        <v>8.0399999999999991</v>
      </c>
      <c r="E470" s="1">
        <v>1.20997</v>
      </c>
      <c r="F470" s="1">
        <v>96</v>
      </c>
      <c r="G470" s="4">
        <v>1174.5</v>
      </c>
      <c r="H470" s="4">
        <v>1757.5126209493999</v>
      </c>
      <c r="I470" s="1">
        <v>1.8778900000000001</v>
      </c>
      <c r="J470" s="4">
        <v>1811.5040044320001</v>
      </c>
      <c r="K470" s="4">
        <v>10.804064588255001</v>
      </c>
      <c r="L470" s="4">
        <v>1822.3080690202</v>
      </c>
      <c r="M470" s="4">
        <v>1810.5040044320001</v>
      </c>
      <c r="N470" s="4">
        <v>10.804064588255001</v>
      </c>
      <c r="O470" s="13" t="str">
        <f t="shared" si="11"/>
        <v>30</v>
      </c>
      <c r="P470" s="4"/>
      <c r="Q470" s="4">
        <v>0</v>
      </c>
      <c r="R470" s="4">
        <v>1821.3080690202</v>
      </c>
      <c r="S470" s="4">
        <v>1</v>
      </c>
      <c r="T470" s="1">
        <v>0</v>
      </c>
    </row>
    <row r="471" spans="1:20" ht="24.75" customHeight="1">
      <c r="A471" s="1" t="s">
        <v>604</v>
      </c>
      <c r="B471" s="1" t="s">
        <v>600</v>
      </c>
      <c r="C471" s="1" t="s">
        <v>601</v>
      </c>
      <c r="D471" s="1">
        <v>8.0399999999999991</v>
      </c>
      <c r="E471" s="1">
        <v>1.20997</v>
      </c>
      <c r="F471" s="1">
        <v>96</v>
      </c>
      <c r="G471" s="4">
        <v>1174.5</v>
      </c>
      <c r="H471" s="4">
        <v>1757.5126209493999</v>
      </c>
      <c r="I471" s="1">
        <v>1.8778900000000001</v>
      </c>
      <c r="J471" s="4">
        <v>1811.5040044320001</v>
      </c>
      <c r="K471" s="4">
        <v>10.804064588255001</v>
      </c>
      <c r="L471" s="4">
        <v>1822.3080690202</v>
      </c>
      <c r="M471" s="4">
        <v>1810.5040044320001</v>
      </c>
      <c r="N471" s="4">
        <v>10.804064588255001</v>
      </c>
      <c r="O471" s="13" t="str">
        <f t="shared" si="11"/>
        <v>30</v>
      </c>
      <c r="P471" s="4"/>
      <c r="Q471" s="4">
        <v>0</v>
      </c>
      <c r="R471" s="4">
        <v>1821.3080690202</v>
      </c>
      <c r="S471" s="4">
        <v>1</v>
      </c>
      <c r="T471" s="1">
        <v>0</v>
      </c>
    </row>
    <row r="472" spans="1:20" ht="24.75" customHeight="1">
      <c r="A472" s="1" t="s">
        <v>605</v>
      </c>
      <c r="B472" s="1" t="s">
        <v>600</v>
      </c>
      <c r="C472" s="1" t="s">
        <v>601</v>
      </c>
      <c r="D472" s="1">
        <v>8.0399999999999991</v>
      </c>
      <c r="E472" s="1">
        <v>1.20997</v>
      </c>
      <c r="F472" s="1">
        <v>96</v>
      </c>
      <c r="G472" s="4">
        <v>1174.5</v>
      </c>
      <c r="H472" s="4">
        <v>1757.5126209493999</v>
      </c>
      <c r="I472" s="1">
        <v>1.8778900000000001</v>
      </c>
      <c r="J472" s="4">
        <v>1811.5040044320001</v>
      </c>
      <c r="K472" s="4">
        <v>10.804064588255001</v>
      </c>
      <c r="L472" s="4">
        <v>1822.3080690202</v>
      </c>
      <c r="M472" s="4">
        <v>1810.5040044320001</v>
      </c>
      <c r="N472" s="4">
        <v>10.804064588255001</v>
      </c>
      <c r="O472" s="13" t="str">
        <f t="shared" si="11"/>
        <v>30</v>
      </c>
      <c r="P472" s="4"/>
      <c r="Q472" s="4">
        <v>0</v>
      </c>
      <c r="R472" s="4">
        <v>1821.3080690202</v>
      </c>
      <c r="S472" s="4">
        <v>1</v>
      </c>
      <c r="T472" s="1">
        <v>0</v>
      </c>
    </row>
    <row r="473" spans="1:20" ht="24.75" customHeight="1">
      <c r="A473" s="1" t="s">
        <v>606</v>
      </c>
      <c r="B473" s="1" t="s">
        <v>600</v>
      </c>
      <c r="C473" s="1" t="s">
        <v>601</v>
      </c>
      <c r="D473" s="1">
        <v>8.0399999999999991</v>
      </c>
      <c r="E473" s="1">
        <v>1.20997</v>
      </c>
      <c r="F473" s="1">
        <v>96</v>
      </c>
      <c r="G473" s="4">
        <v>1174.5</v>
      </c>
      <c r="H473" s="4">
        <v>1757.5126209493999</v>
      </c>
      <c r="I473" s="1">
        <v>1.8778900000000001</v>
      </c>
      <c r="J473" s="4">
        <v>1811.5040044320001</v>
      </c>
      <c r="K473" s="4">
        <v>10.804064588255001</v>
      </c>
      <c r="L473" s="4">
        <v>1822.3080690202</v>
      </c>
      <c r="M473" s="4">
        <v>1810.5040044320001</v>
      </c>
      <c r="N473" s="4">
        <v>10.804064588255001</v>
      </c>
      <c r="O473" s="13" t="str">
        <f t="shared" si="11"/>
        <v>30</v>
      </c>
      <c r="P473" s="4"/>
      <c r="Q473" s="4">
        <v>0</v>
      </c>
      <c r="R473" s="4">
        <v>1821.3080690202</v>
      </c>
      <c r="S473" s="4">
        <v>1</v>
      </c>
      <c r="T473" s="1">
        <v>0</v>
      </c>
    </row>
    <row r="474" spans="1:20" ht="24.75" customHeight="1">
      <c r="A474" s="1" t="s">
        <v>592</v>
      </c>
      <c r="B474" s="1" t="s">
        <v>593</v>
      </c>
      <c r="C474" s="1" t="s">
        <v>594</v>
      </c>
      <c r="D474" s="1">
        <v>8.08</v>
      </c>
      <c r="E474" s="1">
        <v>1.20997</v>
      </c>
      <c r="F474" s="1">
        <v>96</v>
      </c>
      <c r="G474" s="4">
        <v>7179.02</v>
      </c>
      <c r="H474" s="4">
        <v>10689.448088151001</v>
      </c>
      <c r="I474" s="1">
        <v>1.8778900000000001</v>
      </c>
      <c r="J474" s="4">
        <v>11017.831556961</v>
      </c>
      <c r="K474" s="4">
        <v>65.711896563672994</v>
      </c>
      <c r="L474" s="4">
        <v>11083.543453524</v>
      </c>
      <c r="M474" s="4">
        <v>11016.831556961</v>
      </c>
      <c r="N474" s="4">
        <v>65.711896563672994</v>
      </c>
      <c r="O474" s="13" t="str">
        <f t="shared" si="11"/>
        <v>30</v>
      </c>
      <c r="P474" s="4"/>
      <c r="Q474" s="4">
        <v>0</v>
      </c>
      <c r="R474" s="4">
        <v>11082.543453524</v>
      </c>
      <c r="S474" s="4">
        <v>1</v>
      </c>
      <c r="T474" s="1">
        <v>0</v>
      </c>
    </row>
    <row r="475" spans="1:20" ht="24.75" customHeight="1">
      <c r="A475" s="1" t="s">
        <v>595</v>
      </c>
      <c r="B475" s="1" t="s">
        <v>593</v>
      </c>
      <c r="C475" s="1" t="s">
        <v>596</v>
      </c>
      <c r="D475" s="1">
        <v>8.08</v>
      </c>
      <c r="E475" s="1">
        <v>1.20997</v>
      </c>
      <c r="F475" s="1">
        <v>96</v>
      </c>
      <c r="G475" s="4">
        <v>7179.02</v>
      </c>
      <c r="H475" s="4">
        <v>10689.448088151001</v>
      </c>
      <c r="I475" s="1">
        <v>1.8778900000000001</v>
      </c>
      <c r="J475" s="4">
        <v>11017.831556961</v>
      </c>
      <c r="K475" s="4">
        <v>65.711896563672994</v>
      </c>
      <c r="L475" s="4">
        <v>11083.543453524</v>
      </c>
      <c r="M475" s="4">
        <v>11016.831556961</v>
      </c>
      <c r="N475" s="4">
        <v>65.711896563672994</v>
      </c>
      <c r="O475" s="13" t="str">
        <f t="shared" si="11"/>
        <v>30</v>
      </c>
      <c r="P475" s="4"/>
      <c r="Q475" s="4">
        <v>0</v>
      </c>
      <c r="R475" s="4">
        <v>11082.543453524</v>
      </c>
      <c r="S475" s="4">
        <v>1</v>
      </c>
      <c r="T475" s="1">
        <v>0</v>
      </c>
    </row>
    <row r="476" spans="1:20" ht="24.75" customHeight="1">
      <c r="A476" s="1" t="s">
        <v>597</v>
      </c>
      <c r="B476" s="1" t="s">
        <v>593</v>
      </c>
      <c r="C476" s="1" t="s">
        <v>598</v>
      </c>
      <c r="D476" s="1">
        <v>8.08</v>
      </c>
      <c r="E476" s="1">
        <v>1.20997</v>
      </c>
      <c r="F476" s="1">
        <v>96</v>
      </c>
      <c r="G476" s="4">
        <v>7179.02</v>
      </c>
      <c r="H476" s="4">
        <v>10689.448088151001</v>
      </c>
      <c r="I476" s="1">
        <v>1.8778900000000001</v>
      </c>
      <c r="J476" s="4">
        <v>11017.831556961</v>
      </c>
      <c r="K476" s="4">
        <v>65.711896563672994</v>
      </c>
      <c r="L476" s="4">
        <v>11083.543453524</v>
      </c>
      <c r="M476" s="4">
        <v>11016.831556961</v>
      </c>
      <c r="N476" s="4">
        <v>65.711896563672994</v>
      </c>
      <c r="O476" s="13" t="str">
        <f t="shared" si="11"/>
        <v>30</v>
      </c>
      <c r="P476" s="4"/>
      <c r="Q476" s="4">
        <v>0</v>
      </c>
      <c r="R476" s="4">
        <v>11082.543453524</v>
      </c>
      <c r="S476" s="4">
        <v>1</v>
      </c>
      <c r="T476" s="1">
        <v>0</v>
      </c>
    </row>
    <row r="477" spans="1:20" ht="24.75" customHeight="1">
      <c r="A477" s="1" t="s">
        <v>589</v>
      </c>
      <c r="B477" s="1" t="s">
        <v>590</v>
      </c>
      <c r="C477" s="1" t="s">
        <v>591</v>
      </c>
      <c r="D477" s="1">
        <v>8.08</v>
      </c>
      <c r="E477" s="1">
        <v>1.20997</v>
      </c>
      <c r="F477" s="1">
        <v>96</v>
      </c>
      <c r="G477" s="4">
        <v>7904.34</v>
      </c>
      <c r="H477" s="4">
        <v>11769.438182522999</v>
      </c>
      <c r="I477" s="1">
        <v>1.8778900000000001</v>
      </c>
      <c r="J477" s="4">
        <v>12130.99931313</v>
      </c>
      <c r="K477" s="4">
        <v>72.350985577990002</v>
      </c>
      <c r="L477" s="4">
        <v>12203.350298707999</v>
      </c>
      <c r="M477" s="4">
        <v>12129.99931313</v>
      </c>
      <c r="N477" s="4">
        <v>72.350985577990002</v>
      </c>
      <c r="O477" s="13" t="str">
        <f t="shared" si="11"/>
        <v>30</v>
      </c>
      <c r="P477" s="4"/>
      <c r="Q477" s="4">
        <v>0</v>
      </c>
      <c r="R477" s="4">
        <v>12202.350298707999</v>
      </c>
      <c r="S477" s="4">
        <v>1</v>
      </c>
      <c r="T477" s="1">
        <v>0</v>
      </c>
    </row>
    <row r="478" spans="1:20" ht="24.75" customHeight="1">
      <c r="A478" s="1" t="s">
        <v>584</v>
      </c>
      <c r="B478" s="1" t="s">
        <v>585</v>
      </c>
      <c r="C478" s="1" t="s">
        <v>586</v>
      </c>
      <c r="D478" s="1">
        <v>8.1</v>
      </c>
      <c r="E478" s="1">
        <v>1.20997</v>
      </c>
      <c r="F478" s="1">
        <v>96</v>
      </c>
      <c r="G478" s="4">
        <v>137552.24</v>
      </c>
      <c r="H478" s="4">
        <v>204307.41472678</v>
      </c>
      <c r="I478" s="1">
        <v>1.8778900000000001</v>
      </c>
      <c r="J478" s="4">
        <v>210583.80776394001</v>
      </c>
      <c r="K478" s="4">
        <v>1255.9514385593</v>
      </c>
      <c r="L478" s="4">
        <v>211839.75920249999</v>
      </c>
      <c r="M478" s="4">
        <v>210582.80776394001</v>
      </c>
      <c r="N478" s="4">
        <v>1255.9514385593</v>
      </c>
      <c r="O478" s="13" t="str">
        <f t="shared" si="11"/>
        <v>30</v>
      </c>
      <c r="P478" s="4"/>
      <c r="Q478" s="4">
        <v>0</v>
      </c>
      <c r="R478" s="4">
        <v>211838.75920249999</v>
      </c>
      <c r="S478" s="4">
        <v>1</v>
      </c>
      <c r="T478" s="1">
        <v>0</v>
      </c>
    </row>
    <row r="479" spans="1:20" ht="24.75" customHeight="1">
      <c r="A479" s="1" t="s">
        <v>581</v>
      </c>
      <c r="B479" s="1" t="s">
        <v>582</v>
      </c>
      <c r="C479" s="17" t="s">
        <v>583</v>
      </c>
      <c r="D479" s="1">
        <v>8.08</v>
      </c>
      <c r="E479" s="1">
        <v>1.20997</v>
      </c>
      <c r="F479" s="1">
        <v>96</v>
      </c>
      <c r="G479" s="4">
        <v>11083.33</v>
      </c>
      <c r="H479" s="4">
        <v>16502.904390689</v>
      </c>
      <c r="I479" s="1">
        <v>1.8778900000000001</v>
      </c>
      <c r="J479" s="4">
        <v>17009.879207776001</v>
      </c>
      <c r="K479" s="4">
        <v>101.44931126269</v>
      </c>
      <c r="L479" s="4">
        <v>17111.328519039002</v>
      </c>
      <c r="M479" s="4">
        <v>17008.879207776001</v>
      </c>
      <c r="N479" s="4">
        <v>101.44931126269</v>
      </c>
      <c r="O479" s="13" t="str">
        <f t="shared" si="11"/>
        <v>30</v>
      </c>
      <c r="P479" s="4"/>
      <c r="Q479" s="4">
        <v>0</v>
      </c>
      <c r="R479" s="4">
        <v>17110.328519039002</v>
      </c>
      <c r="S479" s="4">
        <v>1</v>
      </c>
      <c r="T479" s="1">
        <v>0</v>
      </c>
    </row>
    <row r="480" spans="1:20" ht="24.75" customHeight="1">
      <c r="A480" s="1" t="s">
        <v>578</v>
      </c>
      <c r="B480" s="1" t="s">
        <v>579</v>
      </c>
      <c r="C480" s="1" t="s">
        <v>580</v>
      </c>
      <c r="D480" s="1">
        <v>8.08</v>
      </c>
      <c r="E480" s="1">
        <v>1.20997</v>
      </c>
      <c r="F480" s="1">
        <v>96</v>
      </c>
      <c r="G480" s="4">
        <v>31984.68</v>
      </c>
      <c r="H480" s="4">
        <v>47624.686444127001</v>
      </c>
      <c r="I480" s="1">
        <v>1.8778900000000001</v>
      </c>
      <c r="J480" s="4">
        <v>49087.732955651998</v>
      </c>
      <c r="K480" s="4">
        <v>292.76614130928999</v>
      </c>
      <c r="L480" s="4">
        <v>49380.499096961001</v>
      </c>
      <c r="M480" s="4">
        <v>49086.732955651998</v>
      </c>
      <c r="N480" s="4">
        <v>292.76614130928999</v>
      </c>
      <c r="O480" s="13" t="str">
        <f t="shared" si="11"/>
        <v>30</v>
      </c>
      <c r="P480" s="4"/>
      <c r="Q480" s="4">
        <v>0</v>
      </c>
      <c r="R480" s="4">
        <v>49379.499096961001</v>
      </c>
      <c r="S480" s="4">
        <v>1</v>
      </c>
      <c r="T480" s="1">
        <v>0</v>
      </c>
    </row>
    <row r="481" spans="1:20" ht="24.75" customHeight="1">
      <c r="A481" s="1" t="s">
        <v>575</v>
      </c>
      <c r="B481" s="1" t="s">
        <v>576</v>
      </c>
      <c r="C481" s="1" t="s">
        <v>577</v>
      </c>
      <c r="D481" s="1">
        <v>8.08</v>
      </c>
      <c r="E481" s="1">
        <v>1.20997</v>
      </c>
      <c r="F481" s="1">
        <v>96</v>
      </c>
      <c r="G481" s="4">
        <v>79759.17</v>
      </c>
      <c r="H481" s="4">
        <v>118760.15211951001</v>
      </c>
      <c r="I481" s="1">
        <v>1.8778900000000001</v>
      </c>
      <c r="J481" s="4">
        <v>122408.5042503</v>
      </c>
      <c r="K481" s="4">
        <v>730.06153054935999</v>
      </c>
      <c r="L481" s="4">
        <v>123138.56578085</v>
      </c>
      <c r="M481" s="4">
        <v>122407.5042503</v>
      </c>
      <c r="N481" s="4">
        <v>730.06153054935999</v>
      </c>
      <c r="O481" s="13" t="str">
        <f t="shared" si="11"/>
        <v>30</v>
      </c>
      <c r="P481" s="4"/>
      <c r="Q481" s="4">
        <v>0</v>
      </c>
      <c r="R481" s="4">
        <v>123137.56578085</v>
      </c>
      <c r="S481" s="4">
        <v>1</v>
      </c>
      <c r="T481" s="1">
        <v>0</v>
      </c>
    </row>
    <row r="482" spans="1:20" ht="24.75" customHeight="1">
      <c r="A482" s="1" t="s">
        <v>570</v>
      </c>
      <c r="B482" s="1" t="s">
        <v>571</v>
      </c>
      <c r="C482" s="1" t="s">
        <v>572</v>
      </c>
      <c r="D482" s="1">
        <v>8.08</v>
      </c>
      <c r="E482" s="1">
        <v>1.20997</v>
      </c>
      <c r="F482" s="1">
        <v>96</v>
      </c>
      <c r="G482" s="4">
        <v>913.5</v>
      </c>
      <c r="H482" s="4">
        <v>1360.1871604377</v>
      </c>
      <c r="I482" s="1">
        <v>1.8778900000000001</v>
      </c>
      <c r="J482" s="4">
        <v>1401.9725710867999</v>
      </c>
      <c r="K482" s="4">
        <v>8.3615615377748007</v>
      </c>
      <c r="L482" s="4">
        <v>1410.3341326246</v>
      </c>
      <c r="M482" s="4">
        <v>1400.9725710867999</v>
      </c>
      <c r="N482" s="4">
        <v>8.3615615377748007</v>
      </c>
      <c r="O482" s="13" t="str">
        <f t="shared" si="11"/>
        <v>30</v>
      </c>
      <c r="P482" s="4"/>
      <c r="Q482" s="4">
        <v>0</v>
      </c>
      <c r="R482" s="4">
        <v>1409.3341326246</v>
      </c>
      <c r="S482" s="4">
        <v>1</v>
      </c>
      <c r="T482" s="1">
        <v>0</v>
      </c>
    </row>
    <row r="483" spans="1:20" ht="24.75" customHeight="1">
      <c r="A483" s="1" t="s">
        <v>573</v>
      </c>
      <c r="B483" s="1" t="s">
        <v>571</v>
      </c>
      <c r="C483" s="1" t="s">
        <v>574</v>
      </c>
      <c r="D483" s="1">
        <v>8.08</v>
      </c>
      <c r="E483" s="1">
        <v>1.20997</v>
      </c>
      <c r="F483" s="1">
        <v>96</v>
      </c>
      <c r="G483" s="4">
        <v>913.5</v>
      </c>
      <c r="H483" s="4">
        <v>1360.1871604377</v>
      </c>
      <c r="I483" s="1">
        <v>1.8778900000000001</v>
      </c>
      <c r="J483" s="4">
        <v>1401.9725710867999</v>
      </c>
      <c r="K483" s="4">
        <v>8.3615615377748007</v>
      </c>
      <c r="L483" s="4">
        <v>1410.3341326246</v>
      </c>
      <c r="M483" s="4">
        <v>1400.9725710867999</v>
      </c>
      <c r="N483" s="4">
        <v>8.3615615377748007</v>
      </c>
      <c r="O483" s="13" t="str">
        <f t="shared" si="11"/>
        <v>30</v>
      </c>
      <c r="P483" s="4"/>
      <c r="Q483" s="4">
        <v>0</v>
      </c>
      <c r="R483" s="4">
        <v>1409.3341326246</v>
      </c>
      <c r="S483" s="4">
        <v>1</v>
      </c>
      <c r="T483" s="1">
        <v>0</v>
      </c>
    </row>
    <row r="484" spans="1:20" ht="24.75" customHeight="1">
      <c r="A484" s="1" t="s">
        <v>565</v>
      </c>
      <c r="B484" s="1" t="s">
        <v>566</v>
      </c>
      <c r="C484" s="1" t="s">
        <v>567</v>
      </c>
      <c r="D484" s="1">
        <v>8.06</v>
      </c>
      <c r="E484" s="1">
        <v>1.20997</v>
      </c>
      <c r="F484" s="1">
        <v>96</v>
      </c>
      <c r="G484" s="4">
        <v>319.73</v>
      </c>
      <c r="H484" s="4">
        <v>477.25427353395997</v>
      </c>
      <c r="I484" s="1">
        <v>1.8778900000000001</v>
      </c>
      <c r="J484" s="4">
        <v>491.91568659804</v>
      </c>
      <c r="K484" s="4">
        <v>2.9338543204862999</v>
      </c>
      <c r="L484" s="4">
        <v>494.84954091852001</v>
      </c>
      <c r="M484" s="4">
        <v>461.17095618565997</v>
      </c>
      <c r="N484" s="4">
        <v>2.7504884254558002</v>
      </c>
      <c r="O484" s="13" t="str">
        <f t="shared" si="11"/>
        <v>30</v>
      </c>
      <c r="P484" s="4"/>
      <c r="Q484" s="4">
        <v>5.1546827179013004</v>
      </c>
      <c r="R484" s="4">
        <v>469.07612732901998</v>
      </c>
      <c r="S484" s="4">
        <v>25.773413589505999</v>
      </c>
      <c r="T484" s="1">
        <v>5</v>
      </c>
    </row>
    <row r="485" spans="1:20" ht="24.75" customHeight="1">
      <c r="A485" s="1" t="s">
        <v>568</v>
      </c>
      <c r="B485" s="1" t="s">
        <v>566</v>
      </c>
      <c r="C485" s="1" t="s">
        <v>569</v>
      </c>
      <c r="D485" s="1">
        <v>8.06</v>
      </c>
      <c r="E485" s="1">
        <v>1.20997</v>
      </c>
      <c r="F485" s="1">
        <v>96</v>
      </c>
      <c r="G485" s="4">
        <v>319.72000000000003</v>
      </c>
      <c r="H485" s="4">
        <v>477.23934674344002</v>
      </c>
      <c r="I485" s="1">
        <v>1.8778900000000001</v>
      </c>
      <c r="J485" s="4">
        <v>491.90030125145</v>
      </c>
      <c r="K485" s="4">
        <v>2.933762560116</v>
      </c>
      <c r="L485" s="4">
        <v>494.83406381155999</v>
      </c>
      <c r="M485" s="4">
        <v>461.15653242322998</v>
      </c>
      <c r="N485" s="4">
        <v>2.7504024001087002</v>
      </c>
      <c r="O485" s="13" t="str">
        <f t="shared" si="11"/>
        <v>30</v>
      </c>
      <c r="P485" s="4"/>
      <c r="Q485" s="4">
        <v>5.1545214980371004</v>
      </c>
      <c r="R485" s="4">
        <v>469.06145632137998</v>
      </c>
      <c r="S485" s="4">
        <v>25.772607490186001</v>
      </c>
      <c r="T485" s="1">
        <v>5</v>
      </c>
    </row>
    <row r="486" spans="1:20" ht="24.75" customHeight="1">
      <c r="A486" s="1" t="s">
        <v>561</v>
      </c>
      <c r="B486" s="1" t="s">
        <v>562</v>
      </c>
      <c r="C486" s="1" t="s">
        <v>563</v>
      </c>
      <c r="D486" s="1">
        <v>8.0500000000000007</v>
      </c>
      <c r="E486" s="1">
        <v>1.20997</v>
      </c>
      <c r="F486" s="1">
        <v>96</v>
      </c>
      <c r="G486" s="4">
        <v>72614.559999999998</v>
      </c>
      <c r="H486" s="4">
        <v>108524.87888797</v>
      </c>
      <c r="I486" s="1">
        <v>1.8778900000000001</v>
      </c>
      <c r="J486" s="4">
        <v>111858.79995551</v>
      </c>
      <c r="K486" s="4">
        <v>667.14161079811004</v>
      </c>
      <c r="L486" s="4">
        <v>112525.9415663</v>
      </c>
      <c r="M486" s="4">
        <v>100206.84162681</v>
      </c>
      <c r="N486" s="4">
        <v>597.64769300664</v>
      </c>
      <c r="O486" s="13" t="str">
        <f t="shared" si="11"/>
        <v>30</v>
      </c>
      <c r="P486" s="4"/>
      <c r="Q486" s="4">
        <v>1172.1452246490001</v>
      </c>
      <c r="R486" s="4">
        <v>101976.63454446</v>
      </c>
      <c r="S486" s="4">
        <v>10549.307021840999</v>
      </c>
      <c r="T486" s="1">
        <v>9</v>
      </c>
    </row>
    <row r="487" spans="1:20" ht="24.75" customHeight="1">
      <c r="A487" s="1" t="s">
        <v>564</v>
      </c>
      <c r="B487" s="1" t="s">
        <v>562</v>
      </c>
      <c r="C487" s="1" t="s">
        <v>563</v>
      </c>
      <c r="D487" s="1">
        <v>8.0500000000000007</v>
      </c>
      <c r="E487" s="1">
        <v>1.20997</v>
      </c>
      <c r="F487" s="1">
        <v>96</v>
      </c>
      <c r="G487" s="4">
        <v>72614.559999999998</v>
      </c>
      <c r="H487" s="4">
        <v>108524.87888797</v>
      </c>
      <c r="I487" s="1">
        <v>1.8778900000000001</v>
      </c>
      <c r="J487" s="4">
        <v>111858.79995551</v>
      </c>
      <c r="K487" s="4">
        <v>667.14161079811004</v>
      </c>
      <c r="L487" s="4">
        <v>112525.9415663</v>
      </c>
      <c r="M487" s="4">
        <v>100206.84162681</v>
      </c>
      <c r="N487" s="4">
        <v>597.64769300664</v>
      </c>
      <c r="O487" s="13" t="str">
        <f t="shared" si="11"/>
        <v>30</v>
      </c>
      <c r="P487" s="4"/>
      <c r="Q487" s="4">
        <v>1172.1452246490001</v>
      </c>
      <c r="R487" s="4">
        <v>101976.63454446</v>
      </c>
      <c r="S487" s="4">
        <v>10549.307021840999</v>
      </c>
      <c r="T487" s="1">
        <v>9</v>
      </c>
    </row>
    <row r="488" spans="1:20" ht="24.75" customHeight="1">
      <c r="A488" s="1" t="s">
        <v>558</v>
      </c>
      <c r="B488" s="1" t="s">
        <v>559</v>
      </c>
      <c r="C488" s="1" t="s">
        <v>560</v>
      </c>
      <c r="D488" s="1">
        <v>7.99</v>
      </c>
      <c r="E488" s="1">
        <v>1.20997</v>
      </c>
      <c r="F488" s="1">
        <v>96</v>
      </c>
      <c r="G488" s="4">
        <v>9014.16</v>
      </c>
      <c r="H488" s="4">
        <v>13573.128579386001</v>
      </c>
      <c r="I488" s="1">
        <v>1.8778900000000001</v>
      </c>
      <c r="J488" s="4">
        <v>13990.099690405999</v>
      </c>
      <c r="K488" s="4">
        <v>83.438921626154993</v>
      </c>
      <c r="L488" s="4">
        <v>14073.538612032</v>
      </c>
      <c r="M488" s="4">
        <v>11658.416408671001</v>
      </c>
      <c r="N488" s="4">
        <v>69.532434688462999</v>
      </c>
      <c r="O488" s="13" t="str">
        <f t="shared" si="11"/>
        <v>30</v>
      </c>
      <c r="P488" s="4"/>
      <c r="Q488" s="4">
        <v>146.599360542</v>
      </c>
      <c r="R488" s="4">
        <v>11874.548203902001</v>
      </c>
      <c r="S488" s="4">
        <v>2198.9904081300001</v>
      </c>
      <c r="T488" s="1">
        <v>15</v>
      </c>
    </row>
    <row r="489" spans="1:20" ht="24.75" customHeight="1">
      <c r="A489" s="1" t="s">
        <v>916</v>
      </c>
      <c r="B489" s="1" t="s">
        <v>917</v>
      </c>
      <c r="C489" s="1" t="s">
        <v>918</v>
      </c>
      <c r="D489" s="1">
        <v>7.07</v>
      </c>
      <c r="E489" s="1">
        <v>1.50769</v>
      </c>
      <c r="F489" s="1">
        <v>96</v>
      </c>
      <c r="G489" s="4">
        <v>1231.05</v>
      </c>
      <c r="H489" s="4">
        <v>1487.6231957498001</v>
      </c>
      <c r="I489" s="1">
        <v>1.8778900000000001</v>
      </c>
      <c r="J489" s="4">
        <v>1533.3234846022999</v>
      </c>
      <c r="K489" s="4">
        <v>9.1449568545255993</v>
      </c>
      <c r="L489" s="4">
        <v>1542.4684414568001</v>
      </c>
      <c r="M489" s="4">
        <v>878.46657972005005</v>
      </c>
      <c r="N489" s="4">
        <v>5.2392981979054003</v>
      </c>
      <c r="O489" s="13" t="str">
        <f t="shared" si="11"/>
        <v>30</v>
      </c>
      <c r="P489" s="4"/>
      <c r="Q489" s="4">
        <v>16.067379598508001</v>
      </c>
      <c r="R489" s="4">
        <v>899.77325751647004</v>
      </c>
      <c r="S489" s="4">
        <v>642.69518394033003</v>
      </c>
      <c r="T489" s="1">
        <v>40</v>
      </c>
    </row>
    <row r="490" spans="1:20" ht="24.75" customHeight="1">
      <c r="A490" s="1" t="s">
        <v>919</v>
      </c>
      <c r="B490" s="1" t="s">
        <v>920</v>
      </c>
      <c r="C490" s="1" t="s">
        <v>921</v>
      </c>
      <c r="D490" s="1">
        <v>7.07</v>
      </c>
      <c r="E490" s="1">
        <v>1.5189600000000001</v>
      </c>
      <c r="F490" s="1">
        <v>96</v>
      </c>
      <c r="G490" s="4">
        <v>1683.01</v>
      </c>
      <c r="H490" s="4">
        <v>2018.6901427292</v>
      </c>
      <c r="I490" s="1">
        <v>1.8778900000000001</v>
      </c>
      <c r="J490" s="4">
        <v>2080.7049882156002</v>
      </c>
      <c r="K490" s="4">
        <v>12.409617106441001</v>
      </c>
      <c r="L490" s="4">
        <v>2093.1146053221</v>
      </c>
      <c r="M490" s="4">
        <v>1170.3965558713001</v>
      </c>
      <c r="N490" s="4">
        <v>6.9804096223730996</v>
      </c>
      <c r="O490" s="13" t="str">
        <f t="shared" ref="O490:O504" si="12">LEFT(A490,2)</f>
        <v>30</v>
      </c>
      <c r="P490" s="4"/>
      <c r="Q490" s="4">
        <v>21.803277138771001</v>
      </c>
      <c r="R490" s="4">
        <v>1199.1802426324</v>
      </c>
      <c r="S490" s="4">
        <v>893.93436268963001</v>
      </c>
      <c r="T490" s="1">
        <v>41</v>
      </c>
    </row>
    <row r="491" spans="1:20" ht="24.75" customHeight="1">
      <c r="A491" s="1" t="s">
        <v>922</v>
      </c>
      <c r="B491" s="1" t="s">
        <v>923</v>
      </c>
      <c r="C491" s="1" t="s">
        <v>924</v>
      </c>
      <c r="D491" s="1">
        <v>7.07</v>
      </c>
      <c r="E491" s="1">
        <v>1.52858</v>
      </c>
      <c r="F491" s="1">
        <v>96</v>
      </c>
      <c r="G491" s="4">
        <v>391.5</v>
      </c>
      <c r="H491" s="4">
        <v>466.63025814808998</v>
      </c>
      <c r="I491" s="1">
        <v>1.8778900000000001</v>
      </c>
      <c r="J491" s="4">
        <v>480.96529785813999</v>
      </c>
      <c r="K491" s="4">
        <v>2.8685446623663</v>
      </c>
      <c r="L491" s="4">
        <v>483.83384252051002</v>
      </c>
      <c r="M491" s="4">
        <v>260.52286967316002</v>
      </c>
      <c r="N491" s="4">
        <v>1.5537950254484001</v>
      </c>
      <c r="O491" s="13" t="str">
        <f t="shared" si="12"/>
        <v>30</v>
      </c>
      <c r="P491" s="4"/>
      <c r="Q491" s="4">
        <v>5.0399358595886001</v>
      </c>
      <c r="R491" s="4">
        <v>267.11660055819999</v>
      </c>
      <c r="S491" s="4">
        <v>216.71724196231</v>
      </c>
      <c r="T491" s="1">
        <v>43</v>
      </c>
    </row>
    <row r="492" spans="1:20" ht="24.75" customHeight="1">
      <c r="A492" s="1" t="s">
        <v>925</v>
      </c>
      <c r="B492" s="1" t="s">
        <v>926</v>
      </c>
      <c r="C492" s="1" t="s">
        <v>927</v>
      </c>
      <c r="D492" s="1">
        <v>7.05</v>
      </c>
      <c r="E492" s="1">
        <v>1.5612900000000001</v>
      </c>
      <c r="F492" s="1">
        <v>96</v>
      </c>
      <c r="G492" s="4">
        <v>4293.45</v>
      </c>
      <c r="H492" s="4">
        <v>5010.1662240838996</v>
      </c>
      <c r="I492" s="1">
        <v>1.8778900000000001</v>
      </c>
      <c r="J492" s="4">
        <v>5164.0802288491996</v>
      </c>
      <c r="K492" s="4">
        <v>30.799300578368001</v>
      </c>
      <c r="L492" s="4">
        <v>5194.8795294275997</v>
      </c>
      <c r="M492" s="4">
        <v>1882.7375834346001</v>
      </c>
      <c r="N492" s="4">
        <v>11.228911669197</v>
      </c>
      <c r="O492" s="13" t="str">
        <f t="shared" si="12"/>
        <v>30</v>
      </c>
      <c r="P492" s="4"/>
      <c r="Q492" s="4">
        <v>54.113328431536999</v>
      </c>
      <c r="R492" s="4">
        <v>1948.0798235353</v>
      </c>
      <c r="S492" s="4">
        <v>3246.7997058922001</v>
      </c>
      <c r="T492" s="1">
        <v>60</v>
      </c>
    </row>
    <row r="493" spans="1:20" ht="24.75" customHeight="1">
      <c r="A493" s="1"/>
      <c r="B493" s="1"/>
      <c r="C493" s="1"/>
      <c r="D493" s="1"/>
      <c r="E493" s="1"/>
      <c r="F493" s="1"/>
      <c r="G493" s="4"/>
      <c r="H493" s="4"/>
      <c r="I493" s="1"/>
      <c r="J493" s="4"/>
      <c r="K493" s="4"/>
      <c r="L493" s="4"/>
      <c r="M493" s="4"/>
      <c r="N493" s="4"/>
      <c r="O493" s="13"/>
      <c r="P493" s="4">
        <f>SUM(Q337:Q492)</f>
        <v>2598.2229350843431</v>
      </c>
      <c r="Q493" s="4"/>
      <c r="R493" s="4"/>
      <c r="S493" s="4"/>
      <c r="T493" s="1"/>
    </row>
    <row r="494" spans="1:20" ht="24.75" customHeight="1">
      <c r="A494" s="1" t="s">
        <v>877</v>
      </c>
      <c r="B494" s="1" t="s">
        <v>867</v>
      </c>
      <c r="C494" s="1" t="s">
        <v>878</v>
      </c>
      <c r="D494" s="1">
        <v>5.99</v>
      </c>
      <c r="E494" s="1">
        <v>1.20997</v>
      </c>
      <c r="F494" s="1">
        <v>96</v>
      </c>
      <c r="G494" s="4">
        <v>5363.99</v>
      </c>
      <c r="H494" s="4">
        <v>10773.643911147001</v>
      </c>
      <c r="I494" s="1">
        <v>1.8778900000000001</v>
      </c>
      <c r="J494" s="4">
        <v>11104.61390418</v>
      </c>
      <c r="K494" s="4">
        <v>66.229478684490005</v>
      </c>
      <c r="L494" s="4">
        <v>11170.843382865</v>
      </c>
      <c r="M494" s="4">
        <v>11103.61390418</v>
      </c>
      <c r="N494" s="4">
        <v>66.229478684490005</v>
      </c>
      <c r="O494" s="13" t="str">
        <f t="shared" si="12"/>
        <v>40</v>
      </c>
      <c r="P494" s="4"/>
      <c r="Q494" s="4">
        <v>0</v>
      </c>
      <c r="R494" s="4">
        <v>11169.843382865</v>
      </c>
      <c r="S494" s="4">
        <v>1</v>
      </c>
      <c r="T494" s="1">
        <v>0</v>
      </c>
    </row>
    <row r="495" spans="1:20" ht="24.75" customHeight="1">
      <c r="A495" s="1" t="s">
        <v>879</v>
      </c>
      <c r="B495" s="1" t="s">
        <v>867</v>
      </c>
      <c r="C495" s="1" t="s">
        <v>880</v>
      </c>
      <c r="D495" s="1">
        <v>5.99</v>
      </c>
      <c r="E495" s="1">
        <v>1.20997</v>
      </c>
      <c r="F495" s="1">
        <v>96</v>
      </c>
      <c r="G495" s="4">
        <v>3575.7</v>
      </c>
      <c r="H495" s="4">
        <v>7181.8401102703001</v>
      </c>
      <c r="I495" s="1">
        <v>1.8778900000000001</v>
      </c>
      <c r="J495" s="4">
        <v>7402.4686729798004</v>
      </c>
      <c r="K495" s="4">
        <v>44.149363986908</v>
      </c>
      <c r="L495" s="4">
        <v>7446.6180369666999</v>
      </c>
      <c r="M495" s="4">
        <v>7401.4686729798004</v>
      </c>
      <c r="N495" s="4">
        <v>44.149363986908</v>
      </c>
      <c r="O495" s="13" t="str">
        <f t="shared" si="12"/>
        <v>40</v>
      </c>
      <c r="P495" s="4"/>
      <c r="Q495" s="4">
        <v>0</v>
      </c>
      <c r="R495" s="4">
        <v>7445.6180369666999</v>
      </c>
      <c r="S495" s="4">
        <v>1</v>
      </c>
      <c r="T495" s="1">
        <v>0</v>
      </c>
    </row>
    <row r="496" spans="1:20" ht="24.75" customHeight="1">
      <c r="A496" s="1" t="s">
        <v>881</v>
      </c>
      <c r="B496" s="1" t="s">
        <v>867</v>
      </c>
      <c r="C496" s="1" t="s">
        <v>882</v>
      </c>
      <c r="D496" s="1">
        <v>5.99</v>
      </c>
      <c r="E496" s="1">
        <v>1.20997</v>
      </c>
      <c r="F496" s="1">
        <v>96</v>
      </c>
      <c r="G496" s="4">
        <v>5363.98</v>
      </c>
      <c r="H496" s="4">
        <v>10773.623826016999</v>
      </c>
      <c r="I496" s="1">
        <v>1.8778900000000001</v>
      </c>
      <c r="J496" s="4">
        <v>11104.593202028</v>
      </c>
      <c r="K496" s="4">
        <v>66.229355213942</v>
      </c>
      <c r="L496" s="4">
        <v>11170.822557242</v>
      </c>
      <c r="M496" s="4">
        <v>11103.593202028</v>
      </c>
      <c r="N496" s="4">
        <v>66.229355213942</v>
      </c>
      <c r="O496" s="13" t="str">
        <f t="shared" si="12"/>
        <v>40</v>
      </c>
      <c r="P496" s="4"/>
      <c r="Q496" s="4">
        <v>0</v>
      </c>
      <c r="R496" s="4">
        <v>11169.822557242</v>
      </c>
      <c r="S496" s="4">
        <v>1</v>
      </c>
      <c r="T496" s="1">
        <v>0</v>
      </c>
    </row>
    <row r="497" spans="1:20" ht="24.75" customHeight="1">
      <c r="A497" s="1" t="s">
        <v>883</v>
      </c>
      <c r="B497" s="1" t="s">
        <v>867</v>
      </c>
      <c r="C497" s="1" t="s">
        <v>884</v>
      </c>
      <c r="D497" s="1">
        <v>5.99</v>
      </c>
      <c r="E497" s="1">
        <v>1.20997</v>
      </c>
      <c r="F497" s="1">
        <v>96</v>
      </c>
      <c r="G497" s="4">
        <v>2235.91</v>
      </c>
      <c r="H497" s="4">
        <v>4490.8544119905</v>
      </c>
      <c r="I497" s="1">
        <v>1.8778900000000001</v>
      </c>
      <c r="J497" s="4">
        <v>4628.8149818503998</v>
      </c>
      <c r="K497" s="4">
        <v>27.606903384502001</v>
      </c>
      <c r="L497" s="4">
        <v>4656.4218852349004</v>
      </c>
      <c r="M497" s="4">
        <v>4627.8149818503998</v>
      </c>
      <c r="N497" s="4">
        <v>27.606903384502001</v>
      </c>
      <c r="O497" s="13" t="str">
        <f t="shared" si="12"/>
        <v>40</v>
      </c>
      <c r="P497" s="4"/>
      <c r="Q497" s="4">
        <v>0</v>
      </c>
      <c r="R497" s="4">
        <v>4655.4218852349004</v>
      </c>
      <c r="S497" s="4">
        <v>1</v>
      </c>
      <c r="T497" s="1">
        <v>0</v>
      </c>
    </row>
    <row r="498" spans="1:20" ht="24.75" customHeight="1">
      <c r="A498" s="1" t="s">
        <v>885</v>
      </c>
      <c r="B498" s="1" t="s">
        <v>867</v>
      </c>
      <c r="C498" s="1" t="s">
        <v>886</v>
      </c>
      <c r="D498" s="1">
        <v>5.99</v>
      </c>
      <c r="E498" s="1">
        <v>1.20997</v>
      </c>
      <c r="F498" s="1">
        <v>96</v>
      </c>
      <c r="G498" s="4">
        <v>19072.14</v>
      </c>
      <c r="H498" s="4">
        <v>38306.642067480003</v>
      </c>
      <c r="I498" s="1">
        <v>1.8778900000000001</v>
      </c>
      <c r="J498" s="4">
        <v>39483.435097096</v>
      </c>
      <c r="K498" s="4">
        <v>235.48475847226001</v>
      </c>
      <c r="L498" s="4">
        <v>39718.919855567998</v>
      </c>
      <c r="M498" s="4">
        <v>39482.435097096</v>
      </c>
      <c r="N498" s="4">
        <v>235.48475847226001</v>
      </c>
      <c r="O498" s="13" t="str">
        <f t="shared" si="12"/>
        <v>40</v>
      </c>
      <c r="P498" s="4"/>
      <c r="Q498" s="4">
        <v>0</v>
      </c>
      <c r="R498" s="4">
        <v>39717.919855567998</v>
      </c>
      <c r="S498" s="4">
        <v>1</v>
      </c>
      <c r="T498" s="1">
        <v>0</v>
      </c>
    </row>
    <row r="499" spans="1:20" ht="24.75" customHeight="1">
      <c r="A499" s="1" t="s">
        <v>840</v>
      </c>
      <c r="B499" s="1" t="s">
        <v>203</v>
      </c>
      <c r="C499" s="1" t="s">
        <v>841</v>
      </c>
      <c r="D499" s="1">
        <v>6.22</v>
      </c>
      <c r="E499" s="1">
        <v>1.20997</v>
      </c>
      <c r="F499" s="1">
        <v>96</v>
      </c>
      <c r="G499" s="4">
        <v>8913.24</v>
      </c>
      <c r="H499" s="4">
        <v>17240.374520751</v>
      </c>
      <c r="I499" s="1">
        <v>1.8778900000000001</v>
      </c>
      <c r="J499" s="4">
        <v>17770.004670222999</v>
      </c>
      <c r="K499" s="4">
        <v>105.98280639786999</v>
      </c>
      <c r="L499" s="4">
        <v>17875.987476621001</v>
      </c>
      <c r="M499" s="4">
        <v>17769.004670222999</v>
      </c>
      <c r="N499" s="4">
        <v>105.98280639786999</v>
      </c>
      <c r="O499" s="13" t="str">
        <f t="shared" si="12"/>
        <v>40</v>
      </c>
      <c r="P499" s="4"/>
      <c r="Q499" s="4">
        <v>0</v>
      </c>
      <c r="R499" s="4">
        <v>17874.987476621001</v>
      </c>
      <c r="S499" s="4">
        <v>1</v>
      </c>
      <c r="T499" s="1">
        <v>0</v>
      </c>
    </row>
    <row r="500" spans="1:20" ht="24.75" customHeight="1">
      <c r="A500" s="1" t="s">
        <v>846</v>
      </c>
      <c r="B500" s="1" t="s">
        <v>203</v>
      </c>
      <c r="C500" s="1" t="s">
        <v>847</v>
      </c>
      <c r="D500" s="1">
        <v>6.22</v>
      </c>
      <c r="E500" s="1">
        <v>1.20997</v>
      </c>
      <c r="F500" s="1">
        <v>96</v>
      </c>
      <c r="G500" s="4">
        <v>683.87</v>
      </c>
      <c r="H500" s="4">
        <v>1322.7709478827001</v>
      </c>
      <c r="I500" s="1">
        <v>1.8778900000000001</v>
      </c>
      <c r="J500" s="4">
        <v>1363.4069197986</v>
      </c>
      <c r="K500" s="4">
        <v>8.1315505709836007</v>
      </c>
      <c r="L500" s="4">
        <v>1371.5384703696</v>
      </c>
      <c r="M500" s="4">
        <v>1362.4069197986</v>
      </c>
      <c r="N500" s="4">
        <v>8.1315505709836007</v>
      </c>
      <c r="O500" s="13" t="str">
        <f t="shared" si="12"/>
        <v>40</v>
      </c>
      <c r="P500" s="4"/>
      <c r="Q500" s="4">
        <v>0</v>
      </c>
      <c r="R500" s="4">
        <v>1370.5384703696</v>
      </c>
      <c r="S500" s="4">
        <v>1</v>
      </c>
      <c r="T500" s="1">
        <v>0</v>
      </c>
    </row>
    <row r="501" spans="1:20" ht="24.75" customHeight="1">
      <c r="A501" s="1" t="s">
        <v>750</v>
      </c>
      <c r="B501" s="1" t="s">
        <v>746</v>
      </c>
      <c r="C501" s="1" t="s">
        <v>751</v>
      </c>
      <c r="D501" s="1">
        <v>6.42</v>
      </c>
      <c r="E501" s="1">
        <v>1.20997</v>
      </c>
      <c r="F501" s="1">
        <v>96</v>
      </c>
      <c r="G501" s="4">
        <v>42778</v>
      </c>
      <c r="H501" s="4">
        <v>80165.393398364002</v>
      </c>
      <c r="I501" s="1">
        <v>1.8778900000000001</v>
      </c>
      <c r="J501" s="4">
        <v>82628.101458271005</v>
      </c>
      <c r="K501" s="4">
        <v>492.80561498949999</v>
      </c>
      <c r="L501" s="4">
        <v>83120.907073260998</v>
      </c>
      <c r="M501" s="4">
        <v>82627.101458271005</v>
      </c>
      <c r="N501" s="4">
        <v>492.80561498949999</v>
      </c>
      <c r="O501" s="13" t="str">
        <f t="shared" si="12"/>
        <v>40</v>
      </c>
      <c r="P501" s="4"/>
      <c r="Q501" s="4">
        <v>0</v>
      </c>
      <c r="R501" s="4">
        <v>83119.907073260998</v>
      </c>
      <c r="S501" s="4">
        <v>1</v>
      </c>
      <c r="T501" s="1">
        <v>0</v>
      </c>
    </row>
    <row r="502" spans="1:20" ht="24.75" customHeight="1">
      <c r="A502" s="1" t="s">
        <v>718</v>
      </c>
      <c r="B502" s="1" t="s">
        <v>706</v>
      </c>
      <c r="C502" s="1" t="s">
        <v>719</v>
      </c>
      <c r="D502" s="1">
        <v>7.1150000000000002</v>
      </c>
      <c r="E502" s="1">
        <v>1.20997</v>
      </c>
      <c r="F502" s="1">
        <v>96</v>
      </c>
      <c r="G502" s="4">
        <v>9569.6200000000008</v>
      </c>
      <c r="H502" s="4">
        <v>16181.592805733</v>
      </c>
      <c r="I502" s="1">
        <v>1.8778900000000001</v>
      </c>
      <c r="J502" s="4">
        <v>16678.696822010999</v>
      </c>
      <c r="K502" s="4">
        <v>99.474092948213993</v>
      </c>
      <c r="L502" s="4">
        <v>16778.170914959999</v>
      </c>
      <c r="M502" s="4">
        <v>16677.696822010999</v>
      </c>
      <c r="N502" s="4">
        <v>99.474092948213993</v>
      </c>
      <c r="O502" s="13" t="str">
        <f t="shared" si="12"/>
        <v>40</v>
      </c>
      <c r="P502" s="4"/>
      <c r="Q502" s="4">
        <v>0</v>
      </c>
      <c r="R502" s="4">
        <v>16777.170914959999</v>
      </c>
      <c r="S502" s="4">
        <v>1</v>
      </c>
      <c r="T502" s="1">
        <v>0</v>
      </c>
    </row>
    <row r="503" spans="1:20" ht="24.75" customHeight="1">
      <c r="A503" s="1" t="s">
        <v>722</v>
      </c>
      <c r="B503" s="1" t="s">
        <v>706</v>
      </c>
      <c r="C503" s="1" t="s">
        <v>723</v>
      </c>
      <c r="D503" s="1">
        <v>7.1150000000000002</v>
      </c>
      <c r="E503" s="1">
        <v>1.20997</v>
      </c>
      <c r="F503" s="1">
        <v>96</v>
      </c>
      <c r="G503" s="4">
        <v>9569.6200000000008</v>
      </c>
      <c r="H503" s="4">
        <v>16181.592805733</v>
      </c>
      <c r="I503" s="1">
        <v>1.8778900000000001</v>
      </c>
      <c r="J503" s="4">
        <v>16678.696822010999</v>
      </c>
      <c r="K503" s="4">
        <v>99.474092948213993</v>
      </c>
      <c r="L503" s="4">
        <v>16778.170914959999</v>
      </c>
      <c r="M503" s="4">
        <v>16677.696822010999</v>
      </c>
      <c r="N503" s="4">
        <v>99.474092948213993</v>
      </c>
      <c r="O503" s="13" t="str">
        <f t="shared" si="12"/>
        <v>40</v>
      </c>
      <c r="P503" s="4"/>
      <c r="Q503" s="4">
        <v>0</v>
      </c>
      <c r="R503" s="4">
        <v>16777.170914959999</v>
      </c>
      <c r="S503" s="4">
        <v>1</v>
      </c>
      <c r="T503" s="1">
        <v>0</v>
      </c>
    </row>
    <row r="504" spans="1:20" ht="24.75" customHeight="1">
      <c r="A504" s="1" t="s">
        <v>724</v>
      </c>
      <c r="B504" s="1" t="s">
        <v>706</v>
      </c>
      <c r="C504" s="1" t="s">
        <v>725</v>
      </c>
      <c r="D504" s="1">
        <v>7.1150000000000002</v>
      </c>
      <c r="E504" s="1">
        <v>1.20997</v>
      </c>
      <c r="F504" s="1">
        <v>96</v>
      </c>
      <c r="G504" s="4">
        <v>9569.6200000000008</v>
      </c>
      <c r="H504" s="4">
        <v>16181.592805733</v>
      </c>
      <c r="I504" s="1">
        <v>1.8778900000000001</v>
      </c>
      <c r="J504" s="4">
        <v>16678.696822010999</v>
      </c>
      <c r="K504" s="4">
        <v>99.474092948213993</v>
      </c>
      <c r="L504" s="4">
        <v>16778.170914959999</v>
      </c>
      <c r="M504" s="4">
        <v>16677.696822010999</v>
      </c>
      <c r="N504" s="4">
        <v>99.474092948213993</v>
      </c>
      <c r="O504" s="13" t="str">
        <f t="shared" si="12"/>
        <v>40</v>
      </c>
      <c r="P504" s="4"/>
      <c r="Q504" s="4">
        <v>0</v>
      </c>
      <c r="R504" s="4">
        <v>16777.170914959999</v>
      </c>
      <c r="S504" s="4">
        <v>1</v>
      </c>
      <c r="T504" s="1">
        <v>0</v>
      </c>
    </row>
    <row r="505" spans="1:20" ht="24.75" customHeight="1">
      <c r="A505" s="2"/>
      <c r="B505" s="2"/>
      <c r="C505" s="2"/>
      <c r="D505" s="2"/>
      <c r="E505" s="2"/>
      <c r="F505" s="2"/>
      <c r="G505" s="5">
        <v>1956453.2</v>
      </c>
      <c r="H505" s="5">
        <v>3496060.9721324998</v>
      </c>
      <c r="I505" s="2"/>
      <c r="J505" s="5">
        <v>3603461.1503018001</v>
      </c>
      <c r="K505" s="5">
        <v>21491.548963666999</v>
      </c>
      <c r="L505" s="5">
        <v>3624952.6992655001</v>
      </c>
      <c r="M505" s="5">
        <v>3572532.1114526</v>
      </c>
      <c r="N505" s="5">
        <v>21308.067910403999</v>
      </c>
      <c r="O505" s="13" t="str">
        <f t="shared" ref="O505" si="13">LEFT(A505,2)</f>
        <v/>
      </c>
      <c r="P505" s="5">
        <f>SUM(P329:P504)</f>
        <v>2598.2229350843431</v>
      </c>
      <c r="Q505" s="5">
        <v>2598.2229350842999</v>
      </c>
      <c r="R505" s="5">
        <v>3596438.4022980998</v>
      </c>
      <c r="S505" s="11">
        <v>28514.296967376002</v>
      </c>
      <c r="T505" s="2"/>
    </row>
    <row r="506" spans="1:20" ht="24.75" customHeight="1">
      <c r="A506" s="23" t="s">
        <v>928</v>
      </c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5"/>
    </row>
    <row r="507" spans="1:20" ht="24.75" customHeight="1">
      <c r="A507" s="1" t="s">
        <v>941</v>
      </c>
      <c r="B507" s="1" t="s">
        <v>939</v>
      </c>
      <c r="C507" s="1" t="s">
        <v>942</v>
      </c>
      <c r="D507" s="1">
        <v>7.07</v>
      </c>
      <c r="E507" s="1">
        <v>1.4998899999999999</v>
      </c>
      <c r="F507" s="1">
        <v>60</v>
      </c>
      <c r="G507" s="4">
        <v>104382.48</v>
      </c>
      <c r="H507" s="4">
        <v>126793.65017541</v>
      </c>
      <c r="I507" s="1">
        <v>1.8778900000000001</v>
      </c>
      <c r="J507" s="4">
        <v>130688.79408969999</v>
      </c>
      <c r="K507" s="4">
        <v>779.44634339848005</v>
      </c>
      <c r="L507" s="4">
        <v>131468.2404331</v>
      </c>
      <c r="M507" s="4">
        <v>121976.20781705</v>
      </c>
      <c r="N507" s="4">
        <v>727.48325383861004</v>
      </c>
      <c r="O507" s="13" t="str">
        <f>LEFT(A507,2)</f>
        <v>10</v>
      </c>
      <c r="P507" s="4"/>
      <c r="Q507" s="4">
        <v>2191.1373405516001</v>
      </c>
      <c r="R507" s="4">
        <v>124894.82841144</v>
      </c>
      <c r="S507" s="4">
        <v>6573.4120216548999</v>
      </c>
      <c r="T507" s="1">
        <v>3</v>
      </c>
    </row>
    <row r="508" spans="1:20" ht="24.75" customHeight="1">
      <c r="A508" s="1"/>
      <c r="B508" s="1"/>
      <c r="C508" s="1"/>
      <c r="D508" s="1"/>
      <c r="E508" s="1"/>
      <c r="F508" s="1"/>
      <c r="G508" s="4"/>
      <c r="H508" s="4"/>
      <c r="I508" s="1"/>
      <c r="J508" s="4"/>
      <c r="K508" s="4"/>
      <c r="L508" s="4"/>
      <c r="M508" s="4"/>
      <c r="N508" s="4"/>
      <c r="O508" s="13"/>
      <c r="P508" s="4">
        <f>SUM(Q507)</f>
        <v>2191.1373405516001</v>
      </c>
      <c r="Q508" s="4"/>
      <c r="R508" s="4"/>
      <c r="S508" s="4"/>
      <c r="T508" s="1"/>
    </row>
    <row r="509" spans="1:20" ht="24.75" customHeight="1">
      <c r="A509" s="1" t="s">
        <v>935</v>
      </c>
      <c r="B509" s="1" t="s">
        <v>936</v>
      </c>
      <c r="C509" s="19" t="s">
        <v>937</v>
      </c>
      <c r="D509" s="1">
        <v>5.94</v>
      </c>
      <c r="E509" s="1">
        <v>1.20997</v>
      </c>
      <c r="F509" s="1">
        <v>60</v>
      </c>
      <c r="G509" s="4">
        <v>44024.08</v>
      </c>
      <c r="H509" s="4">
        <v>89167.239996749006</v>
      </c>
      <c r="I509" s="1">
        <v>1.8778900000000001</v>
      </c>
      <c r="J509" s="4">
        <v>91906.487835631997</v>
      </c>
      <c r="K509" s="4">
        <v>548.14321592802003</v>
      </c>
      <c r="L509" s="4">
        <v>92454.631051560005</v>
      </c>
      <c r="M509" s="4">
        <v>91905.487835631997</v>
      </c>
      <c r="N509" s="4">
        <v>548.14321592802003</v>
      </c>
      <c r="O509" s="13" t="str">
        <f>LEFT(A509,2)</f>
        <v>20</v>
      </c>
      <c r="P509" s="4"/>
      <c r="Q509" s="4">
        <v>0</v>
      </c>
      <c r="R509" s="4">
        <v>92453.631051560005</v>
      </c>
      <c r="S509" s="4">
        <v>1</v>
      </c>
      <c r="T509" s="1">
        <v>0</v>
      </c>
    </row>
    <row r="510" spans="1:20" ht="24.75" customHeight="1">
      <c r="A510" s="1" t="s">
        <v>938</v>
      </c>
      <c r="B510" s="1" t="s">
        <v>939</v>
      </c>
      <c r="C510" s="1" t="s">
        <v>940</v>
      </c>
      <c r="D510" s="1">
        <v>7.07</v>
      </c>
      <c r="E510" s="1">
        <v>1.4998899999999999</v>
      </c>
      <c r="F510" s="1">
        <v>60</v>
      </c>
      <c r="G510" s="4">
        <v>334007.8</v>
      </c>
      <c r="H510" s="4">
        <v>405720.08012320998</v>
      </c>
      <c r="I510" s="1">
        <v>1.8778900000000001</v>
      </c>
      <c r="J510" s="4">
        <v>418183.93851682002</v>
      </c>
      <c r="K510" s="4">
        <v>2494.1078079058998</v>
      </c>
      <c r="L510" s="4">
        <v>420678.04632472998</v>
      </c>
      <c r="M510" s="4">
        <v>390305.00928236998</v>
      </c>
      <c r="N510" s="4">
        <v>2327.8339540454999</v>
      </c>
      <c r="O510" s="13" t="str">
        <f>LEFT(A510,2)</f>
        <v>20</v>
      </c>
      <c r="P510" s="4"/>
      <c r="Q510" s="4">
        <v>7011.3007720788</v>
      </c>
      <c r="R510" s="4">
        <v>399644.14400849002</v>
      </c>
      <c r="S510" s="4">
        <v>21033.902316235999</v>
      </c>
      <c r="T510" s="1">
        <v>3</v>
      </c>
    </row>
    <row r="511" spans="1:20" ht="24.75" customHeight="1">
      <c r="A511" s="1"/>
      <c r="B511" s="1"/>
      <c r="C511" s="1"/>
      <c r="D511" s="1"/>
      <c r="E511" s="1"/>
      <c r="F511" s="1"/>
      <c r="G511" s="4"/>
      <c r="H511" s="4"/>
      <c r="I511" s="1"/>
      <c r="J511" s="4"/>
      <c r="K511" s="4"/>
      <c r="L511" s="4"/>
      <c r="M511" s="4"/>
      <c r="N511" s="4"/>
      <c r="O511" s="13"/>
      <c r="P511" s="4">
        <f>SUM(Q509:Q510)</f>
        <v>7011.3007720788</v>
      </c>
      <c r="Q511" s="4"/>
      <c r="R511" s="4"/>
      <c r="S511" s="4"/>
      <c r="T511" s="1"/>
    </row>
    <row r="512" spans="1:20" ht="24.75" customHeight="1">
      <c r="A512" s="1" t="s">
        <v>932</v>
      </c>
      <c r="B512" s="1" t="s">
        <v>933</v>
      </c>
      <c r="C512" s="1" t="s">
        <v>934</v>
      </c>
      <c r="D512" s="1">
        <v>7.8</v>
      </c>
      <c r="E512" s="1">
        <v>1.20997</v>
      </c>
      <c r="F512" s="1">
        <v>60</v>
      </c>
      <c r="G512" s="4">
        <v>54535.73</v>
      </c>
      <c r="H512" s="4">
        <v>84117.819857027993</v>
      </c>
      <c r="I512" s="1">
        <v>1.8778900000000001</v>
      </c>
      <c r="J512" s="4">
        <v>86701.947797550994</v>
      </c>
      <c r="K512" s="4">
        <v>517.10260735855002</v>
      </c>
      <c r="L512" s="4">
        <v>87219.050404909998</v>
      </c>
      <c r="M512" s="4">
        <v>86700.947797550994</v>
      </c>
      <c r="N512" s="4">
        <v>517.10260735855002</v>
      </c>
      <c r="O512" s="13" t="str">
        <f>LEFT(A512,2)</f>
        <v>30</v>
      </c>
      <c r="P512" s="4"/>
      <c r="Q512" s="4">
        <v>0</v>
      </c>
      <c r="R512" s="4">
        <v>87218.050404909998</v>
      </c>
      <c r="S512" s="4">
        <v>1</v>
      </c>
      <c r="T512" s="1">
        <v>0</v>
      </c>
    </row>
    <row r="513" spans="1:20" ht="24.75" customHeight="1">
      <c r="A513" s="1" t="s">
        <v>929</v>
      </c>
      <c r="B513" s="1" t="s">
        <v>930</v>
      </c>
      <c r="C513" s="1" t="s">
        <v>931</v>
      </c>
      <c r="D513" s="1">
        <v>7.91</v>
      </c>
      <c r="E513" s="1">
        <v>1.20997</v>
      </c>
      <c r="F513" s="1">
        <v>60</v>
      </c>
      <c r="G513" s="4">
        <v>54350.720000000001</v>
      </c>
      <c r="H513" s="4">
        <v>82666.642331142997</v>
      </c>
      <c r="I513" s="1">
        <v>1.8778900000000001</v>
      </c>
      <c r="J513" s="4">
        <v>85206.189606145999</v>
      </c>
      <c r="K513" s="4">
        <v>508.18169519451999</v>
      </c>
      <c r="L513" s="4">
        <v>85714.371301341002</v>
      </c>
      <c r="M513" s="4">
        <v>85205.189606145999</v>
      </c>
      <c r="N513" s="4">
        <v>508.18169519451999</v>
      </c>
      <c r="O513" s="13" t="str">
        <f>LEFT(A513,2)</f>
        <v>30</v>
      </c>
      <c r="P513" s="4"/>
      <c r="Q513" s="4">
        <v>0</v>
      </c>
      <c r="R513" s="4">
        <v>85713.371301341002</v>
      </c>
      <c r="S513" s="4">
        <v>1</v>
      </c>
      <c r="T513" s="1">
        <v>0</v>
      </c>
    </row>
    <row r="514" spans="1:20" ht="24.75" customHeight="1">
      <c r="A514" s="2"/>
      <c r="B514" s="2"/>
      <c r="C514" s="2"/>
      <c r="D514" s="2"/>
      <c r="E514" s="2"/>
      <c r="F514" s="2"/>
      <c r="G514" s="5">
        <v>591300.81000000006</v>
      </c>
      <c r="H514" s="5">
        <v>788465.43248354003</v>
      </c>
      <c r="I514" s="2"/>
      <c r="J514" s="5">
        <v>812687.35784585006</v>
      </c>
      <c r="K514" s="5">
        <v>4846.9816697855003</v>
      </c>
      <c r="L514" s="5">
        <v>817534.33951564005</v>
      </c>
      <c r="M514" s="5">
        <v>776092.84233875002</v>
      </c>
      <c r="N514" s="5">
        <v>4628.7447263652002</v>
      </c>
      <c r="O514" s="5"/>
      <c r="P514" s="5">
        <f>SUM(P507:P513)</f>
        <v>9202.4381126303997</v>
      </c>
      <c r="Q514" s="5">
        <v>9202.4381126304997</v>
      </c>
      <c r="R514" s="5">
        <v>789924.02517775004</v>
      </c>
      <c r="S514" s="11">
        <v>27610.314337890999</v>
      </c>
      <c r="T514" s="2"/>
    </row>
    <row r="515" spans="1:20" ht="24.75" customHeight="1">
      <c r="A515" s="23" t="s">
        <v>943</v>
      </c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5"/>
    </row>
    <row r="516" spans="1:20" ht="24.75" customHeight="1">
      <c r="A516" s="1" t="s">
        <v>944</v>
      </c>
      <c r="B516" s="1" t="s">
        <v>945</v>
      </c>
      <c r="C516" s="1" t="s">
        <v>946</v>
      </c>
      <c r="D516" s="1">
        <v>7.99</v>
      </c>
      <c r="E516" s="1">
        <v>1.20997</v>
      </c>
      <c r="F516" s="1">
        <v>48</v>
      </c>
      <c r="G516" s="4">
        <v>111.36</v>
      </c>
      <c r="H516" s="4">
        <v>167.68102614113999</v>
      </c>
      <c r="I516" s="1">
        <v>1.8778900000000001</v>
      </c>
      <c r="J516" s="4">
        <v>172.83224410522999</v>
      </c>
      <c r="K516" s="4">
        <v>1.0307958048546</v>
      </c>
      <c r="L516" s="4">
        <v>173.86303991008</v>
      </c>
      <c r="M516" s="4">
        <v>171.83224410522999</v>
      </c>
      <c r="N516" s="4">
        <v>1.0307958048546</v>
      </c>
      <c r="O516" s="13" t="str">
        <f t="shared" ref="O516:O522" si="14">LEFT(A516,2)</f>
        <v>30</v>
      </c>
      <c r="P516" s="4"/>
      <c r="Q516" s="4">
        <v>0</v>
      </c>
      <c r="R516" s="4">
        <v>172.86303991008</v>
      </c>
      <c r="S516" s="1">
        <v>1</v>
      </c>
      <c r="T516" s="1">
        <v>0</v>
      </c>
    </row>
    <row r="517" spans="1:20" ht="24.75" customHeight="1">
      <c r="A517" s="1" t="s">
        <v>947</v>
      </c>
      <c r="B517" s="1" t="s">
        <v>948</v>
      </c>
      <c r="C517" s="1" t="s">
        <v>949</v>
      </c>
      <c r="D517" s="1">
        <v>7.55</v>
      </c>
      <c r="E517" s="1">
        <v>1.20997</v>
      </c>
      <c r="F517" s="1">
        <v>48</v>
      </c>
      <c r="G517" s="4">
        <v>208.54</v>
      </c>
      <c r="H517" s="4">
        <v>332.31037280187002</v>
      </c>
      <c r="I517" s="1">
        <v>1.8778900000000001</v>
      </c>
      <c r="J517" s="4">
        <v>342.51906010191999</v>
      </c>
      <c r="K517" s="4">
        <v>2.0428318342084002</v>
      </c>
      <c r="L517" s="4">
        <v>344.56189193613</v>
      </c>
      <c r="M517" s="4">
        <v>341.51906010191999</v>
      </c>
      <c r="N517" s="4">
        <v>2.0428318342084002</v>
      </c>
      <c r="O517" s="13" t="str">
        <f t="shared" si="14"/>
        <v>30</v>
      </c>
      <c r="P517" s="4"/>
      <c r="Q517" s="4">
        <v>0</v>
      </c>
      <c r="R517" s="4">
        <v>343.56189193613</v>
      </c>
      <c r="S517" s="1">
        <v>1</v>
      </c>
      <c r="T517" s="1">
        <v>0</v>
      </c>
    </row>
    <row r="518" spans="1:20" ht="24.75" customHeight="1">
      <c r="A518" s="1" t="s">
        <v>950</v>
      </c>
      <c r="B518" s="1" t="s">
        <v>948</v>
      </c>
      <c r="C518" s="1" t="s">
        <v>951</v>
      </c>
      <c r="D518" s="1">
        <v>7.55</v>
      </c>
      <c r="E518" s="1">
        <v>1.20997</v>
      </c>
      <c r="F518" s="1">
        <v>48</v>
      </c>
      <c r="G518" s="4">
        <v>94.39</v>
      </c>
      <c r="H518" s="4">
        <v>150.41131719942001</v>
      </c>
      <c r="I518" s="1">
        <v>1.8778900000000001</v>
      </c>
      <c r="J518" s="4">
        <v>155.03200385068001</v>
      </c>
      <c r="K518" s="4">
        <v>0.92463266918062004</v>
      </c>
      <c r="L518" s="4">
        <v>155.95663651986001</v>
      </c>
      <c r="M518" s="4">
        <v>154.03200385068001</v>
      </c>
      <c r="N518" s="4">
        <v>0.92463266918062004</v>
      </c>
      <c r="O518" s="13" t="str">
        <f t="shared" si="14"/>
        <v>30</v>
      </c>
      <c r="P518" s="4"/>
      <c r="Q518" s="4">
        <v>0</v>
      </c>
      <c r="R518" s="4">
        <v>154.95663651986001</v>
      </c>
      <c r="S518" s="1">
        <v>1</v>
      </c>
      <c r="T518" s="1">
        <v>0</v>
      </c>
    </row>
    <row r="519" spans="1:20" ht="24.75" customHeight="1">
      <c r="A519" s="1" t="s">
        <v>952</v>
      </c>
      <c r="B519" s="1" t="s">
        <v>953</v>
      </c>
      <c r="C519" s="1" t="s">
        <v>954</v>
      </c>
      <c r="D519" s="1">
        <v>6.41</v>
      </c>
      <c r="E519" s="1">
        <v>1.20997</v>
      </c>
      <c r="F519" s="1">
        <v>48</v>
      </c>
      <c r="G519" s="4">
        <v>5911.3</v>
      </c>
      <c r="H519" s="4">
        <v>11094.978143053</v>
      </c>
      <c r="I519" s="1">
        <v>1.8778900000000001</v>
      </c>
      <c r="J519" s="4">
        <v>11435.819632618</v>
      </c>
      <c r="K519" s="4">
        <v>68.204836217945001</v>
      </c>
      <c r="L519" s="4">
        <v>11504.024468836</v>
      </c>
      <c r="M519" s="4">
        <v>11434.819632618</v>
      </c>
      <c r="N519" s="4">
        <v>68.204836217945001</v>
      </c>
      <c r="O519" s="13" t="str">
        <f t="shared" si="14"/>
        <v>30</v>
      </c>
      <c r="P519" s="4"/>
      <c r="Q519" s="4">
        <v>0</v>
      </c>
      <c r="R519" s="4">
        <v>11503.024468836</v>
      </c>
      <c r="S519" s="1">
        <v>1</v>
      </c>
      <c r="T519" s="1">
        <v>0</v>
      </c>
    </row>
    <row r="520" spans="1:20" ht="24.75" customHeight="1">
      <c r="A520" s="1" t="s">
        <v>955</v>
      </c>
      <c r="B520" s="1" t="s">
        <v>953</v>
      </c>
      <c r="C520" s="1" t="s">
        <v>956</v>
      </c>
      <c r="D520" s="1">
        <v>6.41</v>
      </c>
      <c r="E520" s="1">
        <v>1.20997</v>
      </c>
      <c r="F520" s="1">
        <v>48</v>
      </c>
      <c r="G520" s="4">
        <v>1840.32</v>
      </c>
      <c r="H520" s="4">
        <v>3454.1150298960001</v>
      </c>
      <c r="I520" s="1">
        <v>1.8778900000000001</v>
      </c>
      <c r="J520" s="4">
        <v>3560.2266145008002</v>
      </c>
      <c r="K520" s="4">
        <v>21.233692113175</v>
      </c>
      <c r="L520" s="4">
        <v>3581.4603066139998</v>
      </c>
      <c r="M520" s="4">
        <v>3559.2266145008002</v>
      </c>
      <c r="N520" s="4">
        <v>21.233692113175</v>
      </c>
      <c r="O520" s="13" t="str">
        <f t="shared" si="14"/>
        <v>30</v>
      </c>
      <c r="P520" s="4"/>
      <c r="Q520" s="4">
        <v>0</v>
      </c>
      <c r="R520" s="4">
        <v>3580.4603066139998</v>
      </c>
      <c r="S520" s="1">
        <v>1</v>
      </c>
      <c r="T520" s="1">
        <v>0</v>
      </c>
    </row>
    <row r="521" spans="1:20" ht="24.75" customHeight="1">
      <c r="A521" s="1" t="s">
        <v>957</v>
      </c>
      <c r="B521" s="1" t="s">
        <v>953</v>
      </c>
      <c r="C521" s="1" t="s">
        <v>958</v>
      </c>
      <c r="D521" s="1">
        <v>6.41</v>
      </c>
      <c r="E521" s="1">
        <v>1.20997</v>
      </c>
      <c r="F521" s="1">
        <v>48</v>
      </c>
      <c r="G521" s="4">
        <v>552.09</v>
      </c>
      <c r="H521" s="4">
        <v>1036.2232475087001</v>
      </c>
      <c r="I521" s="1">
        <v>1.8778900000000001</v>
      </c>
      <c r="J521" s="4">
        <v>1068.0563769343</v>
      </c>
      <c r="K521" s="4">
        <v>6.3700384056916999</v>
      </c>
      <c r="L521" s="4">
        <v>1074.4264153399999</v>
      </c>
      <c r="M521" s="4">
        <v>1067.0563769343</v>
      </c>
      <c r="N521" s="4">
        <v>6.3700384056916999</v>
      </c>
      <c r="O521" s="13" t="str">
        <f t="shared" si="14"/>
        <v>30</v>
      </c>
      <c r="P521" s="4"/>
      <c r="Q521" s="4">
        <v>0</v>
      </c>
      <c r="R521" s="4">
        <v>1073.4264153399999</v>
      </c>
      <c r="S521" s="1">
        <v>1</v>
      </c>
      <c r="T521" s="1">
        <v>0</v>
      </c>
    </row>
    <row r="522" spans="1:20" ht="24.75" customHeight="1">
      <c r="A522" s="1" t="s">
        <v>959</v>
      </c>
      <c r="B522" s="1" t="s">
        <v>960</v>
      </c>
      <c r="C522" s="1" t="s">
        <v>961</v>
      </c>
      <c r="D522" s="1">
        <v>7.07</v>
      </c>
      <c r="E522" s="1">
        <v>1.5191699999999999</v>
      </c>
      <c r="F522" s="1">
        <v>48</v>
      </c>
      <c r="G522" s="4">
        <v>847.98</v>
      </c>
      <c r="H522" s="4">
        <v>1016.9709259662</v>
      </c>
      <c r="I522" s="1">
        <v>1.8778900000000001</v>
      </c>
      <c r="J522" s="4">
        <v>1048.2126175476999</v>
      </c>
      <c r="K522" s="4">
        <v>6.2516874345857998</v>
      </c>
      <c r="L522" s="4">
        <v>1054.4643049823001</v>
      </c>
      <c r="M522" s="4">
        <v>1047.2126175476999</v>
      </c>
      <c r="N522" s="4">
        <v>6.2516874345857998</v>
      </c>
      <c r="O522" s="13" t="str">
        <f t="shared" si="14"/>
        <v>30</v>
      </c>
      <c r="P522" s="4"/>
      <c r="Q522" s="4">
        <v>0</v>
      </c>
      <c r="R522" s="4">
        <v>1053.4643049823001</v>
      </c>
      <c r="S522" s="1">
        <v>1</v>
      </c>
      <c r="T522" s="1">
        <v>0</v>
      </c>
    </row>
    <row r="523" spans="1:20" ht="24.75" customHeight="1">
      <c r="A523" s="2"/>
      <c r="B523" s="2"/>
      <c r="C523" s="2"/>
      <c r="D523" s="2"/>
      <c r="E523" s="2"/>
      <c r="F523" s="2"/>
      <c r="G523" s="5">
        <v>9565.98</v>
      </c>
      <c r="H523" s="5">
        <v>17252.690062566999</v>
      </c>
      <c r="I523" s="2"/>
      <c r="J523" s="5">
        <v>17782.698549657998</v>
      </c>
      <c r="K523" s="5">
        <v>106.05851447964</v>
      </c>
      <c r="L523" s="5">
        <v>17888.757064138001</v>
      </c>
      <c r="M523" s="5">
        <v>17775.698549657998</v>
      </c>
      <c r="N523" s="5">
        <v>106.05851447964</v>
      </c>
      <c r="O523" s="5"/>
      <c r="P523" s="5">
        <f>SUM(P516:P522)</f>
        <v>0</v>
      </c>
      <c r="Q523" s="5">
        <v>0</v>
      </c>
      <c r="R523" s="5">
        <v>17881.757064138001</v>
      </c>
      <c r="S523" s="12">
        <v>7</v>
      </c>
      <c r="T523" s="2"/>
    </row>
    <row r="524" spans="1:20" ht="24.75" customHeight="1">
      <c r="A524" s="23" t="s">
        <v>962</v>
      </c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5"/>
    </row>
    <row r="525" spans="1:20" ht="24.75" customHeight="1">
      <c r="A525" s="1" t="s">
        <v>1001</v>
      </c>
      <c r="B525" s="1" t="s">
        <v>1002</v>
      </c>
      <c r="C525" s="1" t="s">
        <v>1003</v>
      </c>
      <c r="D525" s="1">
        <v>7.27</v>
      </c>
      <c r="E525" s="1">
        <v>1.20997</v>
      </c>
      <c r="F525" s="1">
        <v>48</v>
      </c>
      <c r="G525" s="4">
        <v>9862.1200000000008</v>
      </c>
      <c r="H525" s="4">
        <v>16320.646260465999</v>
      </c>
      <c r="I525" s="1">
        <v>1.8778900000000001</v>
      </c>
      <c r="J525" s="4">
        <v>16822.022046009999</v>
      </c>
      <c r="K525" s="4">
        <v>100.32890473633999</v>
      </c>
      <c r="L525" s="4">
        <v>16922.350950747001</v>
      </c>
      <c r="M525" s="4">
        <v>16821.022046009999</v>
      </c>
      <c r="N525" s="4">
        <v>100.32890473633999</v>
      </c>
      <c r="O525" s="13" t="str">
        <f t="shared" ref="O525:O557" si="15">LEFT(A525,2)</f>
        <v>10</v>
      </c>
      <c r="P525" s="4"/>
      <c r="Q525" s="4">
        <v>0</v>
      </c>
      <c r="R525" s="4">
        <v>16921.350950747001</v>
      </c>
      <c r="S525" s="4">
        <v>1</v>
      </c>
      <c r="T525" s="1">
        <v>0</v>
      </c>
    </row>
    <row r="526" spans="1:20" ht="24.75" customHeight="1">
      <c r="A526" s="1" t="s">
        <v>993</v>
      </c>
      <c r="B526" s="1" t="s">
        <v>930</v>
      </c>
      <c r="C526" s="18" t="s">
        <v>992</v>
      </c>
      <c r="D526" s="1">
        <v>7.91</v>
      </c>
      <c r="E526" s="1">
        <v>1.20997</v>
      </c>
      <c r="F526" s="1">
        <v>48</v>
      </c>
      <c r="G526" s="4">
        <v>4127.49</v>
      </c>
      <c r="H526" s="4">
        <v>6277.8513247913997</v>
      </c>
      <c r="I526" s="1">
        <v>1.8778900000000001</v>
      </c>
      <c r="J526" s="4">
        <v>6470.7090455742</v>
      </c>
      <c r="K526" s="4">
        <v>38.592218559357001</v>
      </c>
      <c r="L526" s="4">
        <v>6509.3012641335999</v>
      </c>
      <c r="M526" s="4">
        <v>6469.7090455742</v>
      </c>
      <c r="N526" s="4">
        <v>38.592218559357001</v>
      </c>
      <c r="O526" s="13" t="str">
        <f t="shared" si="15"/>
        <v>10</v>
      </c>
      <c r="P526" s="4"/>
      <c r="Q526" s="4">
        <v>0</v>
      </c>
      <c r="R526" s="4">
        <v>6508.3012641335999</v>
      </c>
      <c r="S526" s="4">
        <v>1</v>
      </c>
      <c r="T526" s="1">
        <v>0</v>
      </c>
    </row>
    <row r="527" spans="1:20" ht="24.75" customHeight="1">
      <c r="A527" s="1" t="s">
        <v>986</v>
      </c>
      <c r="B527" s="1" t="s">
        <v>987</v>
      </c>
      <c r="C527" s="1" t="s">
        <v>988</v>
      </c>
      <c r="D527" s="1">
        <v>8.08</v>
      </c>
      <c r="E527" s="1">
        <v>1.20997</v>
      </c>
      <c r="F527" s="1">
        <v>48</v>
      </c>
      <c r="G527" s="4">
        <v>3381.51</v>
      </c>
      <c r="H527" s="4">
        <v>5035.0153091316997</v>
      </c>
      <c r="I527" s="1">
        <v>1.8778900000000001</v>
      </c>
      <c r="J527" s="4">
        <v>5189.6926862131004</v>
      </c>
      <c r="K527" s="4">
        <v>30.952056875315002</v>
      </c>
      <c r="L527" s="4">
        <v>5220.6447430884</v>
      </c>
      <c r="M527" s="4">
        <v>5188.6926862131004</v>
      </c>
      <c r="N527" s="4">
        <v>30.952056875315002</v>
      </c>
      <c r="O527" s="13" t="str">
        <f t="shared" si="15"/>
        <v>10</v>
      </c>
      <c r="P527" s="4"/>
      <c r="Q527" s="4">
        <v>0</v>
      </c>
      <c r="R527" s="4">
        <v>5219.6447430884</v>
      </c>
      <c r="S527" s="4">
        <v>1</v>
      </c>
      <c r="T527" s="1">
        <v>0</v>
      </c>
    </row>
    <row r="528" spans="1:20" ht="24.75" customHeight="1">
      <c r="A528" s="1" t="s">
        <v>980</v>
      </c>
      <c r="B528" s="1" t="s">
        <v>981</v>
      </c>
      <c r="C528" s="1" t="s">
        <v>982</v>
      </c>
      <c r="D528" s="1">
        <v>8.0500000000000007</v>
      </c>
      <c r="E528" s="1">
        <v>1.20997</v>
      </c>
      <c r="F528" s="1">
        <v>48</v>
      </c>
      <c r="G528" s="4">
        <v>6501.97</v>
      </c>
      <c r="H528" s="4">
        <v>9717.4107614675995</v>
      </c>
      <c r="I528" s="1">
        <v>1.8778900000000001</v>
      </c>
      <c r="J528" s="4">
        <v>10015.932914097</v>
      </c>
      <c r="K528" s="4">
        <v>59.736432186065997</v>
      </c>
      <c r="L528" s="4">
        <v>10075.669346283001</v>
      </c>
      <c r="M528" s="4">
        <v>10014.932914097</v>
      </c>
      <c r="N528" s="4">
        <v>59.736432186065997</v>
      </c>
      <c r="O528" s="13" t="str">
        <f t="shared" si="15"/>
        <v>10</v>
      </c>
      <c r="P528" s="4"/>
      <c r="Q528" s="4">
        <v>0</v>
      </c>
      <c r="R528" s="4">
        <v>10074.669346283001</v>
      </c>
      <c r="S528" s="4">
        <v>1</v>
      </c>
      <c r="T528" s="1">
        <v>0</v>
      </c>
    </row>
    <row r="529" spans="1:20" ht="24.75" customHeight="1">
      <c r="A529" s="1" t="s">
        <v>1061</v>
      </c>
      <c r="B529" s="1" t="s">
        <v>1059</v>
      </c>
      <c r="C529" s="1" t="s">
        <v>1062</v>
      </c>
      <c r="D529" s="1">
        <v>6.96</v>
      </c>
      <c r="E529" s="1">
        <v>1.7169099999999999</v>
      </c>
      <c r="F529" s="1">
        <v>48</v>
      </c>
      <c r="G529" s="4">
        <v>737.42</v>
      </c>
      <c r="H529" s="4">
        <v>782.52223261557003</v>
      </c>
      <c r="I529" s="1">
        <v>1.8778900000000001</v>
      </c>
      <c r="J529" s="4">
        <v>806.56158086330004</v>
      </c>
      <c r="K529" s="4">
        <v>4.8104466745490999</v>
      </c>
      <c r="L529" s="4">
        <v>811.37202753784004</v>
      </c>
      <c r="M529" s="4">
        <v>386.47742416365998</v>
      </c>
      <c r="N529" s="4">
        <v>2.3050056982213998</v>
      </c>
      <c r="O529" s="13" t="str">
        <f t="shared" si="15"/>
        <v>10</v>
      </c>
      <c r="P529" s="4"/>
      <c r="Q529" s="4">
        <v>16.903583907038001</v>
      </c>
      <c r="R529" s="4">
        <v>405.68601376892002</v>
      </c>
      <c r="S529" s="4">
        <v>405.68601376892002</v>
      </c>
      <c r="T529" s="1">
        <v>24</v>
      </c>
    </row>
    <row r="530" spans="1:20" ht="24.75" customHeight="1">
      <c r="A530" s="1" t="s">
        <v>1063</v>
      </c>
      <c r="B530" s="1" t="s">
        <v>1059</v>
      </c>
      <c r="C530" s="1" t="s">
        <v>1064</v>
      </c>
      <c r="D530" s="1">
        <v>6.96</v>
      </c>
      <c r="E530" s="1">
        <v>1.7169099999999999</v>
      </c>
      <c r="F530" s="1">
        <v>48</v>
      </c>
      <c r="G530" s="4">
        <v>3686.86</v>
      </c>
      <c r="H530" s="4">
        <v>3912.3564841488001</v>
      </c>
      <c r="I530" s="1">
        <v>1.8778900000000001</v>
      </c>
      <c r="J530" s="4">
        <v>4032.5454015644</v>
      </c>
      <c r="K530" s="4">
        <v>24.050667769423001</v>
      </c>
      <c r="L530" s="4">
        <v>4056.5960693338998</v>
      </c>
      <c r="M530" s="4">
        <v>1932.2613382495999</v>
      </c>
      <c r="N530" s="4">
        <v>11.524278306182</v>
      </c>
      <c r="O530" s="13" t="str">
        <f t="shared" si="15"/>
        <v>10</v>
      </c>
      <c r="P530" s="4"/>
      <c r="Q530" s="4">
        <v>84.512418111122003</v>
      </c>
      <c r="R530" s="4">
        <v>2028.2980346669001</v>
      </c>
      <c r="S530" s="4">
        <v>2028.2980346669001</v>
      </c>
      <c r="T530" s="1">
        <v>24</v>
      </c>
    </row>
    <row r="531" spans="1:20" ht="24.75" customHeight="1">
      <c r="A531" s="1" t="s">
        <v>1072</v>
      </c>
      <c r="B531" s="1" t="s">
        <v>1068</v>
      </c>
      <c r="C531" s="1" t="s">
        <v>1073</v>
      </c>
      <c r="D531" s="1">
        <v>6.96</v>
      </c>
      <c r="E531" s="1">
        <v>1.73058</v>
      </c>
      <c r="F531" s="1">
        <v>48</v>
      </c>
      <c r="G531" s="4">
        <v>2286</v>
      </c>
      <c r="H531" s="4">
        <v>2406.6550636203001</v>
      </c>
      <c r="I531" s="1">
        <v>1.8778900000000001</v>
      </c>
      <c r="J531" s="4">
        <v>2480.5883229900001</v>
      </c>
      <c r="K531" s="4">
        <v>14.794577540478</v>
      </c>
      <c r="L531" s="4">
        <v>2495.3829005305001</v>
      </c>
      <c r="M531" s="4">
        <v>1085.2573913081001</v>
      </c>
      <c r="N531" s="4">
        <v>6.4726276739589004</v>
      </c>
      <c r="O531" s="13" t="str">
        <f t="shared" si="15"/>
        <v>10</v>
      </c>
      <c r="P531" s="4"/>
      <c r="Q531" s="4">
        <v>51.987143761051001</v>
      </c>
      <c r="R531" s="4">
        <v>1143.7171627431001</v>
      </c>
      <c r="S531" s="4">
        <v>1351.6657377873</v>
      </c>
      <c r="T531" s="1">
        <v>26</v>
      </c>
    </row>
    <row r="532" spans="1:20" ht="24.75" customHeight="1">
      <c r="A532" s="1"/>
      <c r="B532" s="1"/>
      <c r="C532" s="1"/>
      <c r="D532" s="1"/>
      <c r="E532" s="1"/>
      <c r="F532" s="1"/>
      <c r="G532" s="4"/>
      <c r="H532" s="4"/>
      <c r="I532" s="1"/>
      <c r="J532" s="4"/>
      <c r="K532" s="4"/>
      <c r="L532" s="4"/>
      <c r="M532" s="4"/>
      <c r="N532" s="4"/>
      <c r="O532" s="13"/>
      <c r="P532" s="4">
        <f>SUM(Q525:Q531)</f>
        <v>153.403145779211</v>
      </c>
      <c r="Q532" s="4"/>
      <c r="R532" s="4"/>
      <c r="S532" s="4"/>
      <c r="T532" s="1"/>
    </row>
    <row r="533" spans="1:20" ht="24.75" customHeight="1">
      <c r="A533" s="1" t="s">
        <v>1009</v>
      </c>
      <c r="B533" s="1" t="s">
        <v>203</v>
      </c>
      <c r="C533" s="1" t="s">
        <v>1010</v>
      </c>
      <c r="D533" s="1">
        <v>6.22</v>
      </c>
      <c r="E533" s="1">
        <v>1.20997</v>
      </c>
      <c r="F533" s="1">
        <v>48</v>
      </c>
      <c r="G533" s="4">
        <v>622</v>
      </c>
      <c r="H533" s="4">
        <v>1203.0993165120001</v>
      </c>
      <c r="I533" s="1">
        <v>1.8778900000000001</v>
      </c>
      <c r="J533" s="4">
        <v>1240.0589353455</v>
      </c>
      <c r="K533" s="4">
        <v>7.3958858484093</v>
      </c>
      <c r="L533" s="4">
        <v>1247.4548211939</v>
      </c>
      <c r="M533" s="4">
        <v>1239.0589353455</v>
      </c>
      <c r="N533" s="4">
        <v>7.3958858484093</v>
      </c>
      <c r="O533" s="13" t="str">
        <f t="shared" si="15"/>
        <v>20</v>
      </c>
      <c r="P533" s="4"/>
      <c r="Q533" s="4">
        <v>0</v>
      </c>
      <c r="R533" s="4">
        <v>1246.4548211939</v>
      </c>
      <c r="S533" s="4">
        <v>1</v>
      </c>
      <c r="T533" s="1">
        <v>0</v>
      </c>
    </row>
    <row r="534" spans="1:20" ht="24.75" customHeight="1">
      <c r="A534" s="1" t="s">
        <v>1004</v>
      </c>
      <c r="B534" s="1" t="s">
        <v>672</v>
      </c>
      <c r="C534" s="17" t="s">
        <v>1005</v>
      </c>
      <c r="D534" s="1">
        <v>7.05</v>
      </c>
      <c r="E534" s="1">
        <v>1.20997</v>
      </c>
      <c r="F534" s="1">
        <v>48</v>
      </c>
      <c r="G534" s="4">
        <v>10977.35</v>
      </c>
      <c r="H534" s="4">
        <v>18733.109620018</v>
      </c>
      <c r="I534" s="1">
        <v>1.8778900000000001</v>
      </c>
      <c r="J534" s="4">
        <v>19308.597097752001</v>
      </c>
      <c r="K534" s="4">
        <v>115.15918796885001</v>
      </c>
      <c r="L534" s="4">
        <v>19423.756285721</v>
      </c>
      <c r="M534" s="4">
        <v>19307.597097752001</v>
      </c>
      <c r="N534" s="4">
        <v>115.15918796885001</v>
      </c>
      <c r="O534" s="13" t="str">
        <f t="shared" si="15"/>
        <v>20</v>
      </c>
      <c r="P534" s="4"/>
      <c r="Q534" s="4">
        <v>0</v>
      </c>
      <c r="R534" s="4">
        <v>19422.756285721</v>
      </c>
      <c r="S534" s="4">
        <v>1</v>
      </c>
      <c r="T534" s="1">
        <v>0</v>
      </c>
    </row>
    <row r="535" spans="1:20" ht="24.75" customHeight="1">
      <c r="A535" s="1" t="s">
        <v>996</v>
      </c>
      <c r="B535" s="1" t="s">
        <v>997</v>
      </c>
      <c r="C535" s="1" t="s">
        <v>998</v>
      </c>
      <c r="D535" s="1">
        <v>7.91</v>
      </c>
      <c r="E535" s="1">
        <v>1.20997</v>
      </c>
      <c r="F535" s="1">
        <v>48</v>
      </c>
      <c r="G535" s="4">
        <v>7897.16</v>
      </c>
      <c r="H535" s="4">
        <v>12011.463714773001</v>
      </c>
      <c r="I535" s="1">
        <v>1.8778900000000001</v>
      </c>
      <c r="J535" s="4">
        <v>12380.459951774001</v>
      </c>
      <c r="K535" s="4">
        <v>73.838803902180999</v>
      </c>
      <c r="L535" s="4">
        <v>12454.298755676</v>
      </c>
      <c r="M535" s="4">
        <v>12379.459951774001</v>
      </c>
      <c r="N535" s="4">
        <v>73.838803902180999</v>
      </c>
      <c r="O535" s="13" t="str">
        <f t="shared" si="15"/>
        <v>20</v>
      </c>
      <c r="P535" s="4"/>
      <c r="Q535" s="4">
        <v>0</v>
      </c>
      <c r="R535" s="4">
        <v>12453.298755676</v>
      </c>
      <c r="S535" s="4">
        <v>1</v>
      </c>
      <c r="T535" s="1">
        <v>0</v>
      </c>
    </row>
    <row r="536" spans="1:20" ht="24.75" customHeight="1">
      <c r="A536" s="1" t="s">
        <v>999</v>
      </c>
      <c r="B536" s="1" t="s">
        <v>997</v>
      </c>
      <c r="C536" s="17" t="s">
        <v>1000</v>
      </c>
      <c r="D536" s="1">
        <v>7.91</v>
      </c>
      <c r="E536" s="1">
        <v>1.20997</v>
      </c>
      <c r="F536" s="1">
        <v>48</v>
      </c>
      <c r="G536" s="4">
        <v>11486.17</v>
      </c>
      <c r="H536" s="4">
        <v>17470.294913198999</v>
      </c>
      <c r="I536" s="1">
        <v>1.8778900000000001</v>
      </c>
      <c r="J536" s="4">
        <v>18006.988295065999</v>
      </c>
      <c r="K536" s="4">
        <v>107.39621005743</v>
      </c>
      <c r="L536" s="4">
        <v>18114.384505123999</v>
      </c>
      <c r="M536" s="4">
        <v>18005.988295065999</v>
      </c>
      <c r="N536" s="4">
        <v>107.39621005743</v>
      </c>
      <c r="O536" s="13" t="str">
        <f t="shared" si="15"/>
        <v>20</v>
      </c>
      <c r="P536" s="4"/>
      <c r="Q536" s="4">
        <v>0</v>
      </c>
      <c r="R536" s="4">
        <v>18113.384505123999</v>
      </c>
      <c r="S536" s="4">
        <v>1</v>
      </c>
      <c r="T536" s="1">
        <v>0</v>
      </c>
    </row>
    <row r="537" spans="1:20" ht="24.75" customHeight="1">
      <c r="A537" s="1" t="s">
        <v>991</v>
      </c>
      <c r="B537" s="1" t="s">
        <v>930</v>
      </c>
      <c r="C537" s="17" t="s">
        <v>992</v>
      </c>
      <c r="D537" s="1">
        <v>7.91</v>
      </c>
      <c r="E537" s="1">
        <v>1.20997</v>
      </c>
      <c r="F537" s="1">
        <v>48</v>
      </c>
      <c r="G537" s="4">
        <v>4127.49</v>
      </c>
      <c r="H537" s="4">
        <v>6277.8513247913997</v>
      </c>
      <c r="I537" s="1">
        <v>1.8778900000000001</v>
      </c>
      <c r="J537" s="4">
        <v>6470.7090455742</v>
      </c>
      <c r="K537" s="4">
        <v>38.592218559357001</v>
      </c>
      <c r="L537" s="4">
        <v>6509.3012641335999</v>
      </c>
      <c r="M537" s="4">
        <v>6469.7090455742</v>
      </c>
      <c r="N537" s="4">
        <v>38.592218559357001</v>
      </c>
      <c r="O537" s="13" t="str">
        <f t="shared" si="15"/>
        <v>20</v>
      </c>
      <c r="P537" s="4"/>
      <c r="Q537" s="4">
        <v>0</v>
      </c>
      <c r="R537" s="4">
        <v>6508.3012641335999</v>
      </c>
      <c r="S537" s="4">
        <v>1</v>
      </c>
      <c r="T537" s="1">
        <v>0</v>
      </c>
    </row>
    <row r="538" spans="1:20" ht="24.75" customHeight="1">
      <c r="A538" s="1" t="s">
        <v>989</v>
      </c>
      <c r="B538" s="1" t="s">
        <v>987</v>
      </c>
      <c r="C538" s="17" t="s">
        <v>990</v>
      </c>
      <c r="D538" s="1">
        <v>8.08</v>
      </c>
      <c r="E538" s="1">
        <v>1.20997</v>
      </c>
      <c r="F538" s="1">
        <v>48</v>
      </c>
      <c r="G538" s="4">
        <v>3381.51</v>
      </c>
      <c r="H538" s="4">
        <v>5035.0153091316997</v>
      </c>
      <c r="I538" s="1">
        <v>1.8778900000000001</v>
      </c>
      <c r="J538" s="4">
        <v>5189.6926862131004</v>
      </c>
      <c r="K538" s="4">
        <v>30.952056875315002</v>
      </c>
      <c r="L538" s="4">
        <v>5220.6447430884</v>
      </c>
      <c r="M538" s="4">
        <v>5188.6926862131004</v>
      </c>
      <c r="N538" s="4">
        <v>30.952056875315002</v>
      </c>
      <c r="O538" s="13" t="str">
        <f t="shared" si="15"/>
        <v>20</v>
      </c>
      <c r="P538" s="4"/>
      <c r="Q538" s="4">
        <v>0</v>
      </c>
      <c r="R538" s="4">
        <v>5219.6447430884</v>
      </c>
      <c r="S538" s="4">
        <v>1</v>
      </c>
      <c r="T538" s="1">
        <v>0</v>
      </c>
    </row>
    <row r="539" spans="1:20" ht="24.75" customHeight="1">
      <c r="A539" s="1" t="s">
        <v>973</v>
      </c>
      <c r="B539" s="1" t="s">
        <v>974</v>
      </c>
      <c r="C539" s="17" t="s">
        <v>975</v>
      </c>
      <c r="D539" s="1">
        <v>7.99</v>
      </c>
      <c r="E539" s="1">
        <v>1.20997</v>
      </c>
      <c r="F539" s="1">
        <v>48</v>
      </c>
      <c r="G539" s="4">
        <v>4823.42</v>
      </c>
      <c r="H539" s="4">
        <v>7262.8952506260002</v>
      </c>
      <c r="I539" s="1">
        <v>1.8778900000000001</v>
      </c>
      <c r="J539" s="4">
        <v>7486.0138547237002</v>
      </c>
      <c r="K539" s="4">
        <v>44.647639197666003</v>
      </c>
      <c r="L539" s="4">
        <v>7530.6614939212996</v>
      </c>
      <c r="M539" s="4">
        <v>7485.0138547237002</v>
      </c>
      <c r="N539" s="4">
        <v>44.647639197666003</v>
      </c>
      <c r="O539" s="13" t="str">
        <f t="shared" si="15"/>
        <v>20</v>
      </c>
      <c r="P539" s="4"/>
      <c r="Q539" s="4">
        <v>0</v>
      </c>
      <c r="R539" s="4">
        <v>7529.6614939212996</v>
      </c>
      <c r="S539" s="4">
        <v>1</v>
      </c>
      <c r="T539" s="1">
        <v>0</v>
      </c>
    </row>
    <row r="540" spans="1:20" ht="24.75" customHeight="1">
      <c r="A540" s="1" t="s">
        <v>976</v>
      </c>
      <c r="B540" s="1" t="s">
        <v>974</v>
      </c>
      <c r="C540" s="16" t="s">
        <v>977</v>
      </c>
      <c r="D540" s="1">
        <v>7.99</v>
      </c>
      <c r="E540" s="1">
        <v>1.20997</v>
      </c>
      <c r="F540" s="1">
        <v>48</v>
      </c>
      <c r="G540" s="4">
        <v>2969.34</v>
      </c>
      <c r="H540" s="4">
        <v>4471.1025337818</v>
      </c>
      <c r="I540" s="1">
        <v>1.8778900000000001</v>
      </c>
      <c r="J540" s="4">
        <v>4608.4563192475998</v>
      </c>
      <c r="K540" s="4">
        <v>27.485481458218</v>
      </c>
      <c r="L540" s="4">
        <v>4635.9418007058002</v>
      </c>
      <c r="M540" s="4">
        <v>4607.4563192475998</v>
      </c>
      <c r="N540" s="4">
        <v>27.485481458218</v>
      </c>
      <c r="O540" s="13" t="str">
        <f t="shared" si="15"/>
        <v>20</v>
      </c>
      <c r="P540" s="4"/>
      <c r="Q540" s="4">
        <v>0</v>
      </c>
      <c r="R540" s="4">
        <v>4634.9418007058002</v>
      </c>
      <c r="S540" s="4">
        <v>1</v>
      </c>
      <c r="T540" s="1">
        <v>0</v>
      </c>
    </row>
    <row r="541" spans="1:20" ht="24.75" customHeight="1">
      <c r="A541" s="1" t="s">
        <v>966</v>
      </c>
      <c r="B541" s="1" t="s">
        <v>967</v>
      </c>
      <c r="C541" s="17" t="s">
        <v>968</v>
      </c>
      <c r="D541" s="1">
        <v>7.81</v>
      </c>
      <c r="E541" s="1">
        <v>1.25139</v>
      </c>
      <c r="F541" s="1">
        <v>48</v>
      </c>
      <c r="G541" s="4">
        <v>15445.28</v>
      </c>
      <c r="H541" s="4">
        <v>22487.046034889001</v>
      </c>
      <c r="I541" s="1">
        <v>1.8778900000000001</v>
      </c>
      <c r="J541" s="4">
        <v>23177.855711807999</v>
      </c>
      <c r="K541" s="4">
        <v>138.2359903787</v>
      </c>
      <c r="L541" s="4">
        <v>23316.091702187001</v>
      </c>
      <c r="M541" s="4">
        <v>23176.855711807999</v>
      </c>
      <c r="N541" s="4">
        <v>138.2359903787</v>
      </c>
      <c r="O541" s="13" t="str">
        <f t="shared" si="15"/>
        <v>20</v>
      </c>
      <c r="P541" s="4"/>
      <c r="Q541" s="4">
        <v>0</v>
      </c>
      <c r="R541" s="4">
        <v>23315.091702187001</v>
      </c>
      <c r="S541" s="4">
        <v>1</v>
      </c>
      <c r="T541" s="1">
        <v>0</v>
      </c>
    </row>
    <row r="542" spans="1:20" ht="24.75" customHeight="1">
      <c r="A542" s="1" t="s">
        <v>969</v>
      </c>
      <c r="B542" s="1" t="s">
        <v>967</v>
      </c>
      <c r="C542" s="1" t="s">
        <v>970</v>
      </c>
      <c r="D542" s="1">
        <v>7.81</v>
      </c>
      <c r="E542" s="1">
        <v>1.25139</v>
      </c>
      <c r="F542" s="1">
        <v>48</v>
      </c>
      <c r="G542" s="4">
        <v>3172.73</v>
      </c>
      <c r="H542" s="4">
        <v>4619.2316077322002</v>
      </c>
      <c r="I542" s="1">
        <v>1.8778900000000001</v>
      </c>
      <c r="J542" s="4">
        <v>4761.1359685629996</v>
      </c>
      <c r="K542" s="4">
        <v>28.396084354197999</v>
      </c>
      <c r="L542" s="4">
        <v>4789.5320529172004</v>
      </c>
      <c r="M542" s="4">
        <v>4760.1359685629996</v>
      </c>
      <c r="N542" s="4">
        <v>28.396084354197999</v>
      </c>
      <c r="O542" s="13" t="str">
        <f t="shared" si="15"/>
        <v>20</v>
      </c>
      <c r="P542" s="4"/>
      <c r="Q542" s="4">
        <v>0</v>
      </c>
      <c r="R542" s="4">
        <v>4788.5320529172004</v>
      </c>
      <c r="S542" s="4">
        <v>1</v>
      </c>
      <c r="T542" s="1">
        <v>0</v>
      </c>
    </row>
    <row r="543" spans="1:20" ht="24.75" customHeight="1">
      <c r="A543" s="1" t="s">
        <v>971</v>
      </c>
      <c r="B543" s="1" t="s">
        <v>967</v>
      </c>
      <c r="C543" s="1" t="s">
        <v>972</v>
      </c>
      <c r="D543" s="1">
        <v>7.81</v>
      </c>
      <c r="E543" s="1">
        <v>1.25139</v>
      </c>
      <c r="F543" s="1">
        <v>48</v>
      </c>
      <c r="G543" s="4">
        <v>7956.28</v>
      </c>
      <c r="H543" s="4">
        <v>11583.683470061</v>
      </c>
      <c r="I543" s="1">
        <v>1.8778900000000001</v>
      </c>
      <c r="J543" s="4">
        <v>11939.538152933999</v>
      </c>
      <c r="K543" s="4">
        <v>71.209084298259995</v>
      </c>
      <c r="L543" s="4">
        <v>12010.747237232001</v>
      </c>
      <c r="M543" s="4">
        <v>11938.538152933999</v>
      </c>
      <c r="N543" s="4">
        <v>71.209084298259995</v>
      </c>
      <c r="O543" s="13" t="str">
        <f t="shared" si="15"/>
        <v>20</v>
      </c>
      <c r="P543" s="4"/>
      <c r="Q543" s="4">
        <v>0</v>
      </c>
      <c r="R543" s="4">
        <v>12009.747237232001</v>
      </c>
      <c r="S543" s="4">
        <v>1</v>
      </c>
      <c r="T543" s="1">
        <v>0</v>
      </c>
    </row>
    <row r="544" spans="1:20" ht="24.75" customHeight="1">
      <c r="A544" s="1" t="s">
        <v>1011</v>
      </c>
      <c r="B544" s="1" t="s">
        <v>1012</v>
      </c>
      <c r="C544" s="17" t="s">
        <v>1013</v>
      </c>
      <c r="D544" s="1">
        <v>7.07</v>
      </c>
      <c r="E544" s="1">
        <v>1.4461200000000001</v>
      </c>
      <c r="F544" s="1">
        <v>48</v>
      </c>
      <c r="G544" s="4">
        <v>2697</v>
      </c>
      <c r="H544" s="4">
        <v>3397.8634138245998</v>
      </c>
      <c r="I544" s="1">
        <v>1.8778900000000001</v>
      </c>
      <c r="J544" s="4">
        <v>3502.2469297153998</v>
      </c>
      <c r="K544" s="4">
        <v>20.887893120903001</v>
      </c>
      <c r="L544" s="4">
        <v>3523.1348228362999</v>
      </c>
      <c r="M544" s="4">
        <v>3501.2469297153998</v>
      </c>
      <c r="N544" s="4">
        <v>20.887893120903001</v>
      </c>
      <c r="O544" s="13" t="str">
        <f t="shared" si="15"/>
        <v>20</v>
      </c>
      <c r="P544" s="4"/>
      <c r="Q544" s="4">
        <v>0</v>
      </c>
      <c r="R544" s="4">
        <v>3522.1348228362999</v>
      </c>
      <c r="S544" s="4">
        <v>1</v>
      </c>
      <c r="T544" s="1">
        <v>0</v>
      </c>
    </row>
    <row r="545" spans="1:20" ht="24.75" customHeight="1">
      <c r="A545" s="1" t="s">
        <v>1014</v>
      </c>
      <c r="B545" s="1" t="s">
        <v>1015</v>
      </c>
      <c r="C545" s="17" t="s">
        <v>1016</v>
      </c>
      <c r="D545" s="1">
        <v>7.07</v>
      </c>
      <c r="E545" s="1">
        <v>1.5122199999999999</v>
      </c>
      <c r="F545" s="1">
        <v>48</v>
      </c>
      <c r="G545" s="4">
        <v>1599.23</v>
      </c>
      <c r="H545" s="4">
        <v>1926.7494951793001</v>
      </c>
      <c r="I545" s="1">
        <v>1.8778900000000001</v>
      </c>
      <c r="J545" s="4">
        <v>1985.9398928066</v>
      </c>
      <c r="K545" s="4">
        <v>11.844424753011999</v>
      </c>
      <c r="L545" s="4">
        <v>1997.7843175595999</v>
      </c>
      <c r="M545" s="4">
        <v>1984.9398928066</v>
      </c>
      <c r="N545" s="4">
        <v>11.844424753011999</v>
      </c>
      <c r="O545" s="13" t="str">
        <f t="shared" si="15"/>
        <v>20</v>
      </c>
      <c r="P545" s="4"/>
      <c r="Q545" s="4">
        <v>0</v>
      </c>
      <c r="R545" s="4">
        <v>1996.7843175595999</v>
      </c>
      <c r="S545" s="4">
        <v>1</v>
      </c>
      <c r="T545" s="1">
        <v>0</v>
      </c>
    </row>
    <row r="546" spans="1:20" ht="24.75" customHeight="1">
      <c r="A546" s="1" t="s">
        <v>1017</v>
      </c>
      <c r="B546" s="1" t="s">
        <v>1018</v>
      </c>
      <c r="C546" s="17" t="s">
        <v>1019</v>
      </c>
      <c r="D546" s="1">
        <v>7.07</v>
      </c>
      <c r="E546" s="1">
        <v>1.5300100000000001</v>
      </c>
      <c r="F546" s="1">
        <v>48</v>
      </c>
      <c r="G546" s="4">
        <v>10000.57</v>
      </c>
      <c r="H546" s="4">
        <v>11908.574776897</v>
      </c>
      <c r="I546" s="1">
        <v>1.8778900000000001</v>
      </c>
      <c r="J546" s="4">
        <v>12274.410230848</v>
      </c>
      <c r="K546" s="4">
        <v>73.206308455501002</v>
      </c>
      <c r="L546" s="4">
        <v>12347.616539303999</v>
      </c>
      <c r="M546" s="4">
        <v>12273.410230848</v>
      </c>
      <c r="N546" s="4">
        <v>73.206308455501002</v>
      </c>
      <c r="O546" s="13" t="str">
        <f t="shared" si="15"/>
        <v>20</v>
      </c>
      <c r="P546" s="4"/>
      <c r="Q546" s="4">
        <v>0</v>
      </c>
      <c r="R546" s="4">
        <v>12346.616539303999</v>
      </c>
      <c r="S546" s="4">
        <v>1</v>
      </c>
      <c r="T546" s="1">
        <v>0</v>
      </c>
    </row>
    <row r="547" spans="1:20" ht="24.75" customHeight="1">
      <c r="A547" s="1" t="s">
        <v>1020</v>
      </c>
      <c r="B547" s="1" t="s">
        <v>1021</v>
      </c>
      <c r="C547" s="1" t="s">
        <v>1022</v>
      </c>
      <c r="D547" s="1">
        <v>7.07</v>
      </c>
      <c r="E547" s="1">
        <v>1.53565</v>
      </c>
      <c r="F547" s="1">
        <v>48</v>
      </c>
      <c r="G547" s="4">
        <v>450.02</v>
      </c>
      <c r="H547" s="4">
        <v>533.91100732588995</v>
      </c>
      <c r="I547" s="1">
        <v>1.8778900000000001</v>
      </c>
      <c r="J547" s="4">
        <v>550.31293445771996</v>
      </c>
      <c r="K547" s="4">
        <v>3.2821437176441002</v>
      </c>
      <c r="L547" s="4">
        <v>553.59507817536996</v>
      </c>
      <c r="M547" s="4">
        <v>549.31293445771996</v>
      </c>
      <c r="N547" s="4">
        <v>3.2821437176441002</v>
      </c>
      <c r="O547" s="13" t="str">
        <f t="shared" si="15"/>
        <v>20</v>
      </c>
      <c r="P547" s="4"/>
      <c r="Q547" s="4">
        <v>0</v>
      </c>
      <c r="R547" s="4">
        <v>552.59507817536996</v>
      </c>
      <c r="S547" s="4">
        <v>1</v>
      </c>
      <c r="T547" s="1">
        <v>0</v>
      </c>
    </row>
    <row r="548" spans="1:20" ht="24.75" customHeight="1">
      <c r="A548" s="1" t="s">
        <v>1023</v>
      </c>
      <c r="B548" s="1" t="s">
        <v>1024</v>
      </c>
      <c r="C548" s="17" t="s">
        <v>1025</v>
      </c>
      <c r="D548" s="1">
        <v>7.07</v>
      </c>
      <c r="E548" s="1">
        <v>1.5384199999999999</v>
      </c>
      <c r="F548" s="1">
        <v>48</v>
      </c>
      <c r="G548" s="4">
        <v>2437.8000000000002</v>
      </c>
      <c r="H548" s="4">
        <v>2887.0377244186002</v>
      </c>
      <c r="I548" s="1">
        <v>1.8778900000000001</v>
      </c>
      <c r="J548" s="4">
        <v>2975.7285019696001</v>
      </c>
      <c r="K548" s="4">
        <v>17.747663186905001</v>
      </c>
      <c r="L548" s="4">
        <v>2993.4761651565</v>
      </c>
      <c r="M548" s="4">
        <v>2665.7567830143998</v>
      </c>
      <c r="N548" s="4">
        <v>15.898948271603</v>
      </c>
      <c r="O548" s="13" t="str">
        <f t="shared" si="15"/>
        <v>20</v>
      </c>
      <c r="P548" s="4"/>
      <c r="Q548" s="4">
        <v>62.364086774093003</v>
      </c>
      <c r="R548" s="4">
        <v>2744.0198180601001</v>
      </c>
      <c r="S548" s="4">
        <v>249.45634709637</v>
      </c>
      <c r="T548" s="1">
        <v>4</v>
      </c>
    </row>
    <row r="549" spans="1:20" ht="24.75" customHeight="1">
      <c r="A549" s="1" t="s">
        <v>1026</v>
      </c>
      <c r="B549" s="1" t="s">
        <v>1024</v>
      </c>
      <c r="C549" s="17" t="s">
        <v>1027</v>
      </c>
      <c r="D549" s="1">
        <v>7.07</v>
      </c>
      <c r="E549" s="1">
        <v>1.5384199999999999</v>
      </c>
      <c r="F549" s="1">
        <v>48</v>
      </c>
      <c r="G549" s="4">
        <v>7638.55</v>
      </c>
      <c r="H549" s="4">
        <v>9046.1818073087998</v>
      </c>
      <c r="I549" s="1">
        <v>1.8778900000000001</v>
      </c>
      <c r="J549" s="4">
        <v>9324.0835789316006</v>
      </c>
      <c r="K549" s="4">
        <v>55.610145473926003</v>
      </c>
      <c r="L549" s="4">
        <v>9379.6937244056007</v>
      </c>
      <c r="M549" s="4">
        <v>8352.8248727929004</v>
      </c>
      <c r="N549" s="4">
        <v>49.817421987060001</v>
      </c>
      <c r="O549" s="13" t="str">
        <f t="shared" si="15"/>
        <v>20</v>
      </c>
      <c r="P549" s="4"/>
      <c r="Q549" s="4">
        <v>195.41028592512001</v>
      </c>
      <c r="R549" s="4">
        <v>8598.0525807050999</v>
      </c>
      <c r="S549" s="4">
        <v>781.64114370046002</v>
      </c>
      <c r="T549" s="1">
        <v>4</v>
      </c>
    </row>
    <row r="550" spans="1:20" ht="24.75" customHeight="1">
      <c r="A550" s="1" t="s">
        <v>1028</v>
      </c>
      <c r="B550" s="1" t="s">
        <v>1029</v>
      </c>
      <c r="C550" s="1" t="s">
        <v>1030</v>
      </c>
      <c r="D550" s="1">
        <v>7.07</v>
      </c>
      <c r="E550" s="1">
        <v>1.5388999999999999</v>
      </c>
      <c r="F550" s="1">
        <v>48</v>
      </c>
      <c r="G550" s="4">
        <v>3472.77</v>
      </c>
      <c r="H550" s="4">
        <v>4111.4491639483003</v>
      </c>
      <c r="I550" s="1">
        <v>1.8778900000000001</v>
      </c>
      <c r="J550" s="4">
        <v>4237.7542759763001</v>
      </c>
      <c r="K550" s="4">
        <v>25.274562349730001</v>
      </c>
      <c r="L550" s="4">
        <v>4263.0288383261004</v>
      </c>
      <c r="M550" s="4">
        <v>3796.3215388955</v>
      </c>
      <c r="N550" s="4">
        <v>22.641795438300001</v>
      </c>
      <c r="O550" s="13" t="str">
        <f t="shared" si="15"/>
        <v>20</v>
      </c>
      <c r="P550" s="4"/>
      <c r="Q550" s="4">
        <v>88.813100798459999</v>
      </c>
      <c r="R550" s="4">
        <v>3907.7764351321998</v>
      </c>
      <c r="S550" s="4">
        <v>355.25240319384</v>
      </c>
      <c r="T550" s="1">
        <v>4</v>
      </c>
    </row>
    <row r="551" spans="1:20" ht="24.75" customHeight="1">
      <c r="A551" s="1" t="s">
        <v>1031</v>
      </c>
      <c r="B551" s="1" t="s">
        <v>1029</v>
      </c>
      <c r="C551" s="17" t="s">
        <v>1032</v>
      </c>
      <c r="D551" s="1">
        <v>7.07</v>
      </c>
      <c r="E551" s="1">
        <v>1.5388999999999999</v>
      </c>
      <c r="F551" s="1">
        <v>48</v>
      </c>
      <c r="G551" s="4">
        <v>3472.77</v>
      </c>
      <c r="H551" s="4">
        <v>4111.4491639483003</v>
      </c>
      <c r="I551" s="1">
        <v>1.8778900000000001</v>
      </c>
      <c r="J551" s="4">
        <v>4237.7542759763001</v>
      </c>
      <c r="K551" s="4">
        <v>25.274562349730001</v>
      </c>
      <c r="L551" s="4">
        <v>4263.0288383261004</v>
      </c>
      <c r="M551" s="4">
        <v>3796.3215388955</v>
      </c>
      <c r="N551" s="4">
        <v>22.641795438300001</v>
      </c>
      <c r="O551" s="13" t="str">
        <f t="shared" si="15"/>
        <v>20</v>
      </c>
      <c r="P551" s="4"/>
      <c r="Q551" s="4">
        <v>88.813100798459999</v>
      </c>
      <c r="R551" s="4">
        <v>3907.7764351321998</v>
      </c>
      <c r="S551" s="4">
        <v>355.25240319384</v>
      </c>
      <c r="T551" s="1">
        <v>4</v>
      </c>
    </row>
    <row r="552" spans="1:20" ht="24.75" customHeight="1">
      <c r="A552" s="1" t="s">
        <v>1033</v>
      </c>
      <c r="B552" s="1" t="s">
        <v>1029</v>
      </c>
      <c r="C552" s="17" t="s">
        <v>1034</v>
      </c>
      <c r="D552" s="1">
        <v>7.07</v>
      </c>
      <c r="E552" s="1">
        <v>1.5388999999999999</v>
      </c>
      <c r="F552" s="1">
        <v>48</v>
      </c>
      <c r="G552" s="4">
        <v>3472.77</v>
      </c>
      <c r="H552" s="4">
        <v>4111.4491639483003</v>
      </c>
      <c r="I552" s="1">
        <v>1.8778900000000001</v>
      </c>
      <c r="J552" s="4">
        <v>4237.7542759763001</v>
      </c>
      <c r="K552" s="4">
        <v>25.274562349730001</v>
      </c>
      <c r="L552" s="4">
        <v>4263.0288383261004</v>
      </c>
      <c r="M552" s="4">
        <v>3796.3215388955</v>
      </c>
      <c r="N552" s="4">
        <v>22.641795438300001</v>
      </c>
      <c r="O552" s="13" t="str">
        <f t="shared" si="15"/>
        <v>20</v>
      </c>
      <c r="P552" s="4"/>
      <c r="Q552" s="4">
        <v>88.813100798459999</v>
      </c>
      <c r="R552" s="4">
        <v>3907.7764351321998</v>
      </c>
      <c r="S552" s="4">
        <v>355.25240319384</v>
      </c>
      <c r="T552" s="1">
        <v>4</v>
      </c>
    </row>
    <row r="553" spans="1:20" ht="24.75" customHeight="1">
      <c r="A553" s="1" t="s">
        <v>1035</v>
      </c>
      <c r="B553" s="1" t="s">
        <v>1029</v>
      </c>
      <c r="C553" s="17" t="s">
        <v>1036</v>
      </c>
      <c r="D553" s="1">
        <v>7.07</v>
      </c>
      <c r="E553" s="1">
        <v>1.5388999999999999</v>
      </c>
      <c r="F553" s="1">
        <v>48</v>
      </c>
      <c r="G553" s="4">
        <v>3472.77</v>
      </c>
      <c r="H553" s="4">
        <v>4111.4491639483003</v>
      </c>
      <c r="I553" s="1">
        <v>1.8778900000000001</v>
      </c>
      <c r="J553" s="4">
        <v>4237.7542759763001</v>
      </c>
      <c r="K553" s="4">
        <v>25.274562349730001</v>
      </c>
      <c r="L553" s="4">
        <v>4263.0288383261004</v>
      </c>
      <c r="M553" s="4">
        <v>3796.3215388955</v>
      </c>
      <c r="N553" s="4">
        <v>22.641795438300001</v>
      </c>
      <c r="O553" s="13" t="str">
        <f t="shared" si="15"/>
        <v>20</v>
      </c>
      <c r="P553" s="4"/>
      <c r="Q553" s="4">
        <v>88.813100798459999</v>
      </c>
      <c r="R553" s="4">
        <v>3907.7764351321998</v>
      </c>
      <c r="S553" s="4">
        <v>355.25240319384</v>
      </c>
      <c r="T553" s="1">
        <v>4</v>
      </c>
    </row>
    <row r="554" spans="1:20" ht="24.75" customHeight="1">
      <c r="A554" s="1" t="s">
        <v>1037</v>
      </c>
      <c r="B554" s="1" t="s">
        <v>1029</v>
      </c>
      <c r="C554" s="17" t="s">
        <v>1038</v>
      </c>
      <c r="D554" s="1">
        <v>7.07</v>
      </c>
      <c r="E554" s="1">
        <v>1.5388999999999999</v>
      </c>
      <c r="F554" s="1">
        <v>48</v>
      </c>
      <c r="G554" s="4">
        <v>3472.76</v>
      </c>
      <c r="H554" s="4">
        <v>4111.4373248423999</v>
      </c>
      <c r="I554" s="1">
        <v>1.8778900000000001</v>
      </c>
      <c r="J554" s="4">
        <v>4237.7420731691</v>
      </c>
      <c r="K554" s="4">
        <v>25.274489570473001</v>
      </c>
      <c r="L554" s="4">
        <v>4263.0165627396</v>
      </c>
      <c r="M554" s="4">
        <v>3796.3106072139999</v>
      </c>
      <c r="N554" s="4">
        <v>22.641730240215001</v>
      </c>
      <c r="O554" s="13" t="str">
        <f t="shared" si="15"/>
        <v>20</v>
      </c>
      <c r="P554" s="4"/>
      <c r="Q554" s="4">
        <v>88.812845057074995</v>
      </c>
      <c r="R554" s="4">
        <v>3907.7651825112998</v>
      </c>
      <c r="S554" s="4">
        <v>355.25138022829998</v>
      </c>
      <c r="T554" s="1">
        <v>4</v>
      </c>
    </row>
    <row r="555" spans="1:20" ht="24.75" customHeight="1">
      <c r="A555" s="1" t="s">
        <v>1039</v>
      </c>
      <c r="B555" s="1" t="s">
        <v>1029</v>
      </c>
      <c r="C555" s="17" t="s">
        <v>1040</v>
      </c>
      <c r="D555" s="1">
        <v>7.07</v>
      </c>
      <c r="E555" s="1">
        <v>1.5388999999999999</v>
      </c>
      <c r="F555" s="1">
        <v>48</v>
      </c>
      <c r="G555" s="4">
        <v>1018.56</v>
      </c>
      <c r="H555" s="4">
        <v>1205.8839659497</v>
      </c>
      <c r="I555" s="1">
        <v>1.8778900000000001</v>
      </c>
      <c r="J555" s="4">
        <v>1242.9291301579001</v>
      </c>
      <c r="K555" s="4">
        <v>7.4130040938333002</v>
      </c>
      <c r="L555" s="4">
        <v>1250.3421342516999</v>
      </c>
      <c r="M555" s="4">
        <v>1113.4573457665001</v>
      </c>
      <c r="N555" s="4">
        <v>6.6408161673921002</v>
      </c>
      <c r="O555" s="13" t="str">
        <f t="shared" si="15"/>
        <v>20</v>
      </c>
      <c r="P555" s="4"/>
      <c r="Q555" s="4">
        <v>26.048794463578002</v>
      </c>
      <c r="R555" s="4">
        <v>1146.1469563973999</v>
      </c>
      <c r="S555" s="4">
        <v>104.19517785431</v>
      </c>
      <c r="T555" s="1">
        <v>4</v>
      </c>
    </row>
    <row r="556" spans="1:20" ht="24.75" customHeight="1">
      <c r="A556" s="1" t="s">
        <v>1041</v>
      </c>
      <c r="B556" s="1" t="s">
        <v>1029</v>
      </c>
      <c r="C556" s="17" t="s">
        <v>1042</v>
      </c>
      <c r="D556" s="1">
        <v>7.07</v>
      </c>
      <c r="E556" s="1">
        <v>1.5388999999999999</v>
      </c>
      <c r="F556" s="1">
        <v>48</v>
      </c>
      <c r="G556" s="4">
        <v>1018.56</v>
      </c>
      <c r="H556" s="4">
        <v>1205.8839659497</v>
      </c>
      <c r="I556" s="1">
        <v>1.8778900000000001</v>
      </c>
      <c r="J556" s="4">
        <v>1242.9291301579001</v>
      </c>
      <c r="K556" s="4">
        <v>7.4130040938333002</v>
      </c>
      <c r="L556" s="4">
        <v>1250.3421342516999</v>
      </c>
      <c r="M556" s="4">
        <v>1113.4573457665001</v>
      </c>
      <c r="N556" s="4">
        <v>6.6408161673921002</v>
      </c>
      <c r="O556" s="13" t="str">
        <f t="shared" si="15"/>
        <v>20</v>
      </c>
      <c r="P556" s="4"/>
      <c r="Q556" s="4">
        <v>26.048794463578002</v>
      </c>
      <c r="R556" s="4">
        <v>1146.1469563973999</v>
      </c>
      <c r="S556" s="4">
        <v>104.19517785431</v>
      </c>
      <c r="T556" s="1">
        <v>4</v>
      </c>
    </row>
    <row r="557" spans="1:20" ht="24.75" customHeight="1">
      <c r="A557" s="1" t="s">
        <v>1043</v>
      </c>
      <c r="B557" s="1" t="s">
        <v>1029</v>
      </c>
      <c r="C557" s="17" t="s">
        <v>1044</v>
      </c>
      <c r="D557" s="1">
        <v>7.07</v>
      </c>
      <c r="E557" s="1">
        <v>1.5388999999999999</v>
      </c>
      <c r="F557" s="1">
        <v>48</v>
      </c>
      <c r="G557" s="4">
        <v>1018.56</v>
      </c>
      <c r="H557" s="4">
        <v>1205.8839659497</v>
      </c>
      <c r="I557" s="1">
        <v>1.8778900000000001</v>
      </c>
      <c r="J557" s="4">
        <v>1242.9291301579001</v>
      </c>
      <c r="K557" s="4">
        <v>7.4130040938333002</v>
      </c>
      <c r="L557" s="4">
        <v>1250.3421342516999</v>
      </c>
      <c r="M557" s="4">
        <v>1113.4573457665001</v>
      </c>
      <c r="N557" s="4">
        <v>6.6408161673921002</v>
      </c>
      <c r="O557" s="13" t="str">
        <f t="shared" si="15"/>
        <v>20</v>
      </c>
      <c r="P557" s="4"/>
      <c r="Q557" s="4">
        <v>26.048794463578002</v>
      </c>
      <c r="R557" s="4">
        <v>1146.1469563973999</v>
      </c>
      <c r="S557" s="4">
        <v>104.19517785431</v>
      </c>
      <c r="T557" s="1">
        <v>4</v>
      </c>
    </row>
    <row r="558" spans="1:20" ht="24.75" customHeight="1">
      <c r="A558" s="1" t="s">
        <v>1045</v>
      </c>
      <c r="B558" s="1" t="s">
        <v>1029</v>
      </c>
      <c r="C558" s="17" t="s">
        <v>1046</v>
      </c>
      <c r="D558" s="1">
        <v>7.07</v>
      </c>
      <c r="E558" s="1">
        <v>1.5388999999999999</v>
      </c>
      <c r="F558" s="1">
        <v>48</v>
      </c>
      <c r="G558" s="4">
        <v>1018.55</v>
      </c>
      <c r="H558" s="4">
        <v>1205.8721268438001</v>
      </c>
      <c r="I558" s="1">
        <v>1.8778900000000001</v>
      </c>
      <c r="J558" s="4">
        <v>1242.9169273507</v>
      </c>
      <c r="K558" s="4">
        <v>7.4129313145753999</v>
      </c>
      <c r="L558" s="4">
        <v>1250.3298586653</v>
      </c>
      <c r="M558" s="4">
        <v>1113.446414085</v>
      </c>
      <c r="N558" s="4">
        <v>6.6407509693069997</v>
      </c>
      <c r="O558" s="13" t="str">
        <f t="shared" ref="O558:O576" si="16">LEFT(A558,2)</f>
        <v>20</v>
      </c>
      <c r="P558" s="4"/>
      <c r="Q558" s="4">
        <v>26.048538722193001</v>
      </c>
      <c r="R558" s="4">
        <v>1146.1357037764999</v>
      </c>
      <c r="S558" s="4">
        <v>104.19415488877</v>
      </c>
      <c r="T558" s="1">
        <v>4</v>
      </c>
    </row>
    <row r="559" spans="1:20" ht="24.75" customHeight="1">
      <c r="A559" s="1" t="s">
        <v>1047</v>
      </c>
      <c r="B559" s="1" t="s">
        <v>1029</v>
      </c>
      <c r="C559" s="17" t="s">
        <v>1048</v>
      </c>
      <c r="D559" s="1">
        <v>7.07</v>
      </c>
      <c r="E559" s="1">
        <v>1.5388999999999999</v>
      </c>
      <c r="F559" s="1">
        <v>48</v>
      </c>
      <c r="G559" s="4">
        <v>1018.55</v>
      </c>
      <c r="H559" s="4">
        <v>1205.8721268438001</v>
      </c>
      <c r="I559" s="1">
        <v>1.8778900000000001</v>
      </c>
      <c r="J559" s="4">
        <v>1242.9169273507</v>
      </c>
      <c r="K559" s="4">
        <v>7.4129313145753999</v>
      </c>
      <c r="L559" s="4">
        <v>1250.3298586653</v>
      </c>
      <c r="M559" s="4">
        <v>1113.446414085</v>
      </c>
      <c r="N559" s="4">
        <v>6.6407509693069997</v>
      </c>
      <c r="O559" s="13" t="str">
        <f t="shared" si="16"/>
        <v>20</v>
      </c>
      <c r="P559" s="4"/>
      <c r="Q559" s="4">
        <v>26.048538722193001</v>
      </c>
      <c r="R559" s="4">
        <v>1146.1357037764999</v>
      </c>
      <c r="S559" s="4">
        <v>104.19415488877</v>
      </c>
      <c r="T559" s="1">
        <v>4</v>
      </c>
    </row>
    <row r="560" spans="1:20" ht="24.75" customHeight="1">
      <c r="A560" s="1" t="s">
        <v>1049</v>
      </c>
      <c r="B560" s="1" t="s">
        <v>1050</v>
      </c>
      <c r="C560" s="17" t="s">
        <v>1051</v>
      </c>
      <c r="D560" s="1">
        <v>7.07</v>
      </c>
      <c r="E560" s="1">
        <v>1.5545599999999999</v>
      </c>
      <c r="F560" s="1">
        <v>48</v>
      </c>
      <c r="G560" s="4">
        <v>13931.79</v>
      </c>
      <c r="H560" s="4">
        <v>16327.839926925</v>
      </c>
      <c r="I560" s="1">
        <v>1.8778900000000001</v>
      </c>
      <c r="J560" s="4">
        <v>16829.436704340998</v>
      </c>
      <c r="K560" s="4">
        <v>100.37312680114999</v>
      </c>
      <c r="L560" s="4">
        <v>16929.809831142</v>
      </c>
      <c r="M560" s="4">
        <v>12622.077528256001</v>
      </c>
      <c r="N560" s="4">
        <v>75.279845100863994</v>
      </c>
      <c r="O560" s="13" t="str">
        <f t="shared" si="16"/>
        <v>20</v>
      </c>
      <c r="P560" s="4"/>
      <c r="Q560" s="4">
        <v>352.70437148212</v>
      </c>
      <c r="R560" s="4">
        <v>13050.061744839</v>
      </c>
      <c r="S560" s="4">
        <v>3879.7480863034002</v>
      </c>
      <c r="T560" s="1">
        <v>11</v>
      </c>
    </row>
    <row r="561" spans="1:20" ht="24.75" customHeight="1">
      <c r="A561" s="1" t="s">
        <v>1057</v>
      </c>
      <c r="B561" s="1" t="s">
        <v>1053</v>
      </c>
      <c r="C561" s="1" t="s">
        <v>1054</v>
      </c>
      <c r="D561" s="1">
        <v>7</v>
      </c>
      <c r="E561" s="1">
        <v>1.59212</v>
      </c>
      <c r="F561" s="1">
        <v>48</v>
      </c>
      <c r="G561" s="4">
        <v>3539.36</v>
      </c>
      <c r="H561" s="4">
        <v>4050.2165485014002</v>
      </c>
      <c r="I561" s="1">
        <v>1.8778900000000001</v>
      </c>
      <c r="J561" s="4">
        <v>4174.6405738261001</v>
      </c>
      <c r="K561" s="4">
        <v>24.898143356028001</v>
      </c>
      <c r="L561" s="4">
        <v>4199.5387171821003</v>
      </c>
      <c r="M561" s="4">
        <v>2783.0937158841002</v>
      </c>
      <c r="N561" s="4">
        <v>16.598762237351998</v>
      </c>
      <c r="O561" s="13" t="str">
        <f t="shared" si="16"/>
        <v>20</v>
      </c>
      <c r="P561" s="4"/>
      <c r="Q561" s="4">
        <v>87.490389941293998</v>
      </c>
      <c r="R561" s="4">
        <v>2887.1828680627</v>
      </c>
      <c r="S561" s="4">
        <v>1312.3558491194001</v>
      </c>
      <c r="T561" s="1">
        <v>15</v>
      </c>
    </row>
    <row r="562" spans="1:20" ht="24.75" customHeight="1">
      <c r="A562" s="1" t="s">
        <v>1058</v>
      </c>
      <c r="B562" s="1" t="s">
        <v>1059</v>
      </c>
      <c r="C562" s="17" t="s">
        <v>1060</v>
      </c>
      <c r="D562" s="1">
        <v>6.96</v>
      </c>
      <c r="E562" s="1">
        <v>1.7169099999999999</v>
      </c>
      <c r="F562" s="1">
        <v>48</v>
      </c>
      <c r="G562" s="4">
        <v>1896.42</v>
      </c>
      <c r="H562" s="4">
        <v>2012.4092272746</v>
      </c>
      <c r="I562" s="1">
        <v>1.8778900000000001</v>
      </c>
      <c r="J562" s="4">
        <v>2074.2311209090999</v>
      </c>
      <c r="K562" s="4">
        <v>12.371006051568999</v>
      </c>
      <c r="L562" s="4">
        <v>2086.6021269605999</v>
      </c>
      <c r="M562" s="4">
        <v>993.90241210226998</v>
      </c>
      <c r="N562" s="4">
        <v>5.9277737330436002</v>
      </c>
      <c r="O562" s="13" t="str">
        <f t="shared" si="16"/>
        <v>20</v>
      </c>
      <c r="P562" s="4"/>
      <c r="Q562" s="4">
        <v>43.470877645012997</v>
      </c>
      <c r="R562" s="4">
        <v>1043.3010634802999</v>
      </c>
      <c r="S562" s="4">
        <v>1043.3010634802999</v>
      </c>
      <c r="T562" s="1">
        <v>24</v>
      </c>
    </row>
    <row r="563" spans="1:20" ht="24.75" customHeight="1">
      <c r="A563" s="1" t="s">
        <v>1065</v>
      </c>
      <c r="B563" s="1" t="s">
        <v>1059</v>
      </c>
      <c r="C563" s="1" t="s">
        <v>1066</v>
      </c>
      <c r="D563" s="1">
        <v>6.96</v>
      </c>
      <c r="E563" s="1">
        <v>1.7169099999999999</v>
      </c>
      <c r="F563" s="1">
        <v>48</v>
      </c>
      <c r="G563" s="4">
        <v>737.42</v>
      </c>
      <c r="H563" s="4">
        <v>782.52223261557003</v>
      </c>
      <c r="I563" s="1">
        <v>1.8778900000000001</v>
      </c>
      <c r="J563" s="4">
        <v>806.56158086330004</v>
      </c>
      <c r="K563" s="4">
        <v>4.8104466745490999</v>
      </c>
      <c r="L563" s="4">
        <v>811.37202753784004</v>
      </c>
      <c r="M563" s="4">
        <v>386.47742416365998</v>
      </c>
      <c r="N563" s="4">
        <v>2.3050056982213998</v>
      </c>
      <c r="O563" s="13" t="str">
        <f t="shared" si="16"/>
        <v>20</v>
      </c>
      <c r="P563" s="4"/>
      <c r="Q563" s="4">
        <v>16.903583907038001</v>
      </c>
      <c r="R563" s="4">
        <v>405.68601376892002</v>
      </c>
      <c r="S563" s="4">
        <v>405.68601376892002</v>
      </c>
      <c r="T563" s="1">
        <v>24</v>
      </c>
    </row>
    <row r="564" spans="1:20" ht="24.75" customHeight="1">
      <c r="A564" s="1" t="s">
        <v>1067</v>
      </c>
      <c r="B564" s="1" t="s">
        <v>1068</v>
      </c>
      <c r="C564" s="1" t="s">
        <v>1069</v>
      </c>
      <c r="D564" s="1">
        <v>6.96</v>
      </c>
      <c r="E564" s="1">
        <v>1.73058</v>
      </c>
      <c r="F564" s="1">
        <v>48</v>
      </c>
      <c r="G564" s="4">
        <v>3473.87</v>
      </c>
      <c r="H564" s="4">
        <v>3657.2208337089</v>
      </c>
      <c r="I564" s="1">
        <v>1.8778900000000001</v>
      </c>
      <c r="J564" s="4">
        <v>3769.5718974563001</v>
      </c>
      <c r="K564" s="4">
        <v>22.482256815633999</v>
      </c>
      <c r="L564" s="4">
        <v>3792.0541542719998</v>
      </c>
      <c r="M564" s="4">
        <v>1649.1877051372001</v>
      </c>
      <c r="N564" s="4">
        <v>9.8359873568400005</v>
      </c>
      <c r="O564" s="13" t="str">
        <f t="shared" si="16"/>
        <v>20</v>
      </c>
      <c r="P564" s="4"/>
      <c r="Q564" s="4">
        <v>79.001128214000005</v>
      </c>
      <c r="R564" s="4">
        <v>1738.0248207080001</v>
      </c>
      <c r="S564" s="4">
        <v>2054.0293335639999</v>
      </c>
      <c r="T564" s="1">
        <v>26</v>
      </c>
    </row>
    <row r="565" spans="1:20" ht="24.75" customHeight="1">
      <c r="A565" s="1" t="s">
        <v>1070</v>
      </c>
      <c r="B565" s="1" t="s">
        <v>1068</v>
      </c>
      <c r="C565" s="17" t="s">
        <v>1071</v>
      </c>
      <c r="D565" s="1">
        <v>6.96</v>
      </c>
      <c r="E565" s="1">
        <v>1.73058</v>
      </c>
      <c r="F565" s="1">
        <v>48</v>
      </c>
      <c r="G565" s="4">
        <v>4947.76</v>
      </c>
      <c r="H565" s="4">
        <v>5208.9027373482004</v>
      </c>
      <c r="I565" s="1">
        <v>1.8778900000000001</v>
      </c>
      <c r="J565" s="4">
        <v>5368.9219951692003</v>
      </c>
      <c r="K565" s="4">
        <v>32.021005674397998</v>
      </c>
      <c r="L565" s="4">
        <v>5400.9430008436002</v>
      </c>
      <c r="M565" s="4">
        <v>2348.9033728865002</v>
      </c>
      <c r="N565" s="4">
        <v>14.009189982549</v>
      </c>
      <c r="O565" s="13" t="str">
        <f t="shared" si="16"/>
        <v>20</v>
      </c>
      <c r="P565" s="4"/>
      <c r="Q565" s="4">
        <v>112.51964585091</v>
      </c>
      <c r="R565" s="4">
        <v>2475.4322087199998</v>
      </c>
      <c r="S565" s="4">
        <v>2925.5107921235999</v>
      </c>
      <c r="T565" s="1">
        <v>26</v>
      </c>
    </row>
    <row r="566" spans="1:20" ht="24.75" customHeight="1">
      <c r="A566" s="1" t="s">
        <v>1074</v>
      </c>
      <c r="B566" s="1" t="s">
        <v>1068</v>
      </c>
      <c r="C566" s="17" t="s">
        <v>1075</v>
      </c>
      <c r="D566" s="1">
        <v>6.96</v>
      </c>
      <c r="E566" s="1">
        <v>1.73058</v>
      </c>
      <c r="F566" s="1">
        <v>48</v>
      </c>
      <c r="G566" s="4">
        <v>2286</v>
      </c>
      <c r="H566" s="4">
        <v>2406.6550636203001</v>
      </c>
      <c r="I566" s="1">
        <v>1.8778900000000001</v>
      </c>
      <c r="J566" s="4">
        <v>2480.5883229900001</v>
      </c>
      <c r="K566" s="4">
        <v>14.794577540478</v>
      </c>
      <c r="L566" s="4">
        <v>2495.3829005305001</v>
      </c>
      <c r="M566" s="4">
        <v>1085.2573913081001</v>
      </c>
      <c r="N566" s="4">
        <v>6.4726276739589004</v>
      </c>
      <c r="O566" s="13" t="str">
        <f t="shared" si="16"/>
        <v>20</v>
      </c>
      <c r="P566" s="4"/>
      <c r="Q566" s="4">
        <v>51.987143761051001</v>
      </c>
      <c r="R566" s="4">
        <v>1143.7171627431001</v>
      </c>
      <c r="S566" s="4">
        <v>1351.6657377873</v>
      </c>
      <c r="T566" s="1">
        <v>26</v>
      </c>
    </row>
    <row r="567" spans="1:20" ht="24.75" customHeight="1">
      <c r="A567" s="1" t="s">
        <v>1076</v>
      </c>
      <c r="B567" s="1" t="s">
        <v>1068</v>
      </c>
      <c r="C567" s="1" t="s">
        <v>1077</v>
      </c>
      <c r="D567" s="1">
        <v>6.96</v>
      </c>
      <c r="E567" s="1">
        <v>1.73058</v>
      </c>
      <c r="F567" s="1">
        <v>48</v>
      </c>
      <c r="G567" s="4">
        <v>2286</v>
      </c>
      <c r="H567" s="4">
        <v>2406.6550636203001</v>
      </c>
      <c r="I567" s="1">
        <v>1.8778900000000001</v>
      </c>
      <c r="J567" s="4">
        <v>2480.5883229900001</v>
      </c>
      <c r="K567" s="4">
        <v>14.794577540478</v>
      </c>
      <c r="L567" s="4">
        <v>2495.3829005305001</v>
      </c>
      <c r="M567" s="4">
        <v>1085.2573913081001</v>
      </c>
      <c r="N567" s="4">
        <v>6.4726276739589004</v>
      </c>
      <c r="O567" s="13" t="str">
        <f t="shared" si="16"/>
        <v>20</v>
      </c>
      <c r="P567" s="4"/>
      <c r="Q567" s="4">
        <v>51.987143761051001</v>
      </c>
      <c r="R567" s="4">
        <v>1143.7171627431001</v>
      </c>
      <c r="S567" s="4">
        <v>1351.6657377873</v>
      </c>
      <c r="T567" s="1">
        <v>26</v>
      </c>
    </row>
    <row r="568" spans="1:20" ht="24.75" customHeight="1">
      <c r="A568" s="1" t="s">
        <v>1078</v>
      </c>
      <c r="B568" s="1" t="s">
        <v>1079</v>
      </c>
      <c r="C568" s="17" t="s">
        <v>1080</v>
      </c>
      <c r="D568" s="1">
        <v>6.96</v>
      </c>
      <c r="E568" s="1">
        <v>1.8347</v>
      </c>
      <c r="F568" s="1">
        <v>48</v>
      </c>
      <c r="G568" s="4">
        <v>678.6</v>
      </c>
      <c r="H568" s="4"/>
      <c r="I568" s="1">
        <v>1.8778900000000001</v>
      </c>
      <c r="J568" s="4">
        <v>694.57467378862998</v>
      </c>
      <c r="K568" s="4">
        <v>4.1425410148796997</v>
      </c>
      <c r="L568" s="4">
        <v>698.71721480351005</v>
      </c>
      <c r="M568" s="4">
        <v>86.821834223579003</v>
      </c>
      <c r="N568" s="4">
        <v>0.51781762685997001</v>
      </c>
      <c r="O568" s="13" t="str">
        <f t="shared" si="16"/>
        <v>20</v>
      </c>
      <c r="P568" s="4"/>
      <c r="Q568" s="4">
        <v>14.55660864174</v>
      </c>
      <c r="R568" s="4">
        <v>101.89626049218001</v>
      </c>
      <c r="S568" s="4">
        <v>596.82095431132996</v>
      </c>
      <c r="T568" s="1">
        <v>41</v>
      </c>
    </row>
    <row r="569" spans="1:20" ht="24.75" customHeight="1">
      <c r="A569" s="1" t="s">
        <v>1052</v>
      </c>
      <c r="B569" s="1" t="s">
        <v>1053</v>
      </c>
      <c r="C569" s="1" t="s">
        <v>1054</v>
      </c>
      <c r="D569" s="1">
        <v>7</v>
      </c>
      <c r="E569" s="1">
        <v>1.59212</v>
      </c>
      <c r="F569" s="1">
        <v>48</v>
      </c>
      <c r="G569" s="4">
        <v>3539.36</v>
      </c>
      <c r="H569" s="4">
        <v>4050.2165485014002</v>
      </c>
      <c r="I569" s="1">
        <v>1.8778900000000001</v>
      </c>
      <c r="J569" s="4">
        <v>4174.6405738261001</v>
      </c>
      <c r="K569" s="4">
        <v>24.898143356028001</v>
      </c>
      <c r="L569" s="4">
        <v>4199.5387171821003</v>
      </c>
      <c r="M569" s="4">
        <v>2783.0937158841002</v>
      </c>
      <c r="N569" s="4">
        <v>16.598762237351998</v>
      </c>
      <c r="O569" s="13" t="str">
        <f t="shared" si="16"/>
        <v>25</v>
      </c>
      <c r="P569" s="4"/>
      <c r="Q569" s="4">
        <v>87.490389941293998</v>
      </c>
      <c r="R569" s="4">
        <v>2887.1828680627</v>
      </c>
      <c r="S569" s="4">
        <v>1312.3558491194001</v>
      </c>
      <c r="T569" s="1">
        <v>15</v>
      </c>
    </row>
    <row r="570" spans="1:20" ht="24.75" customHeight="1">
      <c r="A570" s="1" t="s">
        <v>1055</v>
      </c>
      <c r="B570" s="1" t="s">
        <v>1053</v>
      </c>
      <c r="C570" s="1" t="s">
        <v>1056</v>
      </c>
      <c r="D570" s="1">
        <v>7</v>
      </c>
      <c r="E570" s="1">
        <v>1.59212</v>
      </c>
      <c r="F570" s="1">
        <v>48</v>
      </c>
      <c r="G570" s="4">
        <v>4540.58</v>
      </c>
      <c r="H570" s="4">
        <v>5195.9484923247001</v>
      </c>
      <c r="I570" s="1">
        <v>1.8778900000000001</v>
      </c>
      <c r="J570" s="4">
        <v>5355.5697913473996</v>
      </c>
      <c r="K570" s="4">
        <v>31.941371253423</v>
      </c>
      <c r="L570" s="4">
        <v>5387.5111626008002</v>
      </c>
      <c r="M570" s="4">
        <v>3570.3798608983002</v>
      </c>
      <c r="N570" s="4">
        <v>21.294247502282001</v>
      </c>
      <c r="O570" s="13" t="str">
        <f t="shared" si="16"/>
        <v>25</v>
      </c>
      <c r="P570" s="4"/>
      <c r="Q570" s="4">
        <v>112.23981588752</v>
      </c>
      <c r="R570" s="4">
        <v>3703.9139242881001</v>
      </c>
      <c r="S570" s="4">
        <v>1683.5972383128001</v>
      </c>
      <c r="T570" s="1">
        <v>15</v>
      </c>
    </row>
    <row r="571" spans="1:20" ht="24.75" customHeight="1">
      <c r="A571" s="1"/>
      <c r="B571" s="1"/>
      <c r="C571" s="1"/>
      <c r="D571" s="1"/>
      <c r="E571" s="1"/>
      <c r="F571" s="1"/>
      <c r="G571" s="4"/>
      <c r="H571" s="4"/>
      <c r="I571" s="1"/>
      <c r="J571" s="4"/>
      <c r="K571" s="4"/>
      <c r="L571" s="4"/>
      <c r="M571" s="4"/>
      <c r="N571" s="4"/>
      <c r="O571" s="13"/>
      <c r="P571" s="4">
        <f>SUM(Q533:Q570)</f>
        <v>1842.4341808182792</v>
      </c>
      <c r="Q571" s="4"/>
      <c r="R571" s="4"/>
      <c r="S571" s="4"/>
      <c r="T571" s="1"/>
    </row>
    <row r="572" spans="1:20" ht="24.75" customHeight="1">
      <c r="A572" s="1" t="s">
        <v>1006</v>
      </c>
      <c r="B572" s="1" t="s">
        <v>1007</v>
      </c>
      <c r="C572" s="17" t="s">
        <v>1008</v>
      </c>
      <c r="D572" s="1">
        <v>6.74</v>
      </c>
      <c r="E572" s="1">
        <v>1.20997</v>
      </c>
      <c r="F572" s="1">
        <v>48</v>
      </c>
      <c r="G572" s="4">
        <v>7070.39</v>
      </c>
      <c r="H572" s="4">
        <v>12620.743882008001</v>
      </c>
      <c r="I572" s="1">
        <v>1.8778900000000001</v>
      </c>
      <c r="J572" s="4">
        <v>13008.457412281001</v>
      </c>
      <c r="K572" s="4">
        <v>77.584269055988003</v>
      </c>
      <c r="L572" s="4">
        <v>13086.041681336999</v>
      </c>
      <c r="M572" s="4">
        <v>13007.457412281001</v>
      </c>
      <c r="N572" s="4">
        <v>77.584269055988003</v>
      </c>
      <c r="O572" s="13" t="str">
        <f t="shared" si="16"/>
        <v>30</v>
      </c>
      <c r="P572" s="4"/>
      <c r="Q572" s="4">
        <v>0</v>
      </c>
      <c r="R572" s="4">
        <v>13085.041681336999</v>
      </c>
      <c r="S572" s="4">
        <v>1</v>
      </c>
      <c r="T572" s="1">
        <v>0</v>
      </c>
    </row>
    <row r="573" spans="1:20" ht="24.75" customHeight="1">
      <c r="A573" s="1" t="s">
        <v>994</v>
      </c>
      <c r="B573" s="1" t="s">
        <v>930</v>
      </c>
      <c r="C573" s="17" t="s">
        <v>995</v>
      </c>
      <c r="D573" s="1">
        <v>7.91</v>
      </c>
      <c r="E573" s="1">
        <v>1.20997</v>
      </c>
      <c r="F573" s="1">
        <v>48</v>
      </c>
      <c r="G573" s="4">
        <v>4127.49</v>
      </c>
      <c r="H573" s="4">
        <v>6277.8513247913997</v>
      </c>
      <c r="I573" s="1">
        <v>1.8778900000000001</v>
      </c>
      <c r="J573" s="4">
        <v>6470.7090455742</v>
      </c>
      <c r="K573" s="4">
        <v>38.592218559357001</v>
      </c>
      <c r="L573" s="4">
        <v>6509.3012641335999</v>
      </c>
      <c r="M573" s="4">
        <v>6469.7090455742</v>
      </c>
      <c r="N573" s="4">
        <v>38.592218559357001</v>
      </c>
      <c r="O573" s="13" t="str">
        <f t="shared" si="16"/>
        <v>30</v>
      </c>
      <c r="P573" s="4"/>
      <c r="Q573" s="4">
        <v>0</v>
      </c>
      <c r="R573" s="4">
        <v>6508.3012641335999</v>
      </c>
      <c r="S573" s="4">
        <v>1</v>
      </c>
      <c r="T573" s="1">
        <v>0</v>
      </c>
    </row>
    <row r="574" spans="1:20" ht="24.75" customHeight="1">
      <c r="A574" s="1" t="s">
        <v>983</v>
      </c>
      <c r="B574" s="1" t="s">
        <v>984</v>
      </c>
      <c r="C574" s="17" t="s">
        <v>985</v>
      </c>
      <c r="D574" s="1">
        <v>8.0500000000000007</v>
      </c>
      <c r="E574" s="1">
        <v>1.20997</v>
      </c>
      <c r="F574" s="1">
        <v>48</v>
      </c>
      <c r="G574" s="4">
        <v>400</v>
      </c>
      <c r="H574" s="4">
        <v>597.81332497489996</v>
      </c>
      <c r="I574" s="1">
        <v>1.8778900000000001</v>
      </c>
      <c r="J574" s="4">
        <v>616.17835296671001</v>
      </c>
      <c r="K574" s="4">
        <v>3.6749743346133998</v>
      </c>
      <c r="L574" s="4">
        <v>619.85332730131995</v>
      </c>
      <c r="M574" s="4">
        <v>615.17835296671001</v>
      </c>
      <c r="N574" s="4">
        <v>3.6749743346133998</v>
      </c>
      <c r="O574" s="13" t="str">
        <f t="shared" si="16"/>
        <v>30</v>
      </c>
      <c r="P574" s="4"/>
      <c r="Q574" s="4">
        <v>0</v>
      </c>
      <c r="R574" s="4">
        <v>618.85332730131995</v>
      </c>
      <c r="S574" s="4">
        <v>1</v>
      </c>
      <c r="T574" s="1">
        <v>0</v>
      </c>
    </row>
    <row r="575" spans="1:20" ht="24.75" customHeight="1">
      <c r="A575" s="1" t="s">
        <v>978</v>
      </c>
      <c r="B575" s="1" t="s">
        <v>974</v>
      </c>
      <c r="C575" s="17" t="s">
        <v>979</v>
      </c>
      <c r="D575" s="1">
        <v>7.99</v>
      </c>
      <c r="E575" s="1">
        <v>1.20997</v>
      </c>
      <c r="F575" s="1">
        <v>48</v>
      </c>
      <c r="G575" s="4">
        <v>4823.42</v>
      </c>
      <c r="H575" s="4">
        <v>7262.8952506260002</v>
      </c>
      <c r="I575" s="1">
        <v>1.8778900000000001</v>
      </c>
      <c r="J575" s="4">
        <v>7486.0138547237002</v>
      </c>
      <c r="K575" s="4">
        <v>44.647639197666003</v>
      </c>
      <c r="L575" s="4">
        <v>7530.6614939212996</v>
      </c>
      <c r="M575" s="4">
        <v>7485.0138547237002</v>
      </c>
      <c r="N575" s="4">
        <v>44.647639197666003</v>
      </c>
      <c r="O575" s="13" t="str">
        <f t="shared" si="16"/>
        <v>30</v>
      </c>
      <c r="P575" s="4"/>
      <c r="Q575" s="4">
        <v>0</v>
      </c>
      <c r="R575" s="4">
        <v>7529.6614939212996</v>
      </c>
      <c r="S575" s="4">
        <v>1</v>
      </c>
      <c r="T575" s="1">
        <v>0</v>
      </c>
    </row>
    <row r="576" spans="1:20" ht="24.75" customHeight="1">
      <c r="A576" s="1" t="s">
        <v>963</v>
      </c>
      <c r="B576" s="1" t="s">
        <v>964</v>
      </c>
      <c r="C576" s="1" t="s">
        <v>965</v>
      </c>
      <c r="D576" s="1">
        <v>7.69</v>
      </c>
      <c r="E576" s="1">
        <v>1.28447</v>
      </c>
      <c r="F576" s="1">
        <v>48</v>
      </c>
      <c r="G576" s="4">
        <v>129636.86</v>
      </c>
      <c r="H576" s="4">
        <v>183879.72313187999</v>
      </c>
      <c r="I576" s="1">
        <v>1.8778900000000001</v>
      </c>
      <c r="J576" s="4">
        <v>189528.57055860001</v>
      </c>
      <c r="K576" s="4">
        <v>1130.3750434031001</v>
      </c>
      <c r="L576" s="4">
        <v>190658.94560199999</v>
      </c>
      <c r="M576" s="4">
        <v>189527.57055860001</v>
      </c>
      <c r="N576" s="4">
        <v>1130.3750434031001</v>
      </c>
      <c r="O576" s="13" t="str">
        <f t="shared" si="16"/>
        <v>30</v>
      </c>
      <c r="P576" s="4"/>
      <c r="Q576" s="4">
        <v>0</v>
      </c>
      <c r="R576" s="4">
        <v>190657.94560199999</v>
      </c>
      <c r="S576" s="4">
        <v>1</v>
      </c>
      <c r="T576" s="1">
        <v>0</v>
      </c>
    </row>
    <row r="577" spans="1:20" ht="24.75" customHeight="1">
      <c r="A577" s="2"/>
      <c r="B577" s="2"/>
      <c r="C577" s="2"/>
      <c r="D577" s="2"/>
      <c r="E577" s="2"/>
      <c r="F577" s="2"/>
      <c r="G577" s="5">
        <v>338637.21</v>
      </c>
      <c r="H577" s="5">
        <v>468631.8124776</v>
      </c>
      <c r="I577" s="2"/>
      <c r="J577" s="5">
        <v>483722.91528894001</v>
      </c>
      <c r="K577" s="5">
        <v>2884.9914804574</v>
      </c>
      <c r="L577" s="5">
        <v>486607.9067694</v>
      </c>
      <c r="M577" s="5">
        <v>456832.59371271002</v>
      </c>
      <c r="N577" s="5">
        <v>2724.7569610478999</v>
      </c>
      <c r="O577" s="5"/>
      <c r="P577" s="5">
        <f>SUM(P525:P576)</f>
        <v>1995.8373265974901</v>
      </c>
      <c r="Q577" s="5">
        <v>1995.8373265974999</v>
      </c>
      <c r="R577" s="5">
        <v>461553.18800035998</v>
      </c>
      <c r="S577" s="11">
        <v>25054.718769042</v>
      </c>
      <c r="T577" s="2"/>
    </row>
    <row r="578" spans="1:20" ht="24.75" customHeight="1">
      <c r="A578" s="23" t="s">
        <v>1081</v>
      </c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5"/>
    </row>
    <row r="579" spans="1:20" ht="24.75" customHeight="1">
      <c r="A579" s="1" t="s">
        <v>1084</v>
      </c>
      <c r="B579" s="1" t="s">
        <v>1085</v>
      </c>
      <c r="C579" s="1" t="s">
        <v>1086</v>
      </c>
      <c r="D579" s="1">
        <v>6.51</v>
      </c>
      <c r="E579" s="1">
        <v>1.20997</v>
      </c>
      <c r="F579" s="1">
        <v>96</v>
      </c>
      <c r="G579" s="4">
        <v>4814.1499999999996</v>
      </c>
      <c r="H579" s="4">
        <v>8896.9286860001994</v>
      </c>
      <c r="I579" s="1">
        <v>1.8778900000000001</v>
      </c>
      <c r="J579" s="4">
        <v>9170.2453511422009</v>
      </c>
      <c r="K579" s="4">
        <v>54.692632653026998</v>
      </c>
      <c r="L579" s="4">
        <v>9224.9379837952001</v>
      </c>
      <c r="M579" s="4">
        <v>9169.2453511422009</v>
      </c>
      <c r="N579" s="4">
        <v>54.692632653026998</v>
      </c>
      <c r="O579" s="13" t="str">
        <f>LEFT(A579,2)</f>
        <v>01</v>
      </c>
      <c r="P579" s="4"/>
      <c r="Q579" s="4">
        <v>0</v>
      </c>
      <c r="R579" s="4">
        <v>9223.9379837952001</v>
      </c>
      <c r="S579" s="4">
        <v>1</v>
      </c>
      <c r="T579" s="1">
        <v>0</v>
      </c>
    </row>
    <row r="580" spans="1:20" ht="24.75" customHeight="1">
      <c r="A580" s="1" t="s">
        <v>1087</v>
      </c>
      <c r="B580" s="1" t="s">
        <v>1088</v>
      </c>
      <c r="C580" s="1" t="s">
        <v>1089</v>
      </c>
      <c r="D580" s="1">
        <v>6.98</v>
      </c>
      <c r="E580" s="1">
        <v>1.6371</v>
      </c>
      <c r="F580" s="1">
        <v>96</v>
      </c>
      <c r="G580" s="4">
        <v>455.44499999999999</v>
      </c>
      <c r="H580" s="4">
        <v>506.86235074217001</v>
      </c>
      <c r="I580" s="1">
        <v>1.8778900000000001</v>
      </c>
      <c r="J580" s="4">
        <v>522.43333397470997</v>
      </c>
      <c r="K580" s="4">
        <v>3.1158658603628</v>
      </c>
      <c r="L580" s="4">
        <v>525.54919983507</v>
      </c>
      <c r="M580" s="4">
        <v>157.81840297152999</v>
      </c>
      <c r="N580" s="4">
        <v>0.94125114531791998</v>
      </c>
      <c r="O580" s="13" t="str">
        <f>LEFT(A580,2)</f>
        <v>01</v>
      </c>
      <c r="P580" s="4"/>
      <c r="Q580" s="4">
        <v>5.4744708316153998</v>
      </c>
      <c r="R580" s="4">
        <v>164.23412494845999</v>
      </c>
      <c r="S580" s="4">
        <v>361.31507488660998</v>
      </c>
      <c r="T580" s="1">
        <v>66</v>
      </c>
    </row>
    <row r="581" spans="1:20" ht="24.75" customHeight="1">
      <c r="A581" s="1" t="s">
        <v>1090</v>
      </c>
      <c r="B581" s="1" t="s">
        <v>1088</v>
      </c>
      <c r="C581" s="1" t="s">
        <v>1089</v>
      </c>
      <c r="D581" s="1">
        <v>6.98</v>
      </c>
      <c r="E581" s="1">
        <v>1.6371</v>
      </c>
      <c r="F581" s="1">
        <v>96</v>
      </c>
      <c r="G581" s="4">
        <v>455.44499999999999</v>
      </c>
      <c r="H581" s="4">
        <v>506.86235074217001</v>
      </c>
      <c r="I581" s="1">
        <v>1.8778900000000001</v>
      </c>
      <c r="J581" s="4">
        <v>522.43333397470997</v>
      </c>
      <c r="K581" s="4">
        <v>3.1158658603628</v>
      </c>
      <c r="L581" s="4">
        <v>525.54919983507</v>
      </c>
      <c r="M581" s="4">
        <v>157.81840297152999</v>
      </c>
      <c r="N581" s="4">
        <v>0.94125114531791998</v>
      </c>
      <c r="O581" s="13" t="str">
        <f>LEFT(A581,2)</f>
        <v>01</v>
      </c>
      <c r="P581" s="4"/>
      <c r="Q581" s="4">
        <v>5.4744708316153998</v>
      </c>
      <c r="R581" s="4">
        <v>164.23412494845999</v>
      </c>
      <c r="S581" s="4">
        <v>361.31507488660998</v>
      </c>
      <c r="T581" s="1">
        <v>66</v>
      </c>
    </row>
    <row r="582" spans="1:20" ht="24.75" customHeight="1">
      <c r="A582" s="1"/>
      <c r="B582" s="1"/>
      <c r="C582" s="1"/>
      <c r="D582" s="1"/>
      <c r="E582" s="1"/>
      <c r="F582" s="1"/>
      <c r="G582" s="4"/>
      <c r="H582" s="4"/>
      <c r="I582" s="1"/>
      <c r="J582" s="4"/>
      <c r="K582" s="4"/>
      <c r="L582" s="4"/>
      <c r="M582" s="4"/>
      <c r="N582" s="4"/>
      <c r="O582" s="13"/>
      <c r="P582" s="4">
        <f>SUM(Q579:Q581)</f>
        <v>10.9489416632308</v>
      </c>
      <c r="Q582" s="4"/>
      <c r="R582" s="4"/>
      <c r="S582" s="4"/>
      <c r="T582" s="1"/>
    </row>
    <row r="583" spans="1:20" ht="24.75" customHeight="1">
      <c r="A583" s="1" t="s">
        <v>1082</v>
      </c>
      <c r="B583" s="1" t="s">
        <v>72</v>
      </c>
      <c r="C583" s="1" t="s">
        <v>1083</v>
      </c>
      <c r="D583" s="1">
        <v>8.07</v>
      </c>
      <c r="E583" s="1">
        <v>1.20997</v>
      </c>
      <c r="F583" s="1">
        <v>96</v>
      </c>
      <c r="G583" s="4">
        <v>1671.7</v>
      </c>
      <c r="H583" s="4">
        <v>2492.2194887399</v>
      </c>
      <c r="I583" s="1">
        <v>1.8778900000000001</v>
      </c>
      <c r="J583" s="4">
        <v>2568.7813162541001</v>
      </c>
      <c r="K583" s="4">
        <v>15.320572952647</v>
      </c>
      <c r="L583" s="4">
        <v>2584.1018892068</v>
      </c>
      <c r="M583" s="4">
        <v>2488.5069001212</v>
      </c>
      <c r="N583" s="4">
        <v>14.841805047876999</v>
      </c>
      <c r="O583" s="13" t="str">
        <f>LEFT(A583,2)</f>
        <v>20</v>
      </c>
      <c r="P583" s="4"/>
      <c r="Q583" s="4">
        <v>26.917728012571001</v>
      </c>
      <c r="R583" s="4">
        <v>2530.2664331816</v>
      </c>
      <c r="S583" s="4">
        <v>53.835456025140999</v>
      </c>
      <c r="T583" s="1">
        <v>2</v>
      </c>
    </row>
    <row r="584" spans="1:20" ht="24.75" customHeight="1">
      <c r="A584" s="1"/>
      <c r="B584" s="1"/>
      <c r="C584" s="1"/>
      <c r="D584" s="1"/>
      <c r="E584" s="1"/>
      <c r="F584" s="1"/>
      <c r="G584" s="4"/>
      <c r="H584" s="4"/>
      <c r="I584" s="1"/>
      <c r="J584" s="4"/>
      <c r="K584" s="4"/>
      <c r="L584" s="4"/>
      <c r="M584" s="4"/>
      <c r="N584" s="4"/>
      <c r="O584" s="13"/>
      <c r="P584" s="4">
        <f>SUM(Q583)</f>
        <v>26.917728012571001</v>
      </c>
      <c r="Q584" s="4"/>
      <c r="R584" s="4"/>
      <c r="S584" s="4"/>
      <c r="T584" s="1"/>
    </row>
    <row r="585" spans="1:20" ht="24.75" customHeight="1">
      <c r="A585" s="2"/>
      <c r="B585" s="2"/>
      <c r="C585" s="2"/>
      <c r="D585" s="2"/>
      <c r="E585" s="2"/>
      <c r="F585" s="2"/>
      <c r="G585" s="5">
        <v>7396.74</v>
      </c>
      <c r="H585" s="5">
        <v>12402.872876224001</v>
      </c>
      <c r="I585" s="2"/>
      <c r="J585" s="5">
        <v>12783.893335346</v>
      </c>
      <c r="K585" s="5">
        <v>76.244937326398997</v>
      </c>
      <c r="L585" s="5">
        <v>12860.138272672</v>
      </c>
      <c r="M585" s="5">
        <v>11973.389057206001</v>
      </c>
      <c r="N585" s="5">
        <v>71.416939991538996</v>
      </c>
      <c r="O585" s="5"/>
      <c r="P585" s="5">
        <f>SUM(P579:P584)</f>
        <v>37.866669675801802</v>
      </c>
      <c r="Q585" s="5">
        <v>37.866669675800999</v>
      </c>
      <c r="R585" s="5">
        <v>12082.672666873999</v>
      </c>
      <c r="S585" s="11">
        <v>777.46560579837001</v>
      </c>
      <c r="T585" s="2"/>
    </row>
    <row r="586" spans="1:20" ht="24.75" customHeight="1">
      <c r="A586" s="23" t="s">
        <v>1091</v>
      </c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5"/>
    </row>
    <row r="587" spans="1:20" ht="24.75" customHeight="1">
      <c r="A587" s="1" t="s">
        <v>1092</v>
      </c>
      <c r="B587" s="1" t="s">
        <v>1093</v>
      </c>
      <c r="C587" s="1" t="s">
        <v>1094</v>
      </c>
      <c r="D587" s="1">
        <v>6.5</v>
      </c>
      <c r="E587" s="1">
        <v>1.20997</v>
      </c>
      <c r="F587" s="1">
        <v>240</v>
      </c>
      <c r="G587" s="4">
        <v>13754.39</v>
      </c>
      <c r="H587" s="4">
        <v>25458.303396982999</v>
      </c>
      <c r="I587" s="1">
        <v>1.8778900000000001</v>
      </c>
      <c r="J587" s="4">
        <v>26240.391107272</v>
      </c>
      <c r="K587" s="4">
        <v>156.50138208384999</v>
      </c>
      <c r="L587" s="4">
        <v>26396.892489356</v>
      </c>
      <c r="M587" s="4">
        <v>16509.579404992</v>
      </c>
      <c r="N587" s="4">
        <v>98.465452894422995</v>
      </c>
      <c r="O587" s="13" t="str">
        <f t="shared" ref="O587:O588" si="17">LEFT(A587,2)</f>
        <v>01</v>
      </c>
      <c r="P587" s="4"/>
      <c r="Q587" s="4">
        <v>109.98705203898</v>
      </c>
      <c r="R587" s="4">
        <v>16718.031909925001</v>
      </c>
      <c r="S587" s="4">
        <v>9678.8605794305004</v>
      </c>
      <c r="T587" s="1">
        <v>88</v>
      </c>
    </row>
    <row r="588" spans="1:20" ht="24.75" customHeight="1">
      <c r="A588" s="1" t="s">
        <v>1095</v>
      </c>
      <c r="B588" s="1" t="s">
        <v>23</v>
      </c>
      <c r="C588" s="1" t="s">
        <v>1096</v>
      </c>
      <c r="D588" s="1">
        <v>5.85</v>
      </c>
      <c r="E588" s="1">
        <v>1.20997</v>
      </c>
      <c r="F588" s="1">
        <v>240</v>
      </c>
      <c r="G588" s="4">
        <v>20034.27</v>
      </c>
      <c r="H588" s="4">
        <v>41202.079562079001</v>
      </c>
      <c r="I588" s="1">
        <v>1.8778900000000001</v>
      </c>
      <c r="J588" s="4">
        <v>42467.821413033002</v>
      </c>
      <c r="K588" s="4">
        <v>253.284058079</v>
      </c>
      <c r="L588" s="4">
        <v>42721.105471112001</v>
      </c>
      <c r="M588" s="4">
        <v>30258.322756786001</v>
      </c>
      <c r="N588" s="4">
        <v>180.46489138128999</v>
      </c>
      <c r="O588" s="13" t="str">
        <f t="shared" si="17"/>
        <v>01</v>
      </c>
      <c r="P588" s="4"/>
      <c r="Q588" s="4">
        <v>178.00460612962999</v>
      </c>
      <c r="R588" s="4">
        <v>30616.792254297001</v>
      </c>
      <c r="S588" s="4">
        <v>12104.313216815</v>
      </c>
      <c r="T588" s="1">
        <v>68</v>
      </c>
    </row>
    <row r="589" spans="1:20" ht="24.75" customHeight="1">
      <c r="A589" s="1"/>
      <c r="B589" s="1"/>
      <c r="C589" s="1"/>
      <c r="D589" s="1"/>
      <c r="E589" s="1"/>
      <c r="F589" s="1"/>
      <c r="G589" s="4"/>
      <c r="H589" s="4"/>
      <c r="I589" s="1"/>
      <c r="J589" s="4"/>
      <c r="K589" s="4"/>
      <c r="L589" s="4"/>
      <c r="M589" s="4"/>
      <c r="N589" s="4"/>
      <c r="O589" s="13"/>
      <c r="P589" s="4">
        <f>SUM(Q587:Q588)</f>
        <v>287.99165816861</v>
      </c>
      <c r="Q589" s="4"/>
      <c r="R589" s="4"/>
      <c r="S589" s="4"/>
      <c r="T589" s="1"/>
    </row>
    <row r="590" spans="1:20" ht="24.75" customHeight="1">
      <c r="A590" s="2"/>
      <c r="B590" s="2"/>
      <c r="C590" s="2"/>
      <c r="D590" s="2"/>
      <c r="E590" s="2"/>
      <c r="F590" s="2"/>
      <c r="G590" s="5">
        <v>33788.660000000003</v>
      </c>
      <c r="H590" s="5">
        <v>66660.382959063005</v>
      </c>
      <c r="I590" s="2"/>
      <c r="J590" s="5">
        <v>68708.212520304995</v>
      </c>
      <c r="K590" s="5">
        <v>409.78544016285002</v>
      </c>
      <c r="L590" s="5">
        <v>69117.997960467997</v>
      </c>
      <c r="M590" s="5">
        <v>46767.902161778002</v>
      </c>
      <c r="N590" s="5">
        <v>278.93034427571001</v>
      </c>
      <c r="O590" s="5"/>
      <c r="P590" s="5">
        <f>SUM(P587:P589)</f>
        <v>287.99165816861</v>
      </c>
      <c r="Q590" s="5">
        <v>287.99165816862001</v>
      </c>
      <c r="R590" s="5">
        <v>47334.824164222002</v>
      </c>
      <c r="S590" s="11">
        <v>21783.173796245999</v>
      </c>
      <c r="T590" s="2"/>
    </row>
    <row r="591" spans="1:20" ht="24.75" customHeight="1">
      <c r="A591" s="23" t="s">
        <v>1097</v>
      </c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5"/>
    </row>
    <row r="592" spans="1:20" ht="24.75" customHeight="1">
      <c r="A592" s="1" t="s">
        <v>1098</v>
      </c>
      <c r="B592" s="1" t="s">
        <v>730</v>
      </c>
      <c r="C592" s="1" t="s">
        <v>1099</v>
      </c>
      <c r="D592" s="1">
        <v>6.49</v>
      </c>
      <c r="E592" s="1">
        <v>1.20997</v>
      </c>
      <c r="F592" s="1">
        <v>120</v>
      </c>
      <c r="G592" s="4">
        <v>58030.54</v>
      </c>
      <c r="H592" s="4">
        <v>107575.50540959</v>
      </c>
      <c r="I592" s="1">
        <v>1.8778900000000001</v>
      </c>
      <c r="J592" s="4">
        <v>110880.26140204001</v>
      </c>
      <c r="K592" s="4">
        <v>661.30546927820001</v>
      </c>
      <c r="L592" s="4">
        <v>111541.56687132</v>
      </c>
      <c r="M592" s="4">
        <v>110879.26140204001</v>
      </c>
      <c r="N592" s="4">
        <v>661.30546927820001</v>
      </c>
      <c r="O592" s="13" t="str">
        <f t="shared" ref="O592" si="18">LEFT(A592,2)</f>
        <v>01</v>
      </c>
      <c r="P592" s="4"/>
      <c r="Q592" s="4">
        <v>0</v>
      </c>
      <c r="R592" s="4">
        <v>111540.56687132</v>
      </c>
      <c r="S592" s="4">
        <v>1</v>
      </c>
      <c r="T592" s="1">
        <v>0</v>
      </c>
    </row>
    <row r="593" spans="1:20" ht="24.75" customHeight="1">
      <c r="A593" s="2"/>
      <c r="B593" s="2"/>
      <c r="C593" s="2"/>
      <c r="D593" s="2"/>
      <c r="E593" s="2"/>
      <c r="F593" s="2"/>
      <c r="G593" s="5">
        <v>58030.54</v>
      </c>
      <c r="H593" s="5">
        <v>107575.50540959</v>
      </c>
      <c r="I593" s="2"/>
      <c r="J593" s="5">
        <v>110880.26140204001</v>
      </c>
      <c r="K593" s="5">
        <v>661.30546927820001</v>
      </c>
      <c r="L593" s="5">
        <v>111541.56687132</v>
      </c>
      <c r="M593" s="5">
        <v>110879.26140204001</v>
      </c>
      <c r="N593" s="5">
        <v>661.30546927820001</v>
      </c>
      <c r="O593" s="5"/>
      <c r="P593" s="5">
        <f>SUM(P592)</f>
        <v>0</v>
      </c>
      <c r="Q593" s="5">
        <v>0</v>
      </c>
      <c r="R593" s="5">
        <v>111540.56687132</v>
      </c>
      <c r="S593" s="11">
        <v>1</v>
      </c>
      <c r="T593" s="2"/>
    </row>
    <row r="594" spans="1:20" ht="24.75" customHeight="1">
      <c r="A594" s="23" t="s">
        <v>1100</v>
      </c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5"/>
    </row>
    <row r="595" spans="1:20" ht="24.75" customHeight="1">
      <c r="A595" s="1" t="s">
        <v>1101</v>
      </c>
      <c r="B595" s="1" t="s">
        <v>1102</v>
      </c>
      <c r="C595" s="1" t="s">
        <v>1103</v>
      </c>
      <c r="D595" s="1">
        <v>8.1</v>
      </c>
      <c r="E595" s="1"/>
      <c r="F595" s="1">
        <v>480</v>
      </c>
      <c r="G595" s="4">
        <v>666171.41</v>
      </c>
      <c r="H595" s="4">
        <v>989469.59018619999</v>
      </c>
      <c r="I595" s="1">
        <v>1.8778900000000001</v>
      </c>
      <c r="J595" s="4">
        <v>1019866.4314101</v>
      </c>
      <c r="K595" s="4">
        <v>6082.6267948567001</v>
      </c>
      <c r="L595" s="4">
        <v>1025949.058205</v>
      </c>
      <c r="M595" s="4">
        <v>214596.89494254999</v>
      </c>
      <c r="N595" s="4">
        <v>1279.8860547510999</v>
      </c>
      <c r="O595" s="13" t="str">
        <f t="shared" ref="O595" si="19">LEFT(A595,2)</f>
        <v>01</v>
      </c>
      <c r="P595" s="4"/>
      <c r="Q595" s="4">
        <v>2137.3938712603999</v>
      </c>
      <c r="R595" s="4">
        <v>218014.17486855999</v>
      </c>
      <c r="S595" s="4">
        <v>807934.88333643996</v>
      </c>
      <c r="T595" s="1">
        <v>378</v>
      </c>
    </row>
    <row r="596" spans="1:20" ht="24.75" customHeight="1">
      <c r="A596" s="1"/>
      <c r="B596" s="1"/>
      <c r="C596" s="1"/>
      <c r="D596" s="1"/>
      <c r="E596" s="1"/>
      <c r="F596" s="1"/>
      <c r="G596" s="4"/>
      <c r="H596" s="4"/>
      <c r="I596" s="1"/>
      <c r="J596" s="4"/>
      <c r="K596" s="4"/>
      <c r="L596" s="4"/>
      <c r="M596" s="4"/>
      <c r="N596" s="4"/>
      <c r="O596" s="13"/>
      <c r="P596" s="4">
        <f>SUM(Q595)</f>
        <v>2137.3938712603999</v>
      </c>
      <c r="Q596" s="4"/>
      <c r="R596" s="4"/>
      <c r="S596" s="4"/>
      <c r="T596" s="1"/>
    </row>
    <row r="597" spans="1:20">
      <c r="A597" s="2"/>
      <c r="B597" s="2"/>
      <c r="C597" s="2"/>
      <c r="D597" s="2"/>
      <c r="E597" s="2"/>
      <c r="F597" s="2"/>
      <c r="G597" s="5">
        <v>666171.41</v>
      </c>
      <c r="H597" s="5">
        <v>989469.59018619999</v>
      </c>
      <c r="I597" s="2"/>
      <c r="J597" s="5">
        <v>1019866.4314101</v>
      </c>
      <c r="K597" s="5">
        <v>6082.6267948567001</v>
      </c>
      <c r="L597" s="5">
        <v>1025949.058205</v>
      </c>
      <c r="M597" s="5">
        <v>214596.89494254999</v>
      </c>
      <c r="N597" s="5">
        <v>1279.8860547510999</v>
      </c>
      <c r="O597" s="5"/>
      <c r="Q597" s="5">
        <v>2137.3938712603999</v>
      </c>
      <c r="R597" s="5">
        <v>218014.17486855999</v>
      </c>
      <c r="S597" s="11">
        <v>807934.88333643996</v>
      </c>
      <c r="T597" s="2"/>
    </row>
    <row r="598" spans="1:20">
      <c r="A598" s="2"/>
      <c r="B598" s="2"/>
      <c r="C598" s="2"/>
      <c r="D598" s="2"/>
      <c r="E598" s="2"/>
      <c r="F598" s="2"/>
      <c r="G598" s="5">
        <v>3802581.48</v>
      </c>
      <c r="H598" s="5">
        <v>6365535.6533348002</v>
      </c>
      <c r="I598" s="2"/>
      <c r="J598" s="5">
        <v>6561781.6410876997</v>
      </c>
      <c r="K598" s="5">
        <v>39135.388324227002</v>
      </c>
      <c r="L598" s="5">
        <v>6600917.0294120004</v>
      </c>
      <c r="M598" s="5">
        <v>5451062.5907059005</v>
      </c>
      <c r="N598" s="5">
        <v>32513.456387703998</v>
      </c>
      <c r="O598" s="5"/>
      <c r="P598" s="5">
        <f>+P103+P191+P320+P326+P493+P508+P511+P532+P571+P582+P584+P589+P596</f>
        <v>17007.288786079225</v>
      </c>
      <c r="Q598" s="5">
        <v>17007.288786079</v>
      </c>
      <c r="R598" s="5">
        <v>5500583.3358797003</v>
      </c>
      <c r="S598" s="5">
        <v>1100333.6935322999</v>
      </c>
      <c r="T598" s="2"/>
    </row>
    <row r="599" spans="1:20">
      <c r="J599" s="6"/>
      <c r="K599" s="6"/>
      <c r="L599" s="6"/>
      <c r="M599" s="6"/>
      <c r="N599" s="6"/>
      <c r="O599" s="6"/>
      <c r="P599" s="6"/>
      <c r="Q599" s="6"/>
      <c r="R599" s="6"/>
      <c r="S599" s="6"/>
    </row>
  </sheetData>
  <sortState ref="A569:T572">
    <sortCondition ref="O569:O572"/>
    <sortCondition ref="B569:B572"/>
  </sortState>
  <mergeCells count="10">
    <mergeCell ref="A578:T578"/>
    <mergeCell ref="A586:T586"/>
    <mergeCell ref="A591:T591"/>
    <mergeCell ref="A594:T594"/>
    <mergeCell ref="A2:T2"/>
    <mergeCell ref="A6:T6"/>
    <mergeCell ref="A328:T328"/>
    <mergeCell ref="A506:T506"/>
    <mergeCell ref="A515:T515"/>
    <mergeCell ref="A524:T524"/>
  </mergeCells>
  <pageMargins left="0.16" right="0.16" top="0.98425196850393704" bottom="0.98425196850393704" header="0.51181102362204722" footer="0.51181102362204722"/>
  <pageSetup scale="5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srirmam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Administracion</dc:creator>
  <cp:lastModifiedBy>Systems1</cp:lastModifiedBy>
  <cp:lastPrinted>2013-12-12T20:06:08Z</cp:lastPrinted>
  <dcterms:created xsi:type="dcterms:W3CDTF">2013-12-11T18:58:54Z</dcterms:created>
  <dcterms:modified xsi:type="dcterms:W3CDTF">2014-02-24T13:34:08Z</dcterms:modified>
</cp:coreProperties>
</file>