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8\Weekly Forecasts\"/>
    </mc:Choice>
  </mc:AlternateContent>
  <xr:revisionPtr revIDLastSave="0" documentId="10_ncr:100000_{503A9253-0C92-4325-941B-019A0888A2C6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Projected Bracket" sheetId="4" r:id="rId1"/>
    <sheet name="Matrix" sheetId="5" r:id="rId2"/>
    <sheet name="KC" sheetId="1" r:id="rId3"/>
    <sheet name="NE" sheetId="2" r:id="rId4"/>
    <sheet name="NO" sheetId="3" r:id="rId5"/>
  </sheets>
  <calcPr calcId="179017"/>
</workbook>
</file>

<file path=xl/calcChain.xml><?xml version="1.0" encoding="utf-8"?>
<calcChain xmlns="http://schemas.openxmlformats.org/spreadsheetml/2006/main">
  <c r="B16" i="5" l="1"/>
  <c r="B14" i="5"/>
  <c r="B15" i="5"/>
  <c r="B13" i="5"/>
  <c r="C11" i="5"/>
  <c r="C10" i="5"/>
  <c r="C9" i="5"/>
  <c r="C8" i="5"/>
  <c r="B11" i="5"/>
  <c r="B10" i="5"/>
  <c r="B9" i="5"/>
  <c r="B8" i="5"/>
  <c r="E3" i="5"/>
  <c r="E4" i="5"/>
  <c r="D3" i="5"/>
  <c r="E2" i="5"/>
  <c r="D2" i="5"/>
  <c r="C2" i="5"/>
  <c r="H2" i="5" a="1"/>
  <c r="H5" i="5"/>
  <c r="B5" i="5"/>
  <c r="H4" i="5"/>
  <c r="B4" i="5"/>
  <c r="H3" i="5"/>
  <c r="B3" i="5"/>
  <c r="I4" i="5"/>
  <c r="C4" i="5"/>
  <c r="I5" i="5"/>
  <c r="C5" i="5"/>
  <c r="H2" i="5"/>
  <c r="K3" i="5"/>
  <c r="J3" i="5"/>
  <c r="K5" i="5"/>
  <c r="J5" i="5"/>
  <c r="D5" i="5"/>
  <c r="K4" i="5"/>
  <c r="J2" i="5"/>
  <c r="I3" i="5"/>
  <c r="J4" i="5"/>
  <c r="K2" i="5"/>
  <c r="I2" i="5"/>
</calcChain>
</file>

<file path=xl/sharedStrings.xml><?xml version="1.0" encoding="utf-8"?>
<sst xmlns="http://schemas.openxmlformats.org/spreadsheetml/2006/main" count="133" uniqueCount="43">
  <si>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</si>
  <si>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</si>
  <si>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</si>
  <si>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</si>
  <si>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</si>
  <si>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</si>
  <si>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</si>
  <si>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</si>
  <si>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</si>
  <si>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</si>
  <si>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</si>
  <si>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</si>
  <si>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</si>
  <si>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</si>
  <si>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</si>
  <si>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</si>
  <si>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</si>
  <si>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</si>
  <si>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</si>
  <si>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</si>
  <si>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</si>
  <si>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</si>
  <si>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Patriots</t>
  </si>
  <si>
    <t xml:space="preserve"> </t>
  </si>
  <si>
    <t>Saints</t>
  </si>
  <si>
    <t>Rams</t>
  </si>
  <si>
    <r>
      <t>Super Bowl LIII</t>
    </r>
    <r>
      <rPr>
        <b/>
        <sz val="11"/>
        <color theme="1"/>
        <rFont val="Calibri"/>
        <family val="2"/>
      </rPr>
      <t>™</t>
    </r>
  </si>
  <si>
    <t>Champion</t>
  </si>
  <si>
    <t>Colts</t>
  </si>
  <si>
    <t>Chargers</t>
  </si>
  <si>
    <t>Cowboys</t>
  </si>
  <si>
    <t>Eagles</t>
  </si>
  <si>
    <t>Texans</t>
  </si>
  <si>
    <t>Ravens</t>
  </si>
  <si>
    <t>Seahawks</t>
  </si>
  <si>
    <t>Bears</t>
  </si>
  <si>
    <t>KC</t>
  </si>
  <si>
    <t>NE</t>
  </si>
  <si>
    <t>NO</t>
  </si>
  <si>
    <t>LAR</t>
  </si>
  <si>
    <t>Con</t>
  </si>
  <si>
    <t>SB</t>
  </si>
  <si>
    <t>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</si>
</sst>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%"/>
    <numFmt numFmtId="165" formatCode="#0.0"/>
    <numFmt numFmtId="166" formatCode="#0"/>
    <numFmt numFmtId="167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DD481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3202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166" fontId="5" fillId="6" borderId="13" xfId="0" applyNumberFormat="1" applyFont="1" applyFill="1" applyBorder="1" applyAlignment="1">
      <alignment horizontal="center"/>
    </xf>
    <xf numFmtId="166" fontId="0" fillId="6" borderId="14" xfId="0" applyNumberForma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10" fillId="9" borderId="18" xfId="0" applyFont="1" applyFill="1" applyBorder="1" applyAlignment="1">
      <alignment horizontal="center"/>
    </xf>
    <xf numFmtId="0" fontId="11" fillId="10" borderId="11" xfId="0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/>
    </xf>
    <xf numFmtId="0" fontId="13" fillId="12" borderId="10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4" fillId="13" borderId="11" xfId="0" applyFont="1" applyFill="1" applyBorder="1" applyAlignment="1">
      <alignment horizontal="center"/>
    </xf>
    <xf numFmtId="0" fontId="15" fillId="14" borderId="10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/>
    </xf>
    <xf numFmtId="166" fontId="16" fillId="6" borderId="13" xfId="0" applyNumberFormat="1" applyFont="1" applyFill="1" applyBorder="1" applyAlignment="1">
      <alignment horizontal="center"/>
    </xf>
    <xf numFmtId="166" fontId="17" fillId="6" borderId="14" xfId="0" applyNumberFormat="1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166" fontId="17" fillId="6" borderId="13" xfId="0" applyNumberFormat="1" applyFont="1" applyFill="1" applyBorder="1" applyAlignment="1">
      <alignment horizontal="center"/>
    </xf>
    <xf numFmtId="166" fontId="16" fillId="6" borderId="14" xfId="0" applyNumberFormat="1" applyFont="1" applyFill="1" applyBorder="1" applyAlignment="1">
      <alignment horizontal="center"/>
    </xf>
    <xf numFmtId="0" fontId="16" fillId="6" borderId="6" xfId="0" applyFont="1" applyFill="1" applyBorder="1" applyAlignment="1">
      <alignment horizontal="center"/>
    </xf>
    <xf numFmtId="0" fontId="16" fillId="0" borderId="0" xfId="0" applyFont="1"/>
    <xf numFmtId="0" fontId="0" fillId="6" borderId="7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7" fontId="0" fillId="0" borderId="0" xfId="1" applyNumberFormat="1" applyFont="1"/>
    <xf numFmtId="166" fontId="0" fillId="0" borderId="14" xfId="0" applyNumberFormat="1" applyFont="1" applyBorder="1" applyAlignment="1">
      <alignment horizontal="center"/>
    </xf>
    <xf numFmtId="166" fontId="5" fillId="0" borderId="13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B20032"/>
      <color rgb="FFF2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AB4E-D000-4535-B0A3-0B2C4BEF3FAC}">
  <dimension ref="B1:O19"/>
  <sheetViews>
    <sheetView tabSelected="1" workbookViewId="0">
      <selection activeCell="R4" sqref="R4"/>
    </sheetView>
  </sheetViews>
  <sheetFormatPr defaultRowHeight="14.5" x14ac:dyDescent="0.35"/>
  <cols>
    <col min="2" max="2" width="3.1796875" customWidth="1"/>
    <col min="3" max="4" width="9.6328125" customWidth="1"/>
    <col min="5" max="5" width="3.1796875" customWidth="1"/>
    <col min="6" max="11" width="9.6328125" customWidth="1"/>
    <col min="12" max="12" width="3.1796875" customWidth="1"/>
    <col min="13" max="14" width="9.6328125" customWidth="1"/>
    <col min="15" max="15" width="3.1796875" customWidth="1"/>
  </cols>
  <sheetData>
    <row r="1" spans="2:15" ht="15" thickBot="1" x14ac:dyDescent="0.4"/>
    <row r="2" spans="2:15" ht="15" thickBot="1" x14ac:dyDescent="0.4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2:15" x14ac:dyDescent="0.35">
      <c r="B3" s="12"/>
      <c r="C3" s="13"/>
      <c r="D3" s="13"/>
      <c r="E3" s="13"/>
      <c r="F3" s="13"/>
      <c r="G3" s="13"/>
      <c r="H3" s="14" t="s">
        <v>26</v>
      </c>
      <c r="I3" s="15"/>
      <c r="J3" s="13"/>
      <c r="K3" s="13"/>
      <c r="L3" s="13"/>
      <c r="M3" s="13"/>
      <c r="N3" s="13"/>
      <c r="O3" s="16"/>
    </row>
    <row r="4" spans="2:15" ht="15" thickBot="1" x14ac:dyDescent="0.4">
      <c r="B4" s="12"/>
      <c r="C4" s="13"/>
      <c r="D4" s="13"/>
      <c r="E4" s="13"/>
      <c r="F4" s="13"/>
      <c r="G4" s="13"/>
      <c r="H4" s="17" t="s">
        <v>27</v>
      </c>
      <c r="I4" s="18"/>
      <c r="J4" s="13"/>
      <c r="K4" s="13"/>
      <c r="L4" s="13"/>
      <c r="M4" s="13"/>
      <c r="N4" s="13"/>
      <c r="O4" s="16"/>
    </row>
    <row r="5" spans="2:15" x14ac:dyDescent="0.35">
      <c r="B5" s="12"/>
      <c r="C5" s="13"/>
      <c r="D5" s="13"/>
      <c r="E5" s="13"/>
      <c r="F5" s="13"/>
      <c r="G5" s="13"/>
      <c r="H5" s="55" t="s">
        <v>42</v>
      </c>
      <c r="I5" s="56"/>
      <c r="J5" s="13"/>
      <c r="K5" s="13"/>
      <c r="L5" s="13"/>
      <c r="M5" s="13"/>
      <c r="N5" s="13"/>
      <c r="O5" s="16"/>
    </row>
    <row r="6" spans="2:15" ht="15" thickBot="1" x14ac:dyDescent="0.4">
      <c r="B6" s="12"/>
      <c r="C6" s="13"/>
      <c r="D6" s="13"/>
      <c r="E6" s="13"/>
      <c r="F6" s="13"/>
      <c r="G6" s="13"/>
      <c r="H6" s="57" t="s">
        <v>21</v>
      </c>
      <c r="I6" s="58"/>
      <c r="J6" s="13"/>
      <c r="K6" s="13"/>
      <c r="L6" s="13"/>
      <c r="M6" s="13"/>
      <c r="N6" s="13"/>
      <c r="O6" s="16"/>
    </row>
    <row r="7" spans="2:15" ht="15" thickBot="1" x14ac:dyDescent="0.4">
      <c r="B7" s="12"/>
      <c r="C7" s="13"/>
      <c r="D7" s="13"/>
      <c r="E7" s="13"/>
      <c r="F7" s="13"/>
      <c r="G7" s="13"/>
      <c r="H7" s="13"/>
      <c r="I7" s="19"/>
      <c r="J7" s="13"/>
      <c r="K7" s="13"/>
      <c r="L7" s="13"/>
      <c r="M7" s="13"/>
      <c r="N7" s="13"/>
      <c r="O7" s="16"/>
    </row>
    <row r="8" spans="2:15" x14ac:dyDescent="0.35">
      <c r="B8" s="12"/>
      <c r="C8" s="13"/>
      <c r="D8" s="13"/>
      <c r="E8" s="13"/>
      <c r="F8" s="13"/>
      <c r="G8" s="13"/>
      <c r="H8" s="20" t="s">
        <v>21</v>
      </c>
      <c r="I8" s="21" t="s">
        <v>24</v>
      </c>
      <c r="J8" s="13"/>
      <c r="K8" s="13"/>
      <c r="L8" s="13"/>
      <c r="M8" s="13"/>
      <c r="N8" s="13"/>
      <c r="O8" s="16"/>
    </row>
    <row r="9" spans="2:15" ht="15" thickBot="1" x14ac:dyDescent="0.4">
      <c r="B9" s="12"/>
      <c r="C9" s="13"/>
      <c r="D9" s="13"/>
      <c r="E9" s="13"/>
      <c r="F9" s="13"/>
      <c r="G9" s="22"/>
      <c r="H9" s="54">
        <v>32.887768622446274</v>
      </c>
      <c r="I9" s="53">
        <v>32.302311539537691</v>
      </c>
      <c r="J9" s="23"/>
      <c r="K9" s="24"/>
      <c r="L9" s="13"/>
      <c r="M9" s="13"/>
      <c r="N9" s="13"/>
      <c r="O9" s="16"/>
    </row>
    <row r="10" spans="2:15" ht="15" thickBot="1" x14ac:dyDescent="0.4">
      <c r="B10" s="12"/>
      <c r="C10" s="13"/>
      <c r="D10" s="13"/>
      <c r="E10" s="13"/>
      <c r="F10" s="13"/>
      <c r="G10" s="25"/>
      <c r="H10" s="13"/>
      <c r="I10" s="13"/>
      <c r="J10" s="13"/>
      <c r="K10" s="25"/>
      <c r="L10" s="13"/>
      <c r="M10" s="13"/>
      <c r="N10" s="13"/>
      <c r="O10" s="16"/>
    </row>
    <row r="11" spans="2:15" x14ac:dyDescent="0.35">
      <c r="B11" s="12"/>
      <c r="C11" s="13"/>
      <c r="D11" s="13"/>
      <c r="E11" s="13"/>
      <c r="F11" s="20" t="s">
        <v>21</v>
      </c>
      <c r="G11" s="26" t="s">
        <v>22</v>
      </c>
      <c r="H11" s="13"/>
      <c r="I11" s="13"/>
      <c r="J11" s="27" t="s">
        <v>24</v>
      </c>
      <c r="K11" s="28" t="s">
        <v>25</v>
      </c>
      <c r="L11" s="13"/>
      <c r="M11" s="13"/>
      <c r="N11" s="13"/>
      <c r="O11" s="16"/>
    </row>
    <row r="12" spans="2:15" ht="15" thickBot="1" x14ac:dyDescent="0.4">
      <c r="B12" s="12"/>
      <c r="C12" s="13"/>
      <c r="D12" s="22"/>
      <c r="E12" s="23"/>
      <c r="F12" s="29">
        <v>33.309847338030529</v>
      </c>
      <c r="G12" s="30">
        <v>29.889942022011599</v>
      </c>
      <c r="H12" s="13"/>
      <c r="I12" s="13"/>
      <c r="J12" s="29">
        <v>31.415050516989901</v>
      </c>
      <c r="K12" s="30">
        <v>30.330592533881489</v>
      </c>
      <c r="L12" s="23"/>
      <c r="M12" s="23"/>
      <c r="N12" s="24"/>
      <c r="O12" s="16"/>
    </row>
    <row r="13" spans="2:15" ht="15" thickBot="1" x14ac:dyDescent="0.4">
      <c r="B13" s="12"/>
      <c r="C13" s="13"/>
      <c r="D13" s="25"/>
      <c r="E13" s="13"/>
      <c r="F13" s="13"/>
      <c r="G13" s="25"/>
      <c r="H13" s="13"/>
      <c r="I13" s="13"/>
      <c r="J13" s="13"/>
      <c r="K13" s="25"/>
      <c r="L13" s="13"/>
      <c r="M13" s="13"/>
      <c r="N13" s="25"/>
      <c r="O13" s="16"/>
    </row>
    <row r="14" spans="2:15" x14ac:dyDescent="0.35">
      <c r="B14" s="12"/>
      <c r="C14" s="20" t="s">
        <v>21</v>
      </c>
      <c r="D14" s="31" t="s">
        <v>28</v>
      </c>
      <c r="E14" s="13"/>
      <c r="F14" s="26" t="s">
        <v>22</v>
      </c>
      <c r="G14" s="32" t="s">
        <v>29</v>
      </c>
      <c r="H14" s="13"/>
      <c r="I14" s="13"/>
      <c r="J14" s="33" t="s">
        <v>25</v>
      </c>
      <c r="K14" s="34" t="s">
        <v>30</v>
      </c>
      <c r="L14" s="13"/>
      <c r="M14" s="27" t="s">
        <v>24</v>
      </c>
      <c r="N14" s="35" t="s">
        <v>31</v>
      </c>
      <c r="O14" s="16"/>
    </row>
    <row r="15" spans="2:15" s="48" customFormat="1" ht="15" thickBot="1" x14ac:dyDescent="0.4">
      <c r="B15" s="41"/>
      <c r="C15" s="45">
        <v>31</v>
      </c>
      <c r="D15" s="46">
        <v>13</v>
      </c>
      <c r="E15" s="44"/>
      <c r="F15" s="45">
        <v>41</v>
      </c>
      <c r="G15" s="46">
        <v>28</v>
      </c>
      <c r="H15" s="44"/>
      <c r="I15" s="44"/>
      <c r="J15" s="45">
        <v>29.769616446076711</v>
      </c>
      <c r="K15" s="46">
        <v>22.482583303483342</v>
      </c>
      <c r="L15" s="44"/>
      <c r="M15" s="45">
        <v>20</v>
      </c>
      <c r="N15" s="46">
        <v>14</v>
      </c>
      <c r="O15" s="47"/>
    </row>
    <row r="16" spans="2:15" ht="15" thickBot="1" x14ac:dyDescent="0.4">
      <c r="B16" s="12"/>
      <c r="C16" s="13"/>
      <c r="D16" s="25"/>
      <c r="E16" s="13"/>
      <c r="F16" s="13"/>
      <c r="G16" s="25"/>
      <c r="H16" s="13"/>
      <c r="I16" s="13"/>
      <c r="J16" s="13"/>
      <c r="K16" s="25"/>
      <c r="L16" s="13"/>
      <c r="M16" s="13"/>
      <c r="N16" s="25"/>
      <c r="O16" s="16"/>
    </row>
    <row r="17" spans="2:15" x14ac:dyDescent="0.35">
      <c r="B17" s="12"/>
      <c r="C17" s="36" t="s">
        <v>32</v>
      </c>
      <c r="D17" s="31" t="s">
        <v>28</v>
      </c>
      <c r="E17" s="13"/>
      <c r="F17" s="37" t="s">
        <v>33</v>
      </c>
      <c r="G17" s="32" t="s">
        <v>29</v>
      </c>
      <c r="H17" s="13"/>
      <c r="I17" s="13"/>
      <c r="J17" s="38" t="s">
        <v>30</v>
      </c>
      <c r="K17" s="39" t="s">
        <v>34</v>
      </c>
      <c r="L17" s="13"/>
      <c r="M17" s="40" t="s">
        <v>35</v>
      </c>
      <c r="N17" s="35" t="s">
        <v>31</v>
      </c>
      <c r="O17" s="16"/>
    </row>
    <row r="18" spans="2:15" s="48" customFormat="1" ht="15" thickBot="1" x14ac:dyDescent="0.4">
      <c r="B18" s="41"/>
      <c r="C18" s="42">
        <v>7</v>
      </c>
      <c r="D18" s="43">
        <v>21</v>
      </c>
      <c r="E18" s="44"/>
      <c r="F18" s="42">
        <v>17</v>
      </c>
      <c r="G18" s="43">
        <v>23</v>
      </c>
      <c r="H18" s="44"/>
      <c r="I18" s="44"/>
      <c r="J18" s="45">
        <v>24</v>
      </c>
      <c r="K18" s="46">
        <v>22</v>
      </c>
      <c r="L18" s="44"/>
      <c r="M18" s="42">
        <v>15</v>
      </c>
      <c r="N18" s="43">
        <v>16</v>
      </c>
      <c r="O18" s="47"/>
    </row>
    <row r="19" spans="2:15" ht="15" thickBot="1" x14ac:dyDescent="0.4"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1"/>
    </row>
  </sheetData>
  <mergeCells count="4">
    <mergeCell ref="H3:I3"/>
    <mergeCell ref="H4:I4"/>
    <mergeCell ref="H5:I5"/>
    <mergeCell ref="H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53EE-8B42-4879-A7D5-9354012624AF}">
  <dimension ref="A1:K16"/>
  <sheetViews>
    <sheetView workbookViewId="0">
      <selection activeCell="C12" sqref="C12"/>
    </sheetView>
  </sheetViews>
  <sheetFormatPr defaultRowHeight="14.5" x14ac:dyDescent="0.35"/>
  <sheetData>
    <row r="1" spans="1:11" x14ac:dyDescent="0.35">
      <c r="B1" t="s">
        <v>36</v>
      </c>
      <c r="C1" t="s">
        <v>37</v>
      </c>
      <c r="D1" t="s">
        <v>38</v>
      </c>
      <c r="E1" t="s">
        <v>39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5">
      <c r="A2" t="s">
        <v>36</v>
      </c>
      <c r="C2">
        <f>KC!B2</f>
        <v>0.56803748639250273</v>
      </c>
      <c r="D2">
        <f>KC!E2</f>
        <v>0.51116179776764048</v>
      </c>
      <c r="E2">
        <f>KC!H2</f>
        <v>0.52870409425918119</v>
      </c>
      <c r="G2" t="s">
        <v>36</v>
      </c>
      <c r="H2">
        <f t="array" ref="H2:K5">TRANSPOSE(B2:E5)</f>
        <v>0</v>
      </c>
      <c r="I2">
        <v>0.43196251360749727</v>
      </c>
      <c r="J2">
        <v>0.48883820223235952</v>
      </c>
      <c r="K2">
        <v>0.47129590574081881</v>
      </c>
    </row>
    <row r="3" spans="1:11" x14ac:dyDescent="0.35">
      <c r="A3" t="s">
        <v>37</v>
      </c>
      <c r="B3">
        <f>1-H3</f>
        <v>0.43196251360749727</v>
      </c>
      <c r="D3">
        <f>NE!B2</f>
        <v>0.45183010963397813</v>
      </c>
      <c r="E3">
        <f>NE!E2</f>
        <v>0.47385990522801902</v>
      </c>
      <c r="G3" t="s">
        <v>37</v>
      </c>
      <c r="H3">
        <v>0.56803748639250273</v>
      </c>
      <c r="I3">
        <v>0</v>
      </c>
      <c r="J3">
        <v>0.54816989036602193</v>
      </c>
      <c r="K3">
        <v>0.52614009477198098</v>
      </c>
    </row>
    <row r="4" spans="1:11" x14ac:dyDescent="0.35">
      <c r="A4" t="s">
        <v>38</v>
      </c>
      <c r="B4">
        <f t="shared" ref="B4:B5" si="0">1-H4</f>
        <v>0.48883820223235952</v>
      </c>
      <c r="C4">
        <f>1-I4</f>
        <v>0.54816989036602193</v>
      </c>
      <c r="E4">
        <f>NO!B2</f>
        <v>0.52180709563858085</v>
      </c>
      <c r="G4" t="s">
        <v>38</v>
      </c>
      <c r="H4">
        <v>0.51116179776764048</v>
      </c>
      <c r="I4">
        <v>0.45183010963397813</v>
      </c>
      <c r="J4">
        <v>0</v>
      </c>
      <c r="K4">
        <v>0.47819290436141915</v>
      </c>
    </row>
    <row r="5" spans="1:11" x14ac:dyDescent="0.35">
      <c r="A5" t="s">
        <v>39</v>
      </c>
      <c r="B5">
        <f t="shared" si="0"/>
        <v>0.47129590574081881</v>
      </c>
      <c r="C5">
        <f>1-I5</f>
        <v>0.52614009477198098</v>
      </c>
      <c r="D5">
        <f>1-J5</f>
        <v>0.47819290436141915</v>
      </c>
      <c r="G5" t="s">
        <v>39</v>
      </c>
      <c r="H5">
        <v>0.52870409425918119</v>
      </c>
      <c r="I5">
        <v>0.47385990522801902</v>
      </c>
      <c r="J5">
        <v>0.52180709563858085</v>
      </c>
      <c r="K5">
        <v>0</v>
      </c>
    </row>
    <row r="7" spans="1:11" x14ac:dyDescent="0.35">
      <c r="B7" t="s">
        <v>40</v>
      </c>
      <c r="C7" t="s">
        <v>41</v>
      </c>
    </row>
    <row r="8" spans="1:11" x14ac:dyDescent="0.35">
      <c r="A8" t="s">
        <v>36</v>
      </c>
      <c r="B8">
        <f>C2</f>
        <v>0.56803748639250273</v>
      </c>
      <c r="C8">
        <f>B8*(B10*D2+B11*E2)</f>
        <v>0.2951241029726242</v>
      </c>
    </row>
    <row r="9" spans="1:11" x14ac:dyDescent="0.35">
      <c r="A9" t="s">
        <v>37</v>
      </c>
      <c r="B9">
        <f>B3</f>
        <v>0.43196251360749727</v>
      </c>
      <c r="C9">
        <f>B9*(B10*D3+B11*E3)</f>
        <v>0.19972417549798907</v>
      </c>
    </row>
    <row r="10" spans="1:11" x14ac:dyDescent="0.35">
      <c r="A10" t="s">
        <v>38</v>
      </c>
      <c r="B10">
        <f>E4</f>
        <v>0.52180709563858085</v>
      </c>
      <c r="C10">
        <f>B10*(B8*B4+B9*C4)</f>
        <v>0.26845267059014555</v>
      </c>
    </row>
    <row r="11" spans="1:11" x14ac:dyDescent="0.35">
      <c r="A11" t="s">
        <v>39</v>
      </c>
      <c r="B11">
        <f>D5</f>
        <v>0.47819290436141915</v>
      </c>
      <c r="C11">
        <f>B11*(B8*B5+B9*C5)</f>
        <v>0.23669905093924121</v>
      </c>
    </row>
    <row r="13" spans="1:11" x14ac:dyDescent="0.35">
      <c r="A13" t="s">
        <v>36</v>
      </c>
      <c r="B13" s="52">
        <f>VLOOKUP(A13, $A$8:$C$11, 3, FALSE)</f>
        <v>0.2951241029726242</v>
      </c>
    </row>
    <row r="14" spans="1:11" x14ac:dyDescent="0.35">
      <c r="A14" t="s">
        <v>38</v>
      </c>
      <c r="B14" s="52">
        <f>VLOOKUP(A14, $A$8:$C$11, 3, FALSE)</f>
        <v>0.26845267059014555</v>
      </c>
    </row>
    <row r="15" spans="1:11" x14ac:dyDescent="0.35">
      <c r="A15" t="s">
        <v>39</v>
      </c>
      <c r="B15" s="52">
        <f>VLOOKUP(A15, $A$8:$C$11, 3, FALSE)</f>
        <v>0.23669905093924121</v>
      </c>
    </row>
    <row r="16" spans="1:11" x14ac:dyDescent="0.35">
      <c r="A16" t="s">
        <v>37</v>
      </c>
      <c r="B16" s="52">
        <f>VLOOKUP(A16, $A$8:$C$11, 3, FALSE)</f>
        <v>0.19972417549798907</v>
      </c>
    </row>
  </sheetData>
  <sortState ref="A13:B16">
    <sortCondition descending="1" ref="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M1" t="s">
        <v>23</v>
      </c>
      <c r="V1" t="s">
        <v>23</v>
      </c>
      <c r="BI1" t="s">
        <v>23</v>
      </c>
    </row>
    <row r="2" spans="1:61" x14ac:dyDescent="0.35">
      <c r="A2" s="5" t="s">
        <v>0</v>
      </c>
      <c r="B2" s="6">
        <v>0.56803748639250273</v>
      </c>
      <c r="C2" s="6">
        <v>0.43196251360749732</v>
      </c>
      <c r="E2" s="6">
        <v>0.51116179776764048</v>
      </c>
      <c r="F2" s="6">
        <v>0.48883820223235958</v>
      </c>
      <c r="H2" s="6">
        <v>0.52870409425918119</v>
      </c>
      <c r="I2" s="6">
        <v>0.47129590574081892</v>
      </c>
    </row>
    <row r="3" spans="1:61" x14ac:dyDescent="0.35">
      <c r="A3" s="5" t="s">
        <v>1</v>
      </c>
      <c r="B3" s="7">
        <v>33.309847338030529</v>
      </c>
      <c r="C3" s="7">
        <v>29.889942022011599</v>
      </c>
      <c r="E3" s="7">
        <v>32.887768622446274</v>
      </c>
      <c r="F3" s="7">
        <v>32.302311539537691</v>
      </c>
      <c r="H3" s="7">
        <v>35.859707628058473</v>
      </c>
      <c r="I3" s="7">
        <v>34.322330935533813</v>
      </c>
    </row>
    <row r="4" spans="1:61" x14ac:dyDescent="0.35">
      <c r="A4" s="5" t="s">
        <v>2</v>
      </c>
      <c r="B4" s="8">
        <v>10</v>
      </c>
      <c r="C4" s="8">
        <v>10</v>
      </c>
      <c r="E4" s="8">
        <v>10</v>
      </c>
      <c r="F4" s="8">
        <v>10</v>
      </c>
      <c r="H4" s="8">
        <v>13</v>
      </c>
      <c r="I4" s="8">
        <v>13</v>
      </c>
    </row>
    <row r="5" spans="1:61" x14ac:dyDescent="0.35">
      <c r="A5" s="5" t="s">
        <v>3</v>
      </c>
      <c r="B5" s="8">
        <v>14</v>
      </c>
      <c r="C5" s="8">
        <v>13</v>
      </c>
      <c r="E5" s="8">
        <v>14</v>
      </c>
      <c r="F5" s="8">
        <v>14</v>
      </c>
      <c r="H5" s="8">
        <v>17</v>
      </c>
      <c r="I5" s="8">
        <v>16</v>
      </c>
    </row>
    <row r="6" spans="1:61" x14ac:dyDescent="0.35">
      <c r="A6" s="5" t="s">
        <v>4</v>
      </c>
      <c r="B6" s="8">
        <v>17</v>
      </c>
      <c r="C6" s="8">
        <v>16</v>
      </c>
      <c r="E6" s="8">
        <v>17</v>
      </c>
      <c r="F6" s="8">
        <v>17</v>
      </c>
      <c r="H6" s="8">
        <v>20</v>
      </c>
      <c r="I6" s="8">
        <v>20</v>
      </c>
    </row>
    <row r="7" spans="1:61" x14ac:dyDescent="0.35">
      <c r="A7" s="5" t="s">
        <v>5</v>
      </c>
      <c r="B7" s="8">
        <v>21</v>
      </c>
      <c r="C7" s="8">
        <v>17</v>
      </c>
      <c r="E7" s="8">
        <v>20</v>
      </c>
      <c r="F7" s="8">
        <v>20</v>
      </c>
      <c r="H7" s="8">
        <v>23</v>
      </c>
      <c r="I7" s="8">
        <v>22</v>
      </c>
    </row>
    <row r="8" spans="1:61" x14ac:dyDescent="0.35">
      <c r="A8" s="5" t="s">
        <v>6</v>
      </c>
      <c r="B8" s="8">
        <v>23</v>
      </c>
      <c r="C8" s="8">
        <v>20</v>
      </c>
      <c r="E8" s="8">
        <v>22</v>
      </c>
      <c r="F8" s="8">
        <v>22</v>
      </c>
      <c r="H8" s="8">
        <v>24</v>
      </c>
      <c r="I8" s="8">
        <v>24</v>
      </c>
    </row>
    <row r="9" spans="1:61" x14ac:dyDescent="0.35">
      <c r="A9" s="5" t="s">
        <v>7</v>
      </c>
      <c r="B9" s="8">
        <v>24</v>
      </c>
      <c r="C9" s="8">
        <v>21</v>
      </c>
      <c r="E9" s="8">
        <v>24</v>
      </c>
      <c r="F9" s="8">
        <v>24</v>
      </c>
      <c r="H9" s="8">
        <v>27</v>
      </c>
      <c r="I9" s="8">
        <v>26</v>
      </c>
    </row>
    <row r="10" spans="1:61" x14ac:dyDescent="0.35">
      <c r="A10" s="5" t="s">
        <v>8</v>
      </c>
      <c r="B10" s="8">
        <v>27</v>
      </c>
      <c r="C10" s="8">
        <v>24</v>
      </c>
      <c r="E10" s="8">
        <v>27</v>
      </c>
      <c r="F10" s="8">
        <v>26</v>
      </c>
      <c r="H10" s="8">
        <v>29</v>
      </c>
      <c r="I10" s="8">
        <v>28</v>
      </c>
    </row>
    <row r="11" spans="1:61" x14ac:dyDescent="0.35">
      <c r="A11" s="5" t="s">
        <v>9</v>
      </c>
      <c r="B11" s="8">
        <v>28</v>
      </c>
      <c r="C11" s="8">
        <v>26</v>
      </c>
      <c r="E11" s="8">
        <v>28</v>
      </c>
      <c r="F11" s="8">
        <v>27</v>
      </c>
      <c r="H11" s="8">
        <v>31</v>
      </c>
      <c r="I11" s="8">
        <v>30</v>
      </c>
    </row>
    <row r="12" spans="1:61" x14ac:dyDescent="0.35">
      <c r="A12" s="5" t="s">
        <v>10</v>
      </c>
      <c r="B12" s="8">
        <v>31</v>
      </c>
      <c r="C12" s="8">
        <v>27</v>
      </c>
      <c r="E12" s="8">
        <v>30</v>
      </c>
      <c r="F12" s="8">
        <v>30</v>
      </c>
      <c r="H12" s="8">
        <v>33</v>
      </c>
      <c r="I12" s="8">
        <v>31</v>
      </c>
    </row>
    <row r="13" spans="1:61" x14ac:dyDescent="0.35">
      <c r="A13" s="5" t="s">
        <v>11</v>
      </c>
      <c r="B13" s="8">
        <v>31</v>
      </c>
      <c r="C13" s="8">
        <v>28</v>
      </c>
      <c r="E13" s="8">
        <v>31</v>
      </c>
      <c r="F13" s="8">
        <v>31</v>
      </c>
      <c r="H13" s="8">
        <v>35</v>
      </c>
      <c r="I13" s="8">
        <v>33</v>
      </c>
    </row>
    <row r="14" spans="1:61" x14ac:dyDescent="0.35">
      <c r="A14" s="5" t="s">
        <v>12</v>
      </c>
      <c r="B14" s="8">
        <v>34</v>
      </c>
      <c r="C14" s="8">
        <v>31</v>
      </c>
      <c r="E14" s="8">
        <v>34</v>
      </c>
      <c r="F14" s="8">
        <v>33</v>
      </c>
      <c r="H14" s="8">
        <v>37</v>
      </c>
      <c r="I14" s="8">
        <v>35</v>
      </c>
    </row>
    <row r="15" spans="1:61" x14ac:dyDescent="0.35">
      <c r="A15" s="5" t="s">
        <v>13</v>
      </c>
      <c r="B15" s="8">
        <v>35</v>
      </c>
      <c r="C15" s="8">
        <v>33</v>
      </c>
      <c r="E15" s="8">
        <v>35</v>
      </c>
      <c r="F15" s="8">
        <v>35</v>
      </c>
      <c r="H15" s="8">
        <v>38</v>
      </c>
      <c r="I15" s="8">
        <v>37</v>
      </c>
    </row>
    <row r="16" spans="1:61" x14ac:dyDescent="0.35">
      <c r="A16" s="5" t="s">
        <v>14</v>
      </c>
      <c r="B16" s="8">
        <v>38</v>
      </c>
      <c r="C16" s="8">
        <v>34</v>
      </c>
      <c r="E16" s="8">
        <v>38</v>
      </c>
      <c r="F16" s="8">
        <v>37</v>
      </c>
      <c r="H16" s="8">
        <v>41</v>
      </c>
      <c r="I16" s="8">
        <v>39</v>
      </c>
    </row>
    <row r="17" spans="1:9" x14ac:dyDescent="0.35">
      <c r="A17" s="5" t="s">
        <v>15</v>
      </c>
      <c r="B17" s="8">
        <v>41</v>
      </c>
      <c r="C17" s="8">
        <v>37</v>
      </c>
      <c r="E17" s="8">
        <v>40</v>
      </c>
      <c r="F17" s="8">
        <v>39</v>
      </c>
      <c r="H17" s="8">
        <v>43</v>
      </c>
      <c r="I17" s="8">
        <v>41</v>
      </c>
    </row>
    <row r="18" spans="1:9" x14ac:dyDescent="0.35">
      <c r="A18" s="5" t="s">
        <v>16</v>
      </c>
      <c r="B18" s="8">
        <v>42</v>
      </c>
      <c r="C18" s="8">
        <v>38</v>
      </c>
      <c r="E18" s="8">
        <v>42</v>
      </c>
      <c r="F18" s="8">
        <v>41</v>
      </c>
      <c r="H18" s="8">
        <v>45</v>
      </c>
      <c r="I18" s="8">
        <v>44</v>
      </c>
    </row>
    <row r="19" spans="1:9" x14ac:dyDescent="0.35">
      <c r="A19" s="5" t="s">
        <v>17</v>
      </c>
      <c r="B19" s="8">
        <v>45</v>
      </c>
      <c r="C19" s="8">
        <v>41</v>
      </c>
      <c r="E19" s="8">
        <v>45</v>
      </c>
      <c r="F19" s="8">
        <v>44</v>
      </c>
      <c r="H19" s="8">
        <v>48</v>
      </c>
      <c r="I19" s="8">
        <v>46</v>
      </c>
    </row>
    <row r="20" spans="1:9" x14ac:dyDescent="0.35">
      <c r="A20" s="5" t="s">
        <v>18</v>
      </c>
      <c r="B20" s="8">
        <v>48</v>
      </c>
      <c r="C20" s="8">
        <v>44</v>
      </c>
      <c r="E20" s="8">
        <v>48</v>
      </c>
      <c r="F20" s="8">
        <v>47</v>
      </c>
      <c r="H20" s="8">
        <v>52</v>
      </c>
      <c r="I20" s="8">
        <v>50</v>
      </c>
    </row>
    <row r="21" spans="1:9" x14ac:dyDescent="0.35">
      <c r="A21" s="5" t="s">
        <v>19</v>
      </c>
      <c r="B21" s="8">
        <v>52</v>
      </c>
      <c r="C21" s="8">
        <v>48</v>
      </c>
      <c r="E21" s="8">
        <v>52</v>
      </c>
      <c r="F21" s="8">
        <v>51</v>
      </c>
      <c r="H21" s="8">
        <v>56</v>
      </c>
      <c r="I21" s="8">
        <v>54</v>
      </c>
    </row>
    <row r="22" spans="1:9" x14ac:dyDescent="0.35">
      <c r="A22" s="5" t="s">
        <v>20</v>
      </c>
      <c r="B22" s="8">
        <v>59</v>
      </c>
      <c r="C22" s="8">
        <v>54</v>
      </c>
      <c r="E22" s="8">
        <v>59</v>
      </c>
      <c r="F22" s="8">
        <v>58</v>
      </c>
      <c r="H22" s="8">
        <v>63</v>
      </c>
      <c r="I22" s="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2" t="s">
        <v>22</v>
      </c>
      <c r="C1" s="3" t="s">
        <v>24</v>
      </c>
      <c r="E1" s="2" t="s">
        <v>22</v>
      </c>
      <c r="F1" s="4" t="s">
        <v>25</v>
      </c>
      <c r="M1" t="s">
        <v>23</v>
      </c>
      <c r="BI1" t="s">
        <v>23</v>
      </c>
    </row>
    <row r="2" spans="1:61" x14ac:dyDescent="0.35">
      <c r="A2" s="5" t="s">
        <v>0</v>
      </c>
      <c r="B2" s="6">
        <v>0.45183010963397813</v>
      </c>
      <c r="C2" s="6">
        <v>0.54816989036602193</v>
      </c>
      <c r="E2" s="6">
        <v>0.47385990522801902</v>
      </c>
      <c r="F2" s="6">
        <v>0.52614009477198109</v>
      </c>
    </row>
    <row r="3" spans="1:61" x14ac:dyDescent="0.35">
      <c r="A3" s="5" t="s">
        <v>1</v>
      </c>
      <c r="B3" s="7">
        <v>26.121770975645809</v>
      </c>
      <c r="C3" s="7">
        <v>28.38611812277637</v>
      </c>
      <c r="E3" s="7">
        <v>29.075935184812959</v>
      </c>
      <c r="F3" s="7">
        <v>30.358460328307931</v>
      </c>
    </row>
    <row r="4" spans="1:61" x14ac:dyDescent="0.35">
      <c r="A4" s="5" t="s">
        <v>2</v>
      </c>
      <c r="B4" s="8">
        <v>7</v>
      </c>
      <c r="C4" s="8">
        <v>9</v>
      </c>
      <c r="E4" s="8">
        <v>9</v>
      </c>
      <c r="F4" s="8">
        <v>10</v>
      </c>
    </row>
    <row r="5" spans="1:61" x14ac:dyDescent="0.35">
      <c r="A5" s="5" t="s">
        <v>3</v>
      </c>
      <c r="B5" s="8">
        <v>10</v>
      </c>
      <c r="C5" s="8">
        <v>13</v>
      </c>
      <c r="E5" s="8">
        <v>13</v>
      </c>
      <c r="F5" s="8">
        <v>13</v>
      </c>
    </row>
    <row r="6" spans="1:61" x14ac:dyDescent="0.35">
      <c r="A6" s="5" t="s">
        <v>4</v>
      </c>
      <c r="B6" s="8">
        <v>13</v>
      </c>
      <c r="C6" s="8">
        <v>14</v>
      </c>
      <c r="E6" s="8">
        <v>15</v>
      </c>
      <c r="F6" s="8">
        <v>16</v>
      </c>
    </row>
    <row r="7" spans="1:61" x14ac:dyDescent="0.35">
      <c r="A7" s="5" t="s">
        <v>5</v>
      </c>
      <c r="B7" s="8">
        <v>14</v>
      </c>
      <c r="C7" s="8">
        <v>17</v>
      </c>
      <c r="E7" s="8">
        <v>17</v>
      </c>
      <c r="F7" s="8">
        <v>19</v>
      </c>
    </row>
    <row r="8" spans="1:61" x14ac:dyDescent="0.35">
      <c r="A8" s="5" t="s">
        <v>6</v>
      </c>
      <c r="B8" s="8">
        <v>17</v>
      </c>
      <c r="C8" s="8">
        <v>19</v>
      </c>
      <c r="E8" s="8">
        <v>20</v>
      </c>
      <c r="F8" s="8">
        <v>20</v>
      </c>
    </row>
    <row r="9" spans="1:61" x14ac:dyDescent="0.35">
      <c r="A9" s="5" t="s">
        <v>7</v>
      </c>
      <c r="B9" s="8">
        <v>19</v>
      </c>
      <c r="C9" s="8">
        <v>20</v>
      </c>
      <c r="E9" s="8">
        <v>21</v>
      </c>
      <c r="F9" s="8">
        <v>23</v>
      </c>
    </row>
    <row r="10" spans="1:61" x14ac:dyDescent="0.35">
      <c r="A10" s="5" t="s">
        <v>8</v>
      </c>
      <c r="B10" s="8">
        <v>20</v>
      </c>
      <c r="C10" s="8">
        <v>23</v>
      </c>
      <c r="E10" s="8">
        <v>23</v>
      </c>
      <c r="F10" s="8">
        <v>24</v>
      </c>
    </row>
    <row r="11" spans="1:61" x14ac:dyDescent="0.35">
      <c r="A11" s="5" t="s">
        <v>9</v>
      </c>
      <c r="B11" s="8">
        <v>21</v>
      </c>
      <c r="C11" s="8">
        <v>24</v>
      </c>
      <c r="E11" s="8">
        <v>24</v>
      </c>
      <c r="F11" s="8">
        <v>26</v>
      </c>
    </row>
    <row r="12" spans="1:61" x14ac:dyDescent="0.35">
      <c r="A12" s="5" t="s">
        <v>10</v>
      </c>
      <c r="B12" s="8">
        <v>24</v>
      </c>
      <c r="C12" s="8">
        <v>26</v>
      </c>
      <c r="E12" s="8">
        <v>27</v>
      </c>
      <c r="F12" s="8">
        <v>27</v>
      </c>
    </row>
    <row r="13" spans="1:61" x14ac:dyDescent="0.35">
      <c r="A13" s="5" t="s">
        <v>11</v>
      </c>
      <c r="B13" s="8">
        <v>24</v>
      </c>
      <c r="C13" s="8">
        <v>27</v>
      </c>
      <c r="E13" s="8">
        <v>28</v>
      </c>
      <c r="F13" s="8">
        <v>30</v>
      </c>
    </row>
    <row r="14" spans="1:61" x14ac:dyDescent="0.35">
      <c r="A14" s="5" t="s">
        <v>12</v>
      </c>
      <c r="B14" s="8">
        <v>27</v>
      </c>
      <c r="C14" s="8">
        <v>29</v>
      </c>
      <c r="E14" s="8">
        <v>30</v>
      </c>
      <c r="F14" s="8">
        <v>31</v>
      </c>
    </row>
    <row r="15" spans="1:61" x14ac:dyDescent="0.35">
      <c r="A15" s="5" t="s">
        <v>13</v>
      </c>
      <c r="B15" s="8">
        <v>28</v>
      </c>
      <c r="C15" s="8">
        <v>31</v>
      </c>
      <c r="E15" s="8">
        <v>31</v>
      </c>
      <c r="F15" s="8">
        <v>33</v>
      </c>
    </row>
    <row r="16" spans="1:61" x14ac:dyDescent="0.35">
      <c r="A16" s="5" t="s">
        <v>14</v>
      </c>
      <c r="B16" s="8">
        <v>30</v>
      </c>
      <c r="C16" s="8">
        <v>33</v>
      </c>
      <c r="E16" s="8">
        <v>34</v>
      </c>
      <c r="F16" s="8">
        <v>34</v>
      </c>
    </row>
    <row r="17" spans="1:6" x14ac:dyDescent="0.35">
      <c r="A17" s="5" t="s">
        <v>15</v>
      </c>
      <c r="B17" s="8">
        <v>32</v>
      </c>
      <c r="C17" s="8">
        <v>34</v>
      </c>
      <c r="E17" s="8">
        <v>35</v>
      </c>
      <c r="F17" s="8">
        <v>37</v>
      </c>
    </row>
    <row r="18" spans="1:6" x14ac:dyDescent="0.35">
      <c r="A18" s="5" t="s">
        <v>16</v>
      </c>
      <c r="B18" s="8">
        <v>34</v>
      </c>
      <c r="C18" s="8">
        <v>37</v>
      </c>
      <c r="E18" s="8">
        <v>38</v>
      </c>
      <c r="F18" s="8">
        <v>39</v>
      </c>
    </row>
    <row r="19" spans="1:6" x14ac:dyDescent="0.35">
      <c r="A19" s="5" t="s">
        <v>17</v>
      </c>
      <c r="B19" s="8">
        <v>37</v>
      </c>
      <c r="C19" s="8">
        <v>39</v>
      </c>
      <c r="E19" s="8">
        <v>41</v>
      </c>
      <c r="F19" s="8">
        <v>41</v>
      </c>
    </row>
    <row r="20" spans="1:6" x14ac:dyDescent="0.35">
      <c r="A20" s="5" t="s">
        <v>18</v>
      </c>
      <c r="B20" s="8">
        <v>40</v>
      </c>
      <c r="C20" s="8">
        <v>42</v>
      </c>
      <c r="E20" s="8">
        <v>44</v>
      </c>
      <c r="F20" s="8">
        <v>45</v>
      </c>
    </row>
    <row r="21" spans="1:6" x14ac:dyDescent="0.35">
      <c r="A21" s="5" t="s">
        <v>19</v>
      </c>
      <c r="B21" s="8">
        <v>44</v>
      </c>
      <c r="C21" s="8">
        <v>46</v>
      </c>
      <c r="E21" s="8">
        <v>47</v>
      </c>
      <c r="F21" s="8">
        <v>48</v>
      </c>
    </row>
    <row r="22" spans="1:6" x14ac:dyDescent="0.35">
      <c r="A22" s="5" t="s">
        <v>20</v>
      </c>
      <c r="B22" s="8">
        <v>49</v>
      </c>
      <c r="C22" s="8">
        <v>52</v>
      </c>
      <c r="E22" s="8">
        <v>53</v>
      </c>
      <c r="F22" s="8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3" t="s">
        <v>24</v>
      </c>
      <c r="C1" s="4" t="s">
        <v>25</v>
      </c>
      <c r="BI1" t="s">
        <v>23</v>
      </c>
    </row>
    <row r="2" spans="1:61" x14ac:dyDescent="0.35">
      <c r="A2" s="5" t="s">
        <v>0</v>
      </c>
      <c r="B2" s="6">
        <v>0.52180709563858085</v>
      </c>
      <c r="C2" s="6">
        <v>0.47819290436141909</v>
      </c>
    </row>
    <row r="3" spans="1:61" x14ac:dyDescent="0.35">
      <c r="A3" s="5" t="s">
        <v>1</v>
      </c>
      <c r="B3" s="7">
        <v>31.415050516989901</v>
      </c>
      <c r="C3" s="7">
        <v>30.330592533881489</v>
      </c>
    </row>
    <row r="4" spans="1:61" x14ac:dyDescent="0.35">
      <c r="A4" s="5" t="s">
        <v>2</v>
      </c>
      <c r="B4" s="8">
        <v>10</v>
      </c>
      <c r="C4" s="8">
        <v>10</v>
      </c>
    </row>
    <row r="5" spans="1:61" x14ac:dyDescent="0.35">
      <c r="A5" s="5" t="s">
        <v>3</v>
      </c>
      <c r="B5" s="8">
        <v>14</v>
      </c>
      <c r="C5" s="8">
        <v>13</v>
      </c>
    </row>
    <row r="6" spans="1:61" x14ac:dyDescent="0.35">
      <c r="A6" s="5" t="s">
        <v>4</v>
      </c>
      <c r="B6" s="8">
        <v>17</v>
      </c>
      <c r="C6" s="8">
        <v>16</v>
      </c>
    </row>
    <row r="7" spans="1:61" x14ac:dyDescent="0.35">
      <c r="A7" s="5" t="s">
        <v>5</v>
      </c>
      <c r="B7" s="8">
        <v>20</v>
      </c>
      <c r="C7" s="8">
        <v>18</v>
      </c>
    </row>
    <row r="8" spans="1:61" x14ac:dyDescent="0.35">
      <c r="A8" s="5" t="s">
        <v>6</v>
      </c>
      <c r="B8" s="8">
        <v>21</v>
      </c>
      <c r="C8" s="8">
        <v>20</v>
      </c>
    </row>
    <row r="9" spans="1:61" x14ac:dyDescent="0.35">
      <c r="A9" s="5" t="s">
        <v>7</v>
      </c>
      <c r="B9" s="8">
        <v>23</v>
      </c>
      <c r="C9" s="8">
        <v>22</v>
      </c>
    </row>
    <row r="10" spans="1:61" x14ac:dyDescent="0.35">
      <c r="A10" s="5" t="s">
        <v>8</v>
      </c>
      <c r="B10" s="8">
        <v>24</v>
      </c>
      <c r="C10" s="8">
        <v>24</v>
      </c>
    </row>
    <row r="11" spans="1:61" x14ac:dyDescent="0.35">
      <c r="A11" s="5" t="s">
        <v>9</v>
      </c>
      <c r="B11" s="8">
        <v>27</v>
      </c>
      <c r="C11" s="8">
        <v>26</v>
      </c>
    </row>
    <row r="12" spans="1:61" x14ac:dyDescent="0.35">
      <c r="A12" s="5" t="s">
        <v>10</v>
      </c>
      <c r="B12" s="8">
        <v>28</v>
      </c>
      <c r="C12" s="8">
        <v>27</v>
      </c>
    </row>
    <row r="13" spans="1:61" x14ac:dyDescent="0.35">
      <c r="A13" s="5" t="s">
        <v>11</v>
      </c>
      <c r="B13" s="8">
        <v>30</v>
      </c>
      <c r="C13" s="8">
        <v>29</v>
      </c>
    </row>
    <row r="14" spans="1:61" x14ac:dyDescent="0.35">
      <c r="A14" s="5" t="s">
        <v>12</v>
      </c>
      <c r="B14" s="8">
        <v>32</v>
      </c>
      <c r="C14" s="8">
        <v>31</v>
      </c>
    </row>
    <row r="15" spans="1:61" x14ac:dyDescent="0.35">
      <c r="A15" s="5" t="s">
        <v>13</v>
      </c>
      <c r="B15" s="8">
        <v>34</v>
      </c>
      <c r="C15" s="8">
        <v>33</v>
      </c>
    </row>
    <row r="16" spans="1:61" x14ac:dyDescent="0.35">
      <c r="A16" s="5" t="s">
        <v>14</v>
      </c>
      <c r="B16" s="8">
        <v>36</v>
      </c>
      <c r="C16" s="8">
        <v>35</v>
      </c>
    </row>
    <row r="17" spans="1:3" x14ac:dyDescent="0.35">
      <c r="A17" s="5" t="s">
        <v>15</v>
      </c>
      <c r="B17" s="8">
        <v>38</v>
      </c>
      <c r="C17" s="8">
        <v>37</v>
      </c>
    </row>
    <row r="18" spans="1:3" x14ac:dyDescent="0.35">
      <c r="A18" s="5" t="s">
        <v>16</v>
      </c>
      <c r="B18" s="8">
        <v>41</v>
      </c>
      <c r="C18" s="8">
        <v>39</v>
      </c>
    </row>
    <row r="19" spans="1:3" x14ac:dyDescent="0.35">
      <c r="A19" s="5" t="s">
        <v>17</v>
      </c>
      <c r="B19" s="8">
        <v>43</v>
      </c>
      <c r="C19" s="8">
        <v>42</v>
      </c>
    </row>
    <row r="20" spans="1:3" x14ac:dyDescent="0.35">
      <c r="A20" s="5" t="s">
        <v>18</v>
      </c>
      <c r="B20" s="8">
        <v>46</v>
      </c>
      <c r="C20" s="8">
        <v>45</v>
      </c>
    </row>
    <row r="21" spans="1:3" x14ac:dyDescent="0.35">
      <c r="A21" s="5" t="s">
        <v>19</v>
      </c>
      <c r="B21" s="8">
        <v>50</v>
      </c>
      <c r="C21" s="8">
        <v>49</v>
      </c>
    </row>
    <row r="22" spans="1:3" x14ac:dyDescent="0.35">
      <c r="A22" s="5" t="s">
        <v>20</v>
      </c>
      <c r="B22" s="8">
        <v>56</v>
      </c>
      <c r="C22" s="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Projected Bracket</vt:lpstr>
      <vt:lpstr>Matrix</vt:lpstr>
      <vt:lpstr>KC</vt:lpstr>
      <vt:lpstr>NE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2019-01-14T01:11:08Z</dcterms:created>
  <dcterms:modified xsi:type="dcterms:W3CDTF">2019-01-14T01:25:29Z</dcterms:modified>
</cp:coreProperties>
</file>