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9\Weekly Forecasts\"/>
    </mc:Choice>
  </mc:AlternateContent>
  <xr:revisionPtr revIDLastSave="0" documentId="13_ncr:1_{8EE9B857-B4AE-4E27-AAFB-29ED1C7D23B3}" xr6:coauthVersionLast="41" xr6:coauthVersionMax="41" xr10:uidLastSave="{00000000-0000-0000-0000-000000000000}"/>
  <bookViews>
    <workbookView xWindow="-110" yWindow="-110" windowWidth="19420" windowHeight="10460" activeTab="1" xr2:uid="{00000000-000D-0000-FFFF-FFFF00000000}"/>
  </bookViews>
  <sheets>
    <sheet name="Projected Bracket" sheetId="9" r:id="rId1"/>
    <sheet name="Matrix" sheetId="8" r:id="rId2"/>
    <sheet name="BAL" sheetId="1" r:id="rId3"/>
    <sheet name="KC" sheetId="2" r:id="rId4"/>
    <sheet name="HOU" sheetId="3" r:id="rId5"/>
    <sheet name="TEN" sheetId="4" r:id="rId6"/>
    <sheet name="SF" sheetId="5" r:id="rId7"/>
    <sheet name="GB" sheetId="6" r:id="rId8"/>
    <sheet name="SEA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8" l="1"/>
  <c r="I14" i="8"/>
  <c r="I15" i="8"/>
  <c r="I16" i="8"/>
  <c r="I17" i="8"/>
  <c r="I18" i="8"/>
  <c r="I19" i="8"/>
  <c r="I12" i="8"/>
  <c r="D17" i="8" l="1"/>
  <c r="D18" i="8"/>
  <c r="D19" i="8"/>
  <c r="D16" i="8"/>
  <c r="D13" i="8"/>
  <c r="D14" i="8"/>
  <c r="D15" i="8"/>
  <c r="D12" i="8"/>
  <c r="C19" i="8"/>
  <c r="C18" i="8"/>
  <c r="C17" i="8"/>
  <c r="C16" i="8"/>
  <c r="C15" i="8"/>
  <c r="C14" i="8"/>
  <c r="C13" i="8"/>
  <c r="C12" i="8"/>
  <c r="B17" i="8"/>
  <c r="B16" i="8"/>
  <c r="B19" i="8"/>
  <c r="B18" i="8"/>
  <c r="B14" i="8"/>
  <c r="B13" i="8"/>
  <c r="B15" i="8"/>
  <c r="B12" i="8"/>
  <c r="I8" i="8"/>
  <c r="I7" i="8"/>
  <c r="H7" i="8"/>
  <c r="I6" i="8"/>
  <c r="H6" i="8"/>
  <c r="G6" i="8"/>
  <c r="I5" i="8"/>
  <c r="H5" i="8"/>
  <c r="G5" i="8"/>
  <c r="F5" i="8"/>
  <c r="I4" i="8"/>
  <c r="H4" i="8"/>
  <c r="G4" i="8"/>
  <c r="F4" i="8"/>
  <c r="E4" i="8"/>
  <c r="I3" i="8"/>
  <c r="H3" i="8"/>
  <c r="G3" i="8"/>
  <c r="F3" i="8"/>
  <c r="E3" i="8"/>
  <c r="D3" i="8"/>
  <c r="I2" i="8"/>
  <c r="H2" i="8"/>
  <c r="G2" i="8"/>
  <c r="F2" i="8"/>
  <c r="E2" i="8"/>
  <c r="D2" i="8"/>
  <c r="C2" i="8"/>
  <c r="L2" i="8" a="1"/>
  <c r="M7" i="8"/>
  <c r="C7" i="8"/>
  <c r="L7" i="8"/>
  <c r="B7" i="8"/>
  <c r="O8" i="8"/>
  <c r="E8" i="8"/>
  <c r="N9" i="8"/>
  <c r="D9" i="8"/>
  <c r="L3" i="8"/>
  <c r="B3" i="8"/>
  <c r="M8" i="8"/>
  <c r="C8" i="8"/>
  <c r="L9" i="8"/>
  <c r="B9" i="8"/>
  <c r="P7" i="8"/>
  <c r="F7" i="8"/>
  <c r="M6" i="8"/>
  <c r="C6" i="8"/>
  <c r="L8" i="8"/>
  <c r="B8" i="8"/>
  <c r="N6" i="8"/>
  <c r="D6" i="8"/>
  <c r="Q9" i="8"/>
  <c r="G9" i="8"/>
  <c r="M9" i="8"/>
  <c r="C9" i="8"/>
  <c r="N8" i="8"/>
  <c r="D8" i="8"/>
  <c r="R9" i="8"/>
  <c r="H9" i="8"/>
  <c r="P9" i="8"/>
  <c r="F9" i="8"/>
  <c r="P8" i="8"/>
  <c r="F8" i="8"/>
  <c r="O9" i="8"/>
  <c r="E9" i="8"/>
  <c r="N5" i="8"/>
  <c r="D5" i="8"/>
  <c r="M5" i="8"/>
  <c r="C5" i="8"/>
  <c r="M4" i="8"/>
  <c r="C4" i="8"/>
  <c r="L4" i="8"/>
  <c r="B4" i="8"/>
  <c r="L6" i="8"/>
  <c r="B6" i="8"/>
  <c r="Q8" i="8"/>
  <c r="G8" i="8"/>
  <c r="N7" i="8"/>
  <c r="D7" i="8"/>
  <c r="L5" i="8"/>
  <c r="B5" i="8"/>
  <c r="O7" i="8"/>
  <c r="E7" i="8"/>
  <c r="N2" i="8"/>
  <c r="P2" i="8"/>
  <c r="P3" i="8"/>
  <c r="N4" i="8"/>
  <c r="S2" i="8"/>
  <c r="R2" i="8"/>
  <c r="S5" i="8"/>
  <c r="P6" i="8"/>
  <c r="O6" i="8"/>
  <c r="P4" i="8"/>
  <c r="M2" i="8"/>
  <c r="Q6" i="8"/>
  <c r="S6" i="8"/>
  <c r="Q7" i="8"/>
  <c r="S4" i="8"/>
  <c r="S7" i="8"/>
  <c r="R5" i="8"/>
  <c r="O3" i="8"/>
  <c r="O5" i="8"/>
  <c r="S3" i="8"/>
  <c r="O4" i="8"/>
  <c r="R4" i="8"/>
  <c r="S8" i="8"/>
  <c r="N3" i="8"/>
  <c r="L2" i="8"/>
  <c r="R7" i="8"/>
  <c r="Q4" i="8"/>
  <c r="Q2" i="8"/>
  <c r="O2" i="8"/>
  <c r="Q5" i="8"/>
  <c r="R3" i="8"/>
  <c r="Q3" i="8"/>
  <c r="E6" i="8"/>
  <c r="P5" i="8"/>
  <c r="S9" i="8"/>
  <c r="R8" i="8"/>
  <c r="R6" i="8"/>
  <c r="M3" i="8"/>
</calcChain>
</file>

<file path=xl/sharedStrings.xml><?xml version="1.0" encoding="utf-8"?>
<sst xmlns="http://schemas.openxmlformats.org/spreadsheetml/2006/main" count="309" uniqueCount="51">
  <si>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</si>
  <si>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</si>
  <si>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</si>
  <si>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</si>
  <si>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</si>
  <si>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</si>
  <si>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</si>
  <si>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</si>
  <si>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</si>
  <si>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</si>
  <si>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</si>
  <si>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</si>
  <si>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</si>
  <si>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</si>
  <si>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</si>
  <si>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</si>
  <si>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</si>
  <si>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</si>
  <si>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</si>
  <si>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</si>
  <si>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</si>
  <si>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Ravens</t>
  </si>
  <si>
    <t>Chiefs</t>
  </si>
  <si>
    <t xml:space="preserve"> </t>
  </si>
  <si>
    <t>Texans</t>
  </si>
  <si>
    <t>Titans</t>
  </si>
  <si>
    <t>49ers</t>
  </si>
  <si>
    <t>Packers</t>
  </si>
  <si>
    <t>Seahawks</t>
  </si>
  <si>
    <t>Vikings</t>
  </si>
  <si>
    <t>BAL</t>
  </si>
  <si>
    <t>KC</t>
  </si>
  <si>
    <t>HOU</t>
  </si>
  <si>
    <t>TEN</t>
  </si>
  <si>
    <t>SF</t>
  </si>
  <si>
    <t>GB</t>
  </si>
  <si>
    <t>SEA</t>
  </si>
  <si>
    <t>MIN</t>
  </si>
  <si>
    <t>CON</t>
  </si>
  <si>
    <t>Team</t>
  </si>
  <si>
    <t>SB</t>
  </si>
  <si>
    <t>DIV</t>
  </si>
  <si>
    <r>
      <t>Super Bowl LIV</t>
    </r>
    <r>
      <rPr>
        <b/>
        <sz val="11"/>
        <color theme="1"/>
        <rFont val="Calibri"/>
        <family val="2"/>
      </rPr>
      <t>™</t>
    </r>
  </si>
  <si>
    <t>Champion</t>
  </si>
  <si>
    <t>Baltimore</t>
  </si>
  <si>
    <t>Patriots</t>
  </si>
  <si>
    <t>Saints</t>
  </si>
  <si>
    <t>Bills</t>
  </si>
  <si>
    <t>Eagles</t>
  </si>
  <si>
    <t>ODDS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</si>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</sst>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%"/>
    <numFmt numFmtId="165" formatCode="#0.0"/>
    <numFmt numFmtId="166" formatCode="#0"/>
  </numFmts>
  <fonts count="18" x14ac:knownFonts="1">
    <font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C8081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3B4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0" xfId="1" applyFont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166" fontId="9" fillId="0" borderId="13" xfId="0" applyNumberFormat="1" applyFont="1" applyBorder="1" applyAlignment="1">
      <alignment horizontal="center"/>
    </xf>
    <xf numFmtId="166" fontId="0" fillId="0" borderId="14" xfId="0" applyNumberFormat="1" applyFont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166" fontId="9" fillId="10" borderId="13" xfId="0" applyNumberFormat="1" applyFont="1" applyFill="1" applyBorder="1" applyAlignment="1">
      <alignment horizontal="center"/>
    </xf>
    <xf numFmtId="166" fontId="0" fillId="10" borderId="14" xfId="0" applyNumberForma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4" fillId="13" borderId="11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5" fillId="14" borderId="10" xfId="0" applyFont="1" applyFill="1" applyBorder="1" applyAlignment="1">
      <alignment horizontal="center"/>
    </xf>
    <xf numFmtId="0" fontId="13" fillId="12" borderId="10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166" fontId="0" fillId="10" borderId="14" xfId="0" applyNumberFormat="1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166" fontId="16" fillId="10" borderId="13" xfId="0" applyNumberFormat="1" applyFont="1" applyFill="1" applyBorder="1" applyAlignment="1">
      <alignment horizontal="center"/>
    </xf>
    <xf numFmtId="166" fontId="17" fillId="10" borderId="14" xfId="0" applyNumberFormat="1" applyFont="1" applyFill="1" applyBorder="1" applyAlignment="1">
      <alignment horizontal="center"/>
    </xf>
    <xf numFmtId="166" fontId="17" fillId="10" borderId="13" xfId="0" applyNumberFormat="1" applyFont="1" applyFill="1" applyBorder="1" applyAlignment="1">
      <alignment horizontal="center"/>
    </xf>
    <xf numFmtId="166" fontId="16" fillId="10" borderId="14" xfId="0" applyNumberFormat="1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D326-FA9C-48EC-8AB8-1729A6144AD9}">
  <dimension ref="B1:O19"/>
  <sheetViews>
    <sheetView workbookViewId="0">
      <selection activeCell="Q7" sqref="Q7"/>
    </sheetView>
  </sheetViews>
  <sheetFormatPr defaultRowHeight="14.5" x14ac:dyDescent="0.35"/>
  <cols>
    <col min="2" max="2" width="3.1796875" customWidth="1"/>
    <col min="3" max="4" width="9.6328125" customWidth="1"/>
    <col min="5" max="5" width="3.1796875" customWidth="1"/>
    <col min="6" max="11" width="9.6328125" customWidth="1"/>
    <col min="12" max="12" width="3.1796875" customWidth="1"/>
    <col min="13" max="14" width="9.6328125" customWidth="1"/>
    <col min="15" max="15" width="3.1796875" customWidth="1"/>
  </cols>
  <sheetData>
    <row r="1" spans="2:15" ht="15" thickBot="1" x14ac:dyDescent="0.4"/>
    <row r="2" spans="2:15" ht="15" thickBot="1" x14ac:dyDescent="0.4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2:15" x14ac:dyDescent="0.35">
      <c r="B3" s="17"/>
      <c r="C3" s="18"/>
      <c r="D3" s="18"/>
      <c r="E3" s="18"/>
      <c r="F3" s="18"/>
      <c r="G3" s="18"/>
      <c r="H3" s="49" t="s">
        <v>42</v>
      </c>
      <c r="I3" s="50"/>
      <c r="J3" s="18"/>
      <c r="K3" s="18"/>
      <c r="L3" s="18"/>
      <c r="M3" s="18"/>
      <c r="N3" s="18"/>
      <c r="O3" s="19"/>
    </row>
    <row r="4" spans="2:15" ht="15" thickBot="1" x14ac:dyDescent="0.4">
      <c r="B4" s="17"/>
      <c r="C4" s="18"/>
      <c r="D4" s="18"/>
      <c r="E4" s="18"/>
      <c r="F4" s="18"/>
      <c r="G4" s="18"/>
      <c r="H4" s="51" t="s">
        <v>43</v>
      </c>
      <c r="I4" s="52"/>
      <c r="J4" s="18"/>
      <c r="K4" s="18"/>
      <c r="L4" s="18"/>
      <c r="M4" s="18"/>
      <c r="N4" s="18"/>
      <c r="O4" s="19"/>
    </row>
    <row r="5" spans="2:15" x14ac:dyDescent="0.35">
      <c r="B5" s="17"/>
      <c r="C5" s="18"/>
      <c r="D5" s="18"/>
      <c r="E5" s="18"/>
      <c r="F5" s="18"/>
      <c r="G5" s="18"/>
      <c r="H5" s="53" t="s">
        <v>44</v>
      </c>
      <c r="I5" s="54"/>
      <c r="J5" s="18"/>
      <c r="K5" s="18"/>
      <c r="L5" s="18"/>
      <c r="M5" s="18"/>
      <c r="N5" s="18"/>
      <c r="O5" s="19"/>
    </row>
    <row r="6" spans="2:15" ht="15" thickBot="1" x14ac:dyDescent="0.4">
      <c r="B6" s="17"/>
      <c r="C6" s="18"/>
      <c r="D6" s="18"/>
      <c r="E6" s="18"/>
      <c r="F6" s="18"/>
      <c r="G6" s="18"/>
      <c r="H6" s="55" t="s">
        <v>21</v>
      </c>
      <c r="I6" s="56"/>
      <c r="J6" s="18"/>
      <c r="K6" s="18"/>
      <c r="L6" s="18"/>
      <c r="M6" s="18"/>
      <c r="N6" s="18"/>
      <c r="O6" s="19"/>
    </row>
    <row r="7" spans="2:15" ht="15" thickBot="1" x14ac:dyDescent="0.4">
      <c r="B7" s="17"/>
      <c r="C7" s="18"/>
      <c r="D7" s="18"/>
      <c r="E7" s="18"/>
      <c r="F7" s="18"/>
      <c r="G7" s="18"/>
      <c r="H7" s="18"/>
      <c r="I7" s="20"/>
      <c r="J7" s="18"/>
      <c r="K7" s="18"/>
      <c r="L7" s="18"/>
      <c r="M7" s="18"/>
      <c r="N7" s="18"/>
      <c r="O7" s="19"/>
    </row>
    <row r="8" spans="2:15" x14ac:dyDescent="0.35">
      <c r="B8" s="17"/>
      <c r="C8" s="18"/>
      <c r="D8" s="18"/>
      <c r="E8" s="18"/>
      <c r="F8" s="18"/>
      <c r="G8" s="18"/>
      <c r="H8" s="21" t="s">
        <v>21</v>
      </c>
      <c r="I8" s="22" t="s">
        <v>26</v>
      </c>
      <c r="J8" s="18"/>
      <c r="K8" s="18"/>
      <c r="L8" s="18"/>
      <c r="M8" s="18"/>
      <c r="N8" s="18"/>
      <c r="O8" s="19"/>
    </row>
    <row r="9" spans="2:15" ht="15" thickBot="1" x14ac:dyDescent="0.4">
      <c r="B9" s="17"/>
      <c r="C9" s="18"/>
      <c r="D9" s="18"/>
      <c r="E9" s="18"/>
      <c r="F9" s="18"/>
      <c r="G9" s="23"/>
      <c r="H9" s="24">
        <v>29.712966999999999</v>
      </c>
      <c r="I9" s="25">
        <v>24.4853624</v>
      </c>
      <c r="J9" s="26"/>
      <c r="K9" s="27"/>
      <c r="L9" s="18"/>
      <c r="M9" s="18"/>
      <c r="N9" s="18"/>
      <c r="O9" s="19"/>
    </row>
    <row r="10" spans="2:15" ht="15" thickBot="1" x14ac:dyDescent="0.4">
      <c r="B10" s="17"/>
      <c r="C10" s="18"/>
      <c r="D10" s="18"/>
      <c r="E10" s="18"/>
      <c r="F10" s="18"/>
      <c r="G10" s="27"/>
      <c r="H10" s="18"/>
      <c r="I10" s="18"/>
      <c r="J10" s="18"/>
      <c r="K10" s="27"/>
      <c r="L10" s="18"/>
      <c r="M10" s="18"/>
      <c r="N10" s="18"/>
      <c r="O10" s="19"/>
    </row>
    <row r="11" spans="2:15" x14ac:dyDescent="0.35">
      <c r="B11" s="17"/>
      <c r="C11" s="18"/>
      <c r="D11" s="18"/>
      <c r="E11" s="18"/>
      <c r="F11" s="21" t="s">
        <v>21</v>
      </c>
      <c r="G11" s="31" t="s">
        <v>22</v>
      </c>
      <c r="H11" s="18"/>
      <c r="I11" s="18"/>
      <c r="J11" s="28" t="s">
        <v>26</v>
      </c>
      <c r="K11" s="34" t="s">
        <v>27</v>
      </c>
      <c r="L11" s="18"/>
      <c r="M11" s="18"/>
      <c r="N11" s="18"/>
      <c r="O11" s="19"/>
    </row>
    <row r="12" spans="2:15" ht="15" thickBot="1" x14ac:dyDescent="0.4">
      <c r="B12" s="17"/>
      <c r="C12" s="18"/>
      <c r="D12" s="23"/>
      <c r="E12" s="26"/>
      <c r="F12" s="29">
        <v>29.651449</v>
      </c>
      <c r="G12" s="30">
        <v>23.9714314</v>
      </c>
      <c r="H12" s="18"/>
      <c r="I12" s="18"/>
      <c r="J12" s="29">
        <v>26.6049756</v>
      </c>
      <c r="K12" s="30">
        <v>19.7583944</v>
      </c>
      <c r="L12" s="26"/>
      <c r="M12" s="26"/>
      <c r="N12" s="27"/>
      <c r="O12" s="19"/>
    </row>
    <row r="13" spans="2:15" ht="15" thickBot="1" x14ac:dyDescent="0.4">
      <c r="B13" s="17"/>
      <c r="C13" s="18"/>
      <c r="D13" s="27"/>
      <c r="E13" s="18"/>
      <c r="F13" s="18"/>
      <c r="G13" s="27"/>
      <c r="H13" s="18"/>
      <c r="I13" s="18"/>
      <c r="J13" s="18"/>
      <c r="K13" s="27"/>
      <c r="L13" s="18"/>
      <c r="M13" s="18"/>
      <c r="N13" s="27"/>
      <c r="O13" s="19"/>
    </row>
    <row r="14" spans="2:15" x14ac:dyDescent="0.35">
      <c r="B14" s="17"/>
      <c r="C14" s="31" t="s">
        <v>22</v>
      </c>
      <c r="D14" s="37" t="s">
        <v>24</v>
      </c>
      <c r="E14" s="18"/>
      <c r="F14" s="21" t="s">
        <v>21</v>
      </c>
      <c r="G14" s="36" t="s">
        <v>25</v>
      </c>
      <c r="H14" s="18"/>
      <c r="I14" s="18"/>
      <c r="J14" s="28" t="s">
        <v>26</v>
      </c>
      <c r="K14" s="40" t="s">
        <v>29</v>
      </c>
      <c r="L14" s="18"/>
      <c r="M14" s="34" t="s">
        <v>27</v>
      </c>
      <c r="N14" s="33" t="s">
        <v>28</v>
      </c>
      <c r="O14" s="19"/>
    </row>
    <row r="15" spans="2:15" ht="15" thickBot="1" x14ac:dyDescent="0.4">
      <c r="B15" s="17"/>
      <c r="C15" s="29">
        <v>29.489412600000001</v>
      </c>
      <c r="D15" s="41">
        <v>20.8242844</v>
      </c>
      <c r="E15" s="18"/>
      <c r="F15" s="29">
        <v>30.588047</v>
      </c>
      <c r="G15" s="30">
        <v>20.202910200000002</v>
      </c>
      <c r="H15" s="18"/>
      <c r="I15" s="18"/>
      <c r="J15" s="29">
        <v>25.876151</v>
      </c>
      <c r="K15" s="30">
        <v>21.930274000000001</v>
      </c>
      <c r="L15" s="18"/>
      <c r="M15" s="29">
        <v>23.5925324</v>
      </c>
      <c r="N15" s="41">
        <v>21.722424400000001</v>
      </c>
      <c r="O15" s="19"/>
    </row>
    <row r="16" spans="2:15" ht="15" thickBot="1" x14ac:dyDescent="0.4">
      <c r="B16" s="17"/>
      <c r="C16" s="18"/>
      <c r="D16" s="27"/>
      <c r="E16" s="18"/>
      <c r="F16" s="18"/>
      <c r="G16" s="27"/>
      <c r="H16" s="18"/>
      <c r="I16" s="18"/>
      <c r="J16" s="18"/>
      <c r="K16" s="27"/>
      <c r="L16" s="18"/>
      <c r="M16" s="18"/>
      <c r="N16" s="27"/>
      <c r="O16" s="19"/>
    </row>
    <row r="17" spans="2:15" x14ac:dyDescent="0.35">
      <c r="B17" s="17"/>
      <c r="C17" s="37" t="s">
        <v>24</v>
      </c>
      <c r="D17" s="32" t="s">
        <v>47</v>
      </c>
      <c r="E17" s="18"/>
      <c r="F17" s="35" t="s">
        <v>45</v>
      </c>
      <c r="G17" s="36" t="s">
        <v>25</v>
      </c>
      <c r="H17" s="18"/>
      <c r="I17" s="18"/>
      <c r="J17" s="39" t="s">
        <v>46</v>
      </c>
      <c r="K17" s="40" t="s">
        <v>29</v>
      </c>
      <c r="L17" s="18"/>
      <c r="M17" s="38" t="s">
        <v>48</v>
      </c>
      <c r="N17" s="33" t="s">
        <v>28</v>
      </c>
      <c r="O17" s="19"/>
    </row>
    <row r="18" spans="2:15" ht="15" thickBot="1" x14ac:dyDescent="0.4">
      <c r="B18" s="17"/>
      <c r="C18" s="47">
        <v>22</v>
      </c>
      <c r="D18" s="48">
        <v>19</v>
      </c>
      <c r="E18" s="18"/>
      <c r="F18" s="45">
        <v>13</v>
      </c>
      <c r="G18" s="46">
        <v>20</v>
      </c>
      <c r="H18" s="18"/>
      <c r="I18" s="18"/>
      <c r="J18" s="45">
        <v>20</v>
      </c>
      <c r="K18" s="46">
        <v>26</v>
      </c>
      <c r="L18" s="18"/>
      <c r="M18" s="45">
        <v>9</v>
      </c>
      <c r="N18" s="46">
        <v>17</v>
      </c>
      <c r="O18" s="19"/>
    </row>
    <row r="19" spans="2:15" ht="15" thickBot="1" x14ac:dyDescent="0.4"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/>
    </row>
  </sheetData>
  <mergeCells count="4">
    <mergeCell ref="H3:I3"/>
    <mergeCell ref="H4:I4"/>
    <mergeCell ref="H5:I5"/>
    <mergeCell ref="H6:I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9C76-491D-489D-B094-1AEB802BBBE5}">
  <dimension ref="A1:S19"/>
  <sheetViews>
    <sheetView tabSelected="1" topLeftCell="A4" workbookViewId="0">
      <selection activeCell="K12" sqref="K12"/>
    </sheetView>
  </sheetViews>
  <sheetFormatPr defaultRowHeight="14.5" x14ac:dyDescent="0.35"/>
  <sheetData>
    <row r="1" spans="1:19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 x14ac:dyDescent="0.35">
      <c r="A2" t="s">
        <v>30</v>
      </c>
      <c r="C2">
        <f>BAL!B2</f>
        <v>0.70446730000000002</v>
      </c>
      <c r="D2">
        <f>BAL!E2</f>
        <v>0.89485420000000004</v>
      </c>
      <c r="E2">
        <f>BAL!H2</f>
        <v>0.81956470000000003</v>
      </c>
      <c r="F2">
        <f>BAL!K2</f>
        <v>0.67360039999999999</v>
      </c>
      <c r="G2">
        <f>BAL!N2</f>
        <v>0.84630459999999996</v>
      </c>
      <c r="H2">
        <f>BAL!Q2</f>
        <v>0.87457379999999996</v>
      </c>
      <c r="I2">
        <f>BAL!T2</f>
        <v>0.79640409999999995</v>
      </c>
      <c r="K2" t="s">
        <v>30</v>
      </c>
      <c r="L2">
        <f t="array" ref="L2:S9">TRANSPOSE(B2:I9)</f>
        <v>0</v>
      </c>
      <c r="M2">
        <v>0.29553269999999998</v>
      </c>
      <c r="N2">
        <v>0.10514579999999996</v>
      </c>
      <c r="O2">
        <v>0.18043529999999997</v>
      </c>
      <c r="P2">
        <v>0.32639960000000001</v>
      </c>
      <c r="Q2">
        <v>0.15369540000000004</v>
      </c>
      <c r="R2">
        <v>0.12542620000000004</v>
      </c>
      <c r="S2">
        <v>0.20359590000000005</v>
      </c>
    </row>
    <row r="3" spans="1:19" x14ac:dyDescent="0.35">
      <c r="A3" t="s">
        <v>31</v>
      </c>
      <c r="B3">
        <f>1-L3</f>
        <v>0.29553269999999998</v>
      </c>
      <c r="D3">
        <f>KC!B2</f>
        <v>0.8055409</v>
      </c>
      <c r="E3">
        <f>KC!E2</f>
        <v>0.6773766</v>
      </c>
      <c r="F3">
        <f>KC!H2</f>
        <v>0.47240379999999998</v>
      </c>
      <c r="G3">
        <f>KC!K2</f>
        <v>0.71360619999999997</v>
      </c>
      <c r="H3">
        <f>KC!N2</f>
        <v>0.76099399999999995</v>
      </c>
      <c r="I3">
        <f>KC!Q2</f>
        <v>0.62963599999999997</v>
      </c>
      <c r="K3" t="s">
        <v>31</v>
      </c>
      <c r="L3">
        <v>0.70446730000000002</v>
      </c>
      <c r="M3">
        <v>0</v>
      </c>
      <c r="N3">
        <v>0.1944591</v>
      </c>
      <c r="O3">
        <v>0.3226234</v>
      </c>
      <c r="P3">
        <v>0.52759620000000007</v>
      </c>
      <c r="Q3">
        <v>0.28639380000000003</v>
      </c>
      <c r="R3">
        <v>0.23900600000000005</v>
      </c>
      <c r="S3">
        <v>0.37036400000000003</v>
      </c>
    </row>
    <row r="4" spans="1:19" x14ac:dyDescent="0.35">
      <c r="A4" t="s">
        <v>32</v>
      </c>
      <c r="B4">
        <f t="shared" ref="B4:B9" si="0">1-L4</f>
        <v>0.10514579999999996</v>
      </c>
      <c r="C4">
        <f>1-M4</f>
        <v>0.1944591</v>
      </c>
      <c r="E4">
        <f>HOU!B2</f>
        <v>0.34211029999999998</v>
      </c>
      <c r="F4">
        <f>HOU!E2</f>
        <v>0.2016936</v>
      </c>
      <c r="G4">
        <f>HOU!H2</f>
        <v>0.3649598</v>
      </c>
      <c r="H4">
        <f>HOU!K2</f>
        <v>0.41814040000000002</v>
      </c>
      <c r="I4">
        <f>HOU!N2</f>
        <v>0.28749069999999999</v>
      </c>
      <c r="K4" t="s">
        <v>32</v>
      </c>
      <c r="L4">
        <v>0.89485420000000004</v>
      </c>
      <c r="M4">
        <v>0.8055409</v>
      </c>
      <c r="N4">
        <v>0</v>
      </c>
      <c r="O4">
        <v>0.65788970000000002</v>
      </c>
      <c r="P4">
        <v>0.79830639999999997</v>
      </c>
      <c r="Q4">
        <v>0.63504019999999994</v>
      </c>
      <c r="R4">
        <v>0.58185960000000003</v>
      </c>
      <c r="S4">
        <v>0.71250930000000001</v>
      </c>
    </row>
    <row r="5" spans="1:19" x14ac:dyDescent="0.35">
      <c r="A5" t="s">
        <v>33</v>
      </c>
      <c r="B5">
        <f t="shared" si="0"/>
        <v>0.18043529999999997</v>
      </c>
      <c r="C5">
        <f t="shared" ref="C5:C9" si="1">1-M5</f>
        <v>0.3226234</v>
      </c>
      <c r="D5">
        <f>1-N5</f>
        <v>0.65788970000000002</v>
      </c>
      <c r="F5">
        <f>TEN!B2</f>
        <v>0.31585790000000002</v>
      </c>
      <c r="G5">
        <f>TEN!E2</f>
        <v>0.52604150000000005</v>
      </c>
      <c r="H5">
        <f>TEN!H2</f>
        <v>0.58038999999999996</v>
      </c>
      <c r="I5">
        <f>TEN!K2</f>
        <v>0.43296810000000002</v>
      </c>
      <c r="K5" t="s">
        <v>33</v>
      </c>
      <c r="L5">
        <v>0.81956470000000003</v>
      </c>
      <c r="M5">
        <v>0.6773766</v>
      </c>
      <c r="N5">
        <v>0.34211029999999998</v>
      </c>
      <c r="O5">
        <v>0</v>
      </c>
      <c r="P5">
        <v>0.68414209999999998</v>
      </c>
      <c r="Q5">
        <v>0.47395849999999995</v>
      </c>
      <c r="R5">
        <v>0.41961000000000004</v>
      </c>
      <c r="S5">
        <v>0.56703189999999992</v>
      </c>
    </row>
    <row r="6" spans="1:19" x14ac:dyDescent="0.35">
      <c r="A6" t="s">
        <v>34</v>
      </c>
      <c r="B6">
        <f t="shared" si="0"/>
        <v>0.32639960000000001</v>
      </c>
      <c r="C6">
        <f t="shared" si="1"/>
        <v>0.52759620000000007</v>
      </c>
      <c r="D6">
        <f t="shared" ref="D6:E9" si="2">1-N6</f>
        <v>0.79830639999999997</v>
      </c>
      <c r="E6">
        <f t="shared" si="2"/>
        <v>0.68414209999999998</v>
      </c>
      <c r="G6">
        <f>SF!B2</f>
        <v>0.73419520000000005</v>
      </c>
      <c r="H6">
        <f>SF!E2</f>
        <v>0.78475249999999996</v>
      </c>
      <c r="I6">
        <f>SF!H2</f>
        <v>0.64594720000000005</v>
      </c>
      <c r="K6" t="s">
        <v>34</v>
      </c>
      <c r="L6">
        <v>0.67360039999999999</v>
      </c>
      <c r="M6">
        <v>0.47240379999999998</v>
      </c>
      <c r="N6">
        <v>0.2016936</v>
      </c>
      <c r="O6">
        <v>0.31585790000000002</v>
      </c>
      <c r="P6">
        <v>0</v>
      </c>
      <c r="Q6">
        <v>0.26580479999999995</v>
      </c>
      <c r="R6">
        <v>0.21524750000000004</v>
      </c>
      <c r="S6">
        <v>0.35405279999999995</v>
      </c>
    </row>
    <row r="7" spans="1:19" x14ac:dyDescent="0.35">
      <c r="A7" t="s">
        <v>35</v>
      </c>
      <c r="B7">
        <f t="shared" si="0"/>
        <v>0.15369540000000004</v>
      </c>
      <c r="C7">
        <f t="shared" si="1"/>
        <v>0.28639380000000003</v>
      </c>
      <c r="D7">
        <f t="shared" si="2"/>
        <v>0.63504019999999994</v>
      </c>
      <c r="E7">
        <f t="shared" ref="E7" si="3">1-O7</f>
        <v>0.47395849999999995</v>
      </c>
      <c r="F7">
        <f t="shared" ref="F7" si="4">1-P7</f>
        <v>0.26580479999999995</v>
      </c>
      <c r="H7">
        <f>GB!B2</f>
        <v>0.58182339999999999</v>
      </c>
      <c r="I7">
        <f>GB!E2</f>
        <v>0.4262341</v>
      </c>
      <c r="K7" t="s">
        <v>35</v>
      </c>
      <c r="L7">
        <v>0.84630459999999996</v>
      </c>
      <c r="M7">
        <v>0.71360619999999997</v>
      </c>
      <c r="N7">
        <v>0.3649598</v>
      </c>
      <c r="O7">
        <v>0.52604150000000005</v>
      </c>
      <c r="P7">
        <v>0.73419520000000005</v>
      </c>
      <c r="Q7">
        <v>0</v>
      </c>
      <c r="R7">
        <v>0.41817660000000001</v>
      </c>
      <c r="S7">
        <v>0.57376589999999994</v>
      </c>
    </row>
    <row r="8" spans="1:19" x14ac:dyDescent="0.35">
      <c r="A8" t="s">
        <v>36</v>
      </c>
      <c r="B8">
        <f t="shared" si="0"/>
        <v>0.12542620000000004</v>
      </c>
      <c r="C8">
        <f t="shared" si="1"/>
        <v>0.23900600000000005</v>
      </c>
      <c r="D8">
        <f t="shared" si="2"/>
        <v>0.58185960000000003</v>
      </c>
      <c r="E8">
        <f t="shared" ref="E8:E9" si="5">1-O8</f>
        <v>0.41961000000000004</v>
      </c>
      <c r="F8">
        <f t="shared" ref="F8:F9" si="6">1-P8</f>
        <v>0.21524750000000004</v>
      </c>
      <c r="G8">
        <f t="shared" ref="G8:H9" si="7">1-Q8</f>
        <v>0.41817660000000001</v>
      </c>
      <c r="I8">
        <f>SEA!B2</f>
        <v>0.32618900000000001</v>
      </c>
      <c r="K8" t="s">
        <v>36</v>
      </c>
      <c r="L8">
        <v>0.87457379999999996</v>
      </c>
      <c r="M8">
        <v>0.76099399999999995</v>
      </c>
      <c r="N8">
        <v>0.41814040000000002</v>
      </c>
      <c r="O8">
        <v>0.58038999999999996</v>
      </c>
      <c r="P8">
        <v>0.78475249999999996</v>
      </c>
      <c r="Q8">
        <v>0.58182339999999999</v>
      </c>
      <c r="R8">
        <v>0</v>
      </c>
      <c r="S8">
        <v>0.67381099999999994</v>
      </c>
    </row>
    <row r="9" spans="1:19" x14ac:dyDescent="0.35">
      <c r="A9" t="s">
        <v>37</v>
      </c>
      <c r="B9">
        <f t="shared" si="0"/>
        <v>0.20359590000000005</v>
      </c>
      <c r="C9">
        <f t="shared" si="1"/>
        <v>0.37036400000000003</v>
      </c>
      <c r="D9">
        <f t="shared" si="2"/>
        <v>0.71250930000000001</v>
      </c>
      <c r="E9">
        <f t="shared" si="5"/>
        <v>0.56703189999999992</v>
      </c>
      <c r="F9">
        <f t="shared" si="6"/>
        <v>0.35405279999999995</v>
      </c>
      <c r="G9">
        <f t="shared" si="7"/>
        <v>0.57376589999999994</v>
      </c>
      <c r="H9">
        <f t="shared" si="7"/>
        <v>0.67381099999999994</v>
      </c>
      <c r="K9" t="s">
        <v>37</v>
      </c>
      <c r="L9">
        <v>0.79640409999999995</v>
      </c>
      <c r="M9">
        <v>0.62963599999999997</v>
      </c>
      <c r="N9">
        <v>0.28749069999999999</v>
      </c>
      <c r="O9">
        <v>0.43296810000000002</v>
      </c>
      <c r="P9">
        <v>0.64594720000000005</v>
      </c>
      <c r="Q9">
        <v>0.4262341</v>
      </c>
      <c r="R9">
        <v>0.32618900000000001</v>
      </c>
      <c r="S9">
        <v>0</v>
      </c>
    </row>
    <row r="11" spans="1:19" x14ac:dyDescent="0.35">
      <c r="A11" t="s">
        <v>39</v>
      </c>
      <c r="B11" t="s">
        <v>41</v>
      </c>
      <c r="C11" t="s">
        <v>38</v>
      </c>
      <c r="D11" t="s">
        <v>40</v>
      </c>
      <c r="H11" t="s">
        <v>50</v>
      </c>
      <c r="I11" t="s">
        <v>49</v>
      </c>
    </row>
    <row r="12" spans="1:19" x14ac:dyDescent="0.35">
      <c r="A12" t="s">
        <v>30</v>
      </c>
      <c r="B12">
        <f>E2</f>
        <v>0.81956470000000003</v>
      </c>
      <c r="C12">
        <f>B12*(B13*C2+B14*D2)</f>
        <v>0.60769883699034499</v>
      </c>
      <c r="D12">
        <f>C12*MMULT(F2:I2, $C$16:$C$19)</f>
        <v>0.4583104507565024</v>
      </c>
      <c r="G12" t="s">
        <v>30</v>
      </c>
      <c r="H12" s="13">
        <v>0.4583104507565024</v>
      </c>
      <c r="I12">
        <f>ROUND(1/H12-1, 0)</f>
        <v>1</v>
      </c>
    </row>
    <row r="13" spans="1:19" x14ac:dyDescent="0.35">
      <c r="A13" t="s">
        <v>31</v>
      </c>
      <c r="B13">
        <f>D3</f>
        <v>0.8055409</v>
      </c>
      <c r="C13">
        <f>B13*(B12*B3+B15*E3)</f>
        <v>0.29356392964279193</v>
      </c>
      <c r="D13">
        <f t="shared" ref="D13:D15" si="8">C13*MMULT(F3:I3, $C$16:$C$19)</f>
        <v>0.17104903986171624</v>
      </c>
      <c r="G13" t="s">
        <v>34</v>
      </c>
      <c r="H13" s="13">
        <v>0.20690691969620517</v>
      </c>
      <c r="I13">
        <f t="shared" ref="I13:I19" si="9">ROUND(1/H13-1, 0)</f>
        <v>4</v>
      </c>
    </row>
    <row r="14" spans="1:19" x14ac:dyDescent="0.35">
      <c r="A14" t="s">
        <v>32</v>
      </c>
      <c r="B14">
        <f>1-B13</f>
        <v>0.1944591</v>
      </c>
      <c r="C14">
        <f>B14*(B12*B4+B15*E4)</f>
        <v>2.8760998831081859E-2</v>
      </c>
      <c r="D14">
        <f t="shared" si="8"/>
        <v>7.8827135354842415E-3</v>
      </c>
      <c r="G14" t="s">
        <v>31</v>
      </c>
      <c r="H14" s="13">
        <v>0.17104903986171624</v>
      </c>
      <c r="I14">
        <f t="shared" si="9"/>
        <v>5</v>
      </c>
    </row>
    <row r="15" spans="1:19" x14ac:dyDescent="0.35">
      <c r="A15" t="s">
        <v>33</v>
      </c>
      <c r="B15">
        <f>1-B12</f>
        <v>0.18043529999999997</v>
      </c>
      <c r="C15">
        <f>B15*(B13*C5+B14*D5)</f>
        <v>6.9976234535781154E-2</v>
      </c>
      <c r="D15">
        <f t="shared" si="8"/>
        <v>2.861958572461186E-2</v>
      </c>
      <c r="G15" t="s">
        <v>37</v>
      </c>
      <c r="H15" s="13">
        <v>6.3778593689615234E-2</v>
      </c>
      <c r="I15">
        <f t="shared" si="9"/>
        <v>15</v>
      </c>
    </row>
    <row r="16" spans="1:19" x14ac:dyDescent="0.35">
      <c r="A16" t="s">
        <v>34</v>
      </c>
      <c r="B16">
        <f>I6</f>
        <v>0.64594720000000005</v>
      </c>
      <c r="C16">
        <f>B16*(B17*G6+B18*H6)</f>
        <v>0.48790787176537592</v>
      </c>
      <c r="D16">
        <f>C16*MMULT(B6:E6, $C$12:$C$15)</f>
        <v>0.20690691969620517</v>
      </c>
      <c r="G16" t="s">
        <v>35</v>
      </c>
      <c r="H16" s="13">
        <v>4.2965421167706061E-2</v>
      </c>
      <c r="I16">
        <f t="shared" si="9"/>
        <v>22</v>
      </c>
    </row>
    <row r="17" spans="1:9" x14ac:dyDescent="0.35">
      <c r="A17" t="s">
        <v>35</v>
      </c>
      <c r="B17">
        <f>H7</f>
        <v>0.58182339999999999</v>
      </c>
      <c r="C17">
        <f>B17*(B16*F7+B19*I7)</f>
        <v>0.18769927926272692</v>
      </c>
      <c r="D17">
        <f t="shared" ref="D17:D19" si="10">C17*MMULT(B7:E7, $C$12:$C$15)</f>
        <v>4.2965421167706061E-2</v>
      </c>
      <c r="G17" t="s">
        <v>33</v>
      </c>
      <c r="H17" s="13">
        <v>2.861958572461186E-2</v>
      </c>
      <c r="I17">
        <f t="shared" si="9"/>
        <v>34</v>
      </c>
    </row>
    <row r="18" spans="1:9" x14ac:dyDescent="0.35">
      <c r="A18" t="s">
        <v>36</v>
      </c>
      <c r="B18">
        <f>1-B17</f>
        <v>0.41817660000000001</v>
      </c>
      <c r="C18">
        <f>B18*(B16*F8+B19*I8)</f>
        <v>0.10643708856744401</v>
      </c>
      <c r="D18">
        <f t="shared" si="10"/>
        <v>2.0487275568158689E-2</v>
      </c>
      <c r="G18" t="s">
        <v>36</v>
      </c>
      <c r="H18" s="13">
        <v>2.0487275568158689E-2</v>
      </c>
      <c r="I18">
        <f t="shared" si="9"/>
        <v>48</v>
      </c>
    </row>
    <row r="19" spans="1:9" x14ac:dyDescent="0.35">
      <c r="A19" t="s">
        <v>37</v>
      </c>
      <c r="B19">
        <f>1-B16</f>
        <v>0.35405279999999995</v>
      </c>
      <c r="C19">
        <f>B19*(B17*G9+B18*H9)</f>
        <v>0.21795576040445314</v>
      </c>
      <c r="D19">
        <f t="shared" si="10"/>
        <v>6.3778593689615234E-2</v>
      </c>
      <c r="G19" t="s">
        <v>32</v>
      </c>
      <c r="H19" s="13">
        <v>7.8827135354842415E-3</v>
      </c>
      <c r="I19">
        <f t="shared" si="9"/>
        <v>126</v>
      </c>
    </row>
  </sheetData>
  <sortState xmlns:xlrd2="http://schemas.microsoft.com/office/spreadsheetml/2017/richdata2" ref="G12:H19">
    <sortCondition descending="1" ref="H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workbookViewId="0">
      <pane xSplit="1" topLeftCell="B1" activePane="topRight" state="frozen"/>
      <selection pane="topRight" activeCell="K3" sqref="K3:L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</cols>
  <sheetData>
    <row r="1" spans="1:61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K1" s="1" t="s">
        <v>21</v>
      </c>
      <c r="L1" s="5" t="s">
        <v>26</v>
      </c>
      <c r="M1" t="s">
        <v>23</v>
      </c>
      <c r="N1" s="1" t="s">
        <v>21</v>
      </c>
      <c r="O1" s="6" t="s">
        <v>27</v>
      </c>
      <c r="Q1" s="1" t="s">
        <v>21</v>
      </c>
      <c r="R1" s="7" t="s">
        <v>28</v>
      </c>
      <c r="T1" s="1" t="s">
        <v>21</v>
      </c>
      <c r="U1" s="8" t="s">
        <v>29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 x14ac:dyDescent="0.35">
      <c r="A2" s="9" t="s">
        <v>0</v>
      </c>
      <c r="B2" s="10">
        <v>0.70446730000000002</v>
      </c>
      <c r="C2" s="10">
        <v>0.29553269999999998</v>
      </c>
      <c r="E2" s="10">
        <v>0.89485420000000004</v>
      </c>
      <c r="F2" s="10">
        <v>0.1051458</v>
      </c>
      <c r="H2" s="10">
        <v>0.81956470000000003</v>
      </c>
      <c r="I2" s="10">
        <v>0.18043529999999999</v>
      </c>
      <c r="K2" s="10">
        <v>0.67360039999999999</v>
      </c>
      <c r="L2" s="10">
        <v>0.32639960000000001</v>
      </c>
      <c r="N2" s="10">
        <v>0.84630459999999996</v>
      </c>
      <c r="O2" s="10">
        <v>0.15369540000000001</v>
      </c>
      <c r="Q2" s="10">
        <v>0.87457379999999996</v>
      </c>
      <c r="R2" s="10">
        <v>0.12542619999999999</v>
      </c>
      <c r="T2" s="10">
        <v>0.79640409999999995</v>
      </c>
      <c r="U2" s="10">
        <v>0.2035959</v>
      </c>
    </row>
    <row r="3" spans="1:61" x14ac:dyDescent="0.35">
      <c r="A3" s="9" t="s">
        <v>1</v>
      </c>
      <c r="B3" s="11">
        <v>29.651449</v>
      </c>
      <c r="C3" s="11">
        <v>23.9714314</v>
      </c>
      <c r="E3" s="11">
        <v>34.341408399999999</v>
      </c>
      <c r="F3" s="11">
        <v>19.582293799999999</v>
      </c>
      <c r="H3" s="11">
        <v>30.588047</v>
      </c>
      <c r="I3" s="11">
        <v>20.202910200000002</v>
      </c>
      <c r="K3" s="11">
        <v>29.712966999999999</v>
      </c>
      <c r="L3" s="11">
        <v>24.4853624</v>
      </c>
      <c r="N3" s="11">
        <v>30.332741800000001</v>
      </c>
      <c r="O3" s="11">
        <v>18.985448399999999</v>
      </c>
      <c r="Q3" s="11">
        <v>32.918289399999999</v>
      </c>
      <c r="R3" s="11">
        <v>20.163833799999999</v>
      </c>
      <c r="T3" s="11">
        <v>29.8585992</v>
      </c>
      <c r="U3" s="11">
        <v>20.858456</v>
      </c>
    </row>
    <row r="4" spans="1:61" x14ac:dyDescent="0.35">
      <c r="A4" s="9" t="s">
        <v>2</v>
      </c>
      <c r="B4" s="12">
        <v>16</v>
      </c>
      <c r="C4" s="12">
        <v>13</v>
      </c>
      <c r="E4" s="12">
        <v>20</v>
      </c>
      <c r="F4" s="12">
        <v>6</v>
      </c>
      <c r="H4" s="12">
        <v>17</v>
      </c>
      <c r="I4" s="12">
        <v>7</v>
      </c>
      <c r="K4" s="12">
        <v>15</v>
      </c>
      <c r="L4" s="12">
        <v>10</v>
      </c>
      <c r="N4" s="12">
        <v>17</v>
      </c>
      <c r="O4" s="12">
        <v>7</v>
      </c>
      <c r="Q4" s="12">
        <v>18</v>
      </c>
      <c r="R4" s="12">
        <v>9</v>
      </c>
      <c r="T4" s="12">
        <v>17</v>
      </c>
      <c r="U4" s="12">
        <v>9</v>
      </c>
    </row>
    <row r="5" spans="1:61" x14ac:dyDescent="0.35">
      <c r="A5" s="9" t="s">
        <v>3</v>
      </c>
      <c r="B5" s="12">
        <v>19</v>
      </c>
      <c r="C5" s="12">
        <v>16</v>
      </c>
      <c r="E5" s="12">
        <v>24</v>
      </c>
      <c r="F5" s="12">
        <v>10</v>
      </c>
      <c r="H5" s="12">
        <v>20</v>
      </c>
      <c r="I5" s="12">
        <v>10</v>
      </c>
      <c r="K5" s="12">
        <v>17</v>
      </c>
      <c r="L5" s="12">
        <v>13</v>
      </c>
      <c r="N5" s="12">
        <v>20</v>
      </c>
      <c r="O5" s="12">
        <v>10</v>
      </c>
      <c r="Q5" s="12">
        <v>22</v>
      </c>
      <c r="R5" s="12">
        <v>10</v>
      </c>
      <c r="T5" s="12">
        <v>20</v>
      </c>
      <c r="U5" s="12">
        <v>10</v>
      </c>
    </row>
    <row r="6" spans="1:61" x14ac:dyDescent="0.35">
      <c r="A6" s="9" t="s">
        <v>4</v>
      </c>
      <c r="B6" s="12">
        <v>21</v>
      </c>
      <c r="C6" s="12">
        <v>17</v>
      </c>
      <c r="E6" s="12">
        <v>25</v>
      </c>
      <c r="F6" s="12">
        <v>10</v>
      </c>
      <c r="H6" s="12">
        <v>23</v>
      </c>
      <c r="I6" s="12">
        <v>13</v>
      </c>
      <c r="K6" s="12">
        <v>21</v>
      </c>
      <c r="L6" s="12">
        <v>16</v>
      </c>
      <c r="N6" s="12">
        <v>22</v>
      </c>
      <c r="O6" s="12">
        <v>10</v>
      </c>
      <c r="Q6" s="12">
        <v>24</v>
      </c>
      <c r="R6" s="12">
        <v>13</v>
      </c>
      <c r="T6" s="12">
        <v>21</v>
      </c>
      <c r="U6" s="12">
        <v>13</v>
      </c>
    </row>
    <row r="7" spans="1:61" x14ac:dyDescent="0.35">
      <c r="A7" s="9" t="s">
        <v>5</v>
      </c>
      <c r="B7" s="12">
        <v>23</v>
      </c>
      <c r="C7" s="12">
        <v>19</v>
      </c>
      <c r="E7" s="12">
        <v>27</v>
      </c>
      <c r="F7" s="12">
        <v>13</v>
      </c>
      <c r="H7" s="12">
        <v>24</v>
      </c>
      <c r="I7" s="12">
        <v>14</v>
      </c>
      <c r="K7" s="12">
        <v>23</v>
      </c>
      <c r="L7" s="12">
        <v>17</v>
      </c>
      <c r="N7" s="12">
        <v>23</v>
      </c>
      <c r="O7" s="12">
        <v>13</v>
      </c>
      <c r="Q7" s="12">
        <v>26</v>
      </c>
      <c r="R7" s="12">
        <v>13</v>
      </c>
      <c r="T7" s="12">
        <v>23</v>
      </c>
      <c r="U7" s="12">
        <v>14</v>
      </c>
    </row>
    <row r="8" spans="1:61" x14ac:dyDescent="0.35">
      <c r="A8" s="9" t="s">
        <v>6</v>
      </c>
      <c r="B8" s="12">
        <v>24</v>
      </c>
      <c r="C8" s="12">
        <v>20</v>
      </c>
      <c r="E8" s="12">
        <v>29</v>
      </c>
      <c r="F8" s="12">
        <v>13</v>
      </c>
      <c r="H8" s="12">
        <v>25</v>
      </c>
      <c r="I8" s="12">
        <v>14</v>
      </c>
      <c r="K8" s="12">
        <v>24</v>
      </c>
      <c r="L8" s="12">
        <v>20</v>
      </c>
      <c r="N8" s="12">
        <v>24</v>
      </c>
      <c r="O8" s="12">
        <v>13</v>
      </c>
      <c r="Q8" s="12">
        <v>27</v>
      </c>
      <c r="R8" s="12">
        <v>16</v>
      </c>
      <c r="T8" s="12">
        <v>24</v>
      </c>
      <c r="U8" s="12">
        <v>16</v>
      </c>
    </row>
    <row r="9" spans="1:61" x14ac:dyDescent="0.35">
      <c r="A9" s="9" t="s">
        <v>7</v>
      </c>
      <c r="B9" s="12">
        <v>26</v>
      </c>
      <c r="C9" s="12">
        <v>20</v>
      </c>
      <c r="E9" s="12">
        <v>30</v>
      </c>
      <c r="F9" s="12">
        <v>16</v>
      </c>
      <c r="H9" s="12">
        <v>27</v>
      </c>
      <c r="I9" s="12">
        <v>16</v>
      </c>
      <c r="K9" s="12">
        <v>24</v>
      </c>
      <c r="L9" s="12">
        <v>20</v>
      </c>
      <c r="N9" s="12">
        <v>26</v>
      </c>
      <c r="O9" s="12">
        <v>15</v>
      </c>
      <c r="Q9" s="12">
        <v>28</v>
      </c>
      <c r="R9" s="12">
        <v>17</v>
      </c>
      <c r="T9" s="12">
        <v>26</v>
      </c>
      <c r="U9" s="12">
        <v>17</v>
      </c>
    </row>
    <row r="10" spans="1:61" x14ac:dyDescent="0.35">
      <c r="A10" s="9" t="s">
        <v>8</v>
      </c>
      <c r="B10" s="12">
        <v>27</v>
      </c>
      <c r="C10" s="12">
        <v>22</v>
      </c>
      <c r="E10" s="12">
        <v>31</v>
      </c>
      <c r="F10" s="12">
        <v>17</v>
      </c>
      <c r="H10" s="12">
        <v>27</v>
      </c>
      <c r="I10" s="12">
        <v>17</v>
      </c>
      <c r="K10" s="12">
        <v>27</v>
      </c>
      <c r="L10" s="12">
        <v>20</v>
      </c>
      <c r="N10" s="12">
        <v>27</v>
      </c>
      <c r="O10" s="12">
        <v>17</v>
      </c>
      <c r="Q10" s="12">
        <v>30</v>
      </c>
      <c r="R10" s="12">
        <v>17</v>
      </c>
      <c r="T10" s="12">
        <v>27</v>
      </c>
      <c r="U10" s="12">
        <v>17</v>
      </c>
    </row>
    <row r="11" spans="1:61" x14ac:dyDescent="0.35">
      <c r="A11" s="9" t="s">
        <v>9</v>
      </c>
      <c r="B11" s="12">
        <v>27</v>
      </c>
      <c r="C11" s="12">
        <v>23</v>
      </c>
      <c r="E11" s="12">
        <v>33</v>
      </c>
      <c r="F11" s="12">
        <v>17</v>
      </c>
      <c r="H11" s="12">
        <v>29</v>
      </c>
      <c r="I11" s="12">
        <v>17</v>
      </c>
      <c r="K11" s="12">
        <v>27</v>
      </c>
      <c r="L11" s="12">
        <v>23</v>
      </c>
      <c r="N11" s="12">
        <v>28</v>
      </c>
      <c r="O11" s="12">
        <v>17</v>
      </c>
      <c r="Q11" s="12">
        <v>31</v>
      </c>
      <c r="R11" s="12">
        <v>19</v>
      </c>
      <c r="T11" s="12">
        <v>28</v>
      </c>
      <c r="U11" s="12">
        <v>19</v>
      </c>
    </row>
    <row r="12" spans="1:61" x14ac:dyDescent="0.35">
      <c r="A12" s="9" t="s">
        <v>10</v>
      </c>
      <c r="B12" s="12">
        <v>29</v>
      </c>
      <c r="C12" s="12">
        <v>23</v>
      </c>
      <c r="E12" s="12">
        <v>34</v>
      </c>
      <c r="F12" s="12">
        <v>19</v>
      </c>
      <c r="H12" s="12">
        <v>30</v>
      </c>
      <c r="I12" s="12">
        <v>20</v>
      </c>
      <c r="K12" s="12">
        <v>29</v>
      </c>
      <c r="L12" s="12">
        <v>23</v>
      </c>
      <c r="N12" s="12">
        <v>30</v>
      </c>
      <c r="O12" s="12">
        <v>18</v>
      </c>
      <c r="Q12" s="12">
        <v>32</v>
      </c>
      <c r="R12" s="12">
        <v>20</v>
      </c>
      <c r="T12" s="12">
        <v>30</v>
      </c>
      <c r="U12" s="12">
        <v>20</v>
      </c>
    </row>
    <row r="13" spans="1:61" x14ac:dyDescent="0.35">
      <c r="A13" s="9" t="s">
        <v>11</v>
      </c>
      <c r="B13" s="12">
        <v>30</v>
      </c>
      <c r="C13" s="12">
        <v>24</v>
      </c>
      <c r="E13" s="12">
        <v>34</v>
      </c>
      <c r="F13" s="12">
        <v>20</v>
      </c>
      <c r="H13" s="12">
        <v>31</v>
      </c>
      <c r="I13" s="12">
        <v>21</v>
      </c>
      <c r="K13" s="12">
        <v>31</v>
      </c>
      <c r="L13" s="12">
        <v>24</v>
      </c>
      <c r="N13" s="12">
        <v>30</v>
      </c>
      <c r="O13" s="12">
        <v>20</v>
      </c>
      <c r="Q13" s="12">
        <v>34</v>
      </c>
      <c r="R13" s="12">
        <v>20</v>
      </c>
      <c r="T13" s="12">
        <v>30</v>
      </c>
      <c r="U13" s="12">
        <v>20</v>
      </c>
    </row>
    <row r="14" spans="1:61" x14ac:dyDescent="0.35">
      <c r="A14" s="9" t="s">
        <v>12</v>
      </c>
      <c r="B14" s="12">
        <v>31</v>
      </c>
      <c r="C14" s="12">
        <v>26</v>
      </c>
      <c r="E14" s="12">
        <v>36</v>
      </c>
      <c r="F14" s="12">
        <v>20</v>
      </c>
      <c r="H14" s="12">
        <v>32</v>
      </c>
      <c r="I14" s="12">
        <v>21</v>
      </c>
      <c r="K14" s="12">
        <v>31</v>
      </c>
      <c r="L14" s="12">
        <v>26</v>
      </c>
      <c r="N14" s="12">
        <v>31</v>
      </c>
      <c r="O14" s="12">
        <v>20</v>
      </c>
      <c r="Q14" s="12">
        <v>34</v>
      </c>
      <c r="R14" s="12">
        <v>20</v>
      </c>
      <c r="T14" s="12">
        <v>31</v>
      </c>
      <c r="U14" s="12">
        <v>22</v>
      </c>
    </row>
    <row r="15" spans="1:61" x14ac:dyDescent="0.35">
      <c r="A15" s="9" t="s">
        <v>13</v>
      </c>
      <c r="B15" s="12">
        <v>32</v>
      </c>
      <c r="C15" s="12">
        <v>27</v>
      </c>
      <c r="E15" s="12">
        <v>37</v>
      </c>
      <c r="F15" s="12">
        <v>21</v>
      </c>
      <c r="H15" s="12">
        <v>33</v>
      </c>
      <c r="I15" s="12">
        <v>22</v>
      </c>
      <c r="K15" s="12">
        <v>32</v>
      </c>
      <c r="L15" s="12">
        <v>27</v>
      </c>
      <c r="N15" s="12">
        <v>33</v>
      </c>
      <c r="O15" s="12">
        <v>20</v>
      </c>
      <c r="Q15" s="12">
        <v>35</v>
      </c>
      <c r="R15" s="12">
        <v>23</v>
      </c>
      <c r="T15" s="12">
        <v>33</v>
      </c>
      <c r="U15" s="12">
        <v>23</v>
      </c>
    </row>
    <row r="16" spans="1:61" x14ac:dyDescent="0.35">
      <c r="A16" s="9" t="s">
        <v>14</v>
      </c>
      <c r="B16" s="12">
        <v>33</v>
      </c>
      <c r="C16" s="12">
        <v>27</v>
      </c>
      <c r="E16" s="12">
        <v>38</v>
      </c>
      <c r="F16" s="12">
        <v>23</v>
      </c>
      <c r="H16" s="12">
        <v>34</v>
      </c>
      <c r="I16" s="12">
        <v>24</v>
      </c>
      <c r="K16" s="12">
        <v>34</v>
      </c>
      <c r="L16" s="12">
        <v>27</v>
      </c>
      <c r="N16" s="12">
        <v>34</v>
      </c>
      <c r="O16" s="12">
        <v>21</v>
      </c>
      <c r="Q16" s="12">
        <v>37</v>
      </c>
      <c r="R16" s="12">
        <v>23</v>
      </c>
      <c r="T16" s="12">
        <v>34</v>
      </c>
      <c r="U16" s="12">
        <v>24</v>
      </c>
    </row>
    <row r="17" spans="1:21" x14ac:dyDescent="0.35">
      <c r="A17" s="9" t="s">
        <v>15</v>
      </c>
      <c r="B17" s="12">
        <v>34</v>
      </c>
      <c r="C17" s="12">
        <v>27</v>
      </c>
      <c r="E17" s="12">
        <v>39</v>
      </c>
      <c r="F17" s="12">
        <v>24</v>
      </c>
      <c r="H17" s="12">
        <v>35</v>
      </c>
      <c r="I17" s="12">
        <v>24</v>
      </c>
      <c r="K17" s="12">
        <v>34</v>
      </c>
      <c r="L17" s="12">
        <v>29</v>
      </c>
      <c r="N17" s="12">
        <v>34</v>
      </c>
      <c r="O17" s="12">
        <v>24</v>
      </c>
      <c r="Q17" s="12">
        <v>38</v>
      </c>
      <c r="R17" s="12">
        <v>24</v>
      </c>
      <c r="T17" s="12">
        <v>34</v>
      </c>
      <c r="U17" s="12">
        <v>25</v>
      </c>
    </row>
    <row r="18" spans="1:21" x14ac:dyDescent="0.35">
      <c r="A18" s="9" t="s">
        <v>16</v>
      </c>
      <c r="B18" s="12">
        <v>36</v>
      </c>
      <c r="C18" s="12">
        <v>29</v>
      </c>
      <c r="E18" s="12">
        <v>41</v>
      </c>
      <c r="F18" s="12">
        <v>25</v>
      </c>
      <c r="H18" s="12">
        <v>37</v>
      </c>
      <c r="I18" s="12">
        <v>26</v>
      </c>
      <c r="K18" s="12">
        <v>36</v>
      </c>
      <c r="L18" s="12">
        <v>30</v>
      </c>
      <c r="N18" s="12">
        <v>36</v>
      </c>
      <c r="O18" s="12">
        <v>24</v>
      </c>
      <c r="Q18" s="12">
        <v>39</v>
      </c>
      <c r="R18" s="12">
        <v>26</v>
      </c>
      <c r="T18" s="12">
        <v>36</v>
      </c>
      <c r="U18" s="12">
        <v>26</v>
      </c>
    </row>
    <row r="19" spans="1:21" x14ac:dyDescent="0.35">
      <c r="A19" s="9" t="s">
        <v>17</v>
      </c>
      <c r="B19" s="12">
        <v>37</v>
      </c>
      <c r="C19" s="12">
        <v>30</v>
      </c>
      <c r="E19" s="12">
        <v>41</v>
      </c>
      <c r="F19" s="12">
        <v>27</v>
      </c>
      <c r="H19" s="12">
        <v>38</v>
      </c>
      <c r="I19" s="12">
        <v>27</v>
      </c>
      <c r="K19" s="12">
        <v>38</v>
      </c>
      <c r="L19" s="12">
        <v>31</v>
      </c>
      <c r="N19" s="12">
        <v>37</v>
      </c>
      <c r="O19" s="12">
        <v>26</v>
      </c>
      <c r="Q19" s="12">
        <v>41</v>
      </c>
      <c r="R19" s="12">
        <v>27</v>
      </c>
      <c r="T19" s="12">
        <v>37</v>
      </c>
      <c r="U19" s="12">
        <v>27</v>
      </c>
    </row>
    <row r="20" spans="1:21" x14ac:dyDescent="0.35">
      <c r="A20" s="9" t="s">
        <v>18</v>
      </c>
      <c r="B20" s="12">
        <v>38</v>
      </c>
      <c r="C20" s="12">
        <v>30</v>
      </c>
      <c r="E20" s="12">
        <v>43</v>
      </c>
      <c r="F20" s="12">
        <v>28</v>
      </c>
      <c r="H20" s="12">
        <v>39</v>
      </c>
      <c r="I20" s="12">
        <v>28</v>
      </c>
      <c r="K20" s="12">
        <v>38</v>
      </c>
      <c r="L20" s="12">
        <v>34</v>
      </c>
      <c r="N20" s="12">
        <v>39</v>
      </c>
      <c r="O20" s="12">
        <v>27</v>
      </c>
      <c r="Q20" s="12">
        <v>42</v>
      </c>
      <c r="R20" s="12">
        <v>27</v>
      </c>
      <c r="T20" s="12">
        <v>38</v>
      </c>
      <c r="U20" s="12">
        <v>29</v>
      </c>
    </row>
    <row r="21" spans="1:21" x14ac:dyDescent="0.35">
      <c r="A21" s="9" t="s">
        <v>19</v>
      </c>
      <c r="B21" s="12">
        <v>40</v>
      </c>
      <c r="C21" s="12">
        <v>32</v>
      </c>
      <c r="E21" s="12">
        <v>45</v>
      </c>
      <c r="F21" s="12">
        <v>30</v>
      </c>
      <c r="H21" s="12">
        <v>41</v>
      </c>
      <c r="I21" s="12">
        <v>31</v>
      </c>
      <c r="K21" s="12">
        <v>41</v>
      </c>
      <c r="L21" s="12">
        <v>34</v>
      </c>
      <c r="N21" s="12">
        <v>41</v>
      </c>
      <c r="O21" s="12">
        <v>28</v>
      </c>
      <c r="Q21" s="12">
        <v>44</v>
      </c>
      <c r="R21" s="12">
        <v>29</v>
      </c>
      <c r="T21" s="12">
        <v>40</v>
      </c>
      <c r="U21" s="12">
        <v>30</v>
      </c>
    </row>
    <row r="22" spans="1:21" x14ac:dyDescent="0.35">
      <c r="A22" s="9" t="s">
        <v>20</v>
      </c>
      <c r="B22" s="12">
        <v>43</v>
      </c>
      <c r="C22" s="12">
        <v>34</v>
      </c>
      <c r="E22" s="12">
        <v>48</v>
      </c>
      <c r="F22" s="12">
        <v>33</v>
      </c>
      <c r="H22" s="12">
        <v>43</v>
      </c>
      <c r="I22" s="12">
        <v>33</v>
      </c>
      <c r="K22" s="12">
        <v>44</v>
      </c>
      <c r="L22" s="12">
        <v>37</v>
      </c>
      <c r="N22" s="12">
        <v>43</v>
      </c>
      <c r="O22" s="12">
        <v>31</v>
      </c>
      <c r="Q22" s="12">
        <v>47</v>
      </c>
      <c r="R22" s="12">
        <v>32</v>
      </c>
      <c r="T22" s="12">
        <v>42</v>
      </c>
      <c r="U22" s="1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</cols>
  <sheetData>
    <row r="1" spans="1:61" x14ac:dyDescent="0.35">
      <c r="B1" s="2" t="s">
        <v>22</v>
      </c>
      <c r="C1" s="3" t="s">
        <v>24</v>
      </c>
      <c r="E1" s="2" t="s">
        <v>22</v>
      </c>
      <c r="F1" s="4" t="s">
        <v>25</v>
      </c>
      <c r="H1" s="2" t="s">
        <v>22</v>
      </c>
      <c r="I1" s="5" t="s">
        <v>26</v>
      </c>
      <c r="K1" s="2" t="s">
        <v>22</v>
      </c>
      <c r="L1" s="6" t="s">
        <v>27</v>
      </c>
      <c r="M1" t="s">
        <v>23</v>
      </c>
      <c r="N1" s="2" t="s">
        <v>22</v>
      </c>
      <c r="O1" s="7" t="s">
        <v>28</v>
      </c>
      <c r="Q1" s="2" t="s">
        <v>22</v>
      </c>
      <c r="R1" s="8" t="s">
        <v>29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 x14ac:dyDescent="0.35">
      <c r="A2" s="9" t="s">
        <v>0</v>
      </c>
      <c r="B2" s="10">
        <v>0.8055409</v>
      </c>
      <c r="C2" s="10">
        <v>0.1944591</v>
      </c>
      <c r="E2" s="10">
        <v>0.6773766</v>
      </c>
      <c r="F2" s="10">
        <v>0.3226234</v>
      </c>
      <c r="H2" s="10">
        <v>0.47240379999999998</v>
      </c>
      <c r="I2" s="10">
        <v>0.52759619999999996</v>
      </c>
      <c r="K2" s="10">
        <v>0.71360619999999997</v>
      </c>
      <c r="L2" s="10">
        <v>0.28639379999999998</v>
      </c>
      <c r="N2" s="10">
        <v>0.76099399999999995</v>
      </c>
      <c r="O2" s="10">
        <v>0.239006</v>
      </c>
      <c r="Q2" s="10">
        <v>0.62963599999999997</v>
      </c>
      <c r="R2" s="10">
        <v>0.37036400000000003</v>
      </c>
    </row>
    <row r="3" spans="1:61" x14ac:dyDescent="0.35">
      <c r="A3" s="9" t="s">
        <v>1</v>
      </c>
      <c r="B3" s="11">
        <v>29.489412600000001</v>
      </c>
      <c r="C3" s="11">
        <v>20.8242844</v>
      </c>
      <c r="E3" s="11">
        <v>26.023990000000001</v>
      </c>
      <c r="F3" s="11">
        <v>21.434843799999999</v>
      </c>
      <c r="H3" s="11">
        <v>24.742350800000001</v>
      </c>
      <c r="I3" s="11">
        <v>25.6232404</v>
      </c>
      <c r="K3" s="11">
        <v>25.720488599999999</v>
      </c>
      <c r="L3" s="11">
        <v>20.281185399999998</v>
      </c>
      <c r="N3" s="11">
        <v>28.008860200000001</v>
      </c>
      <c r="O3" s="11">
        <v>21.446930999999999</v>
      </c>
      <c r="Q3" s="11">
        <v>24.993676199999999</v>
      </c>
      <c r="R3" s="11">
        <v>22.055665600000001</v>
      </c>
    </row>
    <row r="4" spans="1:61" x14ac:dyDescent="0.35">
      <c r="A4" s="9" t="s">
        <v>2</v>
      </c>
      <c r="B4" s="12">
        <v>19</v>
      </c>
      <c r="C4" s="12">
        <v>7</v>
      </c>
      <c r="E4" s="12">
        <v>16</v>
      </c>
      <c r="F4" s="12">
        <v>7</v>
      </c>
      <c r="H4" s="12">
        <v>13</v>
      </c>
      <c r="I4" s="12">
        <v>13</v>
      </c>
      <c r="K4" s="12">
        <v>16</v>
      </c>
      <c r="L4" s="12">
        <v>8</v>
      </c>
      <c r="N4" s="12">
        <v>17</v>
      </c>
      <c r="O4" s="12">
        <v>10</v>
      </c>
      <c r="Q4" s="12">
        <v>16</v>
      </c>
      <c r="R4" s="12">
        <v>10</v>
      </c>
    </row>
    <row r="5" spans="1:61" x14ac:dyDescent="0.35">
      <c r="A5" s="9" t="s">
        <v>3</v>
      </c>
      <c r="B5" s="12">
        <v>20</v>
      </c>
      <c r="C5" s="12">
        <v>10</v>
      </c>
      <c r="E5" s="12">
        <v>17</v>
      </c>
      <c r="F5" s="12">
        <v>13</v>
      </c>
      <c r="H5" s="12">
        <v>17</v>
      </c>
      <c r="I5" s="12">
        <v>16</v>
      </c>
      <c r="K5" s="12">
        <v>17</v>
      </c>
      <c r="L5" s="12">
        <v>10</v>
      </c>
      <c r="N5" s="12">
        <v>20</v>
      </c>
      <c r="O5" s="12">
        <v>13</v>
      </c>
      <c r="Q5" s="12">
        <v>17</v>
      </c>
      <c r="R5" s="12">
        <v>13</v>
      </c>
    </row>
    <row r="6" spans="1:61" x14ac:dyDescent="0.35">
      <c r="A6" s="9" t="s">
        <v>4</v>
      </c>
      <c r="B6" s="12">
        <v>23</v>
      </c>
      <c r="C6" s="12">
        <v>13</v>
      </c>
      <c r="E6" s="12">
        <v>20</v>
      </c>
      <c r="F6" s="12">
        <v>14</v>
      </c>
      <c r="H6" s="12">
        <v>17</v>
      </c>
      <c r="I6" s="12">
        <v>17</v>
      </c>
      <c r="K6" s="12">
        <v>20</v>
      </c>
      <c r="L6" s="12">
        <v>13</v>
      </c>
      <c r="N6" s="12">
        <v>21</v>
      </c>
      <c r="O6" s="12">
        <v>14</v>
      </c>
      <c r="Q6" s="12">
        <v>20</v>
      </c>
      <c r="R6" s="12">
        <v>14</v>
      </c>
    </row>
    <row r="7" spans="1:61" x14ac:dyDescent="0.35">
      <c r="A7" s="9" t="s">
        <v>5</v>
      </c>
      <c r="B7" s="12">
        <v>24</v>
      </c>
      <c r="C7" s="12">
        <v>14</v>
      </c>
      <c r="E7" s="12">
        <v>20</v>
      </c>
      <c r="F7" s="12">
        <v>14</v>
      </c>
      <c r="H7" s="12">
        <v>20</v>
      </c>
      <c r="I7" s="12">
        <v>19</v>
      </c>
      <c r="K7" s="12">
        <v>20</v>
      </c>
      <c r="L7" s="12">
        <v>14</v>
      </c>
      <c r="N7" s="12">
        <v>23</v>
      </c>
      <c r="O7" s="12">
        <v>16</v>
      </c>
      <c r="Q7" s="12">
        <v>20</v>
      </c>
      <c r="R7" s="12">
        <v>16</v>
      </c>
    </row>
    <row r="8" spans="1:61" x14ac:dyDescent="0.35">
      <c r="A8" s="9" t="s">
        <v>6</v>
      </c>
      <c r="B8" s="12">
        <v>26</v>
      </c>
      <c r="C8" s="12">
        <v>16</v>
      </c>
      <c r="E8" s="12">
        <v>23</v>
      </c>
      <c r="F8" s="12">
        <v>15</v>
      </c>
      <c r="H8" s="12">
        <v>20</v>
      </c>
      <c r="I8" s="12">
        <v>20</v>
      </c>
      <c r="K8" s="12">
        <v>22</v>
      </c>
      <c r="L8" s="12">
        <v>16</v>
      </c>
      <c r="N8" s="12">
        <v>24</v>
      </c>
      <c r="O8" s="12">
        <v>17</v>
      </c>
      <c r="Q8" s="12">
        <v>22</v>
      </c>
      <c r="R8" s="12">
        <v>17</v>
      </c>
    </row>
    <row r="9" spans="1:61" x14ac:dyDescent="0.35">
      <c r="A9" s="9" t="s">
        <v>7</v>
      </c>
      <c r="B9" s="12">
        <v>27</v>
      </c>
      <c r="C9" s="12">
        <v>17</v>
      </c>
      <c r="E9" s="12">
        <v>23</v>
      </c>
      <c r="F9" s="12">
        <v>18</v>
      </c>
      <c r="H9" s="12">
        <v>21</v>
      </c>
      <c r="I9" s="12">
        <v>21</v>
      </c>
      <c r="K9" s="12">
        <v>23</v>
      </c>
      <c r="L9" s="12">
        <v>17</v>
      </c>
      <c r="N9" s="12">
        <v>25</v>
      </c>
      <c r="O9" s="12">
        <v>17</v>
      </c>
      <c r="Q9" s="12">
        <v>23</v>
      </c>
      <c r="R9" s="12">
        <v>19</v>
      </c>
    </row>
    <row r="10" spans="1:61" x14ac:dyDescent="0.35">
      <c r="A10" s="9" t="s">
        <v>8</v>
      </c>
      <c r="B10" s="12">
        <v>27</v>
      </c>
      <c r="C10" s="12">
        <v>17</v>
      </c>
      <c r="E10" s="12">
        <v>24</v>
      </c>
      <c r="F10" s="12">
        <v>20</v>
      </c>
      <c r="H10" s="12">
        <v>23</v>
      </c>
      <c r="I10" s="12">
        <v>23</v>
      </c>
      <c r="K10" s="12">
        <v>24</v>
      </c>
      <c r="L10" s="12">
        <v>17</v>
      </c>
      <c r="N10" s="12">
        <v>26</v>
      </c>
      <c r="O10" s="12">
        <v>19</v>
      </c>
      <c r="Q10" s="12">
        <v>23</v>
      </c>
      <c r="R10" s="12">
        <v>20</v>
      </c>
    </row>
    <row r="11" spans="1:61" x14ac:dyDescent="0.35">
      <c r="A11" s="9" t="s">
        <v>9</v>
      </c>
      <c r="B11" s="12">
        <v>28</v>
      </c>
      <c r="C11" s="12">
        <v>19</v>
      </c>
      <c r="E11" s="12">
        <v>24</v>
      </c>
      <c r="F11" s="12">
        <v>20</v>
      </c>
      <c r="H11" s="12">
        <v>24</v>
      </c>
      <c r="I11" s="12">
        <v>24</v>
      </c>
      <c r="K11" s="12">
        <v>24</v>
      </c>
      <c r="L11" s="12">
        <v>19</v>
      </c>
      <c r="N11" s="12">
        <v>27</v>
      </c>
      <c r="O11" s="12">
        <v>20</v>
      </c>
      <c r="Q11" s="12">
        <v>24</v>
      </c>
      <c r="R11" s="12">
        <v>20</v>
      </c>
    </row>
    <row r="12" spans="1:61" x14ac:dyDescent="0.35">
      <c r="A12" s="9" t="s">
        <v>10</v>
      </c>
      <c r="B12" s="12">
        <v>30</v>
      </c>
      <c r="C12" s="12">
        <v>20</v>
      </c>
      <c r="E12" s="12">
        <v>26</v>
      </c>
      <c r="F12" s="12">
        <v>21</v>
      </c>
      <c r="H12" s="12">
        <v>24</v>
      </c>
      <c r="I12" s="12">
        <v>25</v>
      </c>
      <c r="K12" s="12">
        <v>26</v>
      </c>
      <c r="L12" s="12">
        <v>20</v>
      </c>
      <c r="N12" s="12">
        <v>27</v>
      </c>
      <c r="O12" s="12">
        <v>21</v>
      </c>
      <c r="Q12" s="12">
        <v>25</v>
      </c>
      <c r="R12" s="12">
        <v>21</v>
      </c>
    </row>
    <row r="13" spans="1:61" x14ac:dyDescent="0.35">
      <c r="A13" s="9" t="s">
        <v>11</v>
      </c>
      <c r="B13" s="12">
        <v>30</v>
      </c>
      <c r="C13" s="12">
        <v>21</v>
      </c>
      <c r="E13" s="12">
        <v>27</v>
      </c>
      <c r="F13" s="12">
        <v>21</v>
      </c>
      <c r="H13" s="12">
        <v>26</v>
      </c>
      <c r="I13" s="12">
        <v>26</v>
      </c>
      <c r="K13" s="12">
        <v>26</v>
      </c>
      <c r="L13" s="12">
        <v>20</v>
      </c>
      <c r="N13" s="12">
        <v>29</v>
      </c>
      <c r="O13" s="12">
        <v>22</v>
      </c>
      <c r="Q13" s="12">
        <v>26</v>
      </c>
      <c r="R13" s="12">
        <v>23</v>
      </c>
    </row>
    <row r="14" spans="1:61" x14ac:dyDescent="0.35">
      <c r="A14" s="9" t="s">
        <v>12</v>
      </c>
      <c r="B14" s="12">
        <v>31</v>
      </c>
      <c r="C14" s="12">
        <v>22</v>
      </c>
      <c r="E14" s="12">
        <v>27</v>
      </c>
      <c r="F14" s="12">
        <v>21</v>
      </c>
      <c r="H14" s="12">
        <v>27</v>
      </c>
      <c r="I14" s="12">
        <v>27</v>
      </c>
      <c r="K14" s="12">
        <v>27</v>
      </c>
      <c r="L14" s="12">
        <v>21</v>
      </c>
      <c r="N14" s="12">
        <v>30</v>
      </c>
      <c r="O14" s="12">
        <v>23</v>
      </c>
      <c r="Q14" s="12">
        <v>27</v>
      </c>
      <c r="R14" s="12">
        <v>23</v>
      </c>
    </row>
    <row r="15" spans="1:61" x14ac:dyDescent="0.35">
      <c r="A15" s="9" t="s">
        <v>13</v>
      </c>
      <c r="B15" s="12">
        <v>31</v>
      </c>
      <c r="C15" s="12">
        <v>23</v>
      </c>
      <c r="E15" s="12">
        <v>27</v>
      </c>
      <c r="F15" s="12">
        <v>23</v>
      </c>
      <c r="H15" s="12">
        <v>27</v>
      </c>
      <c r="I15" s="12">
        <v>27</v>
      </c>
      <c r="K15" s="12">
        <v>27</v>
      </c>
      <c r="L15" s="12">
        <v>23</v>
      </c>
      <c r="N15" s="12">
        <v>30</v>
      </c>
      <c r="O15" s="12">
        <v>24</v>
      </c>
      <c r="Q15" s="12">
        <v>27</v>
      </c>
      <c r="R15" s="12">
        <v>24</v>
      </c>
    </row>
    <row r="16" spans="1:61" x14ac:dyDescent="0.35">
      <c r="A16" s="9" t="s">
        <v>14</v>
      </c>
      <c r="B16" s="12">
        <v>33</v>
      </c>
      <c r="C16" s="12">
        <v>24</v>
      </c>
      <c r="E16" s="12">
        <v>29</v>
      </c>
      <c r="F16" s="12">
        <v>24</v>
      </c>
      <c r="H16" s="12">
        <v>27</v>
      </c>
      <c r="I16" s="12">
        <v>29</v>
      </c>
      <c r="K16" s="12">
        <v>28</v>
      </c>
      <c r="L16" s="12">
        <v>24</v>
      </c>
      <c r="N16" s="12">
        <v>30</v>
      </c>
      <c r="O16" s="12">
        <v>24</v>
      </c>
      <c r="Q16" s="12">
        <v>27</v>
      </c>
      <c r="R16" s="12">
        <v>25</v>
      </c>
    </row>
    <row r="17" spans="1:18" x14ac:dyDescent="0.35">
      <c r="A17" s="9" t="s">
        <v>15</v>
      </c>
      <c r="B17" s="12">
        <v>34</v>
      </c>
      <c r="C17" s="12">
        <v>25</v>
      </c>
      <c r="E17" s="12">
        <v>30</v>
      </c>
      <c r="F17" s="12">
        <v>27</v>
      </c>
      <c r="H17" s="12">
        <v>27</v>
      </c>
      <c r="I17" s="12">
        <v>30</v>
      </c>
      <c r="K17" s="12">
        <v>30</v>
      </c>
      <c r="L17" s="12">
        <v>24</v>
      </c>
      <c r="N17" s="12">
        <v>32</v>
      </c>
      <c r="O17" s="12">
        <v>25</v>
      </c>
      <c r="Q17" s="12">
        <v>27</v>
      </c>
      <c r="R17" s="12">
        <v>26</v>
      </c>
    </row>
    <row r="18" spans="1:18" x14ac:dyDescent="0.35">
      <c r="A18" s="9" t="s">
        <v>16</v>
      </c>
      <c r="B18" s="12">
        <v>34</v>
      </c>
      <c r="C18" s="12">
        <v>26</v>
      </c>
      <c r="E18" s="12">
        <v>30</v>
      </c>
      <c r="F18" s="12">
        <v>27</v>
      </c>
      <c r="H18" s="12">
        <v>30</v>
      </c>
      <c r="I18" s="12">
        <v>31</v>
      </c>
      <c r="K18" s="12">
        <v>30</v>
      </c>
      <c r="L18" s="12">
        <v>25</v>
      </c>
      <c r="N18" s="12">
        <v>33</v>
      </c>
      <c r="O18" s="12">
        <v>26</v>
      </c>
      <c r="Q18" s="12">
        <v>30</v>
      </c>
      <c r="R18" s="12">
        <v>27</v>
      </c>
    </row>
    <row r="19" spans="1:18" x14ac:dyDescent="0.35">
      <c r="A19" s="9" t="s">
        <v>17</v>
      </c>
      <c r="B19" s="12">
        <v>34</v>
      </c>
      <c r="C19" s="12">
        <v>27</v>
      </c>
      <c r="E19" s="12">
        <v>31</v>
      </c>
      <c r="F19" s="12">
        <v>28</v>
      </c>
      <c r="H19" s="12">
        <v>31</v>
      </c>
      <c r="I19" s="12">
        <v>33</v>
      </c>
      <c r="K19" s="12">
        <v>30</v>
      </c>
      <c r="L19" s="12">
        <v>27</v>
      </c>
      <c r="N19" s="12">
        <v>34</v>
      </c>
      <c r="O19" s="12">
        <v>27</v>
      </c>
      <c r="Q19" s="12">
        <v>30</v>
      </c>
      <c r="R19" s="12">
        <v>28</v>
      </c>
    </row>
    <row r="20" spans="1:18" x14ac:dyDescent="0.35">
      <c r="A20" s="9" t="s">
        <v>18</v>
      </c>
      <c r="B20" s="12">
        <v>36</v>
      </c>
      <c r="C20" s="12">
        <v>29</v>
      </c>
      <c r="E20" s="12">
        <v>33</v>
      </c>
      <c r="F20" s="12">
        <v>28</v>
      </c>
      <c r="H20" s="12">
        <v>32</v>
      </c>
      <c r="I20" s="12">
        <v>34</v>
      </c>
      <c r="K20" s="12">
        <v>32</v>
      </c>
      <c r="L20" s="12">
        <v>27</v>
      </c>
      <c r="N20" s="12">
        <v>34</v>
      </c>
      <c r="O20" s="12">
        <v>29</v>
      </c>
      <c r="Q20" s="12">
        <v>30</v>
      </c>
      <c r="R20" s="12">
        <v>30</v>
      </c>
    </row>
    <row r="21" spans="1:18" x14ac:dyDescent="0.35">
      <c r="A21" s="9" t="s">
        <v>19</v>
      </c>
      <c r="B21" s="12">
        <v>37</v>
      </c>
      <c r="C21" s="12">
        <v>31</v>
      </c>
      <c r="E21" s="12">
        <v>34</v>
      </c>
      <c r="F21" s="12">
        <v>31</v>
      </c>
      <c r="H21" s="12">
        <v>34</v>
      </c>
      <c r="I21" s="12">
        <v>36</v>
      </c>
      <c r="K21" s="12">
        <v>34</v>
      </c>
      <c r="L21" s="12">
        <v>30</v>
      </c>
      <c r="N21" s="12">
        <v>36</v>
      </c>
      <c r="O21" s="12">
        <v>30</v>
      </c>
      <c r="Q21" s="12">
        <v>30</v>
      </c>
      <c r="R21" s="12">
        <v>31</v>
      </c>
    </row>
    <row r="22" spans="1:18" x14ac:dyDescent="0.35">
      <c r="A22" s="9" t="s">
        <v>20</v>
      </c>
      <c r="B22" s="12">
        <v>37</v>
      </c>
      <c r="C22" s="12">
        <v>34</v>
      </c>
      <c r="E22" s="12">
        <v>36</v>
      </c>
      <c r="F22" s="12">
        <v>34</v>
      </c>
      <c r="H22" s="12">
        <v>34</v>
      </c>
      <c r="I22" s="12">
        <v>38</v>
      </c>
      <c r="K22" s="12">
        <v>36</v>
      </c>
      <c r="L22" s="12">
        <v>31</v>
      </c>
      <c r="N22" s="12">
        <v>37</v>
      </c>
      <c r="O22" s="12">
        <v>32</v>
      </c>
      <c r="Q22" s="12">
        <v>33</v>
      </c>
      <c r="R22" s="1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</cols>
  <sheetData>
    <row r="1" spans="1:61" x14ac:dyDescent="0.35">
      <c r="B1" s="3" t="s">
        <v>24</v>
      </c>
      <c r="C1" s="4" t="s">
        <v>25</v>
      </c>
      <c r="E1" s="3" t="s">
        <v>24</v>
      </c>
      <c r="F1" s="5" t="s">
        <v>26</v>
      </c>
      <c r="H1" s="3" t="s">
        <v>24</v>
      </c>
      <c r="I1" s="6" t="s">
        <v>27</v>
      </c>
      <c r="K1" s="3" t="s">
        <v>24</v>
      </c>
      <c r="L1" s="7" t="s">
        <v>28</v>
      </c>
      <c r="M1" t="s">
        <v>23</v>
      </c>
      <c r="N1" s="3" t="s">
        <v>24</v>
      </c>
      <c r="O1" s="8" t="s">
        <v>29</v>
      </c>
      <c r="V1" t="s">
        <v>23</v>
      </c>
      <c r="AE1" t="s">
        <v>23</v>
      </c>
      <c r="AN1" t="s">
        <v>23</v>
      </c>
      <c r="BI1" t="s">
        <v>23</v>
      </c>
    </row>
    <row r="2" spans="1:61" x14ac:dyDescent="0.35">
      <c r="A2" s="9" t="s">
        <v>0</v>
      </c>
      <c r="B2" s="10">
        <v>0.34211029999999998</v>
      </c>
      <c r="C2" s="10">
        <v>0.65788970000000002</v>
      </c>
      <c r="E2" s="10">
        <v>0.2016936</v>
      </c>
      <c r="F2" s="10">
        <v>0.79830639999999997</v>
      </c>
      <c r="H2" s="10">
        <v>0.3649598</v>
      </c>
      <c r="I2" s="10">
        <v>0.63504020000000005</v>
      </c>
      <c r="K2" s="10">
        <v>0.41814040000000002</v>
      </c>
      <c r="L2" s="10">
        <v>0.58185960000000003</v>
      </c>
      <c r="N2" s="10">
        <v>0.28749069999999999</v>
      </c>
      <c r="O2" s="10">
        <v>0.71250930000000001</v>
      </c>
    </row>
    <row r="3" spans="1:61" x14ac:dyDescent="0.35">
      <c r="A3" s="9" t="s">
        <v>1</v>
      </c>
      <c r="B3" s="11">
        <v>21.739827200000001</v>
      </c>
      <c r="C3" s="11">
        <v>25.937378200000001</v>
      </c>
      <c r="E3" s="11">
        <v>20.3960434</v>
      </c>
      <c r="F3" s="11">
        <v>30.2345316</v>
      </c>
      <c r="H3" s="11">
        <v>21.2476178</v>
      </c>
      <c r="I3" s="11">
        <v>24.697005000000001</v>
      </c>
      <c r="K3" s="11">
        <v>23.709068200000001</v>
      </c>
      <c r="L3" s="11">
        <v>25.817176799999999</v>
      </c>
      <c r="N3" s="11">
        <v>20.5795554</v>
      </c>
      <c r="O3" s="11">
        <v>26.591260399999999</v>
      </c>
    </row>
    <row r="4" spans="1:61" x14ac:dyDescent="0.35">
      <c r="A4" s="9" t="s">
        <v>2</v>
      </c>
      <c r="B4" s="12">
        <v>10</v>
      </c>
      <c r="C4" s="12">
        <v>14</v>
      </c>
      <c r="E4" s="12">
        <v>7</v>
      </c>
      <c r="F4" s="12">
        <v>17</v>
      </c>
      <c r="H4" s="12">
        <v>9</v>
      </c>
      <c r="I4" s="12">
        <v>13</v>
      </c>
      <c r="K4" s="12">
        <v>10</v>
      </c>
      <c r="L4" s="12">
        <v>14</v>
      </c>
      <c r="N4" s="12">
        <v>9</v>
      </c>
      <c r="O4" s="12">
        <v>13</v>
      </c>
    </row>
    <row r="5" spans="1:61" x14ac:dyDescent="0.35">
      <c r="A5" s="9" t="s">
        <v>3</v>
      </c>
      <c r="B5" s="12">
        <v>13</v>
      </c>
      <c r="C5" s="12">
        <v>14</v>
      </c>
      <c r="E5" s="12">
        <v>10</v>
      </c>
      <c r="F5" s="12">
        <v>20</v>
      </c>
      <c r="H5" s="12">
        <v>10</v>
      </c>
      <c r="I5" s="12">
        <v>15</v>
      </c>
      <c r="K5" s="12">
        <v>13</v>
      </c>
      <c r="L5" s="12">
        <v>17</v>
      </c>
      <c r="N5" s="12">
        <v>10</v>
      </c>
      <c r="O5" s="12">
        <v>17</v>
      </c>
    </row>
    <row r="6" spans="1:61" x14ac:dyDescent="0.35">
      <c r="A6" s="9" t="s">
        <v>4</v>
      </c>
      <c r="B6" s="12">
        <v>14</v>
      </c>
      <c r="C6" s="12">
        <v>17</v>
      </c>
      <c r="E6" s="12">
        <v>12</v>
      </c>
      <c r="F6" s="12">
        <v>21</v>
      </c>
      <c r="H6" s="12">
        <v>13</v>
      </c>
      <c r="I6" s="12">
        <v>17</v>
      </c>
      <c r="K6" s="12">
        <v>16</v>
      </c>
      <c r="L6" s="12">
        <v>18</v>
      </c>
      <c r="N6" s="12">
        <v>13</v>
      </c>
      <c r="O6" s="12">
        <v>19</v>
      </c>
    </row>
    <row r="7" spans="1:61" x14ac:dyDescent="0.35">
      <c r="A7" s="9" t="s">
        <v>5</v>
      </c>
      <c r="B7" s="12">
        <v>16</v>
      </c>
      <c r="C7" s="12">
        <v>21</v>
      </c>
      <c r="E7" s="12">
        <v>14</v>
      </c>
      <c r="F7" s="12">
        <v>24</v>
      </c>
      <c r="H7" s="12">
        <v>14</v>
      </c>
      <c r="I7" s="12">
        <v>18</v>
      </c>
      <c r="K7" s="12">
        <v>17</v>
      </c>
      <c r="L7" s="12">
        <v>20</v>
      </c>
      <c r="N7" s="12">
        <v>14</v>
      </c>
      <c r="O7" s="12">
        <v>20</v>
      </c>
    </row>
    <row r="8" spans="1:61" x14ac:dyDescent="0.35">
      <c r="A8" s="9" t="s">
        <v>6</v>
      </c>
      <c r="B8" s="12">
        <v>17</v>
      </c>
      <c r="C8" s="12">
        <v>21</v>
      </c>
      <c r="E8" s="12">
        <v>14</v>
      </c>
      <c r="F8" s="12">
        <v>24</v>
      </c>
      <c r="H8" s="12">
        <v>16</v>
      </c>
      <c r="I8" s="12">
        <v>20</v>
      </c>
      <c r="K8" s="12">
        <v>18</v>
      </c>
      <c r="L8" s="12">
        <v>21</v>
      </c>
      <c r="N8" s="12">
        <v>16</v>
      </c>
      <c r="O8" s="12">
        <v>21</v>
      </c>
    </row>
    <row r="9" spans="1:61" x14ac:dyDescent="0.35">
      <c r="A9" s="9" t="s">
        <v>7</v>
      </c>
      <c r="B9" s="12">
        <v>17</v>
      </c>
      <c r="C9" s="12">
        <v>21</v>
      </c>
      <c r="E9" s="12">
        <v>17</v>
      </c>
      <c r="F9" s="12">
        <v>27</v>
      </c>
      <c r="H9" s="12">
        <v>17</v>
      </c>
      <c r="I9" s="12">
        <v>21</v>
      </c>
      <c r="K9" s="12">
        <v>20</v>
      </c>
      <c r="L9" s="12">
        <v>23</v>
      </c>
      <c r="N9" s="12">
        <v>17</v>
      </c>
      <c r="O9" s="12">
        <v>23</v>
      </c>
    </row>
    <row r="10" spans="1:61" x14ac:dyDescent="0.35">
      <c r="A10" s="9" t="s">
        <v>8</v>
      </c>
      <c r="B10" s="12">
        <v>19</v>
      </c>
      <c r="C10" s="12">
        <v>22</v>
      </c>
      <c r="E10" s="12">
        <v>17</v>
      </c>
      <c r="F10" s="12">
        <v>27</v>
      </c>
      <c r="H10" s="12">
        <v>18</v>
      </c>
      <c r="I10" s="12">
        <v>22</v>
      </c>
      <c r="K10" s="12">
        <v>20</v>
      </c>
      <c r="L10" s="12">
        <v>24</v>
      </c>
      <c r="N10" s="12">
        <v>17</v>
      </c>
      <c r="O10" s="12">
        <v>24</v>
      </c>
    </row>
    <row r="11" spans="1:61" x14ac:dyDescent="0.35">
      <c r="A11" s="9" t="s">
        <v>9</v>
      </c>
      <c r="B11" s="12">
        <v>20</v>
      </c>
      <c r="C11" s="12">
        <v>24</v>
      </c>
      <c r="E11" s="12">
        <v>17</v>
      </c>
      <c r="F11" s="12">
        <v>28</v>
      </c>
      <c r="H11" s="12">
        <v>20</v>
      </c>
      <c r="I11" s="12">
        <v>24</v>
      </c>
      <c r="K11" s="12">
        <v>21</v>
      </c>
      <c r="L11" s="12">
        <v>24</v>
      </c>
      <c r="N11" s="12">
        <v>19</v>
      </c>
      <c r="O11" s="12">
        <v>24</v>
      </c>
    </row>
    <row r="12" spans="1:61" x14ac:dyDescent="0.35">
      <c r="A12" s="9" t="s">
        <v>10</v>
      </c>
      <c r="B12" s="12">
        <v>21</v>
      </c>
      <c r="C12" s="12">
        <v>26</v>
      </c>
      <c r="E12" s="12">
        <v>20</v>
      </c>
      <c r="F12" s="12">
        <v>30</v>
      </c>
      <c r="H12" s="12">
        <v>20</v>
      </c>
      <c r="I12" s="12">
        <v>24</v>
      </c>
      <c r="K12" s="12">
        <v>23</v>
      </c>
      <c r="L12" s="12">
        <v>25</v>
      </c>
      <c r="N12" s="12">
        <v>20</v>
      </c>
      <c r="O12" s="12">
        <v>26</v>
      </c>
    </row>
    <row r="13" spans="1:61" x14ac:dyDescent="0.35">
      <c r="A13" s="9" t="s">
        <v>11</v>
      </c>
      <c r="B13" s="12">
        <v>22</v>
      </c>
      <c r="C13" s="12">
        <v>27</v>
      </c>
      <c r="E13" s="12">
        <v>21</v>
      </c>
      <c r="F13" s="12">
        <v>31</v>
      </c>
      <c r="H13" s="12">
        <v>21</v>
      </c>
      <c r="I13" s="12">
        <v>24</v>
      </c>
      <c r="K13" s="12">
        <v>24</v>
      </c>
      <c r="L13" s="12">
        <v>27</v>
      </c>
      <c r="N13" s="12">
        <v>20</v>
      </c>
      <c r="O13" s="12">
        <v>27</v>
      </c>
    </row>
    <row r="14" spans="1:61" x14ac:dyDescent="0.35">
      <c r="A14" s="9" t="s">
        <v>12</v>
      </c>
      <c r="B14" s="12">
        <v>23</v>
      </c>
      <c r="C14" s="12">
        <v>28</v>
      </c>
      <c r="E14" s="12">
        <v>21</v>
      </c>
      <c r="F14" s="12">
        <v>31</v>
      </c>
      <c r="H14" s="12">
        <v>23</v>
      </c>
      <c r="I14" s="12">
        <v>27</v>
      </c>
      <c r="K14" s="12">
        <v>24</v>
      </c>
      <c r="L14" s="12">
        <v>27</v>
      </c>
      <c r="N14" s="12">
        <v>21</v>
      </c>
      <c r="O14" s="12">
        <v>27</v>
      </c>
    </row>
    <row r="15" spans="1:61" x14ac:dyDescent="0.35">
      <c r="A15" s="9" t="s">
        <v>13</v>
      </c>
      <c r="B15" s="12">
        <v>24</v>
      </c>
      <c r="C15" s="12">
        <v>28</v>
      </c>
      <c r="E15" s="12">
        <v>23</v>
      </c>
      <c r="F15" s="12">
        <v>33</v>
      </c>
      <c r="H15" s="12">
        <v>23</v>
      </c>
      <c r="I15" s="12">
        <v>27</v>
      </c>
      <c r="K15" s="12">
        <v>26</v>
      </c>
      <c r="L15" s="12">
        <v>27</v>
      </c>
      <c r="N15" s="12">
        <v>23</v>
      </c>
      <c r="O15" s="12">
        <v>29</v>
      </c>
    </row>
    <row r="16" spans="1:61" x14ac:dyDescent="0.35">
      <c r="A16" s="9" t="s">
        <v>14</v>
      </c>
      <c r="B16" s="12">
        <v>24</v>
      </c>
      <c r="C16" s="12">
        <v>28</v>
      </c>
      <c r="E16" s="12">
        <v>24</v>
      </c>
      <c r="F16" s="12">
        <v>34</v>
      </c>
      <c r="H16" s="12">
        <v>24</v>
      </c>
      <c r="I16" s="12">
        <v>27</v>
      </c>
      <c r="K16" s="12">
        <v>27</v>
      </c>
      <c r="L16" s="12">
        <v>29</v>
      </c>
      <c r="N16" s="12">
        <v>24</v>
      </c>
      <c r="O16" s="12">
        <v>30</v>
      </c>
    </row>
    <row r="17" spans="1:15" x14ac:dyDescent="0.35">
      <c r="A17" s="9" t="s">
        <v>15</v>
      </c>
      <c r="B17" s="12">
        <v>26</v>
      </c>
      <c r="C17" s="12">
        <v>30</v>
      </c>
      <c r="E17" s="12">
        <v>24</v>
      </c>
      <c r="F17" s="12">
        <v>34</v>
      </c>
      <c r="H17" s="12">
        <v>26</v>
      </c>
      <c r="I17" s="12">
        <v>28</v>
      </c>
      <c r="K17" s="12">
        <v>28</v>
      </c>
      <c r="L17" s="12">
        <v>30</v>
      </c>
      <c r="N17" s="12">
        <v>24</v>
      </c>
      <c r="O17" s="12">
        <v>31</v>
      </c>
    </row>
    <row r="18" spans="1:15" x14ac:dyDescent="0.35">
      <c r="A18" s="9" t="s">
        <v>16</v>
      </c>
      <c r="B18" s="12">
        <v>27</v>
      </c>
      <c r="C18" s="12">
        <v>31</v>
      </c>
      <c r="E18" s="12">
        <v>26</v>
      </c>
      <c r="F18" s="12">
        <v>35</v>
      </c>
      <c r="H18" s="12">
        <v>27</v>
      </c>
      <c r="I18" s="12">
        <v>31</v>
      </c>
      <c r="K18" s="12">
        <v>30</v>
      </c>
      <c r="L18" s="12">
        <v>31</v>
      </c>
      <c r="N18" s="12">
        <v>26</v>
      </c>
      <c r="O18" s="12">
        <v>32</v>
      </c>
    </row>
    <row r="19" spans="1:15" x14ac:dyDescent="0.35">
      <c r="A19" s="9" t="s">
        <v>17</v>
      </c>
      <c r="B19" s="12">
        <v>28</v>
      </c>
      <c r="C19" s="12">
        <v>33</v>
      </c>
      <c r="E19" s="12">
        <v>27</v>
      </c>
      <c r="F19" s="12">
        <v>37</v>
      </c>
      <c r="H19" s="12">
        <v>27</v>
      </c>
      <c r="I19" s="12">
        <v>31</v>
      </c>
      <c r="K19" s="12">
        <v>31</v>
      </c>
      <c r="L19" s="12">
        <v>32</v>
      </c>
      <c r="N19" s="12">
        <v>27</v>
      </c>
      <c r="O19" s="12">
        <v>34</v>
      </c>
    </row>
    <row r="20" spans="1:15" x14ac:dyDescent="0.35">
      <c r="A20" s="9" t="s">
        <v>18</v>
      </c>
      <c r="B20" s="12">
        <v>30</v>
      </c>
      <c r="C20" s="12">
        <v>35</v>
      </c>
      <c r="E20" s="12">
        <v>29</v>
      </c>
      <c r="F20" s="12">
        <v>39</v>
      </c>
      <c r="H20" s="12">
        <v>30</v>
      </c>
      <c r="I20" s="12">
        <v>32</v>
      </c>
      <c r="K20" s="12">
        <v>33</v>
      </c>
      <c r="L20" s="12">
        <v>33</v>
      </c>
      <c r="N20" s="12">
        <v>28</v>
      </c>
      <c r="O20" s="12">
        <v>34</v>
      </c>
    </row>
    <row r="21" spans="1:15" x14ac:dyDescent="0.35">
      <c r="A21" s="9" t="s">
        <v>19</v>
      </c>
      <c r="B21" s="12">
        <v>31</v>
      </c>
      <c r="C21" s="12">
        <v>35</v>
      </c>
      <c r="E21" s="12">
        <v>31</v>
      </c>
      <c r="F21" s="12">
        <v>41</v>
      </c>
      <c r="H21" s="12">
        <v>31</v>
      </c>
      <c r="I21" s="12">
        <v>34</v>
      </c>
      <c r="K21" s="12">
        <v>34</v>
      </c>
      <c r="L21" s="12">
        <v>34</v>
      </c>
      <c r="N21" s="12">
        <v>30</v>
      </c>
      <c r="O21" s="12">
        <v>37</v>
      </c>
    </row>
    <row r="22" spans="1:15" x14ac:dyDescent="0.35">
      <c r="A22" s="9" t="s">
        <v>20</v>
      </c>
      <c r="B22" s="12">
        <v>34</v>
      </c>
      <c r="C22" s="12">
        <v>38</v>
      </c>
      <c r="E22" s="12">
        <v>34</v>
      </c>
      <c r="F22" s="12">
        <v>43</v>
      </c>
      <c r="H22" s="12">
        <v>34</v>
      </c>
      <c r="I22" s="12">
        <v>35</v>
      </c>
      <c r="K22" s="12">
        <v>37</v>
      </c>
      <c r="L22" s="12">
        <v>35</v>
      </c>
      <c r="N22" s="12">
        <v>33</v>
      </c>
      <c r="O22" s="12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</cols>
  <sheetData>
    <row r="1" spans="1:61" x14ac:dyDescent="0.35">
      <c r="B1" s="4" t="s">
        <v>25</v>
      </c>
      <c r="C1" s="5" t="s">
        <v>26</v>
      </c>
      <c r="E1" s="4" t="s">
        <v>25</v>
      </c>
      <c r="F1" s="6" t="s">
        <v>27</v>
      </c>
      <c r="H1" s="4" t="s">
        <v>25</v>
      </c>
      <c r="I1" s="7" t="s">
        <v>28</v>
      </c>
      <c r="K1" s="4" t="s">
        <v>25</v>
      </c>
      <c r="L1" s="8" t="s">
        <v>29</v>
      </c>
      <c r="V1" t="s">
        <v>23</v>
      </c>
      <c r="AE1" t="s">
        <v>23</v>
      </c>
      <c r="BI1" t="s">
        <v>23</v>
      </c>
    </row>
    <row r="2" spans="1:61" x14ac:dyDescent="0.35">
      <c r="A2" s="9" t="s">
        <v>0</v>
      </c>
      <c r="B2" s="10">
        <v>0.31585790000000002</v>
      </c>
      <c r="C2" s="10">
        <v>0.68414209999999998</v>
      </c>
      <c r="E2" s="10">
        <v>0.52604150000000005</v>
      </c>
      <c r="F2" s="10">
        <v>0.4739585</v>
      </c>
      <c r="H2" s="10">
        <v>0.58038999999999996</v>
      </c>
      <c r="I2" s="10">
        <v>0.41960999999999998</v>
      </c>
      <c r="K2" s="10">
        <v>0.43296810000000002</v>
      </c>
      <c r="L2" s="10">
        <v>0.56703190000000003</v>
      </c>
    </row>
    <row r="3" spans="1:61" x14ac:dyDescent="0.35">
      <c r="A3" s="9" t="s">
        <v>1</v>
      </c>
      <c r="B3" s="11">
        <v>20.9987782</v>
      </c>
      <c r="C3" s="11">
        <v>26.597731199999998</v>
      </c>
      <c r="E3" s="11">
        <v>21.840032999999998</v>
      </c>
      <c r="F3" s="11">
        <v>21.159245200000001</v>
      </c>
      <c r="H3" s="11">
        <v>24.2944064</v>
      </c>
      <c r="I3" s="11">
        <v>22.286939199999999</v>
      </c>
      <c r="K3" s="11">
        <v>21.188659600000001</v>
      </c>
      <c r="L3" s="11">
        <v>22.9815614</v>
      </c>
    </row>
    <row r="4" spans="1:61" x14ac:dyDescent="0.35">
      <c r="A4" s="9" t="s">
        <v>2</v>
      </c>
      <c r="B4" s="12">
        <v>7</v>
      </c>
      <c r="C4" s="12">
        <v>13</v>
      </c>
      <c r="E4" s="12">
        <v>9</v>
      </c>
      <c r="F4" s="12">
        <v>10</v>
      </c>
      <c r="H4" s="12">
        <v>11</v>
      </c>
      <c r="I4" s="12">
        <v>10</v>
      </c>
      <c r="K4" s="12">
        <v>9</v>
      </c>
      <c r="L4" s="12">
        <v>10</v>
      </c>
    </row>
    <row r="5" spans="1:61" x14ac:dyDescent="0.35">
      <c r="A5" s="9" t="s">
        <v>3</v>
      </c>
      <c r="B5" s="12">
        <v>13</v>
      </c>
      <c r="C5" s="12">
        <v>17</v>
      </c>
      <c r="E5" s="12">
        <v>13</v>
      </c>
      <c r="F5" s="12">
        <v>13</v>
      </c>
      <c r="H5" s="12">
        <v>14</v>
      </c>
      <c r="I5" s="12">
        <v>14</v>
      </c>
      <c r="K5" s="12">
        <v>13</v>
      </c>
      <c r="L5" s="12">
        <v>14</v>
      </c>
    </row>
    <row r="6" spans="1:61" x14ac:dyDescent="0.35">
      <c r="A6" s="9" t="s">
        <v>4</v>
      </c>
      <c r="B6" s="12">
        <v>14</v>
      </c>
      <c r="C6" s="12">
        <v>19</v>
      </c>
      <c r="E6" s="12">
        <v>14</v>
      </c>
      <c r="F6" s="12">
        <v>14</v>
      </c>
      <c r="H6" s="12">
        <v>16</v>
      </c>
      <c r="I6" s="12">
        <v>16</v>
      </c>
      <c r="K6" s="12">
        <v>14</v>
      </c>
      <c r="L6" s="12">
        <v>16</v>
      </c>
    </row>
    <row r="7" spans="1:61" x14ac:dyDescent="0.35">
      <c r="A7" s="9" t="s">
        <v>5</v>
      </c>
      <c r="B7" s="12">
        <v>14</v>
      </c>
      <c r="C7" s="12">
        <v>20</v>
      </c>
      <c r="E7" s="12">
        <v>14</v>
      </c>
      <c r="F7" s="12">
        <v>16</v>
      </c>
      <c r="H7" s="12">
        <v>17</v>
      </c>
      <c r="I7" s="12">
        <v>17</v>
      </c>
      <c r="K7" s="12">
        <v>14</v>
      </c>
      <c r="L7" s="12">
        <v>17</v>
      </c>
    </row>
    <row r="8" spans="1:61" x14ac:dyDescent="0.35">
      <c r="A8" s="9" t="s">
        <v>6</v>
      </c>
      <c r="B8" s="12">
        <v>14</v>
      </c>
      <c r="C8" s="12">
        <v>21</v>
      </c>
      <c r="E8" s="12">
        <v>17</v>
      </c>
      <c r="F8" s="12">
        <v>17</v>
      </c>
      <c r="H8" s="12">
        <v>20</v>
      </c>
      <c r="I8" s="12">
        <v>17</v>
      </c>
      <c r="K8" s="12">
        <v>17</v>
      </c>
      <c r="L8" s="12">
        <v>18</v>
      </c>
    </row>
    <row r="9" spans="1:61" x14ac:dyDescent="0.35">
      <c r="A9" s="9" t="s">
        <v>7</v>
      </c>
      <c r="B9" s="12">
        <v>14</v>
      </c>
      <c r="C9" s="12">
        <v>23</v>
      </c>
      <c r="E9" s="12">
        <v>19</v>
      </c>
      <c r="F9" s="12">
        <v>17</v>
      </c>
      <c r="H9" s="12">
        <v>21</v>
      </c>
      <c r="I9" s="12">
        <v>19</v>
      </c>
      <c r="K9" s="12">
        <v>17</v>
      </c>
      <c r="L9" s="12">
        <v>20</v>
      </c>
    </row>
    <row r="10" spans="1:61" x14ac:dyDescent="0.35">
      <c r="A10" s="9" t="s">
        <v>8</v>
      </c>
      <c r="B10" s="12">
        <v>20</v>
      </c>
      <c r="C10" s="12">
        <v>24</v>
      </c>
      <c r="E10" s="12">
        <v>20</v>
      </c>
      <c r="F10" s="12">
        <v>18</v>
      </c>
      <c r="H10" s="12">
        <v>21</v>
      </c>
      <c r="I10" s="12">
        <v>20</v>
      </c>
      <c r="K10" s="12">
        <v>19</v>
      </c>
      <c r="L10" s="12">
        <v>20</v>
      </c>
    </row>
    <row r="11" spans="1:61" x14ac:dyDescent="0.35">
      <c r="A11" s="9" t="s">
        <v>9</v>
      </c>
      <c r="B11" s="12">
        <v>21</v>
      </c>
      <c r="C11" s="12">
        <v>24</v>
      </c>
      <c r="E11" s="12">
        <v>21</v>
      </c>
      <c r="F11" s="12">
        <v>20</v>
      </c>
      <c r="H11" s="12">
        <v>22</v>
      </c>
      <c r="I11" s="12">
        <v>21</v>
      </c>
      <c r="K11" s="12">
        <v>20</v>
      </c>
      <c r="L11" s="12">
        <v>21</v>
      </c>
    </row>
    <row r="12" spans="1:61" x14ac:dyDescent="0.35">
      <c r="A12" s="9" t="s">
        <v>10</v>
      </c>
      <c r="B12" s="12">
        <v>21</v>
      </c>
      <c r="C12" s="12">
        <v>26</v>
      </c>
      <c r="E12" s="12">
        <v>21</v>
      </c>
      <c r="F12" s="12">
        <v>20</v>
      </c>
      <c r="H12" s="12">
        <v>24</v>
      </c>
      <c r="I12" s="12">
        <v>22</v>
      </c>
      <c r="K12" s="12">
        <v>21</v>
      </c>
      <c r="L12" s="12">
        <v>23</v>
      </c>
    </row>
    <row r="13" spans="1:61" x14ac:dyDescent="0.35">
      <c r="A13" s="9" t="s">
        <v>11</v>
      </c>
      <c r="B13" s="12">
        <v>21</v>
      </c>
      <c r="C13" s="12">
        <v>27</v>
      </c>
      <c r="E13" s="12">
        <v>21</v>
      </c>
      <c r="F13" s="12">
        <v>21</v>
      </c>
      <c r="H13" s="12">
        <v>24</v>
      </c>
      <c r="I13" s="12">
        <v>23</v>
      </c>
      <c r="K13" s="12">
        <v>21</v>
      </c>
      <c r="L13" s="12">
        <v>23</v>
      </c>
    </row>
    <row r="14" spans="1:61" x14ac:dyDescent="0.35">
      <c r="A14" s="9" t="s">
        <v>12</v>
      </c>
      <c r="B14" s="12">
        <v>21</v>
      </c>
      <c r="C14" s="12">
        <v>27</v>
      </c>
      <c r="E14" s="12">
        <v>23</v>
      </c>
      <c r="F14" s="12">
        <v>23</v>
      </c>
      <c r="H14" s="12">
        <v>26</v>
      </c>
      <c r="I14" s="12">
        <v>24</v>
      </c>
      <c r="K14" s="12">
        <v>22</v>
      </c>
      <c r="L14" s="12">
        <v>24</v>
      </c>
    </row>
    <row r="15" spans="1:61" x14ac:dyDescent="0.35">
      <c r="A15" s="9" t="s">
        <v>13</v>
      </c>
      <c r="B15" s="12">
        <v>21</v>
      </c>
      <c r="C15" s="12">
        <v>29</v>
      </c>
      <c r="E15" s="12">
        <v>24</v>
      </c>
      <c r="F15" s="12">
        <v>24</v>
      </c>
      <c r="H15" s="12">
        <v>27</v>
      </c>
      <c r="I15" s="12">
        <v>24</v>
      </c>
      <c r="K15" s="12">
        <v>24</v>
      </c>
      <c r="L15" s="12">
        <v>25</v>
      </c>
    </row>
    <row r="16" spans="1:61" x14ac:dyDescent="0.35">
      <c r="A16" s="9" t="s">
        <v>14</v>
      </c>
      <c r="B16" s="12">
        <v>22</v>
      </c>
      <c r="C16" s="12">
        <v>30</v>
      </c>
      <c r="E16" s="12">
        <v>24</v>
      </c>
      <c r="F16" s="12">
        <v>24</v>
      </c>
      <c r="H16" s="12">
        <v>28</v>
      </c>
      <c r="I16" s="12">
        <v>25</v>
      </c>
      <c r="K16" s="12">
        <v>24</v>
      </c>
      <c r="L16" s="12">
        <v>26</v>
      </c>
    </row>
    <row r="17" spans="1:12" x14ac:dyDescent="0.35">
      <c r="A17" s="9" t="s">
        <v>15</v>
      </c>
      <c r="B17" s="12">
        <v>27</v>
      </c>
      <c r="C17" s="12">
        <v>31</v>
      </c>
      <c r="E17" s="12">
        <v>27</v>
      </c>
      <c r="F17" s="12">
        <v>24</v>
      </c>
      <c r="H17" s="12">
        <v>28</v>
      </c>
      <c r="I17" s="12">
        <v>26</v>
      </c>
      <c r="K17" s="12">
        <v>24</v>
      </c>
      <c r="L17" s="12">
        <v>27</v>
      </c>
    </row>
    <row r="18" spans="1:12" x14ac:dyDescent="0.35">
      <c r="A18" s="9" t="s">
        <v>16</v>
      </c>
      <c r="B18" s="12">
        <v>28</v>
      </c>
      <c r="C18" s="12">
        <v>33</v>
      </c>
      <c r="E18" s="12">
        <v>27</v>
      </c>
      <c r="F18" s="12">
        <v>26</v>
      </c>
      <c r="H18" s="12">
        <v>30</v>
      </c>
      <c r="I18" s="12">
        <v>27</v>
      </c>
      <c r="K18" s="12">
        <v>27</v>
      </c>
      <c r="L18" s="12">
        <v>28</v>
      </c>
    </row>
    <row r="19" spans="1:12" x14ac:dyDescent="0.35">
      <c r="A19" s="9" t="s">
        <v>17</v>
      </c>
      <c r="B19" s="12">
        <v>28</v>
      </c>
      <c r="C19" s="12">
        <v>34</v>
      </c>
      <c r="E19" s="12">
        <v>28</v>
      </c>
      <c r="F19" s="12">
        <v>27</v>
      </c>
      <c r="H19" s="12">
        <v>31</v>
      </c>
      <c r="I19" s="12">
        <v>27</v>
      </c>
      <c r="K19" s="12">
        <v>28</v>
      </c>
      <c r="L19" s="12">
        <v>29</v>
      </c>
    </row>
    <row r="20" spans="1:12" x14ac:dyDescent="0.35">
      <c r="A20" s="9" t="s">
        <v>18</v>
      </c>
      <c r="B20" s="12">
        <v>28</v>
      </c>
      <c r="C20" s="12">
        <v>34</v>
      </c>
      <c r="E20" s="12">
        <v>30</v>
      </c>
      <c r="F20" s="12">
        <v>28</v>
      </c>
      <c r="H20" s="12">
        <v>33</v>
      </c>
      <c r="I20" s="12">
        <v>30</v>
      </c>
      <c r="K20" s="12">
        <v>28</v>
      </c>
      <c r="L20" s="12">
        <v>30</v>
      </c>
    </row>
    <row r="21" spans="1:12" x14ac:dyDescent="0.35">
      <c r="A21" s="9" t="s">
        <v>19</v>
      </c>
      <c r="B21" s="12">
        <v>29</v>
      </c>
      <c r="C21" s="12">
        <v>37</v>
      </c>
      <c r="E21" s="12">
        <v>31</v>
      </c>
      <c r="F21" s="12">
        <v>30</v>
      </c>
      <c r="H21" s="12">
        <v>34</v>
      </c>
      <c r="I21" s="12">
        <v>31</v>
      </c>
      <c r="K21" s="12">
        <v>31</v>
      </c>
      <c r="L21" s="12">
        <v>32</v>
      </c>
    </row>
    <row r="22" spans="1:12" x14ac:dyDescent="0.35">
      <c r="A22" s="9" t="s">
        <v>20</v>
      </c>
      <c r="B22" s="12">
        <v>35</v>
      </c>
      <c r="C22" s="12">
        <v>39</v>
      </c>
      <c r="E22" s="12">
        <v>34</v>
      </c>
      <c r="F22" s="12">
        <v>32</v>
      </c>
      <c r="H22" s="12">
        <v>37</v>
      </c>
      <c r="I22" s="12">
        <v>33</v>
      </c>
      <c r="K22" s="12">
        <v>32</v>
      </c>
      <c r="L22" s="12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5" t="s">
        <v>26</v>
      </c>
      <c r="C1" s="6" t="s">
        <v>27</v>
      </c>
      <c r="E1" s="5" t="s">
        <v>26</v>
      </c>
      <c r="F1" s="7" t="s">
        <v>28</v>
      </c>
      <c r="H1" s="5" t="s">
        <v>26</v>
      </c>
      <c r="I1" s="8" t="s">
        <v>29</v>
      </c>
      <c r="M1" t="s">
        <v>23</v>
      </c>
      <c r="V1" t="s">
        <v>23</v>
      </c>
      <c r="BI1" t="s">
        <v>23</v>
      </c>
    </row>
    <row r="2" spans="1:61" x14ac:dyDescent="0.35">
      <c r="A2" s="9" t="s">
        <v>0</v>
      </c>
      <c r="B2" s="10">
        <v>0.73419520000000005</v>
      </c>
      <c r="C2" s="10">
        <v>0.26580480000000001</v>
      </c>
      <c r="E2" s="10">
        <v>0.78475249999999996</v>
      </c>
      <c r="F2" s="10">
        <v>0.21524750000000001</v>
      </c>
      <c r="H2" s="10">
        <v>0.64594720000000005</v>
      </c>
      <c r="I2" s="10">
        <v>0.3540528</v>
      </c>
    </row>
    <row r="3" spans="1:61" x14ac:dyDescent="0.35">
      <c r="A3" s="9" t="s">
        <v>1</v>
      </c>
      <c r="B3" s="11">
        <v>26.6049756</v>
      </c>
      <c r="C3" s="11">
        <v>19.7583944</v>
      </c>
      <c r="E3" s="11">
        <v>29.499354199999999</v>
      </c>
      <c r="F3" s="11">
        <v>21.169572800000001</v>
      </c>
      <c r="H3" s="11">
        <v>25.876151</v>
      </c>
      <c r="I3" s="11">
        <v>21.930274000000001</v>
      </c>
    </row>
    <row r="4" spans="1:61" x14ac:dyDescent="0.35">
      <c r="A4" s="9" t="s">
        <v>2</v>
      </c>
      <c r="B4" s="12">
        <v>13</v>
      </c>
      <c r="C4" s="12">
        <v>7</v>
      </c>
      <c r="E4" s="12">
        <v>16</v>
      </c>
      <c r="F4" s="12">
        <v>10</v>
      </c>
      <c r="H4" s="12">
        <v>13</v>
      </c>
      <c r="I4" s="12">
        <v>9</v>
      </c>
    </row>
    <row r="5" spans="1:61" x14ac:dyDescent="0.35">
      <c r="A5" s="9" t="s">
        <v>3</v>
      </c>
      <c r="B5" s="12">
        <v>17</v>
      </c>
      <c r="C5" s="12">
        <v>10</v>
      </c>
      <c r="E5" s="12">
        <v>20</v>
      </c>
      <c r="F5" s="12">
        <v>12</v>
      </c>
      <c r="H5" s="12">
        <v>17</v>
      </c>
      <c r="I5" s="12">
        <v>12</v>
      </c>
    </row>
    <row r="6" spans="1:61" x14ac:dyDescent="0.35">
      <c r="A6" s="9" t="s">
        <v>4</v>
      </c>
      <c r="B6" s="12">
        <v>19</v>
      </c>
      <c r="C6" s="12">
        <v>12</v>
      </c>
      <c r="E6" s="12">
        <v>21</v>
      </c>
      <c r="F6" s="12">
        <v>14</v>
      </c>
      <c r="H6" s="12">
        <v>19</v>
      </c>
      <c r="I6" s="12">
        <v>14</v>
      </c>
    </row>
    <row r="7" spans="1:61" x14ac:dyDescent="0.35">
      <c r="A7" s="9" t="s">
        <v>5</v>
      </c>
      <c r="B7" s="12">
        <v>20</v>
      </c>
      <c r="C7" s="12">
        <v>14</v>
      </c>
      <c r="E7" s="12">
        <v>23</v>
      </c>
      <c r="F7" s="12">
        <v>16</v>
      </c>
      <c r="H7" s="12">
        <v>20</v>
      </c>
      <c r="I7" s="12">
        <v>16</v>
      </c>
    </row>
    <row r="8" spans="1:61" x14ac:dyDescent="0.35">
      <c r="A8" s="9" t="s">
        <v>6</v>
      </c>
      <c r="B8" s="12">
        <v>21</v>
      </c>
      <c r="C8" s="12">
        <v>14</v>
      </c>
      <c r="E8" s="12">
        <v>24</v>
      </c>
      <c r="F8" s="12">
        <v>17</v>
      </c>
      <c r="H8" s="12">
        <v>20</v>
      </c>
      <c r="I8" s="12">
        <v>17</v>
      </c>
    </row>
    <row r="9" spans="1:61" x14ac:dyDescent="0.35">
      <c r="A9" s="9" t="s">
        <v>7</v>
      </c>
      <c r="B9" s="12">
        <v>23</v>
      </c>
      <c r="C9" s="12">
        <v>17</v>
      </c>
      <c r="E9" s="12">
        <v>26</v>
      </c>
      <c r="F9" s="12">
        <v>17</v>
      </c>
      <c r="H9" s="12">
        <v>23</v>
      </c>
      <c r="I9" s="12">
        <v>17</v>
      </c>
    </row>
    <row r="10" spans="1:61" x14ac:dyDescent="0.35">
      <c r="A10" s="9" t="s">
        <v>8</v>
      </c>
      <c r="B10" s="12">
        <v>24</v>
      </c>
      <c r="C10" s="12">
        <v>17</v>
      </c>
      <c r="E10" s="12">
        <v>27</v>
      </c>
      <c r="F10" s="12">
        <v>18</v>
      </c>
      <c r="H10" s="12">
        <v>23</v>
      </c>
      <c r="I10" s="12">
        <v>19</v>
      </c>
    </row>
    <row r="11" spans="1:61" x14ac:dyDescent="0.35">
      <c r="A11" s="9" t="s">
        <v>9</v>
      </c>
      <c r="B11" s="12">
        <v>25</v>
      </c>
      <c r="C11" s="12">
        <v>17</v>
      </c>
      <c r="E11" s="12">
        <v>27</v>
      </c>
      <c r="F11" s="12">
        <v>20</v>
      </c>
      <c r="H11" s="12">
        <v>24</v>
      </c>
      <c r="I11" s="12">
        <v>20</v>
      </c>
    </row>
    <row r="12" spans="1:61" x14ac:dyDescent="0.35">
      <c r="A12" s="9" t="s">
        <v>10</v>
      </c>
      <c r="B12" s="12">
        <v>26</v>
      </c>
      <c r="C12" s="12">
        <v>18</v>
      </c>
      <c r="E12" s="12">
        <v>29</v>
      </c>
      <c r="F12" s="12">
        <v>21</v>
      </c>
      <c r="H12" s="12">
        <v>26</v>
      </c>
      <c r="I12" s="12">
        <v>21</v>
      </c>
    </row>
    <row r="13" spans="1:61" x14ac:dyDescent="0.35">
      <c r="A13" s="9" t="s">
        <v>11</v>
      </c>
      <c r="B13" s="12">
        <v>27</v>
      </c>
      <c r="C13" s="12">
        <v>20</v>
      </c>
      <c r="E13" s="12">
        <v>30</v>
      </c>
      <c r="F13" s="12">
        <v>21</v>
      </c>
      <c r="H13" s="12">
        <v>27</v>
      </c>
      <c r="I13" s="12">
        <v>22</v>
      </c>
    </row>
    <row r="14" spans="1:61" x14ac:dyDescent="0.35">
      <c r="A14" s="9" t="s">
        <v>12</v>
      </c>
      <c r="B14" s="12">
        <v>27</v>
      </c>
      <c r="C14" s="12">
        <v>21</v>
      </c>
      <c r="E14" s="12">
        <v>31</v>
      </c>
      <c r="F14" s="12">
        <v>23</v>
      </c>
      <c r="H14" s="12">
        <v>27</v>
      </c>
      <c r="I14" s="12">
        <v>23</v>
      </c>
    </row>
    <row r="15" spans="1:61" x14ac:dyDescent="0.35">
      <c r="A15" s="9" t="s">
        <v>13</v>
      </c>
      <c r="B15" s="12">
        <v>29</v>
      </c>
      <c r="C15" s="12">
        <v>22</v>
      </c>
      <c r="E15" s="12">
        <v>32</v>
      </c>
      <c r="F15" s="12">
        <v>24</v>
      </c>
      <c r="H15" s="12">
        <v>27</v>
      </c>
      <c r="I15" s="12">
        <v>24</v>
      </c>
    </row>
    <row r="16" spans="1:61" x14ac:dyDescent="0.35">
      <c r="A16" s="9" t="s">
        <v>14</v>
      </c>
      <c r="B16" s="12">
        <v>30</v>
      </c>
      <c r="C16" s="12">
        <v>24</v>
      </c>
      <c r="E16" s="12">
        <v>33</v>
      </c>
      <c r="F16" s="12">
        <v>24</v>
      </c>
      <c r="H16" s="12">
        <v>29</v>
      </c>
      <c r="I16" s="12">
        <v>25</v>
      </c>
    </row>
    <row r="17" spans="1:9" x14ac:dyDescent="0.35">
      <c r="A17" s="9" t="s">
        <v>15</v>
      </c>
      <c r="B17" s="12">
        <v>31</v>
      </c>
      <c r="C17" s="12">
        <v>24</v>
      </c>
      <c r="E17" s="12">
        <v>34</v>
      </c>
      <c r="F17" s="12">
        <v>24</v>
      </c>
      <c r="H17" s="12">
        <v>30</v>
      </c>
      <c r="I17" s="12">
        <v>27</v>
      </c>
    </row>
    <row r="18" spans="1:9" x14ac:dyDescent="0.35">
      <c r="A18" s="9" t="s">
        <v>16</v>
      </c>
      <c r="B18" s="12">
        <v>32</v>
      </c>
      <c r="C18" s="12">
        <v>24</v>
      </c>
      <c r="E18" s="12">
        <v>35</v>
      </c>
      <c r="F18" s="12">
        <v>26</v>
      </c>
      <c r="H18" s="12">
        <v>31</v>
      </c>
      <c r="I18" s="12">
        <v>27</v>
      </c>
    </row>
    <row r="19" spans="1:9" x14ac:dyDescent="0.35">
      <c r="A19" s="9" t="s">
        <v>17</v>
      </c>
      <c r="B19" s="12">
        <v>34</v>
      </c>
      <c r="C19" s="12">
        <v>26</v>
      </c>
      <c r="E19" s="12">
        <v>36</v>
      </c>
      <c r="F19" s="12">
        <v>27</v>
      </c>
      <c r="H19" s="12">
        <v>32</v>
      </c>
      <c r="I19" s="12">
        <v>28</v>
      </c>
    </row>
    <row r="20" spans="1:9" x14ac:dyDescent="0.35">
      <c r="A20" s="9" t="s">
        <v>18</v>
      </c>
      <c r="B20" s="12">
        <v>34</v>
      </c>
      <c r="C20" s="12">
        <v>28</v>
      </c>
      <c r="E20" s="12">
        <v>37</v>
      </c>
      <c r="F20" s="12">
        <v>29</v>
      </c>
      <c r="H20" s="12">
        <v>34</v>
      </c>
      <c r="I20" s="12">
        <v>30</v>
      </c>
    </row>
    <row r="21" spans="1:9" x14ac:dyDescent="0.35">
      <c r="A21" s="9" t="s">
        <v>19</v>
      </c>
      <c r="B21" s="12">
        <v>36</v>
      </c>
      <c r="C21" s="12">
        <v>30</v>
      </c>
      <c r="E21" s="12">
        <v>40</v>
      </c>
      <c r="F21" s="12">
        <v>31</v>
      </c>
      <c r="H21" s="12">
        <v>34</v>
      </c>
      <c r="I21" s="12">
        <v>32</v>
      </c>
    </row>
    <row r="22" spans="1:9" x14ac:dyDescent="0.35">
      <c r="A22" s="9" t="s">
        <v>20</v>
      </c>
      <c r="B22" s="12">
        <v>38</v>
      </c>
      <c r="C22" s="12">
        <v>31</v>
      </c>
      <c r="E22" s="12">
        <v>41</v>
      </c>
      <c r="F22" s="12">
        <v>31</v>
      </c>
      <c r="H22" s="12">
        <v>37</v>
      </c>
      <c r="I22" s="12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6" t="s">
        <v>27</v>
      </c>
      <c r="C1" s="7" t="s">
        <v>28</v>
      </c>
      <c r="E1" s="6" t="s">
        <v>27</v>
      </c>
      <c r="F1" s="8" t="s">
        <v>29</v>
      </c>
      <c r="M1" t="s">
        <v>23</v>
      </c>
      <c r="BI1" t="s">
        <v>23</v>
      </c>
    </row>
    <row r="2" spans="1:61" x14ac:dyDescent="0.35">
      <c r="A2" s="9" t="s">
        <v>0</v>
      </c>
      <c r="B2" s="10">
        <v>0.58182339999999999</v>
      </c>
      <c r="C2" s="10">
        <v>0.41817660000000001</v>
      </c>
      <c r="E2" s="10">
        <v>0.4262341</v>
      </c>
      <c r="F2" s="10">
        <v>0.57376590000000005</v>
      </c>
    </row>
    <row r="3" spans="1:61" x14ac:dyDescent="0.35">
      <c r="A3" s="9" t="s">
        <v>1</v>
      </c>
      <c r="B3" s="11">
        <v>23.5925324</v>
      </c>
      <c r="C3" s="11">
        <v>21.722424400000001</v>
      </c>
      <c r="E3" s="11">
        <v>20.061127200000001</v>
      </c>
      <c r="F3" s="11">
        <v>22.013727200000002</v>
      </c>
    </row>
    <row r="4" spans="1:61" x14ac:dyDescent="0.35">
      <c r="A4" s="9" t="s">
        <v>2</v>
      </c>
      <c r="B4" s="12">
        <v>10</v>
      </c>
      <c r="C4" s="12">
        <v>10</v>
      </c>
      <c r="E4" s="12">
        <v>10</v>
      </c>
      <c r="F4" s="12">
        <v>10</v>
      </c>
    </row>
    <row r="5" spans="1:61" x14ac:dyDescent="0.35">
      <c r="A5" s="9" t="s">
        <v>3</v>
      </c>
      <c r="B5" s="12">
        <v>14</v>
      </c>
      <c r="C5" s="12">
        <v>13</v>
      </c>
      <c r="E5" s="12">
        <v>12</v>
      </c>
      <c r="F5" s="12">
        <v>13</v>
      </c>
    </row>
    <row r="6" spans="1:61" x14ac:dyDescent="0.35">
      <c r="A6" s="9" t="s">
        <v>4</v>
      </c>
      <c r="B6" s="12">
        <v>17</v>
      </c>
      <c r="C6" s="12">
        <v>14</v>
      </c>
      <c r="E6" s="12">
        <v>13</v>
      </c>
      <c r="F6" s="12">
        <v>14</v>
      </c>
    </row>
    <row r="7" spans="1:61" x14ac:dyDescent="0.35">
      <c r="A7" s="9" t="s">
        <v>5</v>
      </c>
      <c r="B7" s="12">
        <v>17</v>
      </c>
      <c r="C7" s="12">
        <v>16</v>
      </c>
      <c r="E7" s="12">
        <v>14</v>
      </c>
      <c r="F7" s="12">
        <v>16</v>
      </c>
    </row>
    <row r="8" spans="1:61" x14ac:dyDescent="0.35">
      <c r="A8" s="9" t="s">
        <v>6</v>
      </c>
      <c r="B8" s="12">
        <v>19</v>
      </c>
      <c r="C8" s="12">
        <v>17</v>
      </c>
      <c r="E8" s="12">
        <v>17</v>
      </c>
      <c r="F8" s="12">
        <v>17</v>
      </c>
    </row>
    <row r="9" spans="1:61" x14ac:dyDescent="0.35">
      <c r="A9" s="9" t="s">
        <v>7</v>
      </c>
      <c r="B9" s="12">
        <v>20</v>
      </c>
      <c r="C9" s="12">
        <v>18</v>
      </c>
      <c r="E9" s="12">
        <v>17</v>
      </c>
      <c r="F9" s="12">
        <v>18</v>
      </c>
    </row>
    <row r="10" spans="1:61" x14ac:dyDescent="0.35">
      <c r="A10" s="9" t="s">
        <v>8</v>
      </c>
      <c r="B10" s="12">
        <v>21</v>
      </c>
      <c r="C10" s="12">
        <v>20</v>
      </c>
      <c r="E10" s="12">
        <v>17</v>
      </c>
      <c r="F10" s="12">
        <v>20</v>
      </c>
    </row>
    <row r="11" spans="1:61" x14ac:dyDescent="0.35">
      <c r="A11" s="9" t="s">
        <v>9</v>
      </c>
      <c r="B11" s="12">
        <v>22</v>
      </c>
      <c r="C11" s="12">
        <v>20</v>
      </c>
      <c r="E11" s="12">
        <v>20</v>
      </c>
      <c r="F11" s="12">
        <v>20</v>
      </c>
    </row>
    <row r="12" spans="1:61" x14ac:dyDescent="0.35">
      <c r="A12" s="9" t="s">
        <v>10</v>
      </c>
      <c r="B12" s="12">
        <v>24</v>
      </c>
      <c r="C12" s="12">
        <v>21</v>
      </c>
      <c r="E12" s="12">
        <v>20</v>
      </c>
      <c r="F12" s="12">
        <v>21</v>
      </c>
    </row>
    <row r="13" spans="1:61" x14ac:dyDescent="0.35">
      <c r="A13" s="9" t="s">
        <v>11</v>
      </c>
      <c r="B13" s="12">
        <v>24</v>
      </c>
      <c r="C13" s="12">
        <v>22</v>
      </c>
      <c r="E13" s="12">
        <v>20</v>
      </c>
      <c r="F13" s="12">
        <v>23</v>
      </c>
    </row>
    <row r="14" spans="1:61" x14ac:dyDescent="0.35">
      <c r="A14" s="9" t="s">
        <v>12</v>
      </c>
      <c r="B14" s="12">
        <v>24</v>
      </c>
      <c r="C14" s="12">
        <v>23</v>
      </c>
      <c r="E14" s="12">
        <v>21</v>
      </c>
      <c r="F14" s="12">
        <v>23</v>
      </c>
    </row>
    <row r="15" spans="1:61" x14ac:dyDescent="0.35">
      <c r="A15" s="9" t="s">
        <v>13</v>
      </c>
      <c r="B15" s="12">
        <v>26</v>
      </c>
      <c r="C15" s="12">
        <v>24</v>
      </c>
      <c r="E15" s="12">
        <v>22</v>
      </c>
      <c r="F15" s="12">
        <v>24</v>
      </c>
    </row>
    <row r="16" spans="1:61" x14ac:dyDescent="0.35">
      <c r="A16" s="9" t="s">
        <v>14</v>
      </c>
      <c r="B16" s="12">
        <v>27</v>
      </c>
      <c r="C16" s="12">
        <v>24</v>
      </c>
      <c r="E16" s="12">
        <v>23</v>
      </c>
      <c r="F16" s="12">
        <v>25</v>
      </c>
    </row>
    <row r="17" spans="1:6" x14ac:dyDescent="0.35">
      <c r="A17" s="9" t="s">
        <v>15</v>
      </c>
      <c r="B17" s="12">
        <v>27</v>
      </c>
      <c r="C17" s="12">
        <v>26</v>
      </c>
      <c r="E17" s="12">
        <v>24</v>
      </c>
      <c r="F17" s="12">
        <v>26</v>
      </c>
    </row>
    <row r="18" spans="1:6" x14ac:dyDescent="0.35">
      <c r="A18" s="9" t="s">
        <v>16</v>
      </c>
      <c r="B18" s="12">
        <v>28</v>
      </c>
      <c r="C18" s="12">
        <v>27</v>
      </c>
      <c r="E18" s="12">
        <v>24</v>
      </c>
      <c r="F18" s="12">
        <v>27</v>
      </c>
    </row>
    <row r="19" spans="1:6" x14ac:dyDescent="0.35">
      <c r="A19" s="9" t="s">
        <v>17</v>
      </c>
      <c r="B19" s="12">
        <v>30</v>
      </c>
      <c r="C19" s="12">
        <v>27</v>
      </c>
      <c r="E19" s="12">
        <v>26</v>
      </c>
      <c r="F19" s="12">
        <v>28</v>
      </c>
    </row>
    <row r="20" spans="1:6" x14ac:dyDescent="0.35">
      <c r="A20" s="9" t="s">
        <v>18</v>
      </c>
      <c r="B20" s="12">
        <v>31</v>
      </c>
      <c r="C20" s="12">
        <v>29</v>
      </c>
      <c r="E20" s="12">
        <v>27</v>
      </c>
      <c r="F20" s="12">
        <v>30</v>
      </c>
    </row>
    <row r="21" spans="1:6" x14ac:dyDescent="0.35">
      <c r="A21" s="9" t="s">
        <v>19</v>
      </c>
      <c r="B21" s="12">
        <v>33</v>
      </c>
      <c r="C21" s="12">
        <v>30</v>
      </c>
      <c r="E21" s="12">
        <v>27</v>
      </c>
      <c r="F21" s="12">
        <v>31</v>
      </c>
    </row>
    <row r="22" spans="1:6" x14ac:dyDescent="0.35">
      <c r="A22" s="9" t="s">
        <v>20</v>
      </c>
      <c r="B22" s="12">
        <v>34</v>
      </c>
      <c r="C22" s="12">
        <v>33</v>
      </c>
      <c r="E22" s="12">
        <v>30</v>
      </c>
      <c r="F22" s="12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7" t="s">
        <v>28</v>
      </c>
      <c r="C1" s="8" t="s">
        <v>29</v>
      </c>
      <c r="BI1" t="s">
        <v>23</v>
      </c>
    </row>
    <row r="2" spans="1:61" x14ac:dyDescent="0.35">
      <c r="A2" s="9" t="s">
        <v>0</v>
      </c>
      <c r="B2" s="10">
        <v>0.32618900000000001</v>
      </c>
      <c r="C2" s="10">
        <v>0.67381100000000005</v>
      </c>
    </row>
    <row r="3" spans="1:61" x14ac:dyDescent="0.35">
      <c r="A3" s="9" t="s">
        <v>1</v>
      </c>
      <c r="B3" s="11">
        <v>21.327746399999999</v>
      </c>
      <c r="C3" s="11">
        <v>25.7222118</v>
      </c>
    </row>
    <row r="4" spans="1:61" x14ac:dyDescent="0.35">
      <c r="A4" s="9" t="s">
        <v>2</v>
      </c>
      <c r="B4" s="12">
        <v>10</v>
      </c>
      <c r="C4" s="12">
        <v>13</v>
      </c>
    </row>
    <row r="5" spans="1:61" x14ac:dyDescent="0.35">
      <c r="A5" s="9" t="s">
        <v>3</v>
      </c>
      <c r="B5" s="12">
        <v>13</v>
      </c>
      <c r="C5" s="12">
        <v>16</v>
      </c>
    </row>
    <row r="6" spans="1:61" x14ac:dyDescent="0.35">
      <c r="A6" s="9" t="s">
        <v>4</v>
      </c>
      <c r="B6" s="12">
        <v>15</v>
      </c>
      <c r="C6" s="12">
        <v>17</v>
      </c>
    </row>
    <row r="7" spans="1:61" x14ac:dyDescent="0.35">
      <c r="A7" s="9" t="s">
        <v>5</v>
      </c>
      <c r="B7" s="12">
        <v>17</v>
      </c>
      <c r="C7" s="12">
        <v>20</v>
      </c>
    </row>
    <row r="8" spans="1:61" x14ac:dyDescent="0.35">
      <c r="A8" s="9" t="s">
        <v>6</v>
      </c>
      <c r="B8" s="12">
        <v>17</v>
      </c>
      <c r="C8" s="12">
        <v>20</v>
      </c>
    </row>
    <row r="9" spans="1:61" x14ac:dyDescent="0.35">
      <c r="A9" s="9" t="s">
        <v>7</v>
      </c>
      <c r="B9" s="12">
        <v>18</v>
      </c>
      <c r="C9" s="12">
        <v>22</v>
      </c>
    </row>
    <row r="10" spans="1:61" x14ac:dyDescent="0.35">
      <c r="A10" s="9" t="s">
        <v>8</v>
      </c>
      <c r="B10" s="12">
        <v>20</v>
      </c>
      <c r="C10" s="12">
        <v>23</v>
      </c>
    </row>
    <row r="11" spans="1:61" x14ac:dyDescent="0.35">
      <c r="A11" s="9" t="s">
        <v>9</v>
      </c>
      <c r="B11" s="12">
        <v>20</v>
      </c>
      <c r="C11" s="12">
        <v>24</v>
      </c>
    </row>
    <row r="12" spans="1:61" x14ac:dyDescent="0.35">
      <c r="A12" s="9" t="s">
        <v>10</v>
      </c>
      <c r="B12" s="12">
        <v>20</v>
      </c>
      <c r="C12" s="12">
        <v>25</v>
      </c>
    </row>
    <row r="13" spans="1:61" x14ac:dyDescent="0.35">
      <c r="A13" s="9" t="s">
        <v>11</v>
      </c>
      <c r="B13" s="12">
        <v>22</v>
      </c>
      <c r="C13" s="12">
        <v>26</v>
      </c>
    </row>
    <row r="14" spans="1:61" x14ac:dyDescent="0.35">
      <c r="A14" s="9" t="s">
        <v>12</v>
      </c>
      <c r="B14" s="12">
        <v>23</v>
      </c>
      <c r="C14" s="12">
        <v>27</v>
      </c>
    </row>
    <row r="15" spans="1:61" x14ac:dyDescent="0.35">
      <c r="A15" s="9" t="s">
        <v>13</v>
      </c>
      <c r="B15" s="12">
        <v>23</v>
      </c>
      <c r="C15" s="12">
        <v>27</v>
      </c>
    </row>
    <row r="16" spans="1:61" x14ac:dyDescent="0.35">
      <c r="A16" s="9" t="s">
        <v>14</v>
      </c>
      <c r="B16" s="12">
        <v>24</v>
      </c>
      <c r="C16" s="12">
        <v>29</v>
      </c>
    </row>
    <row r="17" spans="1:3" x14ac:dyDescent="0.35">
      <c r="A17" s="9" t="s">
        <v>15</v>
      </c>
      <c r="B17" s="12">
        <v>25</v>
      </c>
      <c r="C17" s="12">
        <v>30</v>
      </c>
    </row>
    <row r="18" spans="1:3" x14ac:dyDescent="0.35">
      <c r="A18" s="9" t="s">
        <v>16</v>
      </c>
      <c r="B18" s="12">
        <v>26</v>
      </c>
      <c r="C18" s="12">
        <v>31</v>
      </c>
    </row>
    <row r="19" spans="1:3" x14ac:dyDescent="0.35">
      <c r="A19" s="9" t="s">
        <v>17</v>
      </c>
      <c r="B19" s="12">
        <v>27</v>
      </c>
      <c r="C19" s="12">
        <v>33</v>
      </c>
    </row>
    <row r="20" spans="1:3" x14ac:dyDescent="0.35">
      <c r="A20" s="9" t="s">
        <v>18</v>
      </c>
      <c r="B20" s="12">
        <v>27</v>
      </c>
      <c r="C20" s="12">
        <v>34</v>
      </c>
    </row>
    <row r="21" spans="1:3" x14ac:dyDescent="0.35">
      <c r="A21" s="9" t="s">
        <v>19</v>
      </c>
      <c r="B21" s="12">
        <v>29</v>
      </c>
      <c r="C21" s="12">
        <v>35</v>
      </c>
    </row>
    <row r="22" spans="1:3" x14ac:dyDescent="0.35">
      <c r="A22" s="9" t="s">
        <v>20</v>
      </c>
      <c r="B22" s="12">
        <v>30</v>
      </c>
      <c r="C22" s="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Projected Bracket</vt:lpstr>
      <vt:lpstr>Matrix</vt:lpstr>
      <vt:lpstr>BAL</vt:lpstr>
      <vt:lpstr>KC</vt:lpstr>
      <vt:lpstr>HOU</vt:lpstr>
      <vt:lpstr>TEN</vt:lpstr>
      <vt:lpstr>SF</vt:lpstr>
      <vt:lpstr>GB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2020-01-06T02:47:14Z</dcterms:created>
  <dcterms:modified xsi:type="dcterms:W3CDTF">2020-01-06T03:46:46Z</dcterms:modified>
</cp:coreProperties>
</file>