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gbyPredictifier\2018SuperRugby\"/>
    </mc:Choice>
  </mc:AlternateContent>
  <bookViews>
    <workbookView xWindow="0" yWindow="0" windowWidth="19200" windowHeight="6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F2" i="1"/>
  <c r="G2" i="1" s="1"/>
  <c r="K2" i="1" s="1"/>
  <c r="J3" i="1"/>
  <c r="J4" i="1"/>
  <c r="J5" i="1"/>
  <c r="J6" i="1"/>
  <c r="J7" i="1"/>
  <c r="J2" i="1"/>
  <c r="G3" i="1"/>
  <c r="K3" i="1" s="1"/>
  <c r="G4" i="1"/>
  <c r="G5" i="1"/>
  <c r="G7" i="1"/>
  <c r="K7" i="1" l="1"/>
  <c r="K6" i="1"/>
  <c r="K5" i="1"/>
  <c r="K4" i="1"/>
  <c r="L4" i="1" s="1"/>
  <c r="L7" i="1"/>
  <c r="L6" i="1"/>
  <c r="L3" i="1"/>
  <c r="L5" i="1"/>
  <c r="L2" i="1"/>
</calcChain>
</file>

<file path=xl/sharedStrings.xml><?xml version="1.0" encoding="utf-8"?>
<sst xmlns="http://schemas.openxmlformats.org/spreadsheetml/2006/main" count="24" uniqueCount="24">
  <si>
    <t>Game</t>
  </si>
  <si>
    <t>Home Team</t>
  </si>
  <si>
    <t>Away Team</t>
  </si>
  <si>
    <t>Home Chance</t>
  </si>
  <si>
    <t>Away Chance</t>
  </si>
  <si>
    <t>Difference</t>
  </si>
  <si>
    <t>Multiplier</t>
  </si>
  <si>
    <t>Home Rating</t>
  </si>
  <si>
    <t>Away Rating</t>
  </si>
  <si>
    <t>Average Rating</t>
  </si>
  <si>
    <t>Hype Rating</t>
  </si>
  <si>
    <t>Hype Rank</t>
  </si>
  <si>
    <t>Crusaders</t>
  </si>
  <si>
    <t>Bulls</t>
  </si>
  <si>
    <t>Rebels</t>
  </si>
  <si>
    <t>Sharks</t>
  </si>
  <si>
    <t>Sunwolves</t>
  </si>
  <si>
    <t>Chiefs</t>
  </si>
  <si>
    <t>Hurricanes</t>
  </si>
  <si>
    <t>Highlanders</t>
  </si>
  <si>
    <t>Stormers</t>
  </si>
  <si>
    <t>Reds</t>
  </si>
  <si>
    <t>Jaguares</t>
  </si>
  <si>
    <t>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</si>
</sst>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B9" sqref="B9"/>
    </sheetView>
  </sheetViews>
  <sheetFormatPr defaultRowHeight="14.5" x14ac:dyDescent="0.35"/>
  <cols>
    <col min="2" max="2" width="10.90625" bestFit="1" customWidth="1"/>
    <col min="3" max="3" width="10.453125" bestFit="1" customWidth="1"/>
    <col min="4" max="4" width="12.36328125" bestFit="1" customWidth="1"/>
    <col min="5" max="5" width="11.90625" bestFit="1" customWidth="1"/>
    <col min="6" max="6" width="9.453125" bestFit="1" customWidth="1"/>
    <col min="8" max="8" width="11.453125" bestFit="1" customWidth="1"/>
    <col min="9" max="9" width="11" bestFit="1" customWidth="1"/>
    <col min="10" max="10" width="13.26953125" bestFit="1" customWidth="1"/>
    <col min="11" max="11" width="10.7265625" bestFit="1" customWidth="1"/>
    <col min="12" max="12" width="9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13</v>
      </c>
      <c r="D2">
        <v>0.77492879999999997</v>
      </c>
      <c r="E2">
        <v>0.2053054</v>
      </c>
      <c r="F2">
        <f>(D2-E2)^2</f>
        <v>0.32447081782755999</v>
      </c>
      <c r="G2">
        <f>1-F2</f>
        <v>0.67552918217244007</v>
      </c>
      <c r="H2">
        <v>0.94044895408028573</v>
      </c>
      <c r="I2">
        <v>0.28805137445079887</v>
      </c>
      <c r="J2">
        <f>AVERAGE(H2:I2)</f>
        <v>0.61425016426554224</v>
      </c>
      <c r="K2" s="1">
        <f>100*(J2*G2)</f>
        <v>41.494391111558869</v>
      </c>
      <c r="L2">
        <f>_xlfn.RANK.EQ(K2, $K$2:$K$7, 0)</f>
        <v>3</v>
      </c>
    </row>
    <row r="3" spans="1:12" x14ac:dyDescent="0.35">
      <c r="A3">
        <v>2</v>
      </c>
      <c r="B3" t="s">
        <v>14</v>
      </c>
      <c r="C3" t="s">
        <v>15</v>
      </c>
      <c r="D3">
        <v>0.67846280000000003</v>
      </c>
      <c r="E3">
        <v>0.30400280000000002</v>
      </c>
      <c r="F3">
        <f t="shared" ref="F3:F7" si="0">(D3-E3)^2</f>
        <v>0.14022029160000002</v>
      </c>
      <c r="G3">
        <f t="shared" ref="G3:G7" si="1">1-F3</f>
        <v>0.85977970839999995</v>
      </c>
      <c r="H3">
        <v>0.87357449027035328</v>
      </c>
      <c r="I3">
        <v>0.61558645205944285</v>
      </c>
      <c r="J3">
        <f t="shared" ref="J3:J7" si="2">AVERAGE(H3:I3)</f>
        <v>0.74458047116489801</v>
      </c>
      <c r="K3" s="1">
        <f t="shared" ref="K3:K7" si="3">100*(J3*G3)</f>
        <v>64.017518037849058</v>
      </c>
      <c r="L3">
        <f t="shared" ref="L3:L7" si="4">_xlfn.RANK.EQ(K3, $K$2:$K$7, 0)</f>
        <v>2</v>
      </c>
    </row>
    <row r="4" spans="1:12" x14ac:dyDescent="0.35">
      <c r="A4">
        <v>3</v>
      </c>
      <c r="B4" t="s">
        <v>16</v>
      </c>
      <c r="C4" t="s">
        <v>17</v>
      </c>
      <c r="D4">
        <v>0.31515480000000001</v>
      </c>
      <c r="E4">
        <v>0.66941280000000003</v>
      </c>
      <c r="F4">
        <f t="shared" si="0"/>
        <v>0.12549873056400002</v>
      </c>
      <c r="G4">
        <f t="shared" si="1"/>
        <v>0.87450126943599993</v>
      </c>
      <c r="H4">
        <v>4.5012762239849305E-2</v>
      </c>
      <c r="I4">
        <v>0.26269407116218291</v>
      </c>
      <c r="J4">
        <f t="shared" si="2"/>
        <v>0.1538534167010161</v>
      </c>
      <c r="K4" s="1">
        <f t="shared" si="3"/>
        <v>13.454500821210443</v>
      </c>
      <c r="L4">
        <f t="shared" si="4"/>
        <v>6</v>
      </c>
    </row>
    <row r="5" spans="1:12" x14ac:dyDescent="0.35">
      <c r="A5">
        <v>4</v>
      </c>
      <c r="B5" t="s">
        <v>18</v>
      </c>
      <c r="C5" t="s">
        <v>19</v>
      </c>
      <c r="D5">
        <v>0.53163700000000003</v>
      </c>
      <c r="E5">
        <v>0.44083679999999997</v>
      </c>
      <c r="F5">
        <f t="shared" si="0"/>
        <v>8.2446763200400095E-3</v>
      </c>
      <c r="G5">
        <f t="shared" si="1"/>
        <v>0.99175532367996</v>
      </c>
      <c r="H5">
        <v>0.84609291347601201</v>
      </c>
      <c r="I5">
        <v>0.93109017370488012</v>
      </c>
      <c r="J5">
        <f t="shared" si="2"/>
        <v>0.88859154359044612</v>
      </c>
      <c r="K5" s="1">
        <f t="shared" si="3"/>
        <v>88.126539393281817</v>
      </c>
      <c r="L5">
        <f t="shared" si="4"/>
        <v>1</v>
      </c>
    </row>
    <row r="6" spans="1:12" x14ac:dyDescent="0.35">
      <c r="A6">
        <v>5</v>
      </c>
      <c r="B6" t="s">
        <v>20</v>
      </c>
      <c r="C6" t="s">
        <v>21</v>
      </c>
      <c r="D6">
        <v>0.50294620000000001</v>
      </c>
      <c r="E6">
        <v>0.47043040000000003</v>
      </c>
      <c r="F6">
        <f t="shared" si="0"/>
        <v>1.0572772496399989E-3</v>
      </c>
      <c r="G6">
        <f t="shared" si="1"/>
        <v>0.99894272275036</v>
      </c>
      <c r="H6">
        <v>0.30806411672964207</v>
      </c>
      <c r="I6">
        <v>0.31010829772393045</v>
      </c>
      <c r="J6">
        <f t="shared" si="2"/>
        <v>0.30908620722678626</v>
      </c>
      <c r="K6" s="1">
        <f t="shared" si="3"/>
        <v>30.875941741170788</v>
      </c>
      <c r="L6">
        <f t="shared" si="4"/>
        <v>4</v>
      </c>
    </row>
    <row r="7" spans="1:12" x14ac:dyDescent="0.35">
      <c r="A7">
        <v>6</v>
      </c>
      <c r="B7" t="s">
        <v>22</v>
      </c>
      <c r="C7" t="s">
        <v>23</v>
      </c>
      <c r="D7">
        <v>0.25159039999999999</v>
      </c>
      <c r="E7">
        <v>0.728603</v>
      </c>
      <c r="F7">
        <f t="shared" si="0"/>
        <v>0.22754102055876002</v>
      </c>
      <c r="G7">
        <f t="shared" si="1"/>
        <v>0.77245897944123998</v>
      </c>
      <c r="H7">
        <v>0.12483701089007967</v>
      </c>
      <c r="I7">
        <v>0.52481961367691832</v>
      </c>
      <c r="J7">
        <f t="shared" si="2"/>
        <v>0.32482831228349901</v>
      </c>
      <c r="K7" s="1">
        <f t="shared" si="3"/>
        <v>25.091654660013202</v>
      </c>
      <c r="L7">
        <f t="shared" si="4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Flood</dc:creator>
  <cp:lastModifiedBy>Joe Flood</cp:lastModifiedBy>
  <dcterms:created xsi:type="dcterms:W3CDTF">2018-03-18T18:20:19Z</dcterms:created>
  <dcterms:modified xsi:type="dcterms:W3CDTF">2018-03-18T18:36:41Z</dcterms:modified>
</cp:coreProperties>
</file>