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13_ncr:1_{BD0FC2FE-7B20-4C16-8AD3-88F6C01D6D7F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Bracket" sheetId="5" r:id="rId1"/>
    <sheet name="Matrix" sheetId="4" r:id="rId2"/>
    <sheet name="CRUSADERS" sheetId="1" r:id="rId3"/>
    <sheet name="JAGUARES" sheetId="2" r:id="rId4"/>
    <sheet name="BRUMBI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4" l="1"/>
  <c r="C10" i="4"/>
  <c r="C9" i="4"/>
  <c r="C8" i="4"/>
  <c r="B11" i="4"/>
  <c r="B10" i="4"/>
  <c r="B9" i="4"/>
  <c r="B8" i="4"/>
  <c r="A11" i="4"/>
  <c r="A10" i="4"/>
  <c r="A9" i="4"/>
  <c r="A8" i="4"/>
  <c r="E4" i="4"/>
  <c r="E3" i="4"/>
  <c r="D3" i="4"/>
  <c r="E2" i="4"/>
  <c r="D2" i="4"/>
  <c r="C2" i="4"/>
  <c r="H2" i="4" a="1"/>
  <c r="I5" i="4"/>
  <c r="C5" i="4"/>
  <c r="H5" i="4"/>
  <c r="B5" i="4"/>
  <c r="H3" i="4"/>
  <c r="B3" i="4"/>
  <c r="H4" i="4"/>
  <c r="B4" i="4"/>
  <c r="I4" i="4"/>
  <c r="C4" i="4"/>
  <c r="H2" i="4"/>
  <c r="I2" i="4"/>
  <c r="J2" i="4"/>
  <c r="K2" i="4"/>
  <c r="J5" i="4"/>
  <c r="K5" i="4"/>
  <c r="J4" i="4"/>
  <c r="I3" i="4"/>
  <c r="K3" i="4"/>
  <c r="D5" i="4"/>
  <c r="K4" i="4"/>
  <c r="J3" i="4"/>
</calcChain>
</file>

<file path=xl/sharedStrings.xml><?xml version="1.0" encoding="utf-8"?>
<sst xmlns="http://schemas.openxmlformats.org/spreadsheetml/2006/main" count="129" uniqueCount="36">
  <si>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</si>
  <si>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</si>
  <si>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</si>
  <si>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</si>
  <si>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</si>
  <si>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</si>
  <si>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</si>
  <si>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</si>
  <si>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</si>
  <si>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</si>
  <si>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</si>
  <si>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</si>
  <si>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</si>
  <si>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</si>
  <si>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</si>
  <si>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</si>
  <si>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</si>
  <si>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</si>
  <si>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</si>
  <si>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</si>
  <si>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</si>
  <si>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</si>
  <si>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</si>
  <si>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</si>
  <si>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JAGUARES</t>
  </si>
  <si>
    <t xml:space="preserve"> </t>
  </si>
  <si>
    <t>BRUMBIES</t>
  </si>
  <si>
    <t>HURRICANES</t>
  </si>
  <si>
    <t>TEAM</t>
  </si>
  <si>
    <t>SF</t>
  </si>
  <si>
    <t>F</t>
  </si>
  <si>
    <t>2019 Super Rugby Champions</t>
  </si>
  <si>
    <t>HIGHLANDERS</t>
  </si>
  <si>
    <t>CHIEFS</t>
  </si>
  <si>
    <t>BULLS</t>
  </si>
  <si>
    <t>SHARKS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</si>
</sst>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%"/>
    <numFmt numFmtId="165" formatCode="#0"/>
  </numFmts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rgb="FFFF702A"/>
      <name val="Century Gothic"/>
      <family val="2"/>
    </font>
    <font>
      <b/>
      <sz val="11"/>
      <color rgb="FFF1B713"/>
      <name val="Century Gothic"/>
      <family val="2"/>
    </font>
    <font>
      <b/>
      <sz val="11"/>
      <color rgb="FFF4B939"/>
      <name val="Century Gothic"/>
      <family val="2"/>
    </font>
    <font>
      <b/>
      <sz val="11"/>
      <color rgb="FFFFC222"/>
      <name val="Century Gothic"/>
      <family val="2"/>
    </font>
    <font>
      <b/>
      <sz val="11"/>
      <color rgb="FF014890"/>
      <name val="Century Gothic"/>
      <family val="2"/>
    </font>
    <font>
      <b/>
      <sz val="11"/>
      <color rgb="FFFFFFFF"/>
      <name val="Century Gothic"/>
      <family val="2"/>
    </font>
    <font>
      <i/>
      <sz val="11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9" fillId="7" borderId="12" xfId="0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3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6" borderId="14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165" fontId="6" fillId="6" borderId="15" xfId="0" applyNumberFormat="1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165" fontId="6" fillId="6" borderId="0" xfId="0" applyNumberFormat="1" applyFont="1" applyFill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12" fillId="9" borderId="12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0" fontId="14" fillId="6" borderId="13" xfId="0" applyFont="1" applyFill="1" applyBorder="1" applyAlignment="1">
      <alignment horizontal="center" vertical="center"/>
    </xf>
    <xf numFmtId="165" fontId="14" fillId="6" borderId="13" xfId="0" applyNumberFormat="1" applyFont="1" applyFill="1" applyBorder="1" applyAlignment="1">
      <alignment horizontal="center" vertical="center"/>
    </xf>
    <xf numFmtId="165" fontId="14" fillId="10" borderId="9" xfId="0" applyNumberFormat="1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165" fontId="14" fillId="6" borderId="13" xfId="0" applyNumberFormat="1" applyFont="1" applyFill="1" applyBorder="1" applyAlignment="1">
      <alignment horizontal="center"/>
    </xf>
    <xf numFmtId="165" fontId="14" fillId="10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18E9-E81D-422B-805A-7BCC2D39A231}">
  <dimension ref="A1:N13"/>
  <sheetViews>
    <sheetView workbookViewId="0">
      <selection activeCell="B16" sqref="B16"/>
    </sheetView>
  </sheetViews>
  <sheetFormatPr defaultRowHeight="13.5" x14ac:dyDescent="0.25"/>
  <cols>
    <col min="1" max="1" width="2.6328125" style="11" customWidth="1"/>
    <col min="2" max="2" width="3.6328125" style="24" customWidth="1"/>
    <col min="3" max="3" width="15.6328125" style="11" customWidth="1"/>
    <col min="4" max="4" width="3.6328125" style="24" customWidth="1"/>
    <col min="5" max="5" width="15.6328125" style="11" customWidth="1"/>
    <col min="6" max="6" width="3.6328125" style="11" customWidth="1"/>
    <col min="7" max="8" width="15.6328125" style="11" customWidth="1"/>
    <col min="9" max="9" width="3.6328125" style="11" customWidth="1"/>
    <col min="10" max="10" width="15.6328125" style="11" customWidth="1"/>
    <col min="11" max="11" width="3.6328125" style="11" customWidth="1"/>
    <col min="12" max="12" width="15.6328125" style="11" customWidth="1"/>
    <col min="13" max="13" width="3.6328125" style="11" customWidth="1"/>
    <col min="14" max="14" width="2.6328125" style="11" customWidth="1"/>
    <col min="15" max="16384" width="8.7265625" style="11"/>
  </cols>
  <sheetData>
    <row r="1" spans="1:14" ht="14" thickBot="1" x14ac:dyDescent="0.3">
      <c r="A1" s="9"/>
      <c r="B1" s="10"/>
      <c r="C1" s="9"/>
      <c r="D1" s="10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9"/>
      <c r="B2" s="10"/>
      <c r="C2" s="9"/>
      <c r="D2" s="10"/>
      <c r="E2" s="9"/>
      <c r="F2" s="9"/>
      <c r="G2" s="42" t="s">
        <v>31</v>
      </c>
      <c r="H2" s="43"/>
      <c r="I2" s="9"/>
      <c r="J2" s="9"/>
      <c r="K2" s="9"/>
      <c r="L2" s="9"/>
      <c r="M2" s="9"/>
      <c r="N2" s="9"/>
    </row>
    <row r="3" spans="1:14" ht="14.5" thickBot="1" x14ac:dyDescent="0.35">
      <c r="A3" s="9"/>
      <c r="B3" s="10"/>
      <c r="C3" s="9"/>
      <c r="D3" s="10"/>
      <c r="E3" s="9"/>
      <c r="F3" s="9"/>
      <c r="G3" s="44" t="s">
        <v>23</v>
      </c>
      <c r="H3" s="45"/>
      <c r="I3" s="9"/>
      <c r="J3" s="9"/>
      <c r="K3" s="9"/>
      <c r="L3" s="9"/>
      <c r="M3" s="9"/>
      <c r="N3" s="9"/>
    </row>
    <row r="4" spans="1:14" ht="14" thickBot="1" x14ac:dyDescent="0.3">
      <c r="A4" s="9"/>
      <c r="B4" s="10"/>
      <c r="C4" s="9"/>
      <c r="D4" s="10"/>
      <c r="E4" s="9"/>
      <c r="F4" s="9"/>
      <c r="G4" s="9"/>
      <c r="H4" s="12"/>
      <c r="I4" s="9"/>
      <c r="J4" s="9"/>
      <c r="K4" s="9"/>
      <c r="L4" s="9"/>
      <c r="M4" s="9"/>
      <c r="N4" s="9"/>
    </row>
    <row r="5" spans="1:14" ht="14.5" thickBot="1" x14ac:dyDescent="0.35">
      <c r="B5" s="13">
        <v>1</v>
      </c>
      <c r="C5" s="14" t="s">
        <v>23</v>
      </c>
      <c r="D5" s="39">
        <v>38</v>
      </c>
      <c r="E5" s="9"/>
      <c r="F5" s="9"/>
      <c r="G5" s="15" t="s">
        <v>23</v>
      </c>
      <c r="H5" s="16" t="s">
        <v>24</v>
      </c>
      <c r="I5" s="9"/>
      <c r="J5" s="9"/>
      <c r="K5" s="17">
        <v>2</v>
      </c>
      <c r="L5" s="16" t="s">
        <v>24</v>
      </c>
      <c r="M5" s="41">
        <v>21</v>
      </c>
      <c r="N5" s="9"/>
    </row>
    <row r="6" spans="1:14" ht="14.5" thickBot="1" x14ac:dyDescent="0.35">
      <c r="A6" s="9"/>
      <c r="B6" s="18">
        <v>8</v>
      </c>
      <c r="C6" s="19" t="s">
        <v>32</v>
      </c>
      <c r="D6" s="36">
        <v>14</v>
      </c>
      <c r="E6" s="9"/>
      <c r="F6" s="9"/>
      <c r="G6" s="20">
        <v>31</v>
      </c>
      <c r="H6" s="21">
        <v>20</v>
      </c>
      <c r="I6" s="9"/>
      <c r="J6" s="9"/>
      <c r="K6" s="22">
        <v>7</v>
      </c>
      <c r="L6" s="23" t="s">
        <v>33</v>
      </c>
      <c r="M6" s="40">
        <v>16</v>
      </c>
      <c r="N6" s="9"/>
    </row>
    <row r="7" spans="1:14" ht="14" thickBot="1" x14ac:dyDescent="0.3">
      <c r="A7" s="9"/>
      <c r="B7" s="10"/>
      <c r="C7" s="9"/>
      <c r="E7" s="25"/>
      <c r="F7" s="9"/>
      <c r="G7" s="9"/>
      <c r="H7" s="25"/>
      <c r="I7" s="9"/>
      <c r="J7" s="9"/>
      <c r="K7" s="26"/>
      <c r="L7" s="9"/>
      <c r="M7" s="9"/>
      <c r="N7" s="9"/>
    </row>
    <row r="8" spans="1:14" ht="14.5" thickBot="1" x14ac:dyDescent="0.35">
      <c r="A8" s="9"/>
      <c r="B8" s="10"/>
      <c r="C8" s="9"/>
      <c r="D8" s="13">
        <v>1</v>
      </c>
      <c r="E8" s="14" t="s">
        <v>23</v>
      </c>
      <c r="F8" s="27">
        <v>32</v>
      </c>
      <c r="G8" s="28"/>
      <c r="H8" s="29"/>
      <c r="I8" s="17">
        <v>2</v>
      </c>
      <c r="J8" s="16" t="s">
        <v>24</v>
      </c>
      <c r="K8" s="27">
        <v>25</v>
      </c>
      <c r="L8" s="9"/>
      <c r="M8" s="9"/>
      <c r="N8" s="9"/>
    </row>
    <row r="9" spans="1:14" ht="14.5" thickBot="1" x14ac:dyDescent="0.35">
      <c r="A9" s="9"/>
      <c r="B9" s="10"/>
      <c r="C9" s="9"/>
      <c r="D9" s="18">
        <v>4</v>
      </c>
      <c r="E9" s="30" t="s">
        <v>27</v>
      </c>
      <c r="F9" s="21">
        <v>20</v>
      </c>
      <c r="G9" s="31"/>
      <c r="H9" s="9"/>
      <c r="I9" s="22">
        <v>3</v>
      </c>
      <c r="J9" s="32" t="s">
        <v>26</v>
      </c>
      <c r="K9" s="21">
        <v>22</v>
      </c>
      <c r="L9" s="9"/>
      <c r="M9" s="9"/>
      <c r="N9" s="9"/>
    </row>
    <row r="10" spans="1:14" ht="14" thickBot="1" x14ac:dyDescent="0.3">
      <c r="A10" s="9"/>
      <c r="B10" s="10"/>
      <c r="C10" s="9"/>
      <c r="D10" s="10"/>
      <c r="E10" s="25"/>
      <c r="F10" s="9"/>
      <c r="G10" s="9"/>
      <c r="H10" s="9"/>
      <c r="I10" s="9"/>
      <c r="J10" s="9"/>
      <c r="K10" s="26"/>
      <c r="L10" s="9"/>
      <c r="M10" s="9"/>
      <c r="N10" s="9"/>
    </row>
    <row r="11" spans="1:14" ht="14" x14ac:dyDescent="0.3">
      <c r="A11" s="9"/>
      <c r="B11" s="13">
        <v>4</v>
      </c>
      <c r="C11" s="33" t="s">
        <v>27</v>
      </c>
      <c r="D11" s="38">
        <v>35</v>
      </c>
      <c r="E11" s="9"/>
      <c r="F11" s="9"/>
      <c r="G11" s="9"/>
      <c r="H11" s="9"/>
      <c r="I11" s="9"/>
      <c r="J11" s="9"/>
      <c r="K11" s="17">
        <v>3</v>
      </c>
      <c r="L11" s="32" t="s">
        <v>26</v>
      </c>
      <c r="M11" s="41">
        <v>38</v>
      </c>
      <c r="N11" s="9"/>
    </row>
    <row r="12" spans="1:14" ht="14.5" thickBot="1" x14ac:dyDescent="0.35">
      <c r="A12" s="9"/>
      <c r="B12" s="18">
        <v>5</v>
      </c>
      <c r="C12" s="34" t="s">
        <v>34</v>
      </c>
      <c r="D12" s="37">
        <v>28</v>
      </c>
      <c r="E12" s="9"/>
      <c r="F12" s="9"/>
      <c r="G12" s="9"/>
      <c r="H12" s="9"/>
      <c r="I12" s="9"/>
      <c r="J12" s="9"/>
      <c r="K12" s="22">
        <v>6</v>
      </c>
      <c r="L12" s="35" t="s">
        <v>35</v>
      </c>
      <c r="M12" s="40">
        <v>13</v>
      </c>
      <c r="N12" s="9"/>
    </row>
    <row r="13" spans="1:14" x14ac:dyDescent="0.25">
      <c r="A13" s="9"/>
      <c r="B13" s="10"/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</row>
  </sheetData>
  <mergeCells count="2">
    <mergeCell ref="G2:H2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FE3D-1F4C-4AA4-BABA-7CFC35E8CB5B}">
  <dimension ref="A1:K17"/>
  <sheetViews>
    <sheetView tabSelected="1" workbookViewId="0">
      <selection activeCell="K8" sqref="K8"/>
    </sheetView>
  </sheetViews>
  <sheetFormatPr defaultRowHeight="14.5" x14ac:dyDescent="0.35"/>
  <cols>
    <col min="1" max="1" width="11.54296875" bestFit="1" customWidth="1"/>
    <col min="2" max="2" width="10.6328125" bestFit="1" customWidth="1"/>
    <col min="3" max="4" width="9.81640625" bestFit="1" customWidth="1"/>
    <col min="5" max="5" width="11.54296875" bestFit="1" customWidth="1"/>
  </cols>
  <sheetData>
    <row r="1" spans="1:11" x14ac:dyDescent="0.35">
      <c r="B1" t="s">
        <v>23</v>
      </c>
      <c r="C1" t="s">
        <v>24</v>
      </c>
      <c r="D1" t="s">
        <v>26</v>
      </c>
      <c r="E1" t="s">
        <v>27</v>
      </c>
      <c r="H1" t="s">
        <v>23</v>
      </c>
      <c r="I1" t="s">
        <v>24</v>
      </c>
      <c r="J1" t="s">
        <v>26</v>
      </c>
      <c r="K1" t="s">
        <v>27</v>
      </c>
    </row>
    <row r="2" spans="1:11" x14ac:dyDescent="0.35">
      <c r="A2" t="s">
        <v>23</v>
      </c>
      <c r="C2">
        <f>CRUSADERS!B2</f>
        <v>0.81065290000000001</v>
      </c>
      <c r="D2">
        <f>CRUSADERS!E2</f>
        <v>0.87472950000000005</v>
      </c>
      <c r="E2">
        <f>CRUSADERS!H2</f>
        <v>0.82951220000000003</v>
      </c>
      <c r="G2" t="s">
        <v>23</v>
      </c>
      <c r="H2">
        <f t="array" ref="H2:K5">TRANSPOSE(B2:E5)</f>
        <v>0</v>
      </c>
      <c r="I2">
        <v>0.18934709999999999</v>
      </c>
      <c r="J2">
        <v>0.12527049999999995</v>
      </c>
      <c r="K2">
        <v>0.17048779999999997</v>
      </c>
    </row>
    <row r="3" spans="1:11" x14ac:dyDescent="0.35">
      <c r="A3" t="s">
        <v>24</v>
      </c>
      <c r="B3">
        <f>1-H3</f>
        <v>0.18934709999999999</v>
      </c>
      <c r="D3">
        <f>JAGUARES!B2</f>
        <v>0.63111030000000001</v>
      </c>
      <c r="E3">
        <f>JAGUARES!E2</f>
        <v>0.51873910000000001</v>
      </c>
      <c r="G3" t="s">
        <v>24</v>
      </c>
      <c r="H3">
        <v>0.81065290000000001</v>
      </c>
      <c r="I3">
        <v>0</v>
      </c>
      <c r="J3">
        <v>0.36888969999999999</v>
      </c>
      <c r="K3">
        <v>0.48126089999999999</v>
      </c>
    </row>
    <row r="4" spans="1:11" x14ac:dyDescent="0.35">
      <c r="A4" t="s">
        <v>26</v>
      </c>
      <c r="B4">
        <f t="shared" ref="B4:B5" si="0">1-H4</f>
        <v>0.12527049999999995</v>
      </c>
      <c r="C4">
        <f>1-I4</f>
        <v>0.36888969999999999</v>
      </c>
      <c r="E4">
        <f>BRUMBIES!B2</f>
        <v>0.45073069999999998</v>
      </c>
      <c r="G4" t="s">
        <v>26</v>
      </c>
      <c r="H4">
        <v>0.87472950000000005</v>
      </c>
      <c r="I4">
        <v>0.63111030000000001</v>
      </c>
      <c r="J4">
        <v>0</v>
      </c>
      <c r="K4">
        <v>0.54926929999999996</v>
      </c>
    </row>
    <row r="5" spans="1:11" x14ac:dyDescent="0.35">
      <c r="A5" t="s">
        <v>27</v>
      </c>
      <c r="B5">
        <f t="shared" si="0"/>
        <v>0.17048779999999997</v>
      </c>
      <c r="C5">
        <f>1-I5</f>
        <v>0.48126089999999999</v>
      </c>
      <c r="D5">
        <f>1-J5</f>
        <v>0.54926929999999996</v>
      </c>
      <c r="G5" t="s">
        <v>27</v>
      </c>
      <c r="H5">
        <v>0.82951220000000003</v>
      </c>
      <c r="I5">
        <v>0.51873910000000001</v>
      </c>
      <c r="J5">
        <v>0.45073069999999998</v>
      </c>
      <c r="K5">
        <v>0</v>
      </c>
    </row>
    <row r="7" spans="1:11" x14ac:dyDescent="0.35">
      <c r="A7" t="s">
        <v>28</v>
      </c>
      <c r="B7" t="s">
        <v>29</v>
      </c>
      <c r="C7" t="s">
        <v>30</v>
      </c>
    </row>
    <row r="8" spans="1:11" x14ac:dyDescent="0.35">
      <c r="A8" t="str">
        <f>A2</f>
        <v>CRUSADERS</v>
      </c>
      <c r="B8">
        <f>E2</f>
        <v>0.82951220000000003</v>
      </c>
      <c r="C8">
        <f>B8*(B9*C2+B10*D2)</f>
        <v>0.69205381442366376</v>
      </c>
    </row>
    <row r="9" spans="1:11" x14ac:dyDescent="0.35">
      <c r="A9" t="str">
        <f>A3</f>
        <v>JAGUARES</v>
      </c>
      <c r="B9">
        <f>D3</f>
        <v>0.63111030000000001</v>
      </c>
      <c r="C9">
        <f>B9*(B8*B3+B11*E3)</f>
        <v>0.15494036652774676</v>
      </c>
    </row>
    <row r="10" spans="1:11" x14ac:dyDescent="0.35">
      <c r="A10" t="str">
        <f>A4</f>
        <v>BRUMBIES</v>
      </c>
      <c r="B10">
        <f>C4</f>
        <v>0.36888969999999999</v>
      </c>
      <c r="C10">
        <f>B10*(B8*B4+B11*E4)</f>
        <v>6.6679577544640156E-2</v>
      </c>
    </row>
    <row r="11" spans="1:11" x14ac:dyDescent="0.35">
      <c r="A11" t="str">
        <f>A5</f>
        <v>HURRICANES</v>
      </c>
      <c r="B11">
        <f>B5</f>
        <v>0.17048779999999997</v>
      </c>
      <c r="C11">
        <f>B11*(B9*C5+B10*D5)</f>
        <v>8.632624150394938E-2</v>
      </c>
    </row>
    <row r="14" spans="1:11" x14ac:dyDescent="0.35">
      <c r="A14" t="s">
        <v>23</v>
      </c>
      <c r="B14" s="8">
        <v>0.69205381442366376</v>
      </c>
    </row>
    <row r="15" spans="1:11" x14ac:dyDescent="0.35">
      <c r="A15" t="s">
        <v>24</v>
      </c>
      <c r="B15" s="8">
        <v>0.15494036652774676</v>
      </c>
    </row>
    <row r="16" spans="1:11" x14ac:dyDescent="0.35">
      <c r="A16" t="s">
        <v>27</v>
      </c>
      <c r="B16" s="8">
        <v>8.632624150394938E-2</v>
      </c>
    </row>
    <row r="17" spans="1:2" x14ac:dyDescent="0.35">
      <c r="A17" t="s">
        <v>26</v>
      </c>
      <c r="B17" s="8">
        <v>6.6679577544640156E-2</v>
      </c>
    </row>
  </sheetData>
  <sortState ref="A14:B17">
    <sortCondition descending="1" ref="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BI1" t="s">
        <v>25</v>
      </c>
    </row>
    <row r="2" spans="1:61" x14ac:dyDescent="0.35">
      <c r="A2" s="5" t="s">
        <v>0</v>
      </c>
      <c r="B2" s="6">
        <v>0.81065290000000001</v>
      </c>
      <c r="C2" s="6">
        <v>0.18934709999999999</v>
      </c>
      <c r="E2" s="6">
        <v>0.87472950000000005</v>
      </c>
      <c r="F2" s="6">
        <v>0.12527050000000001</v>
      </c>
      <c r="H2" s="6">
        <v>0.82951220000000003</v>
      </c>
      <c r="I2" s="6">
        <v>0.17048779999999999</v>
      </c>
    </row>
    <row r="3" spans="1:61" x14ac:dyDescent="0.35">
      <c r="A3" s="5" t="s">
        <v>1</v>
      </c>
      <c r="B3" s="7">
        <v>31.2789146</v>
      </c>
      <c r="C3" s="7">
        <v>20.156368400000002</v>
      </c>
      <c r="E3" s="7">
        <v>31.688702200000002</v>
      </c>
      <c r="F3" s="7">
        <v>18.4258126</v>
      </c>
      <c r="H3" s="7">
        <v>31.536936000000001</v>
      </c>
      <c r="I3" s="7">
        <v>20.301879799999998</v>
      </c>
    </row>
    <row r="4" spans="1:61" x14ac:dyDescent="0.35">
      <c r="A4" s="5" t="s">
        <v>2</v>
      </c>
      <c r="B4" s="7">
        <v>15</v>
      </c>
      <c r="C4" s="7">
        <v>7</v>
      </c>
      <c r="E4" s="7">
        <v>17</v>
      </c>
      <c r="F4" s="7">
        <v>7</v>
      </c>
      <c r="H4" s="7">
        <v>17</v>
      </c>
      <c r="I4" s="7">
        <v>7</v>
      </c>
    </row>
    <row r="5" spans="1:61" x14ac:dyDescent="0.35">
      <c r="A5" s="5" t="s">
        <v>3</v>
      </c>
      <c r="B5" s="7">
        <v>19</v>
      </c>
      <c r="C5" s="7">
        <v>10</v>
      </c>
      <c r="E5" s="7">
        <v>20</v>
      </c>
      <c r="F5" s="7">
        <v>7</v>
      </c>
      <c r="H5" s="7">
        <v>20</v>
      </c>
      <c r="I5" s="7">
        <v>10</v>
      </c>
    </row>
    <row r="6" spans="1:61" x14ac:dyDescent="0.35">
      <c r="A6" s="5" t="s">
        <v>4</v>
      </c>
      <c r="B6" s="7">
        <v>22</v>
      </c>
      <c r="C6" s="7">
        <v>11</v>
      </c>
      <c r="E6" s="7">
        <v>22</v>
      </c>
      <c r="F6" s="7">
        <v>12</v>
      </c>
      <c r="H6" s="7">
        <v>22</v>
      </c>
      <c r="I6" s="7">
        <v>12</v>
      </c>
    </row>
    <row r="7" spans="1:61" x14ac:dyDescent="0.35">
      <c r="A7" s="5" t="s">
        <v>5</v>
      </c>
      <c r="B7" s="7">
        <v>23</v>
      </c>
      <c r="C7" s="7">
        <v>13</v>
      </c>
      <c r="E7" s="7">
        <v>24</v>
      </c>
      <c r="F7" s="7">
        <v>12</v>
      </c>
      <c r="H7" s="7">
        <v>24</v>
      </c>
      <c r="I7" s="7">
        <v>14</v>
      </c>
    </row>
    <row r="8" spans="1:61" x14ac:dyDescent="0.35">
      <c r="A8" s="5" t="s">
        <v>6</v>
      </c>
      <c r="B8" s="7">
        <v>25</v>
      </c>
      <c r="C8" s="7">
        <v>14</v>
      </c>
      <c r="E8" s="7">
        <v>26</v>
      </c>
      <c r="F8" s="7">
        <v>14</v>
      </c>
      <c r="H8" s="7">
        <v>26</v>
      </c>
      <c r="I8" s="7">
        <v>15</v>
      </c>
    </row>
    <row r="9" spans="1:61" x14ac:dyDescent="0.35">
      <c r="A9" s="5" t="s">
        <v>7</v>
      </c>
      <c r="B9" s="7">
        <v>26</v>
      </c>
      <c r="C9" s="7">
        <v>15</v>
      </c>
      <c r="E9" s="7">
        <v>27</v>
      </c>
      <c r="F9" s="7">
        <v>14</v>
      </c>
      <c r="H9" s="7">
        <v>27</v>
      </c>
      <c r="I9" s="7">
        <v>16</v>
      </c>
    </row>
    <row r="10" spans="1:61" x14ac:dyDescent="0.35">
      <c r="A10" s="5" t="s">
        <v>8</v>
      </c>
      <c r="B10" s="7">
        <v>27</v>
      </c>
      <c r="C10" s="7">
        <v>17</v>
      </c>
      <c r="E10" s="7">
        <v>28</v>
      </c>
      <c r="F10" s="7">
        <v>14</v>
      </c>
      <c r="H10" s="7">
        <v>28</v>
      </c>
      <c r="I10" s="7">
        <v>17</v>
      </c>
    </row>
    <row r="11" spans="1:61" x14ac:dyDescent="0.35">
      <c r="A11" s="5" t="s">
        <v>9</v>
      </c>
      <c r="B11" s="7">
        <v>29</v>
      </c>
      <c r="C11" s="7">
        <v>18</v>
      </c>
      <c r="E11" s="7">
        <v>29</v>
      </c>
      <c r="F11" s="7">
        <v>17</v>
      </c>
      <c r="H11" s="7">
        <v>29</v>
      </c>
      <c r="I11" s="7">
        <v>18</v>
      </c>
    </row>
    <row r="12" spans="1:61" x14ac:dyDescent="0.35">
      <c r="A12" s="5" t="s">
        <v>10</v>
      </c>
      <c r="B12" s="7">
        <v>30</v>
      </c>
      <c r="C12" s="7">
        <v>19</v>
      </c>
      <c r="E12" s="7">
        <v>31</v>
      </c>
      <c r="F12" s="7">
        <v>19</v>
      </c>
      <c r="H12" s="7">
        <v>31</v>
      </c>
      <c r="I12" s="7">
        <v>19</v>
      </c>
    </row>
    <row r="13" spans="1:61" x14ac:dyDescent="0.35">
      <c r="A13" s="5" t="s">
        <v>11</v>
      </c>
      <c r="B13" s="7">
        <v>31</v>
      </c>
      <c r="C13" s="7">
        <v>20</v>
      </c>
      <c r="E13" s="7">
        <v>32</v>
      </c>
      <c r="F13" s="7">
        <v>19</v>
      </c>
      <c r="H13" s="7">
        <v>32</v>
      </c>
      <c r="I13" s="7">
        <v>20</v>
      </c>
    </row>
    <row r="14" spans="1:61" x14ac:dyDescent="0.35">
      <c r="A14" s="5" t="s">
        <v>12</v>
      </c>
      <c r="B14" s="7">
        <v>32</v>
      </c>
      <c r="C14" s="7">
        <v>21</v>
      </c>
      <c r="E14" s="7">
        <v>33</v>
      </c>
      <c r="F14" s="7">
        <v>19</v>
      </c>
      <c r="H14" s="7">
        <v>33</v>
      </c>
      <c r="I14" s="7">
        <v>21</v>
      </c>
    </row>
    <row r="15" spans="1:61" x14ac:dyDescent="0.35">
      <c r="A15" s="5" t="s">
        <v>13</v>
      </c>
      <c r="B15" s="7">
        <v>34</v>
      </c>
      <c r="C15" s="7">
        <v>22</v>
      </c>
      <c r="E15" s="7">
        <v>34</v>
      </c>
      <c r="F15" s="7">
        <v>21</v>
      </c>
      <c r="H15" s="7">
        <v>34</v>
      </c>
      <c r="I15" s="7">
        <v>22</v>
      </c>
    </row>
    <row r="16" spans="1:61" x14ac:dyDescent="0.35">
      <c r="A16" s="5" t="s">
        <v>14</v>
      </c>
      <c r="B16" s="7">
        <v>35</v>
      </c>
      <c r="C16" s="7">
        <v>23</v>
      </c>
      <c r="E16" s="7">
        <v>35</v>
      </c>
      <c r="F16" s="7">
        <v>21</v>
      </c>
      <c r="H16" s="7">
        <v>35</v>
      </c>
      <c r="I16" s="7">
        <v>24</v>
      </c>
    </row>
    <row r="17" spans="1:9" x14ac:dyDescent="0.35">
      <c r="A17" s="5" t="s">
        <v>15</v>
      </c>
      <c r="B17" s="7">
        <v>36</v>
      </c>
      <c r="C17" s="7">
        <v>24</v>
      </c>
      <c r="E17" s="7">
        <v>36</v>
      </c>
      <c r="F17" s="7">
        <v>21</v>
      </c>
      <c r="H17" s="7">
        <v>36</v>
      </c>
      <c r="I17" s="7">
        <v>24</v>
      </c>
    </row>
    <row r="18" spans="1:9" x14ac:dyDescent="0.35">
      <c r="A18" s="5" t="s">
        <v>16</v>
      </c>
      <c r="B18" s="7">
        <v>38</v>
      </c>
      <c r="C18" s="7">
        <v>26</v>
      </c>
      <c r="E18" s="7">
        <v>38</v>
      </c>
      <c r="F18" s="7">
        <v>24</v>
      </c>
      <c r="H18" s="7">
        <v>38</v>
      </c>
      <c r="I18" s="7">
        <v>25</v>
      </c>
    </row>
    <row r="19" spans="1:9" x14ac:dyDescent="0.35">
      <c r="A19" s="5" t="s">
        <v>17</v>
      </c>
      <c r="B19" s="7">
        <v>39</v>
      </c>
      <c r="C19" s="7">
        <v>27</v>
      </c>
      <c r="E19" s="7">
        <v>39</v>
      </c>
      <c r="F19" s="7">
        <v>26</v>
      </c>
      <c r="H19" s="7">
        <v>39</v>
      </c>
      <c r="I19" s="7">
        <v>27</v>
      </c>
    </row>
    <row r="20" spans="1:9" x14ac:dyDescent="0.35">
      <c r="A20" s="5" t="s">
        <v>18</v>
      </c>
      <c r="B20" s="7">
        <v>41</v>
      </c>
      <c r="C20" s="7">
        <v>29</v>
      </c>
      <c r="E20" s="7">
        <v>41</v>
      </c>
      <c r="F20" s="7">
        <v>26</v>
      </c>
      <c r="H20" s="7">
        <v>41</v>
      </c>
      <c r="I20" s="7">
        <v>29</v>
      </c>
    </row>
    <row r="21" spans="1:9" x14ac:dyDescent="0.35">
      <c r="A21" s="5" t="s">
        <v>19</v>
      </c>
      <c r="B21" s="7">
        <v>44</v>
      </c>
      <c r="C21" s="7">
        <v>31</v>
      </c>
      <c r="E21" s="7">
        <v>43</v>
      </c>
      <c r="F21" s="7">
        <v>28</v>
      </c>
      <c r="H21" s="7">
        <v>43</v>
      </c>
      <c r="I21" s="7">
        <v>30</v>
      </c>
    </row>
    <row r="22" spans="1:9" x14ac:dyDescent="0.35">
      <c r="A22" s="5" t="s">
        <v>20</v>
      </c>
      <c r="B22" s="7">
        <v>47</v>
      </c>
      <c r="C22" s="7">
        <v>34</v>
      </c>
      <c r="E22" s="7">
        <v>46</v>
      </c>
      <c r="F22" s="7">
        <v>31</v>
      </c>
      <c r="H22" s="7">
        <v>46</v>
      </c>
      <c r="I22" s="7">
        <v>33</v>
      </c>
    </row>
    <row r="23" spans="1:9" x14ac:dyDescent="0.35">
      <c r="A23" s="5" t="s">
        <v>21</v>
      </c>
      <c r="B23" s="6">
        <v>0.3489352</v>
      </c>
      <c r="C23" s="6">
        <v>9.9477999999999997E-3</v>
      </c>
      <c r="E23" s="6">
        <v>0.35311209999999998</v>
      </c>
      <c r="F23" s="6">
        <v>4.4186E-3</v>
      </c>
      <c r="H23" s="6">
        <v>0.36919069999999998</v>
      </c>
      <c r="I23" s="6">
        <v>3.8563999999999998E-3</v>
      </c>
    </row>
    <row r="24" spans="1:9" x14ac:dyDescent="0.35">
      <c r="A24" s="5" t="s">
        <v>22</v>
      </c>
      <c r="B24" s="6">
        <v>0.1077938</v>
      </c>
      <c r="C24" s="6">
        <v>0.18512919999999999</v>
      </c>
      <c r="E24" s="6">
        <v>7.6996200000000001E-2</v>
      </c>
      <c r="F24" s="6">
        <v>0.17168620000000001</v>
      </c>
      <c r="H24" s="6">
        <v>0.10335220000000001</v>
      </c>
      <c r="I24" s="6">
        <v>0.1932034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0.63111030000000001</v>
      </c>
      <c r="C2" s="6">
        <v>0.36888969999999999</v>
      </c>
      <c r="E2" s="6">
        <v>0.51873910000000001</v>
      </c>
      <c r="F2" s="6">
        <v>0.48126089999999999</v>
      </c>
    </row>
    <row r="3" spans="1:61" x14ac:dyDescent="0.35">
      <c r="A3" s="5" t="s">
        <v>1</v>
      </c>
      <c r="B3" s="7">
        <v>25.305451999999999</v>
      </c>
      <c r="C3" s="7">
        <v>21.7542328</v>
      </c>
      <c r="E3" s="7">
        <v>25.175360999999999</v>
      </c>
      <c r="F3" s="7">
        <v>24.710936</v>
      </c>
    </row>
    <row r="4" spans="1:61" x14ac:dyDescent="0.35">
      <c r="A4" s="5" t="s">
        <v>2</v>
      </c>
      <c r="B4" s="7">
        <v>13</v>
      </c>
      <c r="C4" s="7">
        <v>10</v>
      </c>
      <c r="E4" s="7">
        <v>13</v>
      </c>
      <c r="F4" s="7">
        <v>12</v>
      </c>
    </row>
    <row r="5" spans="1:61" x14ac:dyDescent="0.35">
      <c r="A5" s="5" t="s">
        <v>3</v>
      </c>
      <c r="B5" s="7">
        <v>15</v>
      </c>
      <c r="C5" s="7">
        <v>12</v>
      </c>
      <c r="E5" s="7">
        <v>15</v>
      </c>
      <c r="F5" s="7">
        <v>15</v>
      </c>
    </row>
    <row r="6" spans="1:61" x14ac:dyDescent="0.35">
      <c r="A6" s="5" t="s">
        <v>4</v>
      </c>
      <c r="B6" s="7">
        <v>17</v>
      </c>
      <c r="C6" s="7">
        <v>14</v>
      </c>
      <c r="E6" s="7">
        <v>17</v>
      </c>
      <c r="F6" s="7">
        <v>16</v>
      </c>
    </row>
    <row r="7" spans="1:61" x14ac:dyDescent="0.35">
      <c r="A7" s="5" t="s">
        <v>5</v>
      </c>
      <c r="B7" s="7">
        <v>18</v>
      </c>
      <c r="C7" s="7">
        <v>15</v>
      </c>
      <c r="E7" s="7">
        <v>18</v>
      </c>
      <c r="F7" s="7">
        <v>18</v>
      </c>
    </row>
    <row r="8" spans="1:61" x14ac:dyDescent="0.35">
      <c r="A8" s="5" t="s">
        <v>6</v>
      </c>
      <c r="B8" s="7">
        <v>20</v>
      </c>
      <c r="C8" s="7">
        <v>17</v>
      </c>
      <c r="E8" s="7">
        <v>20</v>
      </c>
      <c r="F8" s="7">
        <v>20</v>
      </c>
    </row>
    <row r="9" spans="1:61" x14ac:dyDescent="0.35">
      <c r="A9" s="5" t="s">
        <v>7</v>
      </c>
      <c r="B9" s="7">
        <v>22</v>
      </c>
      <c r="C9" s="7">
        <v>18</v>
      </c>
      <c r="E9" s="7">
        <v>21</v>
      </c>
      <c r="F9" s="7">
        <v>21</v>
      </c>
    </row>
    <row r="10" spans="1:61" x14ac:dyDescent="0.35">
      <c r="A10" s="5" t="s">
        <v>8</v>
      </c>
      <c r="B10" s="7">
        <v>22</v>
      </c>
      <c r="C10" s="7">
        <v>19</v>
      </c>
      <c r="E10" s="7">
        <v>22</v>
      </c>
      <c r="F10" s="7">
        <v>21</v>
      </c>
    </row>
    <row r="11" spans="1:61" x14ac:dyDescent="0.35">
      <c r="A11" s="5" t="s">
        <v>9</v>
      </c>
      <c r="B11" s="7">
        <v>24</v>
      </c>
      <c r="C11" s="7">
        <v>20</v>
      </c>
      <c r="E11" s="7">
        <v>23</v>
      </c>
      <c r="F11" s="7">
        <v>23</v>
      </c>
    </row>
    <row r="12" spans="1:61" x14ac:dyDescent="0.35">
      <c r="A12" s="5" t="s">
        <v>10</v>
      </c>
      <c r="B12" s="7">
        <v>25</v>
      </c>
      <c r="C12" s="7">
        <v>21</v>
      </c>
      <c r="E12" s="7">
        <v>24</v>
      </c>
      <c r="F12" s="7">
        <v>24</v>
      </c>
    </row>
    <row r="13" spans="1:61" x14ac:dyDescent="0.35">
      <c r="A13" s="5" t="s">
        <v>11</v>
      </c>
      <c r="B13" s="7">
        <v>25</v>
      </c>
      <c r="C13" s="7">
        <v>22</v>
      </c>
      <c r="E13" s="7">
        <v>25</v>
      </c>
      <c r="F13" s="7">
        <v>25</v>
      </c>
    </row>
    <row r="14" spans="1:61" x14ac:dyDescent="0.35">
      <c r="A14" s="5" t="s">
        <v>12</v>
      </c>
      <c r="B14" s="7">
        <v>27</v>
      </c>
      <c r="C14" s="7">
        <v>23</v>
      </c>
      <c r="E14" s="7">
        <v>27</v>
      </c>
      <c r="F14" s="7">
        <v>26</v>
      </c>
    </row>
    <row r="15" spans="1:61" x14ac:dyDescent="0.35">
      <c r="A15" s="5" t="s">
        <v>13</v>
      </c>
      <c r="B15" s="7">
        <v>27</v>
      </c>
      <c r="C15" s="7">
        <v>24</v>
      </c>
      <c r="E15" s="7">
        <v>27</v>
      </c>
      <c r="F15" s="7">
        <v>27</v>
      </c>
    </row>
    <row r="16" spans="1:61" x14ac:dyDescent="0.35">
      <c r="A16" s="5" t="s">
        <v>14</v>
      </c>
      <c r="B16" s="7">
        <v>29</v>
      </c>
      <c r="C16" s="7">
        <v>25</v>
      </c>
      <c r="E16" s="7">
        <v>28</v>
      </c>
      <c r="F16" s="7">
        <v>28</v>
      </c>
    </row>
    <row r="17" spans="1:6" x14ac:dyDescent="0.35">
      <c r="A17" s="5" t="s">
        <v>15</v>
      </c>
      <c r="B17" s="7">
        <v>30</v>
      </c>
      <c r="C17" s="7">
        <v>26</v>
      </c>
      <c r="E17" s="7">
        <v>30</v>
      </c>
      <c r="F17" s="7">
        <v>29</v>
      </c>
    </row>
    <row r="18" spans="1:6" x14ac:dyDescent="0.35">
      <c r="A18" s="5" t="s">
        <v>16</v>
      </c>
      <c r="B18" s="7">
        <v>31</v>
      </c>
      <c r="C18" s="7">
        <v>27</v>
      </c>
      <c r="E18" s="7">
        <v>31</v>
      </c>
      <c r="F18" s="7">
        <v>30</v>
      </c>
    </row>
    <row r="19" spans="1:6" x14ac:dyDescent="0.35">
      <c r="A19" s="5" t="s">
        <v>17</v>
      </c>
      <c r="B19" s="7">
        <v>32</v>
      </c>
      <c r="C19" s="7">
        <v>28</v>
      </c>
      <c r="E19" s="7">
        <v>32</v>
      </c>
      <c r="F19" s="7">
        <v>31</v>
      </c>
    </row>
    <row r="20" spans="1:6" x14ac:dyDescent="0.35">
      <c r="A20" s="5" t="s">
        <v>18</v>
      </c>
      <c r="B20" s="7">
        <v>34</v>
      </c>
      <c r="C20" s="7">
        <v>29</v>
      </c>
      <c r="E20" s="7">
        <v>34</v>
      </c>
      <c r="F20" s="7">
        <v>33</v>
      </c>
    </row>
    <row r="21" spans="1:6" x14ac:dyDescent="0.35">
      <c r="A21" s="5" t="s">
        <v>19</v>
      </c>
      <c r="B21" s="7">
        <v>35</v>
      </c>
      <c r="C21" s="7">
        <v>31</v>
      </c>
      <c r="E21" s="7">
        <v>35</v>
      </c>
      <c r="F21" s="7">
        <v>35</v>
      </c>
    </row>
    <row r="22" spans="1:6" x14ac:dyDescent="0.35">
      <c r="A22" s="5" t="s">
        <v>20</v>
      </c>
      <c r="B22" s="7">
        <v>38</v>
      </c>
      <c r="C22" s="7">
        <v>34</v>
      </c>
      <c r="E22" s="7">
        <v>37</v>
      </c>
      <c r="F22" s="7">
        <v>37</v>
      </c>
    </row>
    <row r="23" spans="1:6" x14ac:dyDescent="0.35">
      <c r="A23" s="5" t="s">
        <v>21</v>
      </c>
      <c r="B23" s="6">
        <v>9.6185300000000001E-2</v>
      </c>
      <c r="C23" s="6">
        <v>2.2741399999999998E-2</v>
      </c>
      <c r="E23" s="6">
        <v>7.5875999999999999E-2</v>
      </c>
      <c r="F23" s="6">
        <v>3.1947200000000002E-2</v>
      </c>
    </row>
    <row r="24" spans="1:6" x14ac:dyDescent="0.35">
      <c r="A24" s="5" t="s">
        <v>22</v>
      </c>
      <c r="B24" s="6">
        <v>0.20056360000000001</v>
      </c>
      <c r="C24" s="6">
        <v>0.25503320000000002</v>
      </c>
      <c r="E24" s="6">
        <v>0.2281514</v>
      </c>
      <c r="F24" s="6">
        <v>0.23907700000000001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3" t="s">
        <v>26</v>
      </c>
      <c r="C1" s="4" t="s">
        <v>27</v>
      </c>
      <c r="D1" t="s">
        <v>25</v>
      </c>
      <c r="BI1" t="s">
        <v>25</v>
      </c>
    </row>
    <row r="2" spans="1:61" x14ac:dyDescent="0.35">
      <c r="A2" s="5" t="s">
        <v>0</v>
      </c>
      <c r="B2" s="6">
        <v>0.45073069999999998</v>
      </c>
      <c r="C2" s="6">
        <v>0.54926929999999996</v>
      </c>
    </row>
    <row r="3" spans="1:61" x14ac:dyDescent="0.35">
      <c r="A3" s="5" t="s">
        <v>1</v>
      </c>
      <c r="B3" s="7">
        <v>25.146012800000001</v>
      </c>
      <c r="C3" s="7">
        <v>26.3091498</v>
      </c>
    </row>
    <row r="4" spans="1:61" x14ac:dyDescent="0.35">
      <c r="A4" s="5" t="s">
        <v>2</v>
      </c>
      <c r="B4" s="7">
        <v>14</v>
      </c>
      <c r="C4" s="7">
        <v>14</v>
      </c>
    </row>
    <row r="5" spans="1:61" x14ac:dyDescent="0.35">
      <c r="A5" s="5" t="s">
        <v>3</v>
      </c>
      <c r="B5" s="7">
        <v>17</v>
      </c>
      <c r="C5" s="7">
        <v>17</v>
      </c>
    </row>
    <row r="6" spans="1:61" x14ac:dyDescent="0.35">
      <c r="A6" s="5" t="s">
        <v>4</v>
      </c>
      <c r="B6" s="7">
        <v>19</v>
      </c>
      <c r="C6" s="7">
        <v>19</v>
      </c>
    </row>
    <row r="7" spans="1:61" x14ac:dyDescent="0.35">
      <c r="A7" s="5" t="s">
        <v>5</v>
      </c>
      <c r="B7" s="7">
        <v>19</v>
      </c>
      <c r="C7" s="7">
        <v>20</v>
      </c>
    </row>
    <row r="8" spans="1:61" x14ac:dyDescent="0.35">
      <c r="A8" s="5" t="s">
        <v>6</v>
      </c>
      <c r="B8" s="7">
        <v>21</v>
      </c>
      <c r="C8" s="7">
        <v>22</v>
      </c>
    </row>
    <row r="9" spans="1:61" x14ac:dyDescent="0.35">
      <c r="A9" s="5" t="s">
        <v>7</v>
      </c>
      <c r="B9" s="7">
        <v>21</v>
      </c>
      <c r="C9" s="7">
        <v>22</v>
      </c>
    </row>
    <row r="10" spans="1:61" x14ac:dyDescent="0.35">
      <c r="A10" s="5" t="s">
        <v>8</v>
      </c>
      <c r="B10" s="7">
        <v>22</v>
      </c>
      <c r="C10" s="7">
        <v>24</v>
      </c>
    </row>
    <row r="11" spans="1:61" x14ac:dyDescent="0.35">
      <c r="A11" s="5" t="s">
        <v>9</v>
      </c>
      <c r="B11" s="7">
        <v>24</v>
      </c>
      <c r="C11" s="7">
        <v>25</v>
      </c>
    </row>
    <row r="12" spans="1:61" x14ac:dyDescent="0.35">
      <c r="A12" s="5" t="s">
        <v>10</v>
      </c>
      <c r="B12" s="7">
        <v>26</v>
      </c>
      <c r="C12" s="7">
        <v>25</v>
      </c>
    </row>
    <row r="13" spans="1:61" x14ac:dyDescent="0.35">
      <c r="A13" s="5" t="s">
        <v>11</v>
      </c>
      <c r="B13" s="7">
        <v>26</v>
      </c>
      <c r="C13" s="7">
        <v>27</v>
      </c>
    </row>
    <row r="14" spans="1:61" x14ac:dyDescent="0.35">
      <c r="A14" s="5" t="s">
        <v>12</v>
      </c>
      <c r="B14" s="7">
        <v>26</v>
      </c>
      <c r="C14" s="7">
        <v>27</v>
      </c>
    </row>
    <row r="15" spans="1:61" x14ac:dyDescent="0.35">
      <c r="A15" s="5" t="s">
        <v>13</v>
      </c>
      <c r="B15" s="7">
        <v>28</v>
      </c>
      <c r="C15" s="7">
        <v>29</v>
      </c>
    </row>
    <row r="16" spans="1:61" x14ac:dyDescent="0.35">
      <c r="A16" s="5" t="s">
        <v>14</v>
      </c>
      <c r="B16" s="7">
        <v>28</v>
      </c>
      <c r="C16" s="7">
        <v>29</v>
      </c>
    </row>
    <row r="17" spans="1:3" x14ac:dyDescent="0.35">
      <c r="A17" s="5" t="s">
        <v>15</v>
      </c>
      <c r="B17" s="7">
        <v>28</v>
      </c>
      <c r="C17" s="7">
        <v>31</v>
      </c>
    </row>
    <row r="18" spans="1:3" x14ac:dyDescent="0.35">
      <c r="A18" s="5" t="s">
        <v>16</v>
      </c>
      <c r="B18" s="7">
        <v>29</v>
      </c>
      <c r="C18" s="7">
        <v>31</v>
      </c>
    </row>
    <row r="19" spans="1:3" x14ac:dyDescent="0.35">
      <c r="A19" s="5" t="s">
        <v>17</v>
      </c>
      <c r="B19" s="7">
        <v>31</v>
      </c>
      <c r="C19" s="7">
        <v>32</v>
      </c>
    </row>
    <row r="20" spans="1:3" x14ac:dyDescent="0.35">
      <c r="A20" s="5" t="s">
        <v>18</v>
      </c>
      <c r="B20" s="7">
        <v>33</v>
      </c>
      <c r="C20" s="7">
        <v>34</v>
      </c>
    </row>
    <row r="21" spans="1:3" x14ac:dyDescent="0.35">
      <c r="A21" s="5" t="s">
        <v>19</v>
      </c>
      <c r="B21" s="7">
        <v>33</v>
      </c>
      <c r="C21" s="7">
        <v>36</v>
      </c>
    </row>
    <row r="22" spans="1:3" x14ac:dyDescent="0.35">
      <c r="A22" s="5" t="s">
        <v>20</v>
      </c>
      <c r="B22" s="7">
        <v>35</v>
      </c>
      <c r="C22" s="7">
        <v>38</v>
      </c>
    </row>
    <row r="23" spans="1:3" x14ac:dyDescent="0.35">
      <c r="A23" s="5" t="s">
        <v>21</v>
      </c>
      <c r="B23" s="6">
        <v>4.8191999999999999E-2</v>
      </c>
      <c r="C23" s="6">
        <v>2.5189900000000001E-2</v>
      </c>
    </row>
    <row r="24" spans="1:3" x14ac:dyDescent="0.35">
      <c r="A24" s="5" t="s">
        <v>22</v>
      </c>
      <c r="B24" s="6">
        <v>0.26570759999999999</v>
      </c>
      <c r="C24" s="6">
        <v>0.24465919999999999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Bracket</vt:lpstr>
      <vt:lpstr>Matrix</vt:lpstr>
      <vt:lpstr>CRUSADERS</vt:lpstr>
      <vt:lpstr>JAGUARES</vt:lpstr>
      <vt:lpstr>BRUMBIES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2019-06-22T11:49:17Z</dcterms:created>
  <dcterms:modified xsi:type="dcterms:W3CDTF">2019-06-22T12:14:27Z</dcterms:modified>
</cp:coreProperties>
</file>