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gbyPredictifier\2018SuperRugby\"/>
    </mc:Choice>
  </mc:AlternateContent>
  <bookViews>
    <workbookView xWindow="0" yWindow="0" windowWidth="19200" windowHeight="6410"/>
  </bookViews>
  <sheets>
    <sheet name="Round 5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I4" i="2"/>
  <c r="J4" i="2" s="1"/>
  <c r="I5" i="2"/>
  <c r="I6" i="2"/>
  <c r="I7" i="2"/>
  <c r="I8" i="2"/>
  <c r="J8" i="2" s="1"/>
  <c r="I9" i="2"/>
  <c r="I10" i="2"/>
  <c r="I11" i="2"/>
  <c r="I12" i="2"/>
  <c r="I13" i="2"/>
  <c r="I14" i="2"/>
  <c r="I15" i="2"/>
  <c r="I16" i="2"/>
  <c r="J16" i="2" s="1"/>
  <c r="I17" i="2"/>
  <c r="I18" i="2"/>
  <c r="J6" i="2"/>
  <c r="J7" i="2"/>
  <c r="J10" i="2"/>
  <c r="J11" i="2"/>
  <c r="J12" i="2"/>
  <c r="J14" i="2"/>
  <c r="J15" i="2"/>
  <c r="J18" i="2"/>
  <c r="J5" i="2"/>
  <c r="J13" i="2"/>
  <c r="J1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</calcChain>
</file>

<file path=xl/sharedStrings.xml><?xml version="1.0" encoding="utf-8"?>
<sst xmlns="http://schemas.openxmlformats.org/spreadsheetml/2006/main" count="27" uniqueCount="23">
  <si>
    <t>Attack</t>
  </si>
  <si>
    <t>Defense</t>
  </si>
  <si>
    <t>Overall</t>
  </si>
  <si>
    <t>REBELS</t>
  </si>
  <si>
    <t>HURRICANES</t>
  </si>
  <si>
    <t>CRUSADERS</t>
  </si>
  <si>
    <t>HIGHLANDERS</t>
  </si>
  <si>
    <t>LIONS</t>
  </si>
  <si>
    <t>SHARKS</t>
  </si>
  <si>
    <t>BLUES</t>
  </si>
  <si>
    <t>BULLS</t>
  </si>
  <si>
    <t>REDS</t>
  </si>
  <si>
    <t>CHIEFS</t>
  </si>
  <si>
    <t>WARATAHS</t>
  </si>
  <si>
    <t>STORMERS</t>
  </si>
  <si>
    <t>BRUMBIES</t>
  </si>
  <si>
    <t>JAGUARES</t>
  </si>
  <si>
    <t>SUNWOLVES</t>
  </si>
  <si>
    <t>Rank</t>
  </si>
  <si>
    <t>Value</t>
  </si>
  <si>
    <t>Round 5</t>
  </si>
  <si>
    <t>Normalized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</si>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</sst>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\+#,##0.00;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5" xfId="0" applyFont="1" applyFill="1" applyBorder="1"/>
    <xf numFmtId="0" fontId="0" fillId="0" borderId="11" xfId="0" applyFont="1" applyBorder="1"/>
    <xf numFmtId="168" fontId="0" fillId="0" borderId="7" xfId="0" applyNumberFormat="1" applyFont="1" applyBorder="1"/>
    <xf numFmtId="1" fontId="0" fillId="0" borderId="8" xfId="0" applyNumberFormat="1" applyFont="1" applyBorder="1" applyAlignment="1">
      <alignment horizontal="center"/>
    </xf>
    <xf numFmtId="0" fontId="0" fillId="0" borderId="12" xfId="0" applyFont="1" applyBorder="1"/>
    <xf numFmtId="168" fontId="0" fillId="0" borderId="3" xfId="0" applyNumberFormat="1" applyFont="1" applyBorder="1"/>
    <xf numFmtId="1" fontId="0" fillId="0" borderId="4" xfId="0" applyNumberFormat="1" applyFont="1" applyBorder="1" applyAlignment="1">
      <alignment horizontal="center"/>
    </xf>
    <xf numFmtId="0" fontId="0" fillId="0" borderId="10" xfId="0" applyFont="1" applyBorder="1"/>
    <xf numFmtId="168" fontId="0" fillId="0" borderId="5" xfId="0" applyNumberFormat="1" applyFont="1" applyBorder="1"/>
    <xf numFmtId="1" fontId="0" fillId="0" borderId="6" xfId="0" applyNumberFormat="1" applyFont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workbookViewId="0">
      <selection activeCell="J10" sqref="J10"/>
    </sheetView>
  </sheetViews>
  <sheetFormatPr defaultRowHeight="14.5" x14ac:dyDescent="0.35"/>
  <cols>
    <col min="2" max="2" width="12.7265625" bestFit="1" customWidth="1"/>
    <col min="3" max="3" width="5.453125" bestFit="1" customWidth="1"/>
    <col min="4" max="4" width="4.90625" bestFit="1" customWidth="1"/>
    <col min="5" max="5" width="5.453125" bestFit="1" customWidth="1"/>
    <col min="6" max="6" width="4.90625" bestFit="1" customWidth="1"/>
    <col min="7" max="7" width="5.453125" bestFit="1" customWidth="1"/>
    <col min="8" max="8" width="4.90625" bestFit="1" customWidth="1"/>
    <col min="9" max="9" width="10.36328125" bestFit="1" customWidth="1"/>
  </cols>
  <sheetData>
    <row r="1" spans="2:10" ht="15" thickBot="1" x14ac:dyDescent="0.4"/>
    <row r="2" spans="2:10" x14ac:dyDescent="0.35">
      <c r="B2" s="1" t="s">
        <v>20</v>
      </c>
      <c r="C2" s="2" t="s">
        <v>0</v>
      </c>
      <c r="D2" s="3"/>
      <c r="E2" s="2" t="s">
        <v>1</v>
      </c>
      <c r="F2" s="3"/>
      <c r="G2" s="2" t="s">
        <v>2</v>
      </c>
      <c r="H2" s="3"/>
    </row>
    <row r="3" spans="2:10" ht="15" thickBot="1" x14ac:dyDescent="0.4">
      <c r="B3" s="4"/>
      <c r="C3" s="5" t="s">
        <v>19</v>
      </c>
      <c r="D3" s="6" t="s">
        <v>18</v>
      </c>
      <c r="E3" s="5" t="s">
        <v>19</v>
      </c>
      <c r="F3" s="7" t="s">
        <v>18</v>
      </c>
      <c r="G3" s="8" t="s">
        <v>19</v>
      </c>
      <c r="H3" s="7" t="s">
        <v>18</v>
      </c>
      <c r="I3" s="18" t="s">
        <v>21</v>
      </c>
      <c r="J3" s="18" t="s">
        <v>22</v>
      </c>
    </row>
    <row r="4" spans="2:10" x14ac:dyDescent="0.35">
      <c r="B4" s="9" t="s">
        <v>5</v>
      </c>
      <c r="C4" s="10">
        <v>6.4833333333333298</v>
      </c>
      <c r="D4" s="11">
        <f>_xlfn.RANK.EQ(C4, C$4:C$18)</f>
        <v>4</v>
      </c>
      <c r="E4" s="10">
        <v>-3.3333333333333299</v>
      </c>
      <c r="F4" s="11">
        <f>_xlfn.RANK.EQ(E4, $E$4:$E$18, 1)</f>
        <v>6</v>
      </c>
      <c r="G4" s="10">
        <v>9.8166666666666593</v>
      </c>
      <c r="H4" s="11">
        <f>_xlfn.RANK.EQ(G4, G$4:G$18)</f>
        <v>1</v>
      </c>
      <c r="I4">
        <f>(G4-AVERAGE($G$4:$G$18))/_xlfn.STDEV.S($G$4:$G$18)</f>
        <v>1.5585535179485697</v>
      </c>
      <c r="J4">
        <f>_xlfn.NORM.S.DIST(I4, TRUE)</f>
        <v>0.94044895408028573</v>
      </c>
    </row>
    <row r="5" spans="2:10" x14ac:dyDescent="0.35">
      <c r="B5" s="12" t="s">
        <v>6</v>
      </c>
      <c r="C5" s="13">
        <v>2.4500000000000002</v>
      </c>
      <c r="D5" s="14">
        <f t="shared" ref="D5:D18" si="0">_xlfn.RANK.EQ(C5, C$4:C$18)</f>
        <v>5</v>
      </c>
      <c r="E5" s="13">
        <v>-6.9166666666666599</v>
      </c>
      <c r="F5" s="14">
        <f t="shared" ref="F5:F18" si="1">_xlfn.RANK.EQ(E5, $E$4:$E$18, 1)</f>
        <v>2</v>
      </c>
      <c r="G5" s="13">
        <v>9.36666666666666</v>
      </c>
      <c r="H5" s="14">
        <f t="shared" ref="H5:H18" si="2">_xlfn.RANK.EQ(G5, G$4:G$18)</f>
        <v>2</v>
      </c>
      <c r="I5">
        <f t="shared" ref="I5:I18" si="3">(G5-AVERAGE($G$4:$G$18))/_xlfn.STDEV.S($G$4:$G$18)</f>
        <v>1.4839595478742171</v>
      </c>
      <c r="J5">
        <f t="shared" ref="J5:J18" si="4">_xlfn.NORM.S.DIST(I5, TRUE)</f>
        <v>0.93109017370488012</v>
      </c>
    </row>
    <row r="6" spans="2:10" x14ac:dyDescent="0.35">
      <c r="B6" s="12" t="s">
        <v>3</v>
      </c>
      <c r="C6" s="13">
        <v>7.75</v>
      </c>
      <c r="D6" s="14">
        <f t="shared" si="0"/>
        <v>1</v>
      </c>
      <c r="E6" s="13">
        <v>0.4375</v>
      </c>
      <c r="F6" s="14">
        <f t="shared" si="1"/>
        <v>7</v>
      </c>
      <c r="G6" s="13">
        <v>7.3125</v>
      </c>
      <c r="H6" s="14">
        <f t="shared" si="2"/>
        <v>3</v>
      </c>
      <c r="I6">
        <f t="shared" si="3"/>
        <v>1.143451888182961</v>
      </c>
      <c r="J6">
        <f t="shared" si="4"/>
        <v>0.87357449027035328</v>
      </c>
    </row>
    <row r="7" spans="2:10" x14ac:dyDescent="0.35">
      <c r="B7" s="12" t="s">
        <v>4</v>
      </c>
      <c r="C7" s="13">
        <v>-2.5</v>
      </c>
      <c r="D7" s="14">
        <f t="shared" si="0"/>
        <v>11</v>
      </c>
      <c r="E7" s="13">
        <v>-9.0666666666666593</v>
      </c>
      <c r="F7" s="14">
        <f t="shared" si="1"/>
        <v>1</v>
      </c>
      <c r="G7" s="13">
        <v>6.5666666666666602</v>
      </c>
      <c r="H7" s="14">
        <f t="shared" si="2"/>
        <v>4</v>
      </c>
      <c r="I7">
        <f t="shared" si="3"/>
        <v>1.0198192896338014</v>
      </c>
      <c r="J7">
        <f t="shared" si="4"/>
        <v>0.84609291347601201</v>
      </c>
    </row>
    <row r="8" spans="2:10" x14ac:dyDescent="0.35">
      <c r="B8" s="12" t="s">
        <v>13</v>
      </c>
      <c r="C8" s="13">
        <v>6.65</v>
      </c>
      <c r="D8" s="14">
        <f t="shared" si="0"/>
        <v>3</v>
      </c>
      <c r="E8" s="13">
        <v>1.45</v>
      </c>
      <c r="F8" s="14">
        <f t="shared" si="1"/>
        <v>9</v>
      </c>
      <c r="G8" s="13">
        <v>5.2</v>
      </c>
      <c r="H8" s="14">
        <f t="shared" si="2"/>
        <v>5</v>
      </c>
      <c r="I8">
        <f t="shared" si="3"/>
        <v>0.79327463977836155</v>
      </c>
      <c r="J8">
        <f t="shared" si="4"/>
        <v>0.78619108555100237</v>
      </c>
    </row>
    <row r="9" spans="2:10" x14ac:dyDescent="0.35">
      <c r="B9" s="12" t="s">
        <v>8</v>
      </c>
      <c r="C9" s="13">
        <v>-3.3499999999999899</v>
      </c>
      <c r="D9" s="14">
        <f t="shared" si="0"/>
        <v>12</v>
      </c>
      <c r="E9" s="13">
        <v>-5.5374999999999996</v>
      </c>
      <c r="F9" s="14">
        <f t="shared" si="1"/>
        <v>4</v>
      </c>
      <c r="G9" s="13">
        <v>2.1875</v>
      </c>
      <c r="H9" s="14">
        <f t="shared" si="2"/>
        <v>6</v>
      </c>
      <c r="I9">
        <f t="shared" si="3"/>
        <v>0.29390945122505696</v>
      </c>
      <c r="J9">
        <f t="shared" si="4"/>
        <v>0.61558645205944285</v>
      </c>
    </row>
    <row r="10" spans="2:10" x14ac:dyDescent="0.35">
      <c r="B10" s="12" t="s">
        <v>7</v>
      </c>
      <c r="C10" s="13">
        <v>7</v>
      </c>
      <c r="D10" s="14">
        <f t="shared" si="0"/>
        <v>2</v>
      </c>
      <c r="E10" s="13">
        <v>6.21</v>
      </c>
      <c r="F10" s="14">
        <f t="shared" si="1"/>
        <v>14</v>
      </c>
      <c r="G10" s="13">
        <v>0.78999999999999904</v>
      </c>
      <c r="H10" s="14">
        <f t="shared" si="2"/>
        <v>7</v>
      </c>
      <c r="I10">
        <f t="shared" si="3"/>
        <v>6.225373304970639E-2</v>
      </c>
      <c r="J10">
        <f t="shared" si="4"/>
        <v>0.52481961367691832</v>
      </c>
    </row>
    <row r="11" spans="2:10" x14ac:dyDescent="0.35">
      <c r="B11" s="12" t="s">
        <v>11</v>
      </c>
      <c r="C11" s="13">
        <v>-8.375</v>
      </c>
      <c r="D11" s="14">
        <f t="shared" si="0"/>
        <v>15</v>
      </c>
      <c r="E11" s="13">
        <v>-5.8</v>
      </c>
      <c r="F11" s="14">
        <f t="shared" si="1"/>
        <v>3</v>
      </c>
      <c r="G11" s="13">
        <v>-2.5750000000000002</v>
      </c>
      <c r="H11" s="14">
        <f t="shared" si="2"/>
        <v>8</v>
      </c>
      <c r="I11">
        <f t="shared" si="3"/>
        <v>-0.4955433987285075</v>
      </c>
      <c r="J11">
        <f t="shared" si="4"/>
        <v>0.31010829772393045</v>
      </c>
    </row>
    <row r="12" spans="2:10" x14ac:dyDescent="0.35">
      <c r="B12" s="12" t="s">
        <v>14</v>
      </c>
      <c r="C12" s="13">
        <v>-1.65</v>
      </c>
      <c r="D12" s="14">
        <f t="shared" si="0"/>
        <v>10</v>
      </c>
      <c r="E12" s="13">
        <v>0.96</v>
      </c>
      <c r="F12" s="14">
        <f t="shared" si="1"/>
        <v>8</v>
      </c>
      <c r="G12" s="13">
        <v>-2.61</v>
      </c>
      <c r="H12" s="14">
        <f t="shared" si="2"/>
        <v>9</v>
      </c>
      <c r="I12">
        <f t="shared" si="3"/>
        <v>-0.50134515195651264</v>
      </c>
      <c r="J12">
        <f t="shared" si="4"/>
        <v>0.30806411672964207</v>
      </c>
    </row>
    <row r="13" spans="2:10" x14ac:dyDescent="0.35">
      <c r="B13" s="12" t="s">
        <v>9</v>
      </c>
      <c r="C13" s="13">
        <v>-0.53333333333333199</v>
      </c>
      <c r="D13" s="14">
        <f t="shared" si="0"/>
        <v>9</v>
      </c>
      <c r="E13" s="13">
        <v>2.4</v>
      </c>
      <c r="F13" s="14">
        <f t="shared" si="1"/>
        <v>11</v>
      </c>
      <c r="G13" s="13">
        <v>-2.93333333333333</v>
      </c>
      <c r="H13" s="14">
        <f t="shared" si="2"/>
        <v>10</v>
      </c>
      <c r="I13">
        <f t="shared" si="3"/>
        <v>-0.5549423008247506</v>
      </c>
      <c r="J13">
        <f t="shared" si="4"/>
        <v>0.28946706352818419</v>
      </c>
    </row>
    <row r="14" spans="2:10" x14ac:dyDescent="0.35">
      <c r="B14" s="12" t="s">
        <v>10</v>
      </c>
      <c r="C14" s="13">
        <v>-1.6666666666665698E-2</v>
      </c>
      <c r="D14" s="14">
        <f t="shared" si="0"/>
        <v>6</v>
      </c>
      <c r="E14" s="13">
        <v>2.9416666666666602</v>
      </c>
      <c r="F14" s="14">
        <f t="shared" si="1"/>
        <v>12</v>
      </c>
      <c r="G14" s="13">
        <v>-2.9583333333333299</v>
      </c>
      <c r="H14" s="14">
        <f t="shared" si="2"/>
        <v>11</v>
      </c>
      <c r="I14">
        <f t="shared" si="3"/>
        <v>-0.55908641027332573</v>
      </c>
      <c r="J14">
        <f t="shared" si="4"/>
        <v>0.28805137445079887</v>
      </c>
    </row>
    <row r="15" spans="2:10" x14ac:dyDescent="0.35">
      <c r="B15" s="12" t="s">
        <v>12</v>
      </c>
      <c r="C15" s="13">
        <v>-0.16666666666666599</v>
      </c>
      <c r="D15" s="14">
        <f t="shared" si="0"/>
        <v>7</v>
      </c>
      <c r="E15" s="13">
        <v>3.25</v>
      </c>
      <c r="F15" s="14">
        <f t="shared" si="1"/>
        <v>13</v>
      </c>
      <c r="G15" s="13">
        <v>-3.4166666666666599</v>
      </c>
      <c r="H15" s="14">
        <f t="shared" si="2"/>
        <v>12</v>
      </c>
      <c r="I15">
        <f t="shared" si="3"/>
        <v>-0.63506175016386945</v>
      </c>
      <c r="J15">
        <f t="shared" si="4"/>
        <v>0.26269407116218291</v>
      </c>
    </row>
    <row r="16" spans="2:10" x14ac:dyDescent="0.35">
      <c r="B16" s="12" t="s">
        <v>15</v>
      </c>
      <c r="C16" s="13">
        <v>-7.9375</v>
      </c>
      <c r="D16" s="14">
        <f t="shared" si="0"/>
        <v>14</v>
      </c>
      <c r="E16" s="13">
        <v>-3.75</v>
      </c>
      <c r="F16" s="14">
        <f t="shared" si="1"/>
        <v>5</v>
      </c>
      <c r="G16" s="13">
        <v>-4.1875</v>
      </c>
      <c r="H16" s="14">
        <f t="shared" si="2"/>
        <v>13</v>
      </c>
      <c r="I16">
        <f t="shared" si="3"/>
        <v>-0.76283845816160412</v>
      </c>
      <c r="J16">
        <f t="shared" si="4"/>
        <v>0.22277987112589268</v>
      </c>
    </row>
    <row r="17" spans="2:10" x14ac:dyDescent="0.35">
      <c r="B17" s="12" t="s">
        <v>16</v>
      </c>
      <c r="C17" s="13">
        <v>-5.0266666666666602</v>
      </c>
      <c r="D17" s="14">
        <f t="shared" si="0"/>
        <v>13</v>
      </c>
      <c r="E17" s="13">
        <v>1.5033333333333301</v>
      </c>
      <c r="F17" s="14">
        <f t="shared" si="1"/>
        <v>10</v>
      </c>
      <c r="G17" s="13">
        <v>-6.5299999999999896</v>
      </c>
      <c r="H17" s="14">
        <f t="shared" si="2"/>
        <v>14</v>
      </c>
      <c r="I17">
        <f t="shared" si="3"/>
        <v>-1.1511415134930931</v>
      </c>
      <c r="J17">
        <f t="shared" si="4"/>
        <v>0.12483701089007967</v>
      </c>
    </row>
    <row r="18" spans="2:10" ht="15" thickBot="1" x14ac:dyDescent="0.4">
      <c r="B18" s="15" t="s">
        <v>17</v>
      </c>
      <c r="C18" s="16">
        <v>-0.41249999999999898</v>
      </c>
      <c r="D18" s="17">
        <f t="shared" si="0"/>
        <v>8</v>
      </c>
      <c r="E18" s="16">
        <v>9.4</v>
      </c>
      <c r="F18" s="17">
        <f t="shared" si="1"/>
        <v>15</v>
      </c>
      <c r="G18" s="16">
        <v>-9.8125</v>
      </c>
      <c r="H18" s="17">
        <f t="shared" si="2"/>
        <v>15</v>
      </c>
      <c r="I18">
        <f t="shared" si="3"/>
        <v>-1.695263084091011</v>
      </c>
      <c r="J18">
        <f t="shared" si="4"/>
        <v>4.5012762239849305E-2</v>
      </c>
    </row>
  </sheetData>
  <mergeCells count="4">
    <mergeCell ref="B2:B3"/>
    <mergeCell ref="C2:D2"/>
    <mergeCell ref="E2:F2"/>
    <mergeCell ref="G2:H2"/>
  </mergeCells>
  <conditionalFormatting sqref="C4:C18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E4:E18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G4:G18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Joe Flood</cp:lastModifiedBy>
  <dcterms:created xsi:type="dcterms:W3CDTF">2018-03-18T17:14:09Z</dcterms:created>
  <dcterms:modified xsi:type="dcterms:W3CDTF">2018-03-18T18:30:46Z</dcterms:modified>
</cp:coreProperties>
</file>