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7SuperRugby\Weekly Forecasts\"/>
    </mc:Choice>
  </mc:AlternateContent>
  <bookViews>
    <workbookView xWindow="240" yWindow="20" windowWidth="16100" windowHeight="9660" activeTab="1"/>
  </bookViews>
  <sheets>
    <sheet name="Matrix" sheetId="8" r:id="rId1"/>
    <sheet name="Bracket" sheetId="9" r:id="rId2"/>
    <sheet name="Blank Bracket" sheetId="10" r:id="rId3"/>
    <sheet name="LIONS" sheetId="1" r:id="rId4"/>
    <sheet name="CRUSADERS" sheetId="2" r:id="rId5"/>
    <sheet name="STORMERS" sheetId="3" r:id="rId6"/>
    <sheet name="BRUMBIES" sheetId="4" r:id="rId7"/>
    <sheet name="HURRICANES" sheetId="5" r:id="rId8"/>
    <sheet name="CHIEFS" sheetId="6" r:id="rId9"/>
    <sheet name="HIGHLANDERS" sheetId="7" r:id="rId10"/>
  </sheets>
  <calcPr calcId="171027"/>
</workbook>
</file>

<file path=xl/calcChain.xml><?xml version="1.0" encoding="utf-8"?>
<calcChain xmlns="http://schemas.openxmlformats.org/spreadsheetml/2006/main">
  <c r="D19" i="8" l="1"/>
  <c r="D18" i="8"/>
  <c r="D17" i="8"/>
  <c r="D16" i="8"/>
  <c r="D15" i="8"/>
  <c r="D14" i="8"/>
  <c r="D13" i="8"/>
  <c r="D12" i="8"/>
  <c r="C19" i="8"/>
  <c r="C18" i="8"/>
  <c r="C17" i="8"/>
  <c r="C16" i="8"/>
  <c r="C15" i="8"/>
  <c r="C14" i="8"/>
  <c r="C13" i="8"/>
  <c r="C12" i="8"/>
  <c r="B19" i="8" l="1"/>
  <c r="B18" i="8"/>
  <c r="B17" i="8"/>
  <c r="B16" i="8"/>
  <c r="B15" i="8"/>
  <c r="B14" i="8"/>
  <c r="B13" i="8"/>
  <c r="B12" i="8"/>
  <c r="H9" i="8"/>
  <c r="G9" i="8"/>
  <c r="G8" i="8"/>
  <c r="F9" i="8"/>
  <c r="F8" i="8"/>
  <c r="F7" i="8"/>
  <c r="E9" i="8"/>
  <c r="E8" i="8"/>
  <c r="E7" i="8"/>
  <c r="E6" i="8"/>
  <c r="D9" i="8"/>
  <c r="D8" i="8"/>
  <c r="D7" i="8"/>
  <c r="D6" i="8"/>
  <c r="D5" i="8"/>
  <c r="C9" i="8"/>
  <c r="C8" i="8"/>
  <c r="C7" i="8"/>
  <c r="C6" i="8"/>
  <c r="C5" i="8"/>
  <c r="C4" i="8"/>
  <c r="B9" i="8"/>
  <c r="B8" i="8"/>
  <c r="B7" i="8"/>
  <c r="B6" i="8"/>
  <c r="B5" i="8"/>
  <c r="B4" i="8"/>
  <c r="B3" i="8"/>
  <c r="I8" i="8"/>
  <c r="I7" i="8"/>
  <c r="H7" i="8"/>
  <c r="I6" i="8"/>
  <c r="H6" i="8"/>
  <c r="G6" i="8"/>
  <c r="I5" i="8"/>
  <c r="H5" i="8"/>
  <c r="G5" i="8"/>
  <c r="F5" i="8"/>
  <c r="I4" i="8"/>
  <c r="H4" i="8"/>
  <c r="G4" i="8"/>
  <c r="F4" i="8"/>
  <c r="E4" i="8"/>
  <c r="I3" i="8"/>
  <c r="H3" i="8"/>
  <c r="G3" i="8"/>
  <c r="F3" i="8"/>
  <c r="E3" i="8"/>
  <c r="D3" i="8"/>
  <c r="I2" i="8"/>
  <c r="H2" i="8"/>
  <c r="G2" i="8"/>
  <c r="F2" i="8"/>
  <c r="E2" i="8"/>
  <c r="D2" i="8"/>
  <c r="C2" i="8"/>
  <c r="B1" i="8" a="1"/>
  <c r="C1" i="8" s="1"/>
  <c r="D1" i="8" l="1"/>
  <c r="F1" i="8"/>
  <c r="B1" i="8"/>
  <c r="I1" i="8"/>
  <c r="E1" i="8"/>
  <c r="H1" i="8"/>
  <c r="G1" i="8"/>
</calcChain>
</file>

<file path=xl/sharedStrings.xml><?xml version="1.0" encoding="utf-8"?>
<sst xmlns="http://schemas.openxmlformats.org/spreadsheetml/2006/main" count="328" uniqueCount="59">
  <si>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</si>
  <si>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</si>
  <si>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</si>
  <si>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</si>
  <si>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</si>
  <si>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</si>
  <si>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</si>
  <si>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</si>
  <si>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</si>
  <si>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</si>
  <si>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</si>
  <si>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</si>
  <si>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</si>
  <si>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</si>
  <si>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</si>
  <si>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</si>
  <si>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</si>
  <si>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</si>
  <si>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</si>
  <si>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</si>
  <si>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</si>
  <si>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</si>
  <si>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</si>
  <si>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LIONS</t>
  </si>
  <si>
    <t>CRUSADERS</t>
  </si>
  <si>
    <t xml:space="preserve"> </t>
  </si>
  <si>
    <t>STORMERS</t>
  </si>
  <si>
    <t>BRUMBIES</t>
  </si>
  <si>
    <t>HURRICANES</t>
  </si>
  <si>
    <t>CHIEFS</t>
  </si>
  <si>
    <t>HIGHLANDERS</t>
  </si>
  <si>
    <t>SHARKS</t>
  </si>
  <si>
    <t>LIO</t>
  </si>
  <si>
    <t>CRU</t>
  </si>
  <si>
    <t>STO</t>
  </si>
  <si>
    <t>BRU</t>
  </si>
  <si>
    <t>HUR</t>
  </si>
  <si>
    <t>CHI</t>
  </si>
  <si>
    <t>HIG</t>
  </si>
  <si>
    <t>SHA</t>
  </si>
  <si>
    <t>SF</t>
  </si>
  <si>
    <t>F</t>
  </si>
  <si>
    <t>QF</t>
  </si>
  <si>
    <t>Saturday 22 July 12:30 UTC</t>
  </si>
  <si>
    <t>Johannesburg, South Africa</t>
  </si>
  <si>
    <t>PROJECTED</t>
  </si>
  <si>
    <t>Friday 21 July 09:35 UTC</t>
  </si>
  <si>
    <t>Canberra, Australia</t>
  </si>
  <si>
    <t>Saturday 22 July 07:35 UTC</t>
  </si>
  <si>
    <t>Christchurch, New Zealand</t>
  </si>
  <si>
    <t>Saturday 22 July 15:00 UTC</t>
  </si>
  <si>
    <t>Cape Town, South Africa</t>
  </si>
  <si>
    <t>Projected 2017 Super Rugby</t>
  </si>
  <si>
    <t>Champions</t>
  </si>
  <si>
    <t>2017 Super Rugby</t>
  </si>
  <si>
    <t>Saturday July 22, 8:30 AM EDT</t>
  </si>
  <si>
    <t>Friday July 21, 5:35 AM EDT</t>
  </si>
  <si>
    <t>Saturday July 22, 11:00 AM EDT</t>
  </si>
  <si>
    <t>Saturday July 22, 3:35 AM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</si>
</sst>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%"/>
    <numFmt numFmtId="165" formatCode="#0"/>
  </numFmts>
  <fonts count="1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2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101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7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9" fontId="0" fillId="0" borderId="0" xfId="1" applyFo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9" fontId="0" fillId="10" borderId="1" xfId="0" applyNumberForma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9" fontId="10" fillId="10" borderId="1" xfId="0" applyNumberFormat="1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/>
    </xf>
    <xf numFmtId="0" fontId="10" fillId="10" borderId="18" xfId="0" applyFont="1" applyFill="1" applyBorder="1" applyAlignment="1">
      <alignment horizontal="center" vertical="center"/>
    </xf>
    <xf numFmtId="0" fontId="10" fillId="10" borderId="19" xfId="0" applyFon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0" fillId="10" borderId="17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DE019"/>
      <color rgb="FFFDE0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2" sqref="I12"/>
    </sheetView>
  </sheetViews>
  <sheetFormatPr defaultRowHeight="14.5" x14ac:dyDescent="0.35"/>
  <sheetData>
    <row r="1" spans="1:9" x14ac:dyDescent="0.35">
      <c r="B1" t="str">
        <f t="array" ref="B1:I1">TRANSPOSE(A2:A9)</f>
        <v>LIO</v>
      </c>
      <c r="C1" t="str">
        <v>CRU</v>
      </c>
      <c r="D1" t="str">
        <v>STO</v>
      </c>
      <c r="E1" t="str">
        <v>BRU</v>
      </c>
      <c r="F1" t="str">
        <v>HUR</v>
      </c>
      <c r="G1" t="str">
        <v>CHI</v>
      </c>
      <c r="H1" t="str">
        <v>HIG</v>
      </c>
      <c r="I1" t="str">
        <v>SHA</v>
      </c>
    </row>
    <row r="2" spans="1:9" x14ac:dyDescent="0.35">
      <c r="A2" t="s">
        <v>32</v>
      </c>
      <c r="C2">
        <f>LIONS!B2</f>
        <v>0.55431609999999998</v>
      </c>
      <c r="D2">
        <f>LIONS!E2</f>
        <v>0.78305480000000005</v>
      </c>
      <c r="E2">
        <f>LIONS!H2</f>
        <v>0.84897469999999997</v>
      </c>
      <c r="F2">
        <f>LIONS!K2</f>
        <v>0.43502469999999999</v>
      </c>
      <c r="G2">
        <f>LIONS!N2</f>
        <v>0.71111760000000002</v>
      </c>
      <c r="H2">
        <f>LIONS!Q2</f>
        <v>0.65719870000000002</v>
      </c>
      <c r="I2">
        <f>LIONS!T2</f>
        <v>0.85674329999999999</v>
      </c>
    </row>
    <row r="3" spans="1:9" x14ac:dyDescent="0.35">
      <c r="A3" t="s">
        <v>33</v>
      </c>
      <c r="B3">
        <f>1-C2</f>
        <v>0.44568390000000002</v>
      </c>
      <c r="D3">
        <f>CRUSADERS!B2</f>
        <v>0.73673829999999996</v>
      </c>
      <c r="E3">
        <f>CRUSADERS!E2</f>
        <v>0.80637099999999995</v>
      </c>
      <c r="F3">
        <f>CRUSADERS!H2</f>
        <v>0.38306509999999999</v>
      </c>
      <c r="G3">
        <f>CRUSADERS!K2</f>
        <v>0.6584139</v>
      </c>
      <c r="H3">
        <f>CRUSADERS!N2</f>
        <v>0.60083149999999996</v>
      </c>
      <c r="I3">
        <f>CRUSADERS!Q2</f>
        <v>0.81473150000000005</v>
      </c>
    </row>
    <row r="4" spans="1:9" x14ac:dyDescent="0.35">
      <c r="A4" t="s">
        <v>34</v>
      </c>
      <c r="B4">
        <f>1-D2</f>
        <v>0.21694519999999995</v>
      </c>
      <c r="C4">
        <f>1-D3</f>
        <v>0.26326170000000004</v>
      </c>
      <c r="E4">
        <f>STORMERS!B2</f>
        <v>0.51139500000000004</v>
      </c>
      <c r="F4">
        <f>STORMERS!E2</f>
        <v>0.18031620000000001</v>
      </c>
      <c r="G4">
        <f>STORMERS!H2</f>
        <v>0.36798029999999998</v>
      </c>
      <c r="H4">
        <f>STORMERS!K2</f>
        <v>0.3322639</v>
      </c>
      <c r="I4">
        <f>STORMERS!N2</f>
        <v>0.52061279999999999</v>
      </c>
    </row>
    <row r="5" spans="1:9" x14ac:dyDescent="0.35">
      <c r="A5" t="s">
        <v>35</v>
      </c>
      <c r="B5">
        <f>1-E2</f>
        <v>0.15102530000000003</v>
      </c>
      <c r="C5">
        <f>1-E3</f>
        <v>0.19362900000000005</v>
      </c>
      <c r="D5">
        <f>1-E4</f>
        <v>0.48860499999999996</v>
      </c>
      <c r="F5">
        <f>BRUMBIES!B2</f>
        <v>0.1185237</v>
      </c>
      <c r="G5">
        <f>BRUMBIES!E2</f>
        <v>0.30958740000000001</v>
      </c>
      <c r="H5">
        <f>BRUMBIES!H2</f>
        <v>0.28739900000000002</v>
      </c>
      <c r="I5">
        <f>BRUMBIES!K2</f>
        <v>0.52469600000000005</v>
      </c>
    </row>
    <row r="6" spans="1:9" x14ac:dyDescent="0.35">
      <c r="A6" t="s">
        <v>36</v>
      </c>
      <c r="B6">
        <f>1-F2</f>
        <v>0.56497529999999996</v>
      </c>
      <c r="C6">
        <f>1-F3</f>
        <v>0.61693489999999995</v>
      </c>
      <c r="D6">
        <f>1-F4</f>
        <v>0.81968379999999996</v>
      </c>
      <c r="E6">
        <f>1-F5</f>
        <v>0.88147629999999999</v>
      </c>
      <c r="G6">
        <f>HURRICANES!B2</f>
        <v>0.76229599999999997</v>
      </c>
      <c r="H6">
        <f>HURRICANES!E2</f>
        <v>0.70792480000000002</v>
      </c>
      <c r="I6">
        <f>HURRICANES!H2</f>
        <v>0.88599760000000005</v>
      </c>
    </row>
    <row r="7" spans="1:9" x14ac:dyDescent="0.35">
      <c r="A7" t="s">
        <v>37</v>
      </c>
      <c r="B7">
        <f>1-G2</f>
        <v>0.28888239999999998</v>
      </c>
      <c r="C7">
        <f>1-G3</f>
        <v>0.3415861</v>
      </c>
      <c r="D7">
        <f>1-G4</f>
        <v>0.63201970000000007</v>
      </c>
      <c r="E7">
        <f>1-G5</f>
        <v>0.69041259999999993</v>
      </c>
      <c r="F7">
        <f>1-G6</f>
        <v>0.23770400000000003</v>
      </c>
      <c r="H7">
        <f>CHIEFS!B2</f>
        <v>0.45431110000000002</v>
      </c>
      <c r="I7">
        <f>CHIEFS!E2</f>
        <v>0.70562950000000002</v>
      </c>
    </row>
    <row r="8" spans="1:9" x14ac:dyDescent="0.35">
      <c r="A8" t="s">
        <v>38</v>
      </c>
      <c r="B8">
        <f>1-H2</f>
        <v>0.34280129999999998</v>
      </c>
      <c r="C8">
        <f>1-H3</f>
        <v>0.39916850000000004</v>
      </c>
      <c r="D8">
        <f>1-H4</f>
        <v>0.66773609999999994</v>
      </c>
      <c r="E8">
        <f>1-H5</f>
        <v>0.71260100000000004</v>
      </c>
      <c r="F8">
        <f>1-H6</f>
        <v>0.29207519999999998</v>
      </c>
      <c r="G8">
        <f>1-H7</f>
        <v>0.54568890000000003</v>
      </c>
      <c r="I8">
        <f>HIGHLANDERS!B2</f>
        <v>0.72040040000000005</v>
      </c>
    </row>
    <row r="9" spans="1:9" x14ac:dyDescent="0.35">
      <c r="A9" t="s">
        <v>39</v>
      </c>
      <c r="B9">
        <f>1-I2</f>
        <v>0.14325670000000001</v>
      </c>
      <c r="C9">
        <f>1-I3</f>
        <v>0.18526849999999995</v>
      </c>
      <c r="D9">
        <f>1-I4</f>
        <v>0.47938720000000001</v>
      </c>
      <c r="E9">
        <f>1-I5</f>
        <v>0.47530399999999995</v>
      </c>
      <c r="F9">
        <f>1-I6</f>
        <v>0.11400239999999995</v>
      </c>
      <c r="G9">
        <f>1-I7</f>
        <v>0.29437049999999998</v>
      </c>
      <c r="H9">
        <f>1-I8</f>
        <v>0.27959959999999995</v>
      </c>
    </row>
    <row r="11" spans="1:9" x14ac:dyDescent="0.35">
      <c r="B11" t="s">
        <v>42</v>
      </c>
      <c r="C11" t="s">
        <v>40</v>
      </c>
      <c r="D11" t="s">
        <v>41</v>
      </c>
    </row>
    <row r="12" spans="1:9" x14ac:dyDescent="0.35">
      <c r="A12" t="s">
        <v>32</v>
      </c>
      <c r="B12">
        <f>I2</f>
        <v>0.85674329999999999</v>
      </c>
      <c r="C12">
        <f>B12*(B15*E2+B16*F2)</f>
        <v>0.41473879558882759</v>
      </c>
      <c r="D12">
        <f>C12*(C13*C2+C14*D2+C17*G2+C18*H2)</f>
        <v>0.26599644424875607</v>
      </c>
      <c r="F12" t="s">
        <v>36</v>
      </c>
      <c r="G12" s="12">
        <v>0.37461426726328273</v>
      </c>
    </row>
    <row r="13" spans="1:9" x14ac:dyDescent="0.35">
      <c r="A13" t="s">
        <v>33</v>
      </c>
      <c r="B13">
        <f>H3</f>
        <v>0.60083149999999996</v>
      </c>
      <c r="C13">
        <f>B13*(B14*D3+B17*G3)</f>
        <v>0.41291287824025003</v>
      </c>
      <c r="D13">
        <f>C13*(C12*B3+C15*E3+C16*F3+C19*I3)</f>
        <v>0.17713814704038172</v>
      </c>
      <c r="F13" t="s">
        <v>32</v>
      </c>
      <c r="G13" s="12">
        <v>0.26599644424875607</v>
      </c>
    </row>
    <row r="14" spans="1:9" x14ac:dyDescent="0.35">
      <c r="A14" t="s">
        <v>34</v>
      </c>
      <c r="B14">
        <f>G4</f>
        <v>0.36798029999999998</v>
      </c>
      <c r="C14">
        <f>B14*(B13*C4+B18*H4)</f>
        <v>0.1070105864562856</v>
      </c>
      <c r="D14">
        <f>C14*(C12*B4+C15*E4+C16*F4+C19*I4)</f>
        <v>2.2598472336240748E-2</v>
      </c>
      <c r="F14" t="s">
        <v>33</v>
      </c>
      <c r="G14" s="12">
        <v>0.17713814704038172</v>
      </c>
    </row>
    <row r="15" spans="1:9" x14ac:dyDescent="0.35">
      <c r="A15" t="s">
        <v>35</v>
      </c>
      <c r="B15">
        <f>F5</f>
        <v>0.1185237</v>
      </c>
      <c r="C15">
        <f>B15*(B12*B5+B19*I5)</f>
        <v>2.4244749547503205E-2</v>
      </c>
      <c r="D15">
        <f>C15*(C13*C5+C14*D5+C17*G5+C18*H5)</f>
        <v>6.6826426657013351E-3</v>
      </c>
      <c r="F15" t="s">
        <v>38</v>
      </c>
      <c r="G15" s="12">
        <v>7.8488267158529093E-2</v>
      </c>
    </row>
    <row r="16" spans="1:9" x14ac:dyDescent="0.35">
      <c r="A16" t="s">
        <v>36</v>
      </c>
      <c r="B16">
        <f>E6</f>
        <v>0.88147629999999999</v>
      </c>
      <c r="C16">
        <f>B16*(B12*B6+B19*I6)</f>
        <v>0.53855019388414815</v>
      </c>
      <c r="D16">
        <f>C16*(C13*C6+C14*D6+C17*G6+C18*H6)</f>
        <v>0.37461426726328273</v>
      </c>
      <c r="F16" t="s">
        <v>37</v>
      </c>
      <c r="G16" s="12">
        <v>6.8513880091022189E-2</v>
      </c>
    </row>
    <row r="17" spans="1:7" x14ac:dyDescent="0.35">
      <c r="A17" t="s">
        <v>37</v>
      </c>
      <c r="B17">
        <f>D7</f>
        <v>0.63201970000000007</v>
      </c>
      <c r="C17">
        <f>B17*(B13*C7+B18*H7)</f>
        <v>0.24432767298337252</v>
      </c>
      <c r="D17">
        <f>C17*(C12*B7+C15*E7+C16*F7+C19*I7)</f>
        <v>6.8513880091022189E-2</v>
      </c>
      <c r="F17" t="s">
        <v>34</v>
      </c>
      <c r="G17" s="12">
        <v>2.2598472336240748E-2</v>
      </c>
    </row>
    <row r="18" spans="1:7" x14ac:dyDescent="0.35">
      <c r="A18" t="s">
        <v>38</v>
      </c>
      <c r="B18">
        <f>C8</f>
        <v>0.39916850000000004</v>
      </c>
      <c r="C18">
        <f>B18*(B14*D8+B17*G8)</f>
        <v>0.2357488623200919</v>
      </c>
      <c r="D18">
        <f>C18*(C12*B8+C15*E8+C16*F8+C19*I8)</f>
        <v>7.8488267158529093E-2</v>
      </c>
      <c r="F18" t="s">
        <v>35</v>
      </c>
      <c r="G18" s="12">
        <v>6.6826426657013351E-3</v>
      </c>
    </row>
    <row r="19" spans="1:7" x14ac:dyDescent="0.35">
      <c r="A19" t="s">
        <v>39</v>
      </c>
      <c r="B19">
        <f>B9</f>
        <v>0.14325670000000001</v>
      </c>
      <c r="C19">
        <f>B19*(B15*E9+B16*F9)</f>
        <v>2.2466260979520935E-2</v>
      </c>
      <c r="D19">
        <f>C19*(C13*C9+C14*D9+C17*G9+C18*H9)</f>
        <v>5.967879196086062E-3</v>
      </c>
      <c r="F19" t="s">
        <v>39</v>
      </c>
      <c r="G19" s="12">
        <v>5.967879196086062E-3</v>
      </c>
    </row>
  </sheetData>
  <sortState ref="F12:G19">
    <sortCondition descending="1" ref="G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U4" sqref="U4"/>
    </sheetView>
  </sheetViews>
  <sheetFormatPr defaultRowHeight="14.5" x14ac:dyDescent="0.35"/>
  <cols>
    <col min="1" max="1" width="8.7265625" style="18"/>
    <col min="2" max="3" width="2.6328125" style="18" customWidth="1"/>
    <col min="4" max="4" width="13.6328125" style="13" customWidth="1"/>
    <col min="5" max="6" width="8.1796875" style="18" customWidth="1"/>
    <col min="7" max="7" width="2.6328125" style="18" customWidth="1"/>
    <col min="8" max="8" width="2.6328125" style="13" customWidth="1"/>
    <col min="9" max="9" width="13.6328125" style="13" customWidth="1"/>
    <col min="10" max="11" width="8.1796875" style="13" customWidth="1"/>
    <col min="12" max="13" width="2.6328125" style="18" customWidth="1"/>
    <col min="14" max="14" width="13.6328125" style="13" customWidth="1"/>
    <col min="15" max="16" width="8.1796875" style="18" customWidth="1"/>
    <col min="17" max="17" width="2.6328125" style="18" customWidth="1"/>
    <col min="18" max="20" width="8.7265625" style="18"/>
    <col min="21" max="16384" width="8.7265625" style="13"/>
  </cols>
  <sheetData>
    <row r="1" spans="2:17" s="18" customFormat="1" ht="15" thickBot="1" x14ac:dyDescent="0.4"/>
    <row r="2" spans="2:17" s="18" customFormat="1" ht="15" thickBot="1" x14ac:dyDescent="0.4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1"/>
    </row>
    <row r="3" spans="2:17" s="18" customFormat="1" x14ac:dyDescent="0.35">
      <c r="B3" s="22"/>
      <c r="C3" s="41" t="s">
        <v>43</v>
      </c>
      <c r="D3" s="42"/>
      <c r="E3" s="42"/>
      <c r="F3" s="43"/>
      <c r="G3" s="23"/>
      <c r="H3" s="50" t="s">
        <v>52</v>
      </c>
      <c r="I3" s="51"/>
      <c r="J3" s="51"/>
      <c r="K3" s="52"/>
      <c r="L3" s="23"/>
      <c r="M3" s="41" t="s">
        <v>48</v>
      </c>
      <c r="N3" s="42"/>
      <c r="O3" s="42"/>
      <c r="P3" s="43"/>
      <c r="Q3" s="24"/>
    </row>
    <row r="4" spans="2:17" ht="15" thickBot="1" x14ac:dyDescent="0.4">
      <c r="B4" s="22"/>
      <c r="C4" s="29">
        <v>1</v>
      </c>
      <c r="D4" s="14" t="s">
        <v>23</v>
      </c>
      <c r="E4" s="28">
        <v>0.86</v>
      </c>
      <c r="F4" s="30">
        <v>37</v>
      </c>
      <c r="G4" s="23"/>
      <c r="H4" s="47" t="s">
        <v>53</v>
      </c>
      <c r="I4" s="48"/>
      <c r="J4" s="48"/>
      <c r="K4" s="49"/>
      <c r="L4" s="23"/>
      <c r="M4" s="29">
        <v>2</v>
      </c>
      <c r="N4" s="2" t="s">
        <v>24</v>
      </c>
      <c r="O4" s="28">
        <v>0.6</v>
      </c>
      <c r="P4" s="30">
        <v>33</v>
      </c>
      <c r="Q4" s="24"/>
    </row>
    <row r="5" spans="2:17" x14ac:dyDescent="0.35">
      <c r="B5" s="22"/>
      <c r="C5" s="29">
        <v>8</v>
      </c>
      <c r="D5" s="15" t="s">
        <v>31</v>
      </c>
      <c r="E5" s="28">
        <v>0.14000000000000001</v>
      </c>
      <c r="F5" s="30">
        <v>17</v>
      </c>
      <c r="G5" s="23"/>
      <c r="H5" s="53" t="s">
        <v>28</v>
      </c>
      <c r="I5" s="54"/>
      <c r="J5" s="54"/>
      <c r="K5" s="55"/>
      <c r="L5" s="23"/>
      <c r="M5" s="29">
        <v>7</v>
      </c>
      <c r="N5" s="7" t="s">
        <v>30</v>
      </c>
      <c r="O5" s="28">
        <v>0.4</v>
      </c>
      <c r="P5" s="30">
        <v>28</v>
      </c>
      <c r="Q5" s="24"/>
    </row>
    <row r="6" spans="2:17" ht="15" thickBot="1" x14ac:dyDescent="0.4">
      <c r="B6" s="22"/>
      <c r="C6" s="44" t="s">
        <v>44</v>
      </c>
      <c r="D6" s="45"/>
      <c r="E6" s="45"/>
      <c r="F6" s="46"/>
      <c r="G6" s="23"/>
      <c r="H6" s="56"/>
      <c r="I6" s="57"/>
      <c r="J6" s="57"/>
      <c r="K6" s="58"/>
      <c r="L6" s="23"/>
      <c r="M6" s="44" t="s">
        <v>49</v>
      </c>
      <c r="N6" s="45"/>
      <c r="O6" s="45"/>
      <c r="P6" s="46"/>
      <c r="Q6" s="24"/>
    </row>
    <row r="7" spans="2:17" ht="15" thickBot="1" x14ac:dyDescent="0.4">
      <c r="B7" s="22"/>
      <c r="C7" s="23"/>
      <c r="D7" s="23"/>
      <c r="E7" s="31"/>
      <c r="F7" s="23"/>
      <c r="G7" s="23"/>
      <c r="H7" s="23"/>
      <c r="I7" s="23"/>
      <c r="J7" s="31"/>
      <c r="K7" s="23"/>
      <c r="L7" s="23"/>
      <c r="M7" s="23"/>
      <c r="N7" s="23"/>
      <c r="O7" s="31"/>
      <c r="P7" s="23"/>
      <c r="Q7" s="24"/>
    </row>
    <row r="8" spans="2:17" x14ac:dyDescent="0.35">
      <c r="B8" s="22"/>
      <c r="C8" s="41" t="s">
        <v>45</v>
      </c>
      <c r="D8" s="42"/>
      <c r="E8" s="42"/>
      <c r="F8" s="43"/>
      <c r="G8" s="23"/>
      <c r="H8" s="41" t="s">
        <v>45</v>
      </c>
      <c r="I8" s="42"/>
      <c r="J8" s="42"/>
      <c r="K8" s="43"/>
      <c r="L8" s="23"/>
      <c r="M8" s="41" t="s">
        <v>45</v>
      </c>
      <c r="N8" s="42"/>
      <c r="O8" s="42"/>
      <c r="P8" s="43"/>
      <c r="Q8" s="24"/>
    </row>
    <row r="9" spans="2:17" x14ac:dyDescent="0.35">
      <c r="B9" s="22"/>
      <c r="C9" s="29">
        <v>1</v>
      </c>
      <c r="D9" s="14" t="s">
        <v>23</v>
      </c>
      <c r="E9" s="28">
        <v>0.44</v>
      </c>
      <c r="F9" s="30">
        <v>33</v>
      </c>
      <c r="G9" s="32"/>
      <c r="H9" s="29">
        <v>2</v>
      </c>
      <c r="I9" s="2" t="s">
        <v>24</v>
      </c>
      <c r="J9" s="28">
        <v>0.38</v>
      </c>
      <c r="K9" s="30">
        <v>31</v>
      </c>
      <c r="L9" s="32"/>
      <c r="M9" s="29">
        <v>2</v>
      </c>
      <c r="N9" s="2" t="s">
        <v>24</v>
      </c>
      <c r="O9" s="28">
        <v>0.66</v>
      </c>
      <c r="P9" s="30">
        <v>32</v>
      </c>
      <c r="Q9" s="24"/>
    </row>
    <row r="10" spans="2:17" x14ac:dyDescent="0.35">
      <c r="B10" s="22"/>
      <c r="C10" s="29">
        <v>5</v>
      </c>
      <c r="D10" s="16" t="s">
        <v>28</v>
      </c>
      <c r="E10" s="28">
        <v>0.56000000000000005</v>
      </c>
      <c r="F10" s="30">
        <v>37</v>
      </c>
      <c r="G10" s="23"/>
      <c r="H10" s="29">
        <v>5</v>
      </c>
      <c r="I10" s="16" t="s">
        <v>28</v>
      </c>
      <c r="J10" s="28">
        <v>0.62</v>
      </c>
      <c r="K10" s="30">
        <v>38</v>
      </c>
      <c r="L10" s="23"/>
      <c r="M10" s="29">
        <v>6</v>
      </c>
      <c r="N10" s="6" t="s">
        <v>29</v>
      </c>
      <c r="O10" s="28">
        <v>0.34</v>
      </c>
      <c r="P10" s="30">
        <v>24</v>
      </c>
      <c r="Q10" s="24"/>
    </row>
    <row r="11" spans="2:17" s="18" customFormat="1" ht="15" thickBot="1" x14ac:dyDescent="0.4">
      <c r="B11" s="22"/>
      <c r="C11" s="44" t="s">
        <v>44</v>
      </c>
      <c r="D11" s="45"/>
      <c r="E11" s="45"/>
      <c r="F11" s="46"/>
      <c r="G11" s="23"/>
      <c r="H11" s="44" t="s">
        <v>49</v>
      </c>
      <c r="I11" s="45"/>
      <c r="J11" s="45"/>
      <c r="K11" s="46"/>
      <c r="L11" s="23"/>
      <c r="M11" s="44" t="s">
        <v>49</v>
      </c>
      <c r="N11" s="45"/>
      <c r="O11" s="45"/>
      <c r="P11" s="46"/>
      <c r="Q11" s="24"/>
    </row>
    <row r="12" spans="2:17" s="18" customFormat="1" ht="15" thickBot="1" x14ac:dyDescent="0.4">
      <c r="B12" s="22"/>
      <c r="C12" s="23"/>
      <c r="D12" s="23"/>
      <c r="E12" s="31"/>
      <c r="F12" s="23"/>
      <c r="G12" s="23"/>
      <c r="H12" s="23"/>
      <c r="I12" s="23"/>
      <c r="J12" s="23"/>
      <c r="K12" s="23"/>
      <c r="L12" s="23"/>
      <c r="M12" s="23"/>
      <c r="N12" s="23"/>
      <c r="O12" s="31"/>
      <c r="P12" s="23"/>
      <c r="Q12" s="24"/>
    </row>
    <row r="13" spans="2:17" s="18" customFormat="1" x14ac:dyDescent="0.35">
      <c r="B13" s="22"/>
      <c r="C13" s="41" t="s">
        <v>46</v>
      </c>
      <c r="D13" s="42"/>
      <c r="E13" s="42"/>
      <c r="F13" s="43"/>
      <c r="G13" s="23"/>
      <c r="H13" s="23"/>
      <c r="I13" s="23"/>
      <c r="J13" s="23"/>
      <c r="K13" s="23"/>
      <c r="L13" s="23"/>
      <c r="M13" s="41" t="s">
        <v>50</v>
      </c>
      <c r="N13" s="42"/>
      <c r="O13" s="42"/>
      <c r="P13" s="43"/>
      <c r="Q13" s="24"/>
    </row>
    <row r="14" spans="2:17" x14ac:dyDescent="0.35">
      <c r="B14" s="22"/>
      <c r="C14" s="29">
        <v>4</v>
      </c>
      <c r="D14" s="17" t="s">
        <v>27</v>
      </c>
      <c r="E14" s="28">
        <v>0.12</v>
      </c>
      <c r="F14" s="30">
        <v>14</v>
      </c>
      <c r="G14" s="23"/>
      <c r="H14" s="23"/>
      <c r="I14" s="23"/>
      <c r="J14" s="23"/>
      <c r="K14" s="23"/>
      <c r="L14" s="23"/>
      <c r="M14" s="29">
        <v>3</v>
      </c>
      <c r="N14" s="3" t="s">
        <v>26</v>
      </c>
      <c r="O14" s="28">
        <v>0.37</v>
      </c>
      <c r="P14" s="30">
        <v>27</v>
      </c>
      <c r="Q14" s="24"/>
    </row>
    <row r="15" spans="2:17" x14ac:dyDescent="0.35">
      <c r="B15" s="22"/>
      <c r="C15" s="29">
        <v>5</v>
      </c>
      <c r="D15" s="16" t="s">
        <v>28</v>
      </c>
      <c r="E15" s="28">
        <v>0.88</v>
      </c>
      <c r="F15" s="30">
        <v>36</v>
      </c>
      <c r="G15" s="23"/>
      <c r="H15" s="23"/>
      <c r="I15" s="23"/>
      <c r="J15" s="23"/>
      <c r="K15" s="23"/>
      <c r="L15" s="23"/>
      <c r="M15" s="29">
        <v>6</v>
      </c>
      <c r="N15" s="6" t="s">
        <v>29</v>
      </c>
      <c r="O15" s="28">
        <v>0.63</v>
      </c>
      <c r="P15" s="30">
        <v>34</v>
      </c>
      <c r="Q15" s="24"/>
    </row>
    <row r="16" spans="2:17" s="18" customFormat="1" ht="15" thickBot="1" x14ac:dyDescent="0.4">
      <c r="B16" s="22"/>
      <c r="C16" s="44" t="s">
        <v>47</v>
      </c>
      <c r="D16" s="45"/>
      <c r="E16" s="45"/>
      <c r="F16" s="46"/>
      <c r="G16" s="23"/>
      <c r="H16" s="23"/>
      <c r="I16" s="23"/>
      <c r="J16" s="23"/>
      <c r="K16" s="23"/>
      <c r="L16" s="23"/>
      <c r="M16" s="44" t="s">
        <v>51</v>
      </c>
      <c r="N16" s="45"/>
      <c r="O16" s="45"/>
      <c r="P16" s="46"/>
      <c r="Q16" s="24"/>
    </row>
    <row r="17" spans="2:17" s="18" customFormat="1" ht="15" thickBot="1" x14ac:dyDescent="0.4"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</row>
    <row r="18" spans="2:17" s="18" customFormat="1" x14ac:dyDescent="0.35"/>
    <row r="19" spans="2:17" s="18" customFormat="1" x14ac:dyDescent="0.35"/>
  </sheetData>
  <mergeCells count="17">
    <mergeCell ref="C3:F3"/>
    <mergeCell ref="C6:F6"/>
    <mergeCell ref="C8:F8"/>
    <mergeCell ref="C11:F11"/>
    <mergeCell ref="C13:F13"/>
    <mergeCell ref="M3:P3"/>
    <mergeCell ref="M6:P6"/>
    <mergeCell ref="M8:P8"/>
    <mergeCell ref="M11:P11"/>
    <mergeCell ref="H4:K4"/>
    <mergeCell ref="H3:K3"/>
    <mergeCell ref="H5:K6"/>
    <mergeCell ref="M13:P13"/>
    <mergeCell ref="M16:P16"/>
    <mergeCell ref="C16:F16"/>
    <mergeCell ref="H8:K8"/>
    <mergeCell ref="H11:K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R5" sqref="R5"/>
    </sheetView>
  </sheetViews>
  <sheetFormatPr defaultRowHeight="14.5" x14ac:dyDescent="0.35"/>
  <cols>
    <col min="1" max="2" width="2.6328125" customWidth="1"/>
    <col min="3" max="3" width="13.6328125" customWidth="1"/>
    <col min="4" max="5" width="8.1796875" customWidth="1"/>
    <col min="6" max="7" width="2.6328125" customWidth="1"/>
    <col min="8" max="8" width="13.6328125" customWidth="1"/>
    <col min="9" max="10" width="8.1796875" customWidth="1"/>
    <col min="11" max="12" width="2.6328125" customWidth="1"/>
    <col min="13" max="13" width="13.6328125" customWidth="1"/>
    <col min="14" max="15" width="8.1796875" customWidth="1"/>
    <col min="16" max="16" width="2.6328125" customWidth="1"/>
  </cols>
  <sheetData>
    <row r="1" spans="1:16" ht="15" thickBot="1" x14ac:dyDescent="0.4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</row>
    <row r="2" spans="1:16" x14ac:dyDescent="0.35">
      <c r="A2" s="22"/>
      <c r="B2" s="59" t="s">
        <v>55</v>
      </c>
      <c r="C2" s="60"/>
      <c r="D2" s="60"/>
      <c r="E2" s="61"/>
      <c r="F2" s="34"/>
      <c r="G2" s="65" t="s">
        <v>54</v>
      </c>
      <c r="H2" s="66"/>
      <c r="I2" s="66"/>
      <c r="J2" s="67"/>
      <c r="K2" s="34"/>
      <c r="L2" s="59" t="s">
        <v>58</v>
      </c>
      <c r="M2" s="60"/>
      <c r="N2" s="60"/>
      <c r="O2" s="61"/>
      <c r="P2" s="24"/>
    </row>
    <row r="3" spans="1:16" ht="15" thickBot="1" x14ac:dyDescent="0.4">
      <c r="A3" s="22"/>
      <c r="B3" s="35">
        <v>1</v>
      </c>
      <c r="C3" s="33" t="s">
        <v>23</v>
      </c>
      <c r="D3" s="36">
        <v>0.86</v>
      </c>
      <c r="E3" s="37"/>
      <c r="F3" s="34"/>
      <c r="G3" s="68" t="s">
        <v>53</v>
      </c>
      <c r="H3" s="69"/>
      <c r="I3" s="69"/>
      <c r="J3" s="70"/>
      <c r="K3" s="34"/>
      <c r="L3" s="35">
        <v>2</v>
      </c>
      <c r="M3" s="38" t="s">
        <v>24</v>
      </c>
      <c r="N3" s="36">
        <v>0.6</v>
      </c>
      <c r="O3" s="37"/>
      <c r="P3" s="24"/>
    </row>
    <row r="4" spans="1:16" x14ac:dyDescent="0.35">
      <c r="A4" s="22"/>
      <c r="B4" s="35">
        <v>8</v>
      </c>
      <c r="C4" s="33" t="s">
        <v>31</v>
      </c>
      <c r="D4" s="36">
        <v>0.14000000000000001</v>
      </c>
      <c r="E4" s="37"/>
      <c r="F4" s="34"/>
      <c r="G4" s="71"/>
      <c r="H4" s="72"/>
      <c r="I4" s="72"/>
      <c r="J4" s="73"/>
      <c r="K4" s="34"/>
      <c r="L4" s="35">
        <v>7</v>
      </c>
      <c r="M4" s="38" t="s">
        <v>30</v>
      </c>
      <c r="N4" s="36">
        <v>0.4</v>
      </c>
      <c r="O4" s="37"/>
      <c r="P4" s="24"/>
    </row>
    <row r="5" spans="1:16" ht="15" thickBot="1" x14ac:dyDescent="0.4">
      <c r="A5" s="22"/>
      <c r="B5" s="62" t="s">
        <v>44</v>
      </c>
      <c r="C5" s="63"/>
      <c r="D5" s="63"/>
      <c r="E5" s="64"/>
      <c r="F5" s="34"/>
      <c r="G5" s="74"/>
      <c r="H5" s="75"/>
      <c r="I5" s="75"/>
      <c r="J5" s="76"/>
      <c r="K5" s="34"/>
      <c r="L5" s="62" t="s">
        <v>49</v>
      </c>
      <c r="M5" s="63"/>
      <c r="N5" s="63"/>
      <c r="O5" s="64"/>
      <c r="P5" s="24"/>
    </row>
    <row r="6" spans="1:16" ht="15" thickBot="1" x14ac:dyDescent="0.4">
      <c r="A6" s="22"/>
      <c r="B6" s="34"/>
      <c r="C6" s="34"/>
      <c r="D6" s="39"/>
      <c r="E6" s="34"/>
      <c r="F6" s="34"/>
      <c r="G6" s="34"/>
      <c r="H6" s="34"/>
      <c r="I6" s="39"/>
      <c r="J6" s="34"/>
      <c r="K6" s="34"/>
      <c r="L6" s="34"/>
      <c r="M6" s="34"/>
      <c r="N6" s="39"/>
      <c r="O6" s="34"/>
      <c r="P6" s="24"/>
    </row>
    <row r="7" spans="1:16" x14ac:dyDescent="0.35">
      <c r="A7" s="22"/>
      <c r="B7" s="59"/>
      <c r="C7" s="60"/>
      <c r="D7" s="60"/>
      <c r="E7" s="61"/>
      <c r="F7" s="34"/>
      <c r="G7" s="59"/>
      <c r="H7" s="60"/>
      <c r="I7" s="60"/>
      <c r="J7" s="61"/>
      <c r="K7" s="34"/>
      <c r="L7" s="59"/>
      <c r="M7" s="60"/>
      <c r="N7" s="60"/>
      <c r="O7" s="61"/>
      <c r="P7" s="24"/>
    </row>
    <row r="8" spans="1:16" x14ac:dyDescent="0.35">
      <c r="A8" s="22"/>
      <c r="B8" s="35"/>
      <c r="C8" s="33"/>
      <c r="D8" s="36"/>
      <c r="E8" s="37"/>
      <c r="F8" s="40"/>
      <c r="G8" s="35"/>
      <c r="H8" s="38"/>
      <c r="I8" s="36"/>
      <c r="J8" s="37"/>
      <c r="K8" s="40"/>
      <c r="L8" s="35"/>
      <c r="M8" s="38"/>
      <c r="N8" s="36"/>
      <c r="O8" s="37"/>
      <c r="P8" s="24"/>
    </row>
    <row r="9" spans="1:16" x14ac:dyDescent="0.35">
      <c r="A9" s="22"/>
      <c r="B9" s="35"/>
      <c r="C9" s="33"/>
      <c r="D9" s="36"/>
      <c r="E9" s="37"/>
      <c r="F9" s="34"/>
      <c r="G9" s="35"/>
      <c r="H9" s="33"/>
      <c r="I9" s="36"/>
      <c r="J9" s="37"/>
      <c r="K9" s="34"/>
      <c r="L9" s="35"/>
      <c r="M9" s="38"/>
      <c r="N9" s="36"/>
      <c r="O9" s="37"/>
      <c r="P9" s="24"/>
    </row>
    <row r="10" spans="1:16" ht="15" thickBot="1" x14ac:dyDescent="0.4">
      <c r="A10" s="22"/>
      <c r="B10" s="62"/>
      <c r="C10" s="63"/>
      <c r="D10" s="63"/>
      <c r="E10" s="64"/>
      <c r="F10" s="34"/>
      <c r="G10" s="62"/>
      <c r="H10" s="63"/>
      <c r="I10" s="63"/>
      <c r="J10" s="64"/>
      <c r="K10" s="34"/>
      <c r="L10" s="62"/>
      <c r="M10" s="63"/>
      <c r="N10" s="63"/>
      <c r="O10" s="64"/>
      <c r="P10" s="24"/>
    </row>
    <row r="11" spans="1:16" ht="15" thickBot="1" x14ac:dyDescent="0.4">
      <c r="A11" s="22"/>
      <c r="B11" s="34"/>
      <c r="C11" s="34"/>
      <c r="D11" s="39"/>
      <c r="E11" s="34"/>
      <c r="F11" s="34"/>
      <c r="G11" s="34"/>
      <c r="H11" s="34"/>
      <c r="I11" s="34"/>
      <c r="J11" s="34"/>
      <c r="K11" s="34"/>
      <c r="L11" s="34"/>
      <c r="M11" s="34"/>
      <c r="N11" s="39"/>
      <c r="O11" s="34"/>
      <c r="P11" s="24"/>
    </row>
    <row r="12" spans="1:16" x14ac:dyDescent="0.35">
      <c r="A12" s="22"/>
      <c r="B12" s="59" t="s">
        <v>56</v>
      </c>
      <c r="C12" s="60"/>
      <c r="D12" s="60"/>
      <c r="E12" s="61"/>
      <c r="F12" s="34"/>
      <c r="G12" s="34"/>
      <c r="H12" s="34"/>
      <c r="I12" s="34"/>
      <c r="J12" s="34"/>
      <c r="K12" s="34"/>
      <c r="L12" s="59" t="s">
        <v>57</v>
      </c>
      <c r="M12" s="60"/>
      <c r="N12" s="60"/>
      <c r="O12" s="61"/>
      <c r="P12" s="24"/>
    </row>
    <row r="13" spans="1:16" x14ac:dyDescent="0.35">
      <c r="A13" s="22"/>
      <c r="B13" s="35">
        <v>4</v>
      </c>
      <c r="C13" s="33" t="s">
        <v>27</v>
      </c>
      <c r="D13" s="36">
        <v>0.12</v>
      </c>
      <c r="E13" s="37"/>
      <c r="F13" s="34"/>
      <c r="G13" s="34"/>
      <c r="H13" s="34"/>
      <c r="I13" s="34"/>
      <c r="J13" s="34"/>
      <c r="K13" s="34"/>
      <c r="L13" s="35">
        <v>3</v>
      </c>
      <c r="M13" s="38" t="s">
        <v>26</v>
      </c>
      <c r="N13" s="36">
        <v>0.37</v>
      </c>
      <c r="O13" s="37"/>
      <c r="P13" s="24"/>
    </row>
    <row r="14" spans="1:16" x14ac:dyDescent="0.35">
      <c r="A14" s="22"/>
      <c r="B14" s="35">
        <v>5</v>
      </c>
      <c r="C14" s="33" t="s">
        <v>28</v>
      </c>
      <c r="D14" s="36">
        <v>0.88</v>
      </c>
      <c r="E14" s="37"/>
      <c r="F14" s="34"/>
      <c r="G14" s="34"/>
      <c r="H14" s="34"/>
      <c r="I14" s="34"/>
      <c r="J14" s="34"/>
      <c r="K14" s="34"/>
      <c r="L14" s="35">
        <v>6</v>
      </c>
      <c r="M14" s="38" t="s">
        <v>29</v>
      </c>
      <c r="N14" s="36">
        <v>0.63</v>
      </c>
      <c r="O14" s="37"/>
      <c r="P14" s="24"/>
    </row>
    <row r="15" spans="1:16" ht="15" thickBot="1" x14ac:dyDescent="0.4">
      <c r="A15" s="22"/>
      <c r="B15" s="62" t="s">
        <v>47</v>
      </c>
      <c r="C15" s="63"/>
      <c r="D15" s="63"/>
      <c r="E15" s="64"/>
      <c r="F15" s="34"/>
      <c r="G15" s="34"/>
      <c r="H15" s="34"/>
      <c r="I15" s="34"/>
      <c r="J15" s="34"/>
      <c r="K15" s="34"/>
      <c r="L15" s="62" t="s">
        <v>51</v>
      </c>
      <c r="M15" s="63"/>
      <c r="N15" s="63"/>
      <c r="O15" s="64"/>
      <c r="P15" s="24"/>
    </row>
    <row r="16" spans="1:16" ht="15" thickBot="1" x14ac:dyDescent="0.4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</row>
  </sheetData>
  <mergeCells count="17">
    <mergeCell ref="B2:E2"/>
    <mergeCell ref="G2:J2"/>
    <mergeCell ref="L2:O2"/>
    <mergeCell ref="G3:J3"/>
    <mergeCell ref="G4:J5"/>
    <mergeCell ref="B5:E5"/>
    <mergeCell ref="L5:O5"/>
    <mergeCell ref="B12:E12"/>
    <mergeCell ref="L12:O12"/>
    <mergeCell ref="B15:E15"/>
    <mergeCell ref="L15:O15"/>
    <mergeCell ref="B7:E7"/>
    <mergeCell ref="G7:J7"/>
    <mergeCell ref="L7:O7"/>
    <mergeCell ref="B10:E10"/>
    <mergeCell ref="G10:J10"/>
    <mergeCell ref="L10:O10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F1" activePane="topRight" state="frozen"/>
      <selection pane="topRight" activeCell="L1" sqref="L1"/>
    </sheetView>
  </sheetViews>
  <sheetFormatPr defaultRowHeight="14.5" x14ac:dyDescent="0.35"/>
  <sheetData>
    <row r="1" spans="1:61" x14ac:dyDescent="0.35">
      <c r="B1" s="1" t="s">
        <v>23</v>
      </c>
      <c r="C1" s="2" t="s">
        <v>24</v>
      </c>
      <c r="D1" t="s">
        <v>25</v>
      </c>
      <c r="E1" s="1" t="s">
        <v>23</v>
      </c>
      <c r="F1" s="3" t="s">
        <v>26</v>
      </c>
      <c r="G1" t="s">
        <v>25</v>
      </c>
      <c r="H1" s="1" t="s">
        <v>23</v>
      </c>
      <c r="I1" s="4" t="s">
        <v>27</v>
      </c>
      <c r="J1" t="s">
        <v>25</v>
      </c>
      <c r="K1" s="1" t="s">
        <v>23</v>
      </c>
      <c r="L1" s="5" t="s">
        <v>28</v>
      </c>
      <c r="M1" t="s">
        <v>25</v>
      </c>
      <c r="N1" s="1" t="s">
        <v>23</v>
      </c>
      <c r="O1" s="6" t="s">
        <v>29</v>
      </c>
      <c r="P1" t="s">
        <v>25</v>
      </c>
      <c r="Q1" s="1" t="s">
        <v>23</v>
      </c>
      <c r="R1" s="7" t="s">
        <v>30</v>
      </c>
      <c r="S1" t="s">
        <v>25</v>
      </c>
      <c r="T1" s="1" t="s">
        <v>23</v>
      </c>
      <c r="U1" s="8" t="s">
        <v>31</v>
      </c>
      <c r="V1" t="s">
        <v>25</v>
      </c>
      <c r="BI1" t="s">
        <v>25</v>
      </c>
    </row>
    <row r="2" spans="1:61" x14ac:dyDescent="0.35">
      <c r="A2" s="9" t="s">
        <v>0</v>
      </c>
      <c r="B2" s="10">
        <v>0.55431609999999998</v>
      </c>
      <c r="C2" s="10">
        <v>0.44568390000000002</v>
      </c>
      <c r="E2" s="10">
        <v>0.78305480000000005</v>
      </c>
      <c r="F2" s="10">
        <v>0.2169452</v>
      </c>
      <c r="H2" s="10">
        <v>0.84897469999999997</v>
      </c>
      <c r="I2" s="10">
        <v>0.1510253</v>
      </c>
      <c r="K2" s="10">
        <v>0.43502469999999999</v>
      </c>
      <c r="L2" s="10">
        <v>0.56497529999999996</v>
      </c>
      <c r="N2" s="10">
        <v>0.71111760000000002</v>
      </c>
      <c r="O2" s="10">
        <v>0.28888239999999998</v>
      </c>
      <c r="Q2" s="10">
        <v>0.65719870000000002</v>
      </c>
      <c r="R2" s="10">
        <v>0.34280129999999998</v>
      </c>
      <c r="T2" s="10">
        <v>0.85674329999999999</v>
      </c>
      <c r="U2" s="10">
        <v>0.14325669999999999</v>
      </c>
    </row>
    <row r="3" spans="1:61" x14ac:dyDescent="0.35">
      <c r="A3" s="9" t="s">
        <v>1</v>
      </c>
      <c r="B3" s="11">
        <v>35.593159200000002</v>
      </c>
      <c r="C3" s="11">
        <v>32.438112400000001</v>
      </c>
      <c r="E3" s="11">
        <v>44.729031999999997</v>
      </c>
      <c r="F3" s="11">
        <v>27.028410000000001</v>
      </c>
      <c r="H3" s="11">
        <v>33.073340600000002</v>
      </c>
      <c r="I3" s="11">
        <v>14.686980200000001</v>
      </c>
      <c r="K3" s="11">
        <v>33.014631999999999</v>
      </c>
      <c r="L3" s="11">
        <v>36.770592399999998</v>
      </c>
      <c r="N3" s="11">
        <v>33.696568399999997</v>
      </c>
      <c r="O3" s="11">
        <v>22.831684200000002</v>
      </c>
      <c r="Q3" s="11">
        <v>35.147975600000002</v>
      </c>
      <c r="R3" s="11">
        <v>26.7270094</v>
      </c>
      <c r="T3" s="11">
        <v>36.547428199999999</v>
      </c>
      <c r="U3" s="11">
        <v>17.2661762</v>
      </c>
    </row>
    <row r="4" spans="1:61" x14ac:dyDescent="0.35">
      <c r="A4" s="9" t="s">
        <v>2</v>
      </c>
      <c r="B4" s="11">
        <v>11</v>
      </c>
      <c r="C4" s="11">
        <v>10</v>
      </c>
      <c r="E4" s="11">
        <v>16</v>
      </c>
      <c r="F4" s="11">
        <v>8</v>
      </c>
      <c r="H4" s="11">
        <v>11</v>
      </c>
      <c r="I4" s="11">
        <v>0</v>
      </c>
      <c r="K4" s="11">
        <v>10</v>
      </c>
      <c r="L4" s="11">
        <v>11</v>
      </c>
      <c r="N4" s="11">
        <v>11</v>
      </c>
      <c r="O4" s="11">
        <v>6</v>
      </c>
      <c r="Q4" s="11">
        <v>11</v>
      </c>
      <c r="R4" s="11">
        <v>8</v>
      </c>
      <c r="T4" s="11">
        <v>13</v>
      </c>
      <c r="U4" s="11">
        <v>3</v>
      </c>
    </row>
    <row r="5" spans="1:61" x14ac:dyDescent="0.35">
      <c r="A5" s="9" t="s">
        <v>3</v>
      </c>
      <c r="B5" s="11">
        <v>16</v>
      </c>
      <c r="C5" s="11">
        <v>14</v>
      </c>
      <c r="E5" s="11">
        <v>22</v>
      </c>
      <c r="F5" s="11">
        <v>11</v>
      </c>
      <c r="H5" s="11">
        <v>14</v>
      </c>
      <c r="I5" s="11">
        <v>3</v>
      </c>
      <c r="K5" s="11">
        <v>14</v>
      </c>
      <c r="L5" s="11">
        <v>16</v>
      </c>
      <c r="N5" s="11">
        <v>15</v>
      </c>
      <c r="O5" s="11">
        <v>8</v>
      </c>
      <c r="Q5" s="11">
        <v>16</v>
      </c>
      <c r="R5" s="11">
        <v>11</v>
      </c>
      <c r="T5" s="11">
        <v>17</v>
      </c>
      <c r="U5" s="11">
        <v>6</v>
      </c>
    </row>
    <row r="6" spans="1:61" x14ac:dyDescent="0.35">
      <c r="A6" s="9" t="s">
        <v>4</v>
      </c>
      <c r="B6" s="11">
        <v>19</v>
      </c>
      <c r="C6" s="11">
        <v>17</v>
      </c>
      <c r="E6" s="11">
        <v>26</v>
      </c>
      <c r="F6" s="11">
        <v>14</v>
      </c>
      <c r="H6" s="11">
        <v>17</v>
      </c>
      <c r="I6" s="11">
        <v>5</v>
      </c>
      <c r="K6" s="11">
        <v>17</v>
      </c>
      <c r="L6" s="11">
        <v>19</v>
      </c>
      <c r="N6" s="11">
        <v>18</v>
      </c>
      <c r="O6" s="11">
        <v>11</v>
      </c>
      <c r="Q6" s="11">
        <v>19</v>
      </c>
      <c r="R6" s="11">
        <v>14</v>
      </c>
      <c r="T6" s="11">
        <v>20</v>
      </c>
      <c r="U6" s="11">
        <v>8</v>
      </c>
    </row>
    <row r="7" spans="1:61" x14ac:dyDescent="0.35">
      <c r="A7" s="9" t="s">
        <v>5</v>
      </c>
      <c r="B7" s="11">
        <v>22</v>
      </c>
      <c r="C7" s="11">
        <v>19</v>
      </c>
      <c r="E7" s="11">
        <v>30</v>
      </c>
      <c r="F7" s="11">
        <v>16</v>
      </c>
      <c r="H7" s="11">
        <v>20</v>
      </c>
      <c r="I7" s="11">
        <v>6</v>
      </c>
      <c r="K7" s="11">
        <v>19</v>
      </c>
      <c r="L7" s="11">
        <v>22</v>
      </c>
      <c r="N7" s="11">
        <v>20</v>
      </c>
      <c r="O7" s="11">
        <v>12</v>
      </c>
      <c r="Q7" s="11">
        <v>22</v>
      </c>
      <c r="R7" s="11">
        <v>15</v>
      </c>
      <c r="T7" s="11">
        <v>23</v>
      </c>
      <c r="U7" s="11">
        <v>9</v>
      </c>
    </row>
    <row r="8" spans="1:61" x14ac:dyDescent="0.35">
      <c r="A8" s="9" t="s">
        <v>6</v>
      </c>
      <c r="B8" s="11">
        <v>24</v>
      </c>
      <c r="C8" s="11">
        <v>22</v>
      </c>
      <c r="E8" s="11">
        <v>32</v>
      </c>
      <c r="F8" s="11">
        <v>17</v>
      </c>
      <c r="H8" s="11">
        <v>22</v>
      </c>
      <c r="I8" s="11">
        <v>8</v>
      </c>
      <c r="K8" s="11">
        <v>22</v>
      </c>
      <c r="L8" s="11">
        <v>25</v>
      </c>
      <c r="N8" s="11">
        <v>22</v>
      </c>
      <c r="O8" s="11">
        <v>14</v>
      </c>
      <c r="Q8" s="11">
        <v>24</v>
      </c>
      <c r="R8" s="11">
        <v>17</v>
      </c>
      <c r="T8" s="11">
        <v>25</v>
      </c>
      <c r="U8" s="11">
        <v>11</v>
      </c>
    </row>
    <row r="9" spans="1:61" x14ac:dyDescent="0.35">
      <c r="A9" s="9" t="s">
        <v>7</v>
      </c>
      <c r="B9" s="11">
        <v>26</v>
      </c>
      <c r="C9" s="11">
        <v>24</v>
      </c>
      <c r="E9" s="11">
        <v>34</v>
      </c>
      <c r="F9" s="11">
        <v>19</v>
      </c>
      <c r="H9" s="11">
        <v>24</v>
      </c>
      <c r="I9" s="11">
        <v>9</v>
      </c>
      <c r="K9" s="11">
        <v>24</v>
      </c>
      <c r="L9" s="11">
        <v>27</v>
      </c>
      <c r="N9" s="11">
        <v>25</v>
      </c>
      <c r="O9" s="11">
        <v>16</v>
      </c>
      <c r="Q9" s="11">
        <v>26</v>
      </c>
      <c r="R9" s="11">
        <v>19</v>
      </c>
      <c r="T9" s="11">
        <v>27</v>
      </c>
      <c r="U9" s="11">
        <v>12</v>
      </c>
    </row>
    <row r="10" spans="1:61" x14ac:dyDescent="0.35">
      <c r="A10" s="9" t="s">
        <v>8</v>
      </c>
      <c r="B10" s="11">
        <v>27</v>
      </c>
      <c r="C10" s="11">
        <v>25</v>
      </c>
      <c r="E10" s="11">
        <v>37</v>
      </c>
      <c r="F10" s="11">
        <v>20</v>
      </c>
      <c r="H10" s="11">
        <v>26</v>
      </c>
      <c r="I10" s="11">
        <v>11</v>
      </c>
      <c r="K10" s="11">
        <v>26</v>
      </c>
      <c r="L10" s="11">
        <v>30</v>
      </c>
      <c r="N10" s="11">
        <v>27</v>
      </c>
      <c r="O10" s="11">
        <v>17</v>
      </c>
      <c r="Q10" s="11">
        <v>28</v>
      </c>
      <c r="R10" s="11">
        <v>20</v>
      </c>
      <c r="T10" s="11">
        <v>30</v>
      </c>
      <c r="U10" s="11">
        <v>12</v>
      </c>
    </row>
    <row r="11" spans="1:61" x14ac:dyDescent="0.35">
      <c r="A11" s="9" t="s">
        <v>9</v>
      </c>
      <c r="B11" s="11">
        <v>30</v>
      </c>
      <c r="C11" s="11">
        <v>27</v>
      </c>
      <c r="E11" s="11">
        <v>39</v>
      </c>
      <c r="F11" s="11">
        <v>22</v>
      </c>
      <c r="H11" s="11">
        <v>28</v>
      </c>
      <c r="I11" s="11">
        <v>11</v>
      </c>
      <c r="K11" s="11">
        <v>28</v>
      </c>
      <c r="L11" s="11">
        <v>32</v>
      </c>
      <c r="N11" s="11">
        <v>28</v>
      </c>
      <c r="O11" s="11">
        <v>19</v>
      </c>
      <c r="Q11" s="11">
        <v>30</v>
      </c>
      <c r="R11" s="11">
        <v>22</v>
      </c>
      <c r="T11" s="11">
        <v>31</v>
      </c>
      <c r="U11" s="11">
        <v>14</v>
      </c>
    </row>
    <row r="12" spans="1:61" x14ac:dyDescent="0.35">
      <c r="A12" s="9" t="s">
        <v>10</v>
      </c>
      <c r="B12" s="11">
        <v>32</v>
      </c>
      <c r="C12" s="11">
        <v>30</v>
      </c>
      <c r="E12" s="11">
        <v>41</v>
      </c>
      <c r="F12" s="11">
        <v>24</v>
      </c>
      <c r="H12" s="11">
        <v>30</v>
      </c>
      <c r="I12" s="11">
        <v>12</v>
      </c>
      <c r="K12" s="11">
        <v>30</v>
      </c>
      <c r="L12" s="11">
        <v>33</v>
      </c>
      <c r="N12" s="11">
        <v>30</v>
      </c>
      <c r="O12" s="11">
        <v>20</v>
      </c>
      <c r="Q12" s="11">
        <v>32</v>
      </c>
      <c r="R12" s="11">
        <v>24</v>
      </c>
      <c r="T12" s="11">
        <v>33</v>
      </c>
      <c r="U12" s="11">
        <v>15</v>
      </c>
    </row>
    <row r="13" spans="1:61" x14ac:dyDescent="0.35">
      <c r="A13" s="9" t="s">
        <v>11</v>
      </c>
      <c r="B13" s="11">
        <v>35</v>
      </c>
      <c r="C13" s="11">
        <v>31</v>
      </c>
      <c r="E13" s="11">
        <v>44</v>
      </c>
      <c r="F13" s="11">
        <v>25</v>
      </c>
      <c r="H13" s="11">
        <v>32</v>
      </c>
      <c r="I13" s="11">
        <v>14</v>
      </c>
      <c r="K13" s="11">
        <v>32</v>
      </c>
      <c r="L13" s="11">
        <v>35</v>
      </c>
      <c r="N13" s="11">
        <v>33</v>
      </c>
      <c r="O13" s="11">
        <v>22</v>
      </c>
      <c r="Q13" s="11">
        <v>34</v>
      </c>
      <c r="R13" s="11">
        <v>25</v>
      </c>
      <c r="T13" s="11">
        <v>35</v>
      </c>
      <c r="U13" s="11">
        <v>17</v>
      </c>
    </row>
    <row r="14" spans="1:61" x14ac:dyDescent="0.35">
      <c r="A14" s="9" t="s">
        <v>12</v>
      </c>
      <c r="B14" s="11">
        <v>36</v>
      </c>
      <c r="C14" s="11">
        <v>33</v>
      </c>
      <c r="E14" s="11">
        <v>46</v>
      </c>
      <c r="F14" s="11">
        <v>27</v>
      </c>
      <c r="H14" s="11">
        <v>33</v>
      </c>
      <c r="I14" s="11">
        <v>14</v>
      </c>
      <c r="K14" s="11">
        <v>33</v>
      </c>
      <c r="L14" s="11">
        <v>38</v>
      </c>
      <c r="N14" s="11">
        <v>34</v>
      </c>
      <c r="O14" s="11">
        <v>23</v>
      </c>
      <c r="Q14" s="11">
        <v>36</v>
      </c>
      <c r="R14" s="11">
        <v>27</v>
      </c>
      <c r="T14" s="11">
        <v>37</v>
      </c>
      <c r="U14" s="11">
        <v>17</v>
      </c>
    </row>
    <row r="15" spans="1:61" x14ac:dyDescent="0.35">
      <c r="A15" s="9" t="s">
        <v>13</v>
      </c>
      <c r="B15" s="11">
        <v>38</v>
      </c>
      <c r="C15" s="11">
        <v>35</v>
      </c>
      <c r="E15" s="11">
        <v>48</v>
      </c>
      <c r="F15" s="11">
        <v>30</v>
      </c>
      <c r="H15" s="11">
        <v>36</v>
      </c>
      <c r="I15" s="11">
        <v>16</v>
      </c>
      <c r="K15" s="11">
        <v>36</v>
      </c>
      <c r="L15" s="11">
        <v>40</v>
      </c>
      <c r="N15" s="11">
        <v>36</v>
      </c>
      <c r="O15" s="11">
        <v>25</v>
      </c>
      <c r="Q15" s="11">
        <v>38</v>
      </c>
      <c r="R15" s="11">
        <v>29</v>
      </c>
      <c r="T15" s="11">
        <v>39</v>
      </c>
      <c r="U15" s="11">
        <v>19</v>
      </c>
    </row>
    <row r="16" spans="1:61" x14ac:dyDescent="0.35">
      <c r="A16" s="9" t="s">
        <v>14</v>
      </c>
      <c r="B16" s="11">
        <v>41</v>
      </c>
      <c r="C16" s="11">
        <v>38</v>
      </c>
      <c r="E16" s="11">
        <v>51</v>
      </c>
      <c r="F16" s="11">
        <v>31</v>
      </c>
      <c r="H16" s="11">
        <v>38</v>
      </c>
      <c r="I16" s="11">
        <v>17</v>
      </c>
      <c r="K16" s="11">
        <v>38</v>
      </c>
      <c r="L16" s="11">
        <v>42</v>
      </c>
      <c r="N16" s="11">
        <v>38</v>
      </c>
      <c r="O16" s="11">
        <v>27</v>
      </c>
      <c r="Q16" s="11">
        <v>40</v>
      </c>
      <c r="R16" s="11">
        <v>31</v>
      </c>
      <c r="T16" s="11">
        <v>42</v>
      </c>
      <c r="U16" s="11">
        <v>20</v>
      </c>
    </row>
    <row r="17" spans="1:21" x14ac:dyDescent="0.35">
      <c r="A17" s="9" t="s">
        <v>15</v>
      </c>
      <c r="B17" s="11">
        <v>43</v>
      </c>
      <c r="C17" s="11">
        <v>39</v>
      </c>
      <c r="E17" s="11">
        <v>54</v>
      </c>
      <c r="F17" s="11">
        <v>33</v>
      </c>
      <c r="H17" s="11">
        <v>40</v>
      </c>
      <c r="I17" s="11">
        <v>19</v>
      </c>
      <c r="K17" s="11">
        <v>40</v>
      </c>
      <c r="L17" s="11">
        <v>44</v>
      </c>
      <c r="N17" s="11">
        <v>41</v>
      </c>
      <c r="O17" s="11">
        <v>28</v>
      </c>
      <c r="Q17" s="11">
        <v>42</v>
      </c>
      <c r="R17" s="11">
        <v>33</v>
      </c>
      <c r="T17" s="11">
        <v>44</v>
      </c>
      <c r="U17" s="11">
        <v>21</v>
      </c>
    </row>
    <row r="18" spans="1:21" x14ac:dyDescent="0.35">
      <c r="A18" s="9" t="s">
        <v>16</v>
      </c>
      <c r="B18" s="11">
        <v>46</v>
      </c>
      <c r="C18" s="11">
        <v>42</v>
      </c>
      <c r="E18" s="11">
        <v>56</v>
      </c>
      <c r="F18" s="11">
        <v>35</v>
      </c>
      <c r="H18" s="11">
        <v>43</v>
      </c>
      <c r="I18" s="11">
        <v>20</v>
      </c>
      <c r="K18" s="11">
        <v>43</v>
      </c>
      <c r="L18" s="11">
        <v>47</v>
      </c>
      <c r="N18" s="11">
        <v>43</v>
      </c>
      <c r="O18" s="11">
        <v>30</v>
      </c>
      <c r="Q18" s="11">
        <v>45</v>
      </c>
      <c r="R18" s="11">
        <v>35</v>
      </c>
      <c r="T18" s="11">
        <v>47</v>
      </c>
      <c r="U18" s="11">
        <v>23</v>
      </c>
    </row>
    <row r="19" spans="1:21" x14ac:dyDescent="0.35">
      <c r="A19" s="9" t="s">
        <v>17</v>
      </c>
      <c r="B19" s="11">
        <v>49</v>
      </c>
      <c r="C19" s="11">
        <v>45</v>
      </c>
      <c r="E19" s="11">
        <v>60</v>
      </c>
      <c r="F19" s="11">
        <v>38</v>
      </c>
      <c r="H19" s="11">
        <v>46</v>
      </c>
      <c r="I19" s="11">
        <v>22</v>
      </c>
      <c r="K19" s="11">
        <v>46</v>
      </c>
      <c r="L19" s="11">
        <v>50</v>
      </c>
      <c r="N19" s="11">
        <v>46</v>
      </c>
      <c r="O19" s="11">
        <v>33</v>
      </c>
      <c r="Q19" s="11">
        <v>48</v>
      </c>
      <c r="R19" s="11">
        <v>38</v>
      </c>
      <c r="T19" s="11">
        <v>49</v>
      </c>
      <c r="U19" s="11">
        <v>25</v>
      </c>
    </row>
    <row r="20" spans="1:21" x14ac:dyDescent="0.35">
      <c r="A20" s="9" t="s">
        <v>18</v>
      </c>
      <c r="B20" s="11">
        <v>52</v>
      </c>
      <c r="C20" s="11">
        <v>48</v>
      </c>
      <c r="E20" s="11">
        <v>64</v>
      </c>
      <c r="F20" s="11">
        <v>41</v>
      </c>
      <c r="H20" s="11">
        <v>49</v>
      </c>
      <c r="I20" s="11">
        <v>25</v>
      </c>
      <c r="K20" s="11">
        <v>49</v>
      </c>
      <c r="L20" s="11">
        <v>54</v>
      </c>
      <c r="N20" s="11">
        <v>49</v>
      </c>
      <c r="O20" s="11">
        <v>36</v>
      </c>
      <c r="Q20" s="11">
        <v>52</v>
      </c>
      <c r="R20" s="11">
        <v>41</v>
      </c>
      <c r="T20" s="11">
        <v>53</v>
      </c>
      <c r="U20" s="11">
        <v>27</v>
      </c>
    </row>
    <row r="21" spans="1:21" x14ac:dyDescent="0.35">
      <c r="A21" s="9" t="s">
        <v>19</v>
      </c>
      <c r="B21" s="11">
        <v>57</v>
      </c>
      <c r="C21" s="11">
        <v>52</v>
      </c>
      <c r="E21" s="11">
        <v>69</v>
      </c>
      <c r="F21" s="11">
        <v>45</v>
      </c>
      <c r="H21" s="11">
        <v>54</v>
      </c>
      <c r="I21" s="11">
        <v>28</v>
      </c>
      <c r="K21" s="11">
        <v>54</v>
      </c>
      <c r="L21" s="11">
        <v>59</v>
      </c>
      <c r="N21" s="11">
        <v>54</v>
      </c>
      <c r="O21" s="11">
        <v>39</v>
      </c>
      <c r="Q21" s="11">
        <v>56</v>
      </c>
      <c r="R21" s="11">
        <v>44</v>
      </c>
      <c r="T21" s="11">
        <v>58</v>
      </c>
      <c r="U21" s="11">
        <v>30</v>
      </c>
    </row>
    <row r="22" spans="1:21" x14ac:dyDescent="0.35">
      <c r="A22" s="9" t="s">
        <v>20</v>
      </c>
      <c r="B22" s="11">
        <v>64</v>
      </c>
      <c r="C22" s="11">
        <v>59</v>
      </c>
      <c r="E22" s="11">
        <v>76</v>
      </c>
      <c r="F22" s="11">
        <v>51</v>
      </c>
      <c r="H22" s="11">
        <v>60</v>
      </c>
      <c r="I22" s="11">
        <v>33</v>
      </c>
      <c r="K22" s="11">
        <v>60</v>
      </c>
      <c r="L22" s="11">
        <v>66</v>
      </c>
      <c r="N22" s="11">
        <v>61</v>
      </c>
      <c r="O22" s="11">
        <v>44</v>
      </c>
      <c r="Q22" s="11">
        <v>63</v>
      </c>
      <c r="R22" s="11">
        <v>51</v>
      </c>
      <c r="T22" s="11">
        <v>64</v>
      </c>
      <c r="U22" s="11">
        <v>34</v>
      </c>
    </row>
    <row r="23" spans="1:21" x14ac:dyDescent="0.35">
      <c r="A23" s="9" t="s">
        <v>21</v>
      </c>
      <c r="B23" s="10">
        <v>0.2295132</v>
      </c>
      <c r="C23" s="10">
        <v>0.14025580000000001</v>
      </c>
      <c r="E23" s="10">
        <v>0.55429439999999996</v>
      </c>
      <c r="F23" s="10">
        <v>2.7090199999999998E-2</v>
      </c>
      <c r="H23" s="10">
        <v>0.48131239999999997</v>
      </c>
      <c r="I23" s="10">
        <v>1.0512799999999999E-2</v>
      </c>
      <c r="K23" s="10">
        <v>0.13254740000000001</v>
      </c>
      <c r="L23" s="10">
        <v>0.25653700000000002</v>
      </c>
      <c r="N23" s="10">
        <v>0.32588620000000001</v>
      </c>
      <c r="O23" s="10">
        <v>4.5069600000000001E-2</v>
      </c>
      <c r="Q23" s="10">
        <v>0.37420700000000001</v>
      </c>
      <c r="R23" s="10">
        <v>5.1695199999999997E-2</v>
      </c>
      <c r="T23" s="10">
        <v>0.63067879999999998</v>
      </c>
      <c r="U23" s="10">
        <v>2.1733999999999998E-3</v>
      </c>
    </row>
    <row r="24" spans="1:21" x14ac:dyDescent="0.35">
      <c r="A24" s="9" t="s">
        <v>22</v>
      </c>
      <c r="B24" s="10">
        <v>0.1182246</v>
      </c>
      <c r="C24" s="10">
        <v>0.12247719999999999</v>
      </c>
      <c r="E24" s="10">
        <v>7.76612E-2</v>
      </c>
      <c r="F24" s="10">
        <v>0.10215399999999999</v>
      </c>
      <c r="H24" s="10">
        <v>6.9719199999999995E-2</v>
      </c>
      <c r="I24" s="10">
        <v>0.1114478</v>
      </c>
      <c r="K24" s="10">
        <v>0.1200476</v>
      </c>
      <c r="L24" s="10">
        <v>0.11387</v>
      </c>
      <c r="N24" s="10">
        <v>0.1063706</v>
      </c>
      <c r="O24" s="10">
        <v>0.1328994</v>
      </c>
      <c r="Q24" s="10">
        <v>0.11045919999999999</v>
      </c>
      <c r="R24" s="10">
        <v>0.12989619999999999</v>
      </c>
      <c r="T24" s="10">
        <v>7.0784200000000005E-2</v>
      </c>
      <c r="U24" s="10">
        <v>0.1122514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 activeCell="O1" sqref="O1"/>
    </sheetView>
  </sheetViews>
  <sheetFormatPr defaultRowHeight="14.5" x14ac:dyDescent="0.35"/>
  <sheetData>
    <row r="1" spans="1:61" x14ac:dyDescent="0.35">
      <c r="B1" s="2" t="s">
        <v>24</v>
      </c>
      <c r="C1" s="3" t="s">
        <v>26</v>
      </c>
      <c r="D1" t="s">
        <v>25</v>
      </c>
      <c r="E1" s="2" t="s">
        <v>24</v>
      </c>
      <c r="F1" s="4" t="s">
        <v>27</v>
      </c>
      <c r="G1" t="s">
        <v>25</v>
      </c>
      <c r="H1" s="2" t="s">
        <v>24</v>
      </c>
      <c r="I1" s="5" t="s">
        <v>28</v>
      </c>
      <c r="J1" t="s">
        <v>25</v>
      </c>
      <c r="K1" s="2" t="s">
        <v>24</v>
      </c>
      <c r="L1" s="6" t="s">
        <v>29</v>
      </c>
      <c r="M1" t="s">
        <v>25</v>
      </c>
      <c r="N1" s="2" t="s">
        <v>24</v>
      </c>
      <c r="O1" s="7" t="s">
        <v>30</v>
      </c>
      <c r="P1" t="s">
        <v>25</v>
      </c>
      <c r="Q1" s="2" t="s">
        <v>24</v>
      </c>
      <c r="R1" s="8" t="s">
        <v>31</v>
      </c>
      <c r="S1" t="s">
        <v>25</v>
      </c>
      <c r="BI1" t="s">
        <v>25</v>
      </c>
    </row>
    <row r="2" spans="1:61" x14ac:dyDescent="0.35">
      <c r="A2" s="9" t="s">
        <v>0</v>
      </c>
      <c r="B2" s="10">
        <v>0.73673829999999996</v>
      </c>
      <c r="C2" s="10">
        <v>0.26326169999999999</v>
      </c>
      <c r="E2" s="10">
        <v>0.80637099999999995</v>
      </c>
      <c r="F2" s="10">
        <v>0.193629</v>
      </c>
      <c r="H2" s="10">
        <v>0.38306509999999999</v>
      </c>
      <c r="I2" s="10">
        <v>0.61693489999999995</v>
      </c>
      <c r="K2" s="10">
        <v>0.6584139</v>
      </c>
      <c r="L2" s="10">
        <v>0.3415861</v>
      </c>
      <c r="N2" s="10">
        <v>0.60083149999999996</v>
      </c>
      <c r="O2" s="10">
        <v>0.39916849999999998</v>
      </c>
      <c r="Q2" s="10">
        <v>0.81473150000000005</v>
      </c>
      <c r="R2" s="10">
        <v>0.1852685</v>
      </c>
    </row>
    <row r="3" spans="1:61" x14ac:dyDescent="0.35">
      <c r="A3" s="9" t="s">
        <v>1</v>
      </c>
      <c r="B3" s="11">
        <v>42.713631800000002</v>
      </c>
      <c r="C3" s="11">
        <v>28.440847600000001</v>
      </c>
      <c r="E3" s="11">
        <v>31.393561600000002</v>
      </c>
      <c r="F3" s="11">
        <v>15.931163400000001</v>
      </c>
      <c r="H3" s="11">
        <v>31.364115600000002</v>
      </c>
      <c r="I3" s="11">
        <v>38.248502799999997</v>
      </c>
      <c r="K3" s="11">
        <v>32.0415706</v>
      </c>
      <c r="L3" s="11">
        <v>24.141284800000001</v>
      </c>
      <c r="N3" s="11">
        <v>33.388835399999998</v>
      </c>
      <c r="O3" s="11">
        <v>28.1402754</v>
      </c>
      <c r="Q3" s="11">
        <v>34.801782199999998</v>
      </c>
      <c r="R3" s="11">
        <v>18.493392199999999</v>
      </c>
    </row>
    <row r="4" spans="1:61" x14ac:dyDescent="0.35">
      <c r="A4" s="9" t="s">
        <v>2</v>
      </c>
      <c r="B4" s="11">
        <v>16</v>
      </c>
      <c r="C4" s="11">
        <v>8</v>
      </c>
      <c r="E4" s="11">
        <v>9</v>
      </c>
      <c r="F4" s="11">
        <v>0</v>
      </c>
      <c r="H4" s="11">
        <v>9</v>
      </c>
      <c r="I4" s="11">
        <v>14</v>
      </c>
      <c r="K4" s="11">
        <v>11</v>
      </c>
      <c r="L4" s="11">
        <v>6</v>
      </c>
      <c r="N4" s="11">
        <v>11</v>
      </c>
      <c r="O4" s="11">
        <v>8</v>
      </c>
      <c r="Q4" s="11">
        <v>12</v>
      </c>
      <c r="R4" s="11">
        <v>3</v>
      </c>
    </row>
    <row r="5" spans="1:61" x14ac:dyDescent="0.35">
      <c r="A5" s="9" t="s">
        <v>3</v>
      </c>
      <c r="B5" s="11">
        <v>22</v>
      </c>
      <c r="C5" s="11">
        <v>11</v>
      </c>
      <c r="E5" s="11">
        <v>14</v>
      </c>
      <c r="F5" s="11">
        <v>3</v>
      </c>
      <c r="H5" s="11">
        <v>14</v>
      </c>
      <c r="I5" s="11">
        <v>16</v>
      </c>
      <c r="K5" s="11">
        <v>14</v>
      </c>
      <c r="L5" s="11">
        <v>8</v>
      </c>
      <c r="N5" s="11">
        <v>14</v>
      </c>
      <c r="O5" s="11">
        <v>11</v>
      </c>
      <c r="Q5" s="11">
        <v>16</v>
      </c>
      <c r="R5" s="11">
        <v>6</v>
      </c>
    </row>
    <row r="6" spans="1:61" x14ac:dyDescent="0.35">
      <c r="A6" s="9" t="s">
        <v>4</v>
      </c>
      <c r="B6" s="11">
        <v>24</v>
      </c>
      <c r="C6" s="11">
        <v>14</v>
      </c>
      <c r="E6" s="11">
        <v>16</v>
      </c>
      <c r="F6" s="11">
        <v>6</v>
      </c>
      <c r="H6" s="11">
        <v>16</v>
      </c>
      <c r="I6" s="11">
        <v>22</v>
      </c>
      <c r="K6" s="11">
        <v>17</v>
      </c>
      <c r="L6" s="11">
        <v>11</v>
      </c>
      <c r="N6" s="11">
        <v>17</v>
      </c>
      <c r="O6" s="11">
        <v>14</v>
      </c>
      <c r="Q6" s="11">
        <v>19</v>
      </c>
      <c r="R6" s="11">
        <v>8</v>
      </c>
    </row>
    <row r="7" spans="1:61" x14ac:dyDescent="0.35">
      <c r="A7" s="9" t="s">
        <v>5</v>
      </c>
      <c r="B7" s="11">
        <v>28</v>
      </c>
      <c r="C7" s="11">
        <v>16</v>
      </c>
      <c r="E7" s="11">
        <v>19</v>
      </c>
      <c r="F7" s="11">
        <v>8</v>
      </c>
      <c r="H7" s="11">
        <v>19</v>
      </c>
      <c r="I7" s="11">
        <v>24</v>
      </c>
      <c r="K7" s="11">
        <v>19</v>
      </c>
      <c r="L7" s="11">
        <v>14</v>
      </c>
      <c r="N7" s="11">
        <v>20</v>
      </c>
      <c r="O7" s="11">
        <v>16</v>
      </c>
      <c r="Q7" s="11">
        <v>22</v>
      </c>
      <c r="R7" s="11">
        <v>9</v>
      </c>
    </row>
    <row r="8" spans="1:61" x14ac:dyDescent="0.35">
      <c r="A8" s="9" t="s">
        <v>6</v>
      </c>
      <c r="B8" s="11">
        <v>30</v>
      </c>
      <c r="C8" s="11">
        <v>19</v>
      </c>
      <c r="E8" s="11">
        <v>21</v>
      </c>
      <c r="F8" s="11">
        <v>8</v>
      </c>
      <c r="H8" s="11">
        <v>20</v>
      </c>
      <c r="I8" s="11">
        <v>25</v>
      </c>
      <c r="K8" s="11">
        <v>22</v>
      </c>
      <c r="L8" s="11">
        <v>14</v>
      </c>
      <c r="N8" s="11">
        <v>22</v>
      </c>
      <c r="O8" s="11">
        <v>19</v>
      </c>
      <c r="Q8" s="11">
        <v>24</v>
      </c>
      <c r="R8" s="11">
        <v>11</v>
      </c>
    </row>
    <row r="9" spans="1:61" x14ac:dyDescent="0.35">
      <c r="A9" s="9" t="s">
        <v>7</v>
      </c>
      <c r="B9" s="11">
        <v>32</v>
      </c>
      <c r="C9" s="11">
        <v>19</v>
      </c>
      <c r="E9" s="11">
        <v>23</v>
      </c>
      <c r="F9" s="11">
        <v>9</v>
      </c>
      <c r="H9" s="11">
        <v>22</v>
      </c>
      <c r="I9" s="11">
        <v>30</v>
      </c>
      <c r="K9" s="11">
        <v>23</v>
      </c>
      <c r="L9" s="11">
        <v>17</v>
      </c>
      <c r="N9" s="11">
        <v>24</v>
      </c>
      <c r="O9" s="11">
        <v>19</v>
      </c>
      <c r="Q9" s="11">
        <v>26</v>
      </c>
      <c r="R9" s="11">
        <v>12</v>
      </c>
    </row>
    <row r="10" spans="1:61" x14ac:dyDescent="0.35">
      <c r="A10" s="9" t="s">
        <v>8</v>
      </c>
      <c r="B10" s="11">
        <v>35</v>
      </c>
      <c r="C10" s="11">
        <v>22</v>
      </c>
      <c r="E10" s="11">
        <v>25</v>
      </c>
      <c r="F10" s="11">
        <v>11</v>
      </c>
      <c r="H10" s="11">
        <v>25</v>
      </c>
      <c r="I10" s="11">
        <v>31</v>
      </c>
      <c r="K10" s="11">
        <v>25</v>
      </c>
      <c r="L10" s="11">
        <v>19</v>
      </c>
      <c r="N10" s="11">
        <v>26</v>
      </c>
      <c r="O10" s="11">
        <v>22</v>
      </c>
      <c r="Q10" s="11">
        <v>28</v>
      </c>
      <c r="R10" s="11">
        <v>14</v>
      </c>
    </row>
    <row r="11" spans="1:61" x14ac:dyDescent="0.35">
      <c r="A11" s="9" t="s">
        <v>9</v>
      </c>
      <c r="B11" s="11">
        <v>37</v>
      </c>
      <c r="C11" s="11">
        <v>24</v>
      </c>
      <c r="E11" s="11">
        <v>27</v>
      </c>
      <c r="F11" s="11">
        <v>11</v>
      </c>
      <c r="H11" s="11">
        <v>27</v>
      </c>
      <c r="I11" s="11">
        <v>32</v>
      </c>
      <c r="K11" s="11">
        <v>27</v>
      </c>
      <c r="L11" s="11">
        <v>19</v>
      </c>
      <c r="N11" s="11">
        <v>28</v>
      </c>
      <c r="O11" s="11">
        <v>24</v>
      </c>
      <c r="Q11" s="11">
        <v>30</v>
      </c>
      <c r="R11" s="11">
        <v>14</v>
      </c>
    </row>
    <row r="12" spans="1:61" x14ac:dyDescent="0.35">
      <c r="A12" s="9" t="s">
        <v>10</v>
      </c>
      <c r="B12" s="11">
        <v>39</v>
      </c>
      <c r="C12" s="11">
        <v>25</v>
      </c>
      <c r="E12" s="11">
        <v>28</v>
      </c>
      <c r="F12" s="11">
        <v>14</v>
      </c>
      <c r="H12" s="11">
        <v>28</v>
      </c>
      <c r="I12" s="11">
        <v>35</v>
      </c>
      <c r="K12" s="11">
        <v>29</v>
      </c>
      <c r="L12" s="11">
        <v>22</v>
      </c>
      <c r="N12" s="11">
        <v>30</v>
      </c>
      <c r="O12" s="11">
        <v>25</v>
      </c>
      <c r="Q12" s="11">
        <v>32</v>
      </c>
      <c r="R12" s="11">
        <v>17</v>
      </c>
    </row>
    <row r="13" spans="1:61" x14ac:dyDescent="0.35">
      <c r="A13" s="9" t="s">
        <v>11</v>
      </c>
      <c r="B13" s="11">
        <v>42</v>
      </c>
      <c r="C13" s="11">
        <v>27</v>
      </c>
      <c r="E13" s="11">
        <v>30</v>
      </c>
      <c r="F13" s="11">
        <v>15</v>
      </c>
      <c r="H13" s="11">
        <v>30</v>
      </c>
      <c r="I13" s="11">
        <v>38</v>
      </c>
      <c r="K13" s="11">
        <v>31</v>
      </c>
      <c r="L13" s="11">
        <v>23</v>
      </c>
      <c r="N13" s="11">
        <v>32</v>
      </c>
      <c r="O13" s="11">
        <v>27</v>
      </c>
      <c r="Q13" s="11">
        <v>34</v>
      </c>
      <c r="R13" s="11">
        <v>17</v>
      </c>
    </row>
    <row r="14" spans="1:61" x14ac:dyDescent="0.35">
      <c r="A14" s="9" t="s">
        <v>12</v>
      </c>
      <c r="B14" s="11">
        <v>44</v>
      </c>
      <c r="C14" s="11">
        <v>30</v>
      </c>
      <c r="E14" s="11">
        <v>32</v>
      </c>
      <c r="F14" s="11">
        <v>16</v>
      </c>
      <c r="H14" s="11">
        <v>32</v>
      </c>
      <c r="I14" s="11">
        <v>40</v>
      </c>
      <c r="K14" s="11">
        <v>33</v>
      </c>
      <c r="L14" s="11">
        <v>25</v>
      </c>
      <c r="N14" s="11">
        <v>34</v>
      </c>
      <c r="O14" s="11">
        <v>28</v>
      </c>
      <c r="Q14" s="11">
        <v>36</v>
      </c>
      <c r="R14" s="11">
        <v>19</v>
      </c>
    </row>
    <row r="15" spans="1:61" x14ac:dyDescent="0.35">
      <c r="A15" s="9" t="s">
        <v>13</v>
      </c>
      <c r="B15" s="11">
        <v>46</v>
      </c>
      <c r="C15" s="11">
        <v>31</v>
      </c>
      <c r="E15" s="11">
        <v>34</v>
      </c>
      <c r="F15" s="11">
        <v>17</v>
      </c>
      <c r="H15" s="11">
        <v>34</v>
      </c>
      <c r="I15" s="11">
        <v>40</v>
      </c>
      <c r="K15" s="11">
        <v>35</v>
      </c>
      <c r="L15" s="11">
        <v>27</v>
      </c>
      <c r="N15" s="11">
        <v>36</v>
      </c>
      <c r="O15" s="11">
        <v>30</v>
      </c>
      <c r="Q15" s="11">
        <v>38</v>
      </c>
      <c r="R15" s="11">
        <v>20</v>
      </c>
    </row>
    <row r="16" spans="1:61" x14ac:dyDescent="0.35">
      <c r="A16" s="9" t="s">
        <v>14</v>
      </c>
      <c r="B16" s="11">
        <v>48</v>
      </c>
      <c r="C16" s="11">
        <v>33</v>
      </c>
      <c r="E16" s="11">
        <v>36</v>
      </c>
      <c r="F16" s="11">
        <v>19</v>
      </c>
      <c r="H16" s="11">
        <v>36</v>
      </c>
      <c r="I16" s="11">
        <v>44</v>
      </c>
      <c r="K16" s="11">
        <v>36</v>
      </c>
      <c r="L16" s="11">
        <v>28</v>
      </c>
      <c r="N16" s="11">
        <v>38</v>
      </c>
      <c r="O16" s="11">
        <v>33</v>
      </c>
      <c r="Q16" s="11">
        <v>40</v>
      </c>
      <c r="R16" s="11">
        <v>22</v>
      </c>
    </row>
    <row r="17" spans="1:18" x14ac:dyDescent="0.35">
      <c r="A17" s="9" t="s">
        <v>15</v>
      </c>
      <c r="B17" s="11">
        <v>51</v>
      </c>
      <c r="C17" s="11">
        <v>35</v>
      </c>
      <c r="E17" s="11">
        <v>38</v>
      </c>
      <c r="F17" s="11">
        <v>20</v>
      </c>
      <c r="H17" s="11">
        <v>38</v>
      </c>
      <c r="I17" s="11">
        <v>46</v>
      </c>
      <c r="K17" s="11">
        <v>39</v>
      </c>
      <c r="L17" s="11">
        <v>30</v>
      </c>
      <c r="N17" s="11">
        <v>41</v>
      </c>
      <c r="O17" s="11">
        <v>35</v>
      </c>
      <c r="Q17" s="11">
        <v>42</v>
      </c>
      <c r="R17" s="11">
        <v>23</v>
      </c>
    </row>
    <row r="18" spans="1:18" x14ac:dyDescent="0.35">
      <c r="A18" s="9" t="s">
        <v>16</v>
      </c>
      <c r="B18" s="11">
        <v>54</v>
      </c>
      <c r="C18" s="11">
        <v>38</v>
      </c>
      <c r="E18" s="11">
        <v>41</v>
      </c>
      <c r="F18" s="11">
        <v>22</v>
      </c>
      <c r="H18" s="11">
        <v>41</v>
      </c>
      <c r="I18" s="11">
        <v>48</v>
      </c>
      <c r="K18" s="11">
        <v>41</v>
      </c>
      <c r="L18" s="11">
        <v>32</v>
      </c>
      <c r="N18" s="11">
        <v>43</v>
      </c>
      <c r="O18" s="11">
        <v>38</v>
      </c>
      <c r="Q18" s="11">
        <v>44</v>
      </c>
      <c r="R18" s="11">
        <v>25</v>
      </c>
    </row>
    <row r="19" spans="1:18" x14ac:dyDescent="0.35">
      <c r="A19" s="9" t="s">
        <v>17</v>
      </c>
      <c r="B19" s="11">
        <v>57</v>
      </c>
      <c r="C19" s="11">
        <v>40</v>
      </c>
      <c r="E19" s="11">
        <v>44</v>
      </c>
      <c r="F19" s="11">
        <v>24</v>
      </c>
      <c r="H19" s="11">
        <v>44</v>
      </c>
      <c r="I19" s="11">
        <v>52</v>
      </c>
      <c r="K19" s="11">
        <v>44</v>
      </c>
      <c r="L19" s="11">
        <v>35</v>
      </c>
      <c r="N19" s="11">
        <v>46</v>
      </c>
      <c r="O19" s="11">
        <v>40</v>
      </c>
      <c r="Q19" s="11">
        <v>47</v>
      </c>
      <c r="R19" s="11">
        <v>27</v>
      </c>
    </row>
    <row r="20" spans="1:18" x14ac:dyDescent="0.35">
      <c r="A20" s="9" t="s">
        <v>18</v>
      </c>
      <c r="B20" s="11">
        <v>61</v>
      </c>
      <c r="C20" s="11">
        <v>43</v>
      </c>
      <c r="E20" s="11">
        <v>47</v>
      </c>
      <c r="F20" s="11">
        <v>27</v>
      </c>
      <c r="H20" s="11">
        <v>47</v>
      </c>
      <c r="I20" s="11">
        <v>56</v>
      </c>
      <c r="K20" s="11">
        <v>47</v>
      </c>
      <c r="L20" s="11">
        <v>38</v>
      </c>
      <c r="N20" s="11">
        <v>49</v>
      </c>
      <c r="O20" s="11">
        <v>43</v>
      </c>
      <c r="Q20" s="11">
        <v>51</v>
      </c>
      <c r="R20" s="11">
        <v>29</v>
      </c>
    </row>
    <row r="21" spans="1:18" x14ac:dyDescent="0.35">
      <c r="A21" s="9" t="s">
        <v>19</v>
      </c>
      <c r="B21" s="11">
        <v>66</v>
      </c>
      <c r="C21" s="11">
        <v>48</v>
      </c>
      <c r="E21" s="11">
        <v>51</v>
      </c>
      <c r="F21" s="11">
        <v>30</v>
      </c>
      <c r="H21" s="11">
        <v>51</v>
      </c>
      <c r="I21" s="11">
        <v>62</v>
      </c>
      <c r="K21" s="11">
        <v>52</v>
      </c>
      <c r="L21" s="11">
        <v>41</v>
      </c>
      <c r="N21" s="11">
        <v>54</v>
      </c>
      <c r="O21" s="11">
        <v>47</v>
      </c>
      <c r="Q21" s="11">
        <v>55</v>
      </c>
      <c r="R21" s="11">
        <v>33</v>
      </c>
    </row>
    <row r="22" spans="1:18" x14ac:dyDescent="0.35">
      <c r="A22" s="9" t="s">
        <v>20</v>
      </c>
      <c r="B22" s="11">
        <v>74</v>
      </c>
      <c r="C22" s="11">
        <v>54</v>
      </c>
      <c r="E22" s="11">
        <v>58</v>
      </c>
      <c r="F22" s="11">
        <v>35</v>
      </c>
      <c r="H22" s="11">
        <v>58</v>
      </c>
      <c r="I22" s="11">
        <v>68</v>
      </c>
      <c r="K22" s="11">
        <v>58</v>
      </c>
      <c r="L22" s="11">
        <v>47</v>
      </c>
      <c r="N22" s="11">
        <v>60</v>
      </c>
      <c r="O22" s="11">
        <v>54</v>
      </c>
      <c r="Q22" s="11">
        <v>62</v>
      </c>
      <c r="R22" s="11">
        <v>37</v>
      </c>
    </row>
    <row r="23" spans="1:18" x14ac:dyDescent="0.35">
      <c r="A23" s="9" t="s">
        <v>21</v>
      </c>
      <c r="B23" s="10">
        <v>0.48976920000000002</v>
      </c>
      <c r="C23" s="10">
        <v>4.2530400000000003E-2</v>
      </c>
      <c r="E23" s="10">
        <v>0.4041092</v>
      </c>
      <c r="F23" s="10">
        <v>2.2073800000000001E-2</v>
      </c>
      <c r="H23" s="10">
        <v>0.1035792</v>
      </c>
      <c r="I23" s="10">
        <v>0.3132704</v>
      </c>
      <c r="K23" s="10">
        <v>0.26389839999999998</v>
      </c>
      <c r="L23" s="10">
        <v>7.2650599999999996E-2</v>
      </c>
      <c r="N23" s="10">
        <v>0.31229259999999998</v>
      </c>
      <c r="O23" s="10">
        <v>7.8188999999999995E-2</v>
      </c>
      <c r="Q23" s="10">
        <v>0.55041459999999998</v>
      </c>
      <c r="R23" s="10">
        <v>6.3423999999999998E-3</v>
      </c>
    </row>
    <row r="24" spans="1:18" x14ac:dyDescent="0.35">
      <c r="A24" s="9" t="s">
        <v>22</v>
      </c>
      <c r="B24" s="10">
        <v>8.8434799999999994E-2</v>
      </c>
      <c r="C24" s="10">
        <v>0.111733</v>
      </c>
      <c r="E24" s="10">
        <v>8.3066200000000007E-2</v>
      </c>
      <c r="F24" s="10">
        <v>0.1255358</v>
      </c>
      <c r="H24" s="10">
        <v>0.120381</v>
      </c>
      <c r="I24" s="10">
        <v>0.1098648</v>
      </c>
      <c r="K24" s="10">
        <v>0.115539</v>
      </c>
      <c r="L24" s="10">
        <v>0.138493</v>
      </c>
      <c r="N24" s="10">
        <v>0.1197444</v>
      </c>
      <c r="O24" s="10">
        <v>0.13428580000000001</v>
      </c>
      <c r="Q24" s="10">
        <v>8.3041199999999996E-2</v>
      </c>
      <c r="R24" s="10">
        <v>0.1234982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 activeCell="I1" sqref="I1"/>
    </sheetView>
  </sheetViews>
  <sheetFormatPr defaultRowHeight="14.5" x14ac:dyDescent="0.35"/>
  <sheetData>
    <row r="1" spans="1:61" x14ac:dyDescent="0.35">
      <c r="B1" s="3" t="s">
        <v>26</v>
      </c>
      <c r="C1" s="4" t="s">
        <v>27</v>
      </c>
      <c r="D1" t="s">
        <v>25</v>
      </c>
      <c r="E1" s="3" t="s">
        <v>26</v>
      </c>
      <c r="F1" s="5" t="s">
        <v>28</v>
      </c>
      <c r="G1" t="s">
        <v>25</v>
      </c>
      <c r="H1" s="3" t="s">
        <v>26</v>
      </c>
      <c r="I1" s="6" t="s">
        <v>29</v>
      </c>
      <c r="J1" t="s">
        <v>25</v>
      </c>
      <c r="K1" s="3" t="s">
        <v>26</v>
      </c>
      <c r="L1" s="7" t="s">
        <v>30</v>
      </c>
      <c r="M1" t="s">
        <v>25</v>
      </c>
      <c r="N1" s="3" t="s">
        <v>26</v>
      </c>
      <c r="O1" s="8" t="s">
        <v>31</v>
      </c>
      <c r="P1" t="s">
        <v>25</v>
      </c>
      <c r="BI1" t="s">
        <v>25</v>
      </c>
    </row>
    <row r="2" spans="1:61" x14ac:dyDescent="0.35">
      <c r="A2" s="9" t="s">
        <v>0</v>
      </c>
      <c r="B2" s="10">
        <v>0.51139500000000004</v>
      </c>
      <c r="C2" s="10">
        <v>0.48860500000000001</v>
      </c>
      <c r="E2" s="10">
        <v>0.18031620000000001</v>
      </c>
      <c r="F2" s="10">
        <v>0.81968379999999996</v>
      </c>
      <c r="H2" s="10">
        <v>0.36798029999999998</v>
      </c>
      <c r="I2" s="10">
        <v>0.63201969999999996</v>
      </c>
      <c r="K2" s="10">
        <v>0.3322639</v>
      </c>
      <c r="L2" s="10">
        <v>0.66773610000000005</v>
      </c>
      <c r="N2" s="10">
        <v>0.52061279999999999</v>
      </c>
      <c r="O2" s="10">
        <v>0.47938720000000001</v>
      </c>
    </row>
    <row r="3" spans="1:61" x14ac:dyDescent="0.35">
      <c r="A3" s="9" t="s">
        <v>1</v>
      </c>
      <c r="B3" s="11">
        <v>26.271264200000001</v>
      </c>
      <c r="C3" s="11">
        <v>25.806172199999999</v>
      </c>
      <c r="E3" s="11">
        <v>26.114774600000001</v>
      </c>
      <c r="F3" s="11">
        <v>47.029594600000003</v>
      </c>
      <c r="H3" s="11">
        <v>26.808071600000002</v>
      </c>
      <c r="I3" s="11">
        <v>33.695242999999998</v>
      </c>
      <c r="K3" s="11">
        <v>28.397540800000002</v>
      </c>
      <c r="L3" s="11">
        <v>37.822206999999999</v>
      </c>
      <c r="N3" s="11">
        <v>29.8220268</v>
      </c>
      <c r="O3" s="11">
        <v>28.797832</v>
      </c>
    </row>
    <row r="4" spans="1:61" x14ac:dyDescent="0.35">
      <c r="A4" s="9" t="s">
        <v>2</v>
      </c>
      <c r="B4" s="11">
        <v>6</v>
      </c>
      <c r="C4" s="11">
        <v>6</v>
      </c>
      <c r="E4" s="11">
        <v>6</v>
      </c>
      <c r="F4" s="11">
        <v>20</v>
      </c>
      <c r="H4" s="11">
        <v>8</v>
      </c>
      <c r="I4" s="11">
        <v>11</v>
      </c>
      <c r="K4" s="11">
        <v>8</v>
      </c>
      <c r="L4" s="11">
        <v>14</v>
      </c>
      <c r="N4" s="11">
        <v>9</v>
      </c>
      <c r="O4" s="11">
        <v>9</v>
      </c>
    </row>
    <row r="5" spans="1:61" x14ac:dyDescent="0.35">
      <c r="A5" s="9" t="s">
        <v>3</v>
      </c>
      <c r="B5" s="11">
        <v>11</v>
      </c>
      <c r="C5" s="11">
        <v>8</v>
      </c>
      <c r="E5" s="11">
        <v>9</v>
      </c>
      <c r="F5" s="11">
        <v>24</v>
      </c>
      <c r="H5" s="11">
        <v>11</v>
      </c>
      <c r="I5" s="11">
        <v>15</v>
      </c>
      <c r="K5" s="11">
        <v>11</v>
      </c>
      <c r="L5" s="11">
        <v>17</v>
      </c>
      <c r="N5" s="11">
        <v>12</v>
      </c>
      <c r="O5" s="11">
        <v>12</v>
      </c>
    </row>
    <row r="6" spans="1:61" x14ac:dyDescent="0.35">
      <c r="A6" s="9" t="s">
        <v>4</v>
      </c>
      <c r="B6" s="11">
        <v>12</v>
      </c>
      <c r="C6" s="11">
        <v>12</v>
      </c>
      <c r="E6" s="11">
        <v>12</v>
      </c>
      <c r="F6" s="11">
        <v>28</v>
      </c>
      <c r="H6" s="11">
        <v>14</v>
      </c>
      <c r="I6" s="11">
        <v>17</v>
      </c>
      <c r="K6" s="11">
        <v>14</v>
      </c>
      <c r="L6" s="11">
        <v>22</v>
      </c>
      <c r="N6" s="11">
        <v>15</v>
      </c>
      <c r="O6" s="11">
        <v>14</v>
      </c>
    </row>
    <row r="7" spans="1:61" x14ac:dyDescent="0.35">
      <c r="A7" s="9" t="s">
        <v>5</v>
      </c>
      <c r="B7" s="11">
        <v>14</v>
      </c>
      <c r="C7" s="11">
        <v>14</v>
      </c>
      <c r="E7" s="11">
        <v>14</v>
      </c>
      <c r="F7" s="11">
        <v>30</v>
      </c>
      <c r="H7" s="11">
        <v>15</v>
      </c>
      <c r="I7" s="11">
        <v>20</v>
      </c>
      <c r="K7" s="11">
        <v>16</v>
      </c>
      <c r="L7" s="11">
        <v>24</v>
      </c>
      <c r="N7" s="11">
        <v>17</v>
      </c>
      <c r="O7" s="11">
        <v>17</v>
      </c>
    </row>
    <row r="8" spans="1:61" x14ac:dyDescent="0.35">
      <c r="A8" s="9" t="s">
        <v>6</v>
      </c>
      <c r="B8" s="11">
        <v>17</v>
      </c>
      <c r="C8" s="11">
        <v>16</v>
      </c>
      <c r="E8" s="11">
        <v>17</v>
      </c>
      <c r="F8" s="11">
        <v>34</v>
      </c>
      <c r="H8" s="11">
        <v>17</v>
      </c>
      <c r="I8" s="11">
        <v>23</v>
      </c>
      <c r="K8" s="11">
        <v>19</v>
      </c>
      <c r="L8" s="11">
        <v>26</v>
      </c>
      <c r="N8" s="11">
        <v>20</v>
      </c>
      <c r="O8" s="11">
        <v>19</v>
      </c>
    </row>
    <row r="9" spans="1:61" x14ac:dyDescent="0.35">
      <c r="A9" s="9" t="s">
        <v>7</v>
      </c>
      <c r="B9" s="11">
        <v>19</v>
      </c>
      <c r="C9" s="11">
        <v>17</v>
      </c>
      <c r="E9" s="11">
        <v>19</v>
      </c>
      <c r="F9" s="11">
        <v>36</v>
      </c>
      <c r="H9" s="11">
        <v>19</v>
      </c>
      <c r="I9" s="11">
        <v>25</v>
      </c>
      <c r="K9" s="11">
        <v>20</v>
      </c>
      <c r="L9" s="11">
        <v>28</v>
      </c>
      <c r="N9" s="11">
        <v>22</v>
      </c>
      <c r="O9" s="11">
        <v>20</v>
      </c>
    </row>
    <row r="10" spans="1:61" x14ac:dyDescent="0.35">
      <c r="A10" s="9" t="s">
        <v>8</v>
      </c>
      <c r="B10" s="11">
        <v>20</v>
      </c>
      <c r="C10" s="11">
        <v>20</v>
      </c>
      <c r="E10" s="11">
        <v>20</v>
      </c>
      <c r="F10" s="11">
        <v>38</v>
      </c>
      <c r="H10" s="11">
        <v>20</v>
      </c>
      <c r="I10" s="11">
        <v>27</v>
      </c>
      <c r="K10" s="11">
        <v>22</v>
      </c>
      <c r="L10" s="11">
        <v>30</v>
      </c>
      <c r="N10" s="11">
        <v>23</v>
      </c>
      <c r="O10" s="11">
        <v>22</v>
      </c>
    </row>
    <row r="11" spans="1:61" x14ac:dyDescent="0.35">
      <c r="A11" s="9" t="s">
        <v>9</v>
      </c>
      <c r="B11" s="11">
        <v>22</v>
      </c>
      <c r="C11" s="11">
        <v>22</v>
      </c>
      <c r="E11" s="11">
        <v>22</v>
      </c>
      <c r="F11" s="11">
        <v>42</v>
      </c>
      <c r="H11" s="11">
        <v>22</v>
      </c>
      <c r="I11" s="11">
        <v>28</v>
      </c>
      <c r="K11" s="11">
        <v>24</v>
      </c>
      <c r="L11" s="11">
        <v>33</v>
      </c>
      <c r="N11" s="11">
        <v>25</v>
      </c>
      <c r="O11" s="11">
        <v>25</v>
      </c>
    </row>
    <row r="12" spans="1:61" x14ac:dyDescent="0.35">
      <c r="A12" s="9" t="s">
        <v>10</v>
      </c>
      <c r="B12" s="11">
        <v>23</v>
      </c>
      <c r="C12" s="11">
        <v>22</v>
      </c>
      <c r="E12" s="11">
        <v>23</v>
      </c>
      <c r="F12" s="11">
        <v>44</v>
      </c>
      <c r="H12" s="11">
        <v>24</v>
      </c>
      <c r="I12" s="11">
        <v>31</v>
      </c>
      <c r="K12" s="11">
        <v>25</v>
      </c>
      <c r="L12" s="11">
        <v>35</v>
      </c>
      <c r="N12" s="11">
        <v>27</v>
      </c>
      <c r="O12" s="11">
        <v>26</v>
      </c>
    </row>
    <row r="13" spans="1:61" x14ac:dyDescent="0.35">
      <c r="A13" s="9" t="s">
        <v>11</v>
      </c>
      <c r="B13" s="11">
        <v>25</v>
      </c>
      <c r="C13" s="11">
        <v>24</v>
      </c>
      <c r="E13" s="11">
        <v>25</v>
      </c>
      <c r="F13" s="11">
        <v>46</v>
      </c>
      <c r="H13" s="11">
        <v>25</v>
      </c>
      <c r="I13" s="11">
        <v>33</v>
      </c>
      <c r="K13" s="11">
        <v>27</v>
      </c>
      <c r="L13" s="11">
        <v>36</v>
      </c>
      <c r="N13" s="11">
        <v>28</v>
      </c>
      <c r="O13" s="11">
        <v>28</v>
      </c>
    </row>
    <row r="14" spans="1:61" x14ac:dyDescent="0.35">
      <c r="A14" s="9" t="s">
        <v>12</v>
      </c>
      <c r="B14" s="11">
        <v>27</v>
      </c>
      <c r="C14" s="11">
        <v>26</v>
      </c>
      <c r="E14" s="11">
        <v>27</v>
      </c>
      <c r="F14" s="11">
        <v>48</v>
      </c>
      <c r="H14" s="11">
        <v>27</v>
      </c>
      <c r="I14" s="11">
        <v>34</v>
      </c>
      <c r="K14" s="11">
        <v>29</v>
      </c>
      <c r="L14" s="11">
        <v>39</v>
      </c>
      <c r="N14" s="11">
        <v>30</v>
      </c>
      <c r="O14" s="11">
        <v>30</v>
      </c>
    </row>
    <row r="15" spans="1:61" x14ac:dyDescent="0.35">
      <c r="A15" s="9" t="s">
        <v>13</v>
      </c>
      <c r="B15" s="11">
        <v>28</v>
      </c>
      <c r="C15" s="11">
        <v>28</v>
      </c>
      <c r="E15" s="11">
        <v>28</v>
      </c>
      <c r="F15" s="11">
        <v>50</v>
      </c>
      <c r="H15" s="11">
        <v>29</v>
      </c>
      <c r="I15" s="11">
        <v>36</v>
      </c>
      <c r="K15" s="11">
        <v>31</v>
      </c>
      <c r="L15" s="11">
        <v>41</v>
      </c>
      <c r="N15" s="11">
        <v>32</v>
      </c>
      <c r="O15" s="11">
        <v>31</v>
      </c>
    </row>
    <row r="16" spans="1:61" x14ac:dyDescent="0.35">
      <c r="A16" s="9" t="s">
        <v>14</v>
      </c>
      <c r="B16" s="11">
        <v>30</v>
      </c>
      <c r="C16" s="11">
        <v>30</v>
      </c>
      <c r="E16" s="11">
        <v>30</v>
      </c>
      <c r="F16" s="11">
        <v>54</v>
      </c>
      <c r="H16" s="11">
        <v>31</v>
      </c>
      <c r="I16" s="11">
        <v>39</v>
      </c>
      <c r="K16" s="11">
        <v>33</v>
      </c>
      <c r="L16" s="11">
        <v>43</v>
      </c>
      <c r="N16" s="11">
        <v>34</v>
      </c>
      <c r="O16" s="11">
        <v>33</v>
      </c>
    </row>
    <row r="17" spans="1:15" x14ac:dyDescent="0.35">
      <c r="A17" s="9" t="s">
        <v>15</v>
      </c>
      <c r="B17" s="11">
        <v>33</v>
      </c>
      <c r="C17" s="11">
        <v>32</v>
      </c>
      <c r="E17" s="11">
        <v>32</v>
      </c>
      <c r="F17" s="11">
        <v>56</v>
      </c>
      <c r="H17" s="11">
        <v>33</v>
      </c>
      <c r="I17" s="11">
        <v>41</v>
      </c>
      <c r="K17" s="11">
        <v>35</v>
      </c>
      <c r="L17" s="11">
        <v>46</v>
      </c>
      <c r="N17" s="11">
        <v>36</v>
      </c>
      <c r="O17" s="11">
        <v>35</v>
      </c>
    </row>
    <row r="18" spans="1:15" x14ac:dyDescent="0.35">
      <c r="A18" s="9" t="s">
        <v>16</v>
      </c>
      <c r="B18" s="11">
        <v>35</v>
      </c>
      <c r="C18" s="11">
        <v>34</v>
      </c>
      <c r="E18" s="11">
        <v>35</v>
      </c>
      <c r="F18" s="11">
        <v>60</v>
      </c>
      <c r="H18" s="11">
        <v>35</v>
      </c>
      <c r="I18" s="11">
        <v>44</v>
      </c>
      <c r="K18" s="11">
        <v>37</v>
      </c>
      <c r="L18" s="11">
        <v>48</v>
      </c>
      <c r="N18" s="11">
        <v>39</v>
      </c>
      <c r="O18" s="11">
        <v>37</v>
      </c>
    </row>
    <row r="19" spans="1:15" x14ac:dyDescent="0.35">
      <c r="A19" s="9" t="s">
        <v>17</v>
      </c>
      <c r="B19" s="11">
        <v>37</v>
      </c>
      <c r="C19" s="11">
        <v>37</v>
      </c>
      <c r="E19" s="11">
        <v>37</v>
      </c>
      <c r="F19" s="11">
        <v>62</v>
      </c>
      <c r="H19" s="11">
        <v>38</v>
      </c>
      <c r="I19" s="11">
        <v>46</v>
      </c>
      <c r="K19" s="11">
        <v>40</v>
      </c>
      <c r="L19" s="11">
        <v>51</v>
      </c>
      <c r="N19" s="11">
        <v>41</v>
      </c>
      <c r="O19" s="11">
        <v>40</v>
      </c>
    </row>
    <row r="20" spans="1:15" x14ac:dyDescent="0.35">
      <c r="A20" s="9" t="s">
        <v>18</v>
      </c>
      <c r="B20" s="11">
        <v>40</v>
      </c>
      <c r="C20" s="11">
        <v>40</v>
      </c>
      <c r="E20" s="11">
        <v>40</v>
      </c>
      <c r="F20" s="11">
        <v>66</v>
      </c>
      <c r="H20" s="11">
        <v>41</v>
      </c>
      <c r="I20" s="11">
        <v>50</v>
      </c>
      <c r="K20" s="11">
        <v>43</v>
      </c>
      <c r="L20" s="11">
        <v>55</v>
      </c>
      <c r="N20" s="11">
        <v>44</v>
      </c>
      <c r="O20" s="11">
        <v>43</v>
      </c>
    </row>
    <row r="21" spans="1:15" x14ac:dyDescent="0.35">
      <c r="A21" s="9" t="s">
        <v>19</v>
      </c>
      <c r="B21" s="11">
        <v>44</v>
      </c>
      <c r="C21" s="11">
        <v>44</v>
      </c>
      <c r="E21" s="11">
        <v>44</v>
      </c>
      <c r="F21" s="11">
        <v>72</v>
      </c>
      <c r="H21" s="11">
        <v>44</v>
      </c>
      <c r="I21" s="11">
        <v>54</v>
      </c>
      <c r="K21" s="11">
        <v>47</v>
      </c>
      <c r="L21" s="11">
        <v>60</v>
      </c>
      <c r="N21" s="11">
        <v>48</v>
      </c>
      <c r="O21" s="11">
        <v>47</v>
      </c>
    </row>
    <row r="22" spans="1:15" x14ac:dyDescent="0.35">
      <c r="A22" s="9" t="s">
        <v>20</v>
      </c>
      <c r="B22" s="11">
        <v>50</v>
      </c>
      <c r="C22" s="11">
        <v>50</v>
      </c>
      <c r="E22" s="11">
        <v>50</v>
      </c>
      <c r="F22" s="11">
        <v>80</v>
      </c>
      <c r="H22" s="11">
        <v>50</v>
      </c>
      <c r="I22" s="11">
        <v>61</v>
      </c>
      <c r="K22" s="11">
        <v>53</v>
      </c>
      <c r="L22" s="11">
        <v>67</v>
      </c>
      <c r="N22" s="11">
        <v>55</v>
      </c>
      <c r="O22" s="11">
        <v>53</v>
      </c>
    </row>
    <row r="23" spans="1:15" x14ac:dyDescent="0.35">
      <c r="A23" s="9" t="s">
        <v>21</v>
      </c>
      <c r="B23" s="10">
        <v>0.1113536</v>
      </c>
      <c r="C23" s="10">
        <v>0.20077700000000001</v>
      </c>
      <c r="E23" s="10">
        <v>1.86962E-2</v>
      </c>
      <c r="F23" s="10">
        <v>0.63594580000000001</v>
      </c>
      <c r="H23" s="10">
        <v>5.8639999999999998E-2</v>
      </c>
      <c r="I23" s="10">
        <v>0.33765879999999998</v>
      </c>
      <c r="K23" s="10">
        <v>8.8218400000000002E-2</v>
      </c>
      <c r="L23" s="10">
        <v>0.32101360000000001</v>
      </c>
      <c r="N23" s="10">
        <v>0.19323100000000001</v>
      </c>
      <c r="O23" s="10">
        <v>0.114784</v>
      </c>
    </row>
    <row r="24" spans="1:15" x14ac:dyDescent="0.35">
      <c r="A24" s="9" t="s">
        <v>22</v>
      </c>
      <c r="B24" s="10">
        <v>0.1381802</v>
      </c>
      <c r="C24" s="10">
        <v>0.14112040000000001</v>
      </c>
      <c r="E24" s="10">
        <v>9.3208399999999997E-2</v>
      </c>
      <c r="F24" s="10">
        <v>6.7765000000000006E-2</v>
      </c>
      <c r="H24" s="10">
        <v>0.13478000000000001</v>
      </c>
      <c r="I24" s="10">
        <v>0.118426</v>
      </c>
      <c r="K24" s="10">
        <v>0.12423919999999999</v>
      </c>
      <c r="L24" s="10">
        <v>0.10609399999999999</v>
      </c>
      <c r="N24" s="10">
        <v>0.13676099999999999</v>
      </c>
      <c r="O24" s="10">
        <v>0.13996140000000001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 activeCell="B1" sqref="B1"/>
    </sheetView>
  </sheetViews>
  <sheetFormatPr defaultRowHeight="14.5" x14ac:dyDescent="0.35"/>
  <sheetData>
    <row r="1" spans="1:61" x14ac:dyDescent="0.35">
      <c r="B1" s="4" t="s">
        <v>27</v>
      </c>
      <c r="C1" s="5" t="s">
        <v>28</v>
      </c>
      <c r="D1" t="s">
        <v>25</v>
      </c>
      <c r="E1" s="4" t="s">
        <v>27</v>
      </c>
      <c r="F1" s="6" t="s">
        <v>29</v>
      </c>
      <c r="G1" t="s">
        <v>25</v>
      </c>
      <c r="H1" s="4" t="s">
        <v>27</v>
      </c>
      <c r="I1" s="7" t="s">
        <v>30</v>
      </c>
      <c r="J1" t="s">
        <v>25</v>
      </c>
      <c r="K1" s="4" t="s">
        <v>27</v>
      </c>
      <c r="L1" s="8" t="s">
        <v>31</v>
      </c>
      <c r="M1" t="s">
        <v>25</v>
      </c>
      <c r="BI1" t="s">
        <v>25</v>
      </c>
    </row>
    <row r="2" spans="1:61" x14ac:dyDescent="0.35">
      <c r="A2" s="9" t="s">
        <v>0</v>
      </c>
      <c r="B2" s="10">
        <v>0.1185237</v>
      </c>
      <c r="C2" s="10">
        <v>0.88147629999999999</v>
      </c>
      <c r="E2" s="10">
        <v>0.30958740000000001</v>
      </c>
      <c r="F2" s="10">
        <v>0.69041260000000004</v>
      </c>
      <c r="H2" s="10">
        <v>0.28739900000000002</v>
      </c>
      <c r="I2" s="10">
        <v>0.71260100000000004</v>
      </c>
      <c r="K2" s="10">
        <v>0.52469600000000005</v>
      </c>
      <c r="L2" s="10">
        <v>0.475304</v>
      </c>
    </row>
    <row r="3" spans="1:61" x14ac:dyDescent="0.35">
      <c r="A3" s="9" t="s">
        <v>1</v>
      </c>
      <c r="B3" s="11">
        <v>13.954288</v>
      </c>
      <c r="C3" s="11">
        <v>35.572729799999998</v>
      </c>
      <c r="E3" s="11">
        <v>14.678288200000001</v>
      </c>
      <c r="F3" s="11">
        <v>22.204446399999998</v>
      </c>
      <c r="H3" s="11">
        <v>16.539457800000001</v>
      </c>
      <c r="I3" s="11">
        <v>26.000042799999999</v>
      </c>
      <c r="K3" s="11">
        <v>18.007245999999999</v>
      </c>
      <c r="L3" s="11">
        <v>16.883241200000001</v>
      </c>
    </row>
    <row r="4" spans="1:61" x14ac:dyDescent="0.35">
      <c r="A4" s="9" t="s">
        <v>2</v>
      </c>
      <c r="B4" s="11">
        <v>0</v>
      </c>
      <c r="C4" s="11">
        <v>11</v>
      </c>
      <c r="E4" s="11">
        <v>3</v>
      </c>
      <c r="F4" s="11">
        <v>6</v>
      </c>
      <c r="H4" s="11">
        <v>0</v>
      </c>
      <c r="I4" s="11">
        <v>6</v>
      </c>
      <c r="K4" s="11">
        <v>3</v>
      </c>
      <c r="L4" s="11">
        <v>3</v>
      </c>
    </row>
    <row r="5" spans="1:61" x14ac:dyDescent="0.35">
      <c r="A5" s="9" t="s">
        <v>3</v>
      </c>
      <c r="B5" s="11">
        <v>3</v>
      </c>
      <c r="C5" s="11">
        <v>16</v>
      </c>
      <c r="E5" s="11">
        <v>3</v>
      </c>
      <c r="F5" s="11">
        <v>8</v>
      </c>
      <c r="H5" s="11">
        <v>3</v>
      </c>
      <c r="I5" s="11">
        <v>11</v>
      </c>
      <c r="K5" s="11">
        <v>6</v>
      </c>
      <c r="L5" s="11">
        <v>6</v>
      </c>
    </row>
    <row r="6" spans="1:61" x14ac:dyDescent="0.35">
      <c r="A6" s="9" t="s">
        <v>4</v>
      </c>
      <c r="B6" s="11">
        <v>3</v>
      </c>
      <c r="C6" s="11">
        <v>19</v>
      </c>
      <c r="E6" s="11">
        <v>6</v>
      </c>
      <c r="F6" s="11">
        <v>10</v>
      </c>
      <c r="H6" s="11">
        <v>6</v>
      </c>
      <c r="I6" s="11">
        <v>12</v>
      </c>
      <c r="K6" s="11">
        <v>8</v>
      </c>
      <c r="L6" s="11">
        <v>8</v>
      </c>
    </row>
    <row r="7" spans="1:61" x14ac:dyDescent="0.35">
      <c r="A7" s="9" t="s">
        <v>5</v>
      </c>
      <c r="B7" s="11">
        <v>6</v>
      </c>
      <c r="C7" s="11">
        <v>22</v>
      </c>
      <c r="E7" s="11">
        <v>6</v>
      </c>
      <c r="F7" s="11">
        <v>12</v>
      </c>
      <c r="H7" s="11">
        <v>8</v>
      </c>
      <c r="I7" s="11">
        <v>14</v>
      </c>
      <c r="K7" s="11">
        <v>9</v>
      </c>
      <c r="L7" s="11">
        <v>9</v>
      </c>
    </row>
    <row r="8" spans="1:61" x14ac:dyDescent="0.35">
      <c r="A8" s="9" t="s">
        <v>6</v>
      </c>
      <c r="B8" s="11">
        <v>8</v>
      </c>
      <c r="C8" s="11">
        <v>24</v>
      </c>
      <c r="E8" s="11">
        <v>8</v>
      </c>
      <c r="F8" s="11">
        <v>14</v>
      </c>
      <c r="H8" s="11">
        <v>8</v>
      </c>
      <c r="I8" s="11">
        <v>17</v>
      </c>
      <c r="K8" s="11">
        <v>11</v>
      </c>
      <c r="L8" s="11">
        <v>9</v>
      </c>
    </row>
    <row r="9" spans="1:61" x14ac:dyDescent="0.35">
      <c r="A9" s="9" t="s">
        <v>7</v>
      </c>
      <c r="B9" s="11">
        <v>8</v>
      </c>
      <c r="C9" s="11">
        <v>26</v>
      </c>
      <c r="E9" s="11">
        <v>9</v>
      </c>
      <c r="F9" s="11">
        <v>15</v>
      </c>
      <c r="H9" s="11">
        <v>9</v>
      </c>
      <c r="I9" s="11">
        <v>19</v>
      </c>
      <c r="K9" s="11">
        <v>11</v>
      </c>
      <c r="L9" s="11">
        <v>12</v>
      </c>
    </row>
    <row r="10" spans="1:61" x14ac:dyDescent="0.35">
      <c r="A10" s="9" t="s">
        <v>8</v>
      </c>
      <c r="B10" s="11">
        <v>9</v>
      </c>
      <c r="C10" s="11">
        <v>28</v>
      </c>
      <c r="E10" s="11">
        <v>11</v>
      </c>
      <c r="F10" s="11">
        <v>17</v>
      </c>
      <c r="H10" s="11">
        <v>11</v>
      </c>
      <c r="I10" s="11">
        <v>20</v>
      </c>
      <c r="K10" s="11">
        <v>13</v>
      </c>
      <c r="L10" s="11">
        <v>12</v>
      </c>
    </row>
    <row r="11" spans="1:61" x14ac:dyDescent="0.35">
      <c r="A11" s="9" t="s">
        <v>9</v>
      </c>
      <c r="B11" s="11">
        <v>11</v>
      </c>
      <c r="C11" s="11">
        <v>30</v>
      </c>
      <c r="E11" s="11">
        <v>11</v>
      </c>
      <c r="F11" s="11">
        <v>18</v>
      </c>
      <c r="H11" s="11">
        <v>13</v>
      </c>
      <c r="I11" s="11">
        <v>22</v>
      </c>
      <c r="K11" s="11">
        <v>14</v>
      </c>
      <c r="L11" s="11">
        <v>14</v>
      </c>
    </row>
    <row r="12" spans="1:61" x14ac:dyDescent="0.35">
      <c r="A12" s="9" t="s">
        <v>10</v>
      </c>
      <c r="B12" s="11">
        <v>11</v>
      </c>
      <c r="C12" s="11">
        <v>32</v>
      </c>
      <c r="E12" s="11">
        <v>12</v>
      </c>
      <c r="F12" s="11">
        <v>20</v>
      </c>
      <c r="H12" s="11">
        <v>14</v>
      </c>
      <c r="I12" s="11">
        <v>23</v>
      </c>
      <c r="K12" s="11">
        <v>16</v>
      </c>
      <c r="L12" s="11">
        <v>15</v>
      </c>
    </row>
    <row r="13" spans="1:61" x14ac:dyDescent="0.35">
      <c r="A13" s="9" t="s">
        <v>11</v>
      </c>
      <c r="B13" s="11">
        <v>12</v>
      </c>
      <c r="C13" s="11">
        <v>34</v>
      </c>
      <c r="E13" s="11">
        <v>14</v>
      </c>
      <c r="F13" s="11">
        <v>21</v>
      </c>
      <c r="H13" s="11">
        <v>16</v>
      </c>
      <c r="I13" s="11">
        <v>25</v>
      </c>
      <c r="K13" s="11">
        <v>17</v>
      </c>
      <c r="L13" s="11">
        <v>15</v>
      </c>
    </row>
    <row r="14" spans="1:61" x14ac:dyDescent="0.35">
      <c r="A14" s="9" t="s">
        <v>12</v>
      </c>
      <c r="B14" s="11">
        <v>14</v>
      </c>
      <c r="C14" s="11">
        <v>36</v>
      </c>
      <c r="E14" s="11">
        <v>14</v>
      </c>
      <c r="F14" s="11">
        <v>22</v>
      </c>
      <c r="H14" s="11">
        <v>17</v>
      </c>
      <c r="I14" s="11">
        <v>27</v>
      </c>
      <c r="K14" s="11">
        <v>18</v>
      </c>
      <c r="L14" s="11">
        <v>17</v>
      </c>
    </row>
    <row r="15" spans="1:61" x14ac:dyDescent="0.35">
      <c r="A15" s="9" t="s">
        <v>13</v>
      </c>
      <c r="B15" s="11">
        <v>16</v>
      </c>
      <c r="C15" s="11">
        <v>38</v>
      </c>
      <c r="E15" s="11">
        <v>16</v>
      </c>
      <c r="F15" s="11">
        <v>24</v>
      </c>
      <c r="H15" s="11">
        <v>18</v>
      </c>
      <c r="I15" s="11">
        <v>28</v>
      </c>
      <c r="K15" s="11">
        <v>20</v>
      </c>
      <c r="L15" s="11">
        <v>18</v>
      </c>
    </row>
    <row r="16" spans="1:61" x14ac:dyDescent="0.35">
      <c r="A16" s="9" t="s">
        <v>14</v>
      </c>
      <c r="B16" s="11">
        <v>17</v>
      </c>
      <c r="C16" s="11">
        <v>41</v>
      </c>
      <c r="E16" s="11">
        <v>17</v>
      </c>
      <c r="F16" s="11">
        <v>26</v>
      </c>
      <c r="H16" s="11">
        <v>20</v>
      </c>
      <c r="I16" s="11">
        <v>30</v>
      </c>
      <c r="K16" s="11">
        <v>21</v>
      </c>
      <c r="L16" s="11">
        <v>20</v>
      </c>
    </row>
    <row r="17" spans="1:12" x14ac:dyDescent="0.35">
      <c r="A17" s="9" t="s">
        <v>15</v>
      </c>
      <c r="B17" s="11">
        <v>18</v>
      </c>
      <c r="C17" s="11">
        <v>43</v>
      </c>
      <c r="E17" s="11">
        <v>19</v>
      </c>
      <c r="F17" s="11">
        <v>28</v>
      </c>
      <c r="H17" s="11">
        <v>22</v>
      </c>
      <c r="I17" s="11">
        <v>32</v>
      </c>
      <c r="K17" s="11">
        <v>23</v>
      </c>
      <c r="L17" s="11">
        <v>21</v>
      </c>
    </row>
    <row r="18" spans="1:12" x14ac:dyDescent="0.35">
      <c r="A18" s="9" t="s">
        <v>16</v>
      </c>
      <c r="B18" s="11">
        <v>19</v>
      </c>
      <c r="C18" s="11">
        <v>46</v>
      </c>
      <c r="E18" s="11">
        <v>20</v>
      </c>
      <c r="F18" s="11">
        <v>30</v>
      </c>
      <c r="H18" s="11">
        <v>23</v>
      </c>
      <c r="I18" s="11">
        <v>34</v>
      </c>
      <c r="K18" s="11">
        <v>25</v>
      </c>
      <c r="L18" s="11">
        <v>23</v>
      </c>
    </row>
    <row r="19" spans="1:12" x14ac:dyDescent="0.35">
      <c r="A19" s="9" t="s">
        <v>17</v>
      </c>
      <c r="B19" s="11">
        <v>22</v>
      </c>
      <c r="C19" s="11">
        <v>49</v>
      </c>
      <c r="E19" s="11">
        <v>22</v>
      </c>
      <c r="F19" s="11">
        <v>32</v>
      </c>
      <c r="H19" s="11">
        <v>25</v>
      </c>
      <c r="I19" s="11">
        <v>36</v>
      </c>
      <c r="K19" s="11">
        <v>27</v>
      </c>
      <c r="L19" s="11">
        <v>24</v>
      </c>
    </row>
    <row r="20" spans="1:12" x14ac:dyDescent="0.35">
      <c r="A20" s="9" t="s">
        <v>18</v>
      </c>
      <c r="B20" s="11">
        <v>24</v>
      </c>
      <c r="C20" s="11">
        <v>52</v>
      </c>
      <c r="E20" s="11">
        <v>25</v>
      </c>
      <c r="F20" s="11">
        <v>34</v>
      </c>
      <c r="H20" s="11">
        <v>28</v>
      </c>
      <c r="I20" s="11">
        <v>40</v>
      </c>
      <c r="K20" s="11">
        <v>29</v>
      </c>
      <c r="L20" s="11">
        <v>26</v>
      </c>
    </row>
    <row r="21" spans="1:12" x14ac:dyDescent="0.35">
      <c r="A21" s="9" t="s">
        <v>19</v>
      </c>
      <c r="B21" s="11">
        <v>27</v>
      </c>
      <c r="C21" s="11">
        <v>57</v>
      </c>
      <c r="E21" s="11">
        <v>27</v>
      </c>
      <c r="F21" s="11">
        <v>38</v>
      </c>
      <c r="H21" s="11">
        <v>31</v>
      </c>
      <c r="I21" s="11">
        <v>44</v>
      </c>
      <c r="K21" s="11">
        <v>32</v>
      </c>
      <c r="L21" s="11">
        <v>29</v>
      </c>
    </row>
    <row r="22" spans="1:12" x14ac:dyDescent="0.35">
      <c r="A22" s="9" t="s">
        <v>20</v>
      </c>
      <c r="B22" s="11">
        <v>31</v>
      </c>
      <c r="C22" s="11">
        <v>64</v>
      </c>
      <c r="E22" s="11">
        <v>31</v>
      </c>
      <c r="F22" s="11">
        <v>44</v>
      </c>
      <c r="H22" s="11">
        <v>36</v>
      </c>
      <c r="I22" s="11">
        <v>50</v>
      </c>
      <c r="K22" s="11">
        <v>37</v>
      </c>
      <c r="L22" s="11">
        <v>34</v>
      </c>
    </row>
    <row r="23" spans="1:12" x14ac:dyDescent="0.35">
      <c r="A23" s="9" t="s">
        <v>21</v>
      </c>
      <c r="B23" s="10">
        <v>6.6011999999999998E-3</v>
      </c>
      <c r="C23" s="10">
        <v>0.59034339999999996</v>
      </c>
      <c r="E23" s="10">
        <v>2.49704E-2</v>
      </c>
      <c r="F23" s="10">
        <v>0.19979520000000001</v>
      </c>
      <c r="H23" s="10">
        <v>5.9569999999999998E-2</v>
      </c>
      <c r="I23" s="10">
        <v>0.20336219999999999</v>
      </c>
      <c r="K23" s="10">
        <v>0.15751419999999999</v>
      </c>
      <c r="L23" s="10">
        <v>1.80774E-2</v>
      </c>
    </row>
    <row r="24" spans="1:12" x14ac:dyDescent="0.35">
      <c r="A24" s="9" t="s">
        <v>22</v>
      </c>
      <c r="B24" s="10">
        <v>9.5578399999999994E-2</v>
      </c>
      <c r="C24" s="10">
        <v>5.6531600000000001E-2</v>
      </c>
      <c r="E24" s="10">
        <v>0.17323740000000001</v>
      </c>
      <c r="F24" s="10">
        <v>0.13297239999999999</v>
      </c>
      <c r="H24" s="10">
        <v>0.15212300000000001</v>
      </c>
      <c r="I24" s="10">
        <v>0.11635520000000001</v>
      </c>
      <c r="K24" s="10">
        <v>0.1857634</v>
      </c>
      <c r="L24" s="10">
        <v>0.18416060000000001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5" t="s">
        <v>28</v>
      </c>
      <c r="C1" s="6" t="s">
        <v>29</v>
      </c>
      <c r="D1" t="s">
        <v>25</v>
      </c>
      <c r="E1" s="5" t="s">
        <v>28</v>
      </c>
      <c r="F1" s="7" t="s">
        <v>30</v>
      </c>
      <c r="G1" t="s">
        <v>25</v>
      </c>
      <c r="H1" s="5" t="s">
        <v>28</v>
      </c>
      <c r="I1" s="8" t="s">
        <v>31</v>
      </c>
      <c r="J1" t="s">
        <v>25</v>
      </c>
      <c r="BI1" t="s">
        <v>25</v>
      </c>
    </row>
    <row r="2" spans="1:61" x14ac:dyDescent="0.35">
      <c r="A2" s="9" t="s">
        <v>0</v>
      </c>
      <c r="B2" s="10">
        <v>0.76229599999999997</v>
      </c>
      <c r="C2" s="10">
        <v>0.237704</v>
      </c>
      <c r="E2" s="10">
        <v>0.70792480000000002</v>
      </c>
      <c r="F2" s="10">
        <v>0.29207519999999998</v>
      </c>
      <c r="H2" s="10">
        <v>0.88599760000000005</v>
      </c>
      <c r="I2" s="10">
        <v>0.1140024</v>
      </c>
    </row>
    <row r="3" spans="1:61" x14ac:dyDescent="0.35">
      <c r="A3" s="9" t="s">
        <v>1</v>
      </c>
      <c r="B3" s="11">
        <v>36.273315400000001</v>
      </c>
      <c r="C3" s="11">
        <v>21.990535399999999</v>
      </c>
      <c r="E3" s="11">
        <v>37.428949600000003</v>
      </c>
      <c r="F3" s="11">
        <v>25.8150698</v>
      </c>
      <c r="H3" s="11">
        <v>38.810588199999998</v>
      </c>
      <c r="I3" s="11">
        <v>16.550114199999999</v>
      </c>
    </row>
    <row r="4" spans="1:61" x14ac:dyDescent="0.35">
      <c r="A4" s="9" t="s">
        <v>2</v>
      </c>
      <c r="B4" s="11">
        <v>12</v>
      </c>
      <c r="C4" s="11">
        <v>6</v>
      </c>
      <c r="E4" s="11">
        <v>14</v>
      </c>
      <c r="F4" s="11">
        <v>6</v>
      </c>
      <c r="H4" s="11">
        <v>14</v>
      </c>
      <c r="I4" s="11">
        <v>3</v>
      </c>
    </row>
    <row r="5" spans="1:61" x14ac:dyDescent="0.35">
      <c r="A5" s="9" t="s">
        <v>3</v>
      </c>
      <c r="B5" s="11">
        <v>16</v>
      </c>
      <c r="C5" s="11">
        <v>8</v>
      </c>
      <c r="E5" s="11">
        <v>16</v>
      </c>
      <c r="F5" s="11">
        <v>9</v>
      </c>
      <c r="H5" s="11">
        <v>19</v>
      </c>
      <c r="I5" s="11">
        <v>6</v>
      </c>
    </row>
    <row r="6" spans="1:61" x14ac:dyDescent="0.35">
      <c r="A6" s="9" t="s">
        <v>4</v>
      </c>
      <c r="B6" s="11">
        <v>20</v>
      </c>
      <c r="C6" s="11">
        <v>9</v>
      </c>
      <c r="E6" s="11">
        <v>20</v>
      </c>
      <c r="F6" s="11">
        <v>12</v>
      </c>
      <c r="H6" s="11">
        <v>22</v>
      </c>
      <c r="I6" s="11">
        <v>6</v>
      </c>
    </row>
    <row r="7" spans="1:61" x14ac:dyDescent="0.35">
      <c r="A7" s="9" t="s">
        <v>5</v>
      </c>
      <c r="B7" s="11">
        <v>22</v>
      </c>
      <c r="C7" s="11">
        <v>11</v>
      </c>
      <c r="E7" s="11">
        <v>22</v>
      </c>
      <c r="F7" s="11">
        <v>14</v>
      </c>
      <c r="H7" s="11">
        <v>25</v>
      </c>
      <c r="I7" s="11">
        <v>9</v>
      </c>
    </row>
    <row r="8" spans="1:61" x14ac:dyDescent="0.35">
      <c r="A8" s="9" t="s">
        <v>6</v>
      </c>
      <c r="B8" s="11">
        <v>25</v>
      </c>
      <c r="C8" s="11">
        <v>14</v>
      </c>
      <c r="E8" s="11">
        <v>26</v>
      </c>
      <c r="F8" s="11">
        <v>16</v>
      </c>
      <c r="H8" s="11">
        <v>27</v>
      </c>
      <c r="I8" s="11">
        <v>9</v>
      </c>
    </row>
    <row r="9" spans="1:61" x14ac:dyDescent="0.35">
      <c r="A9" s="9" t="s">
        <v>7</v>
      </c>
      <c r="B9" s="11">
        <v>27</v>
      </c>
      <c r="C9" s="11">
        <v>14</v>
      </c>
      <c r="E9" s="11">
        <v>28</v>
      </c>
      <c r="F9" s="11">
        <v>18</v>
      </c>
      <c r="H9" s="11">
        <v>30</v>
      </c>
      <c r="I9" s="11">
        <v>11</v>
      </c>
    </row>
    <row r="10" spans="1:61" x14ac:dyDescent="0.35">
      <c r="A10" s="9" t="s">
        <v>8</v>
      </c>
      <c r="B10" s="11">
        <v>29</v>
      </c>
      <c r="C10" s="11">
        <v>17</v>
      </c>
      <c r="E10" s="11">
        <v>30</v>
      </c>
      <c r="F10" s="11">
        <v>19</v>
      </c>
      <c r="H10" s="11">
        <v>31</v>
      </c>
      <c r="I10" s="11">
        <v>12</v>
      </c>
    </row>
    <row r="11" spans="1:61" x14ac:dyDescent="0.35">
      <c r="A11" s="9" t="s">
        <v>9</v>
      </c>
      <c r="B11" s="11">
        <v>31</v>
      </c>
      <c r="C11" s="11">
        <v>17</v>
      </c>
      <c r="E11" s="11">
        <v>32</v>
      </c>
      <c r="F11" s="11">
        <v>22</v>
      </c>
      <c r="H11" s="11">
        <v>33</v>
      </c>
      <c r="I11" s="11">
        <v>14</v>
      </c>
    </row>
    <row r="12" spans="1:61" x14ac:dyDescent="0.35">
      <c r="A12" s="9" t="s">
        <v>10</v>
      </c>
      <c r="B12" s="11">
        <v>33</v>
      </c>
      <c r="C12" s="11">
        <v>19</v>
      </c>
      <c r="E12" s="11">
        <v>34</v>
      </c>
      <c r="F12" s="11">
        <v>23</v>
      </c>
      <c r="H12" s="11">
        <v>36</v>
      </c>
      <c r="I12" s="11">
        <v>14</v>
      </c>
    </row>
    <row r="13" spans="1:61" x14ac:dyDescent="0.35">
      <c r="A13" s="9" t="s">
        <v>11</v>
      </c>
      <c r="B13" s="11">
        <v>35</v>
      </c>
      <c r="C13" s="11">
        <v>20</v>
      </c>
      <c r="E13" s="11">
        <v>36</v>
      </c>
      <c r="F13" s="11">
        <v>25</v>
      </c>
      <c r="H13" s="11">
        <v>38</v>
      </c>
      <c r="I13" s="11">
        <v>15</v>
      </c>
    </row>
    <row r="14" spans="1:61" x14ac:dyDescent="0.35">
      <c r="A14" s="9" t="s">
        <v>12</v>
      </c>
      <c r="B14" s="11">
        <v>37</v>
      </c>
      <c r="C14" s="11">
        <v>22</v>
      </c>
      <c r="E14" s="11">
        <v>38</v>
      </c>
      <c r="F14" s="11">
        <v>27</v>
      </c>
      <c r="H14" s="11">
        <v>40</v>
      </c>
      <c r="I14" s="11">
        <v>17</v>
      </c>
    </row>
    <row r="15" spans="1:61" x14ac:dyDescent="0.35">
      <c r="A15" s="9" t="s">
        <v>13</v>
      </c>
      <c r="B15" s="11">
        <v>39</v>
      </c>
      <c r="C15" s="11">
        <v>24</v>
      </c>
      <c r="E15" s="11">
        <v>40</v>
      </c>
      <c r="F15" s="11">
        <v>28</v>
      </c>
      <c r="H15" s="11">
        <v>42</v>
      </c>
      <c r="I15" s="11">
        <v>18</v>
      </c>
    </row>
    <row r="16" spans="1:61" x14ac:dyDescent="0.35">
      <c r="A16" s="9" t="s">
        <v>14</v>
      </c>
      <c r="B16" s="11">
        <v>41</v>
      </c>
      <c r="C16" s="11">
        <v>25</v>
      </c>
      <c r="E16" s="11">
        <v>43</v>
      </c>
      <c r="F16" s="11">
        <v>30</v>
      </c>
      <c r="H16" s="11">
        <v>44</v>
      </c>
      <c r="I16" s="11">
        <v>20</v>
      </c>
    </row>
    <row r="17" spans="1:9" x14ac:dyDescent="0.35">
      <c r="A17" s="9" t="s">
        <v>15</v>
      </c>
      <c r="B17" s="11">
        <v>44</v>
      </c>
      <c r="C17" s="11">
        <v>28</v>
      </c>
      <c r="E17" s="11">
        <v>45</v>
      </c>
      <c r="F17" s="11">
        <v>32</v>
      </c>
      <c r="H17" s="11">
        <v>47</v>
      </c>
      <c r="I17" s="11">
        <v>20</v>
      </c>
    </row>
    <row r="18" spans="1:9" x14ac:dyDescent="0.35">
      <c r="A18" s="9" t="s">
        <v>16</v>
      </c>
      <c r="B18" s="11">
        <v>46</v>
      </c>
      <c r="C18" s="11">
        <v>30</v>
      </c>
      <c r="E18" s="11">
        <v>48</v>
      </c>
      <c r="F18" s="11">
        <v>34</v>
      </c>
      <c r="H18" s="11">
        <v>49</v>
      </c>
      <c r="I18" s="11">
        <v>22</v>
      </c>
    </row>
    <row r="19" spans="1:9" x14ac:dyDescent="0.35">
      <c r="A19" s="9" t="s">
        <v>17</v>
      </c>
      <c r="B19" s="11">
        <v>49</v>
      </c>
      <c r="C19" s="11">
        <v>31</v>
      </c>
      <c r="E19" s="11">
        <v>51</v>
      </c>
      <c r="F19" s="11">
        <v>36</v>
      </c>
      <c r="H19" s="11">
        <v>52</v>
      </c>
      <c r="I19" s="11">
        <v>24</v>
      </c>
    </row>
    <row r="20" spans="1:9" x14ac:dyDescent="0.35">
      <c r="A20" s="9" t="s">
        <v>18</v>
      </c>
      <c r="B20" s="11">
        <v>53</v>
      </c>
      <c r="C20" s="11">
        <v>34</v>
      </c>
      <c r="E20" s="11">
        <v>54</v>
      </c>
      <c r="F20" s="11">
        <v>39</v>
      </c>
      <c r="H20" s="11">
        <v>56</v>
      </c>
      <c r="I20" s="11">
        <v>26</v>
      </c>
    </row>
    <row r="21" spans="1:9" x14ac:dyDescent="0.35">
      <c r="A21" s="9" t="s">
        <v>19</v>
      </c>
      <c r="B21" s="11">
        <v>58</v>
      </c>
      <c r="C21" s="11">
        <v>38</v>
      </c>
      <c r="E21" s="11">
        <v>60</v>
      </c>
      <c r="F21" s="11">
        <v>44</v>
      </c>
      <c r="H21" s="11">
        <v>61</v>
      </c>
      <c r="I21" s="11">
        <v>29</v>
      </c>
    </row>
    <row r="22" spans="1:9" x14ac:dyDescent="0.35">
      <c r="A22" s="9" t="s">
        <v>20</v>
      </c>
      <c r="B22" s="11">
        <v>65</v>
      </c>
      <c r="C22" s="11">
        <v>44</v>
      </c>
      <c r="E22" s="11">
        <v>66</v>
      </c>
      <c r="F22" s="11">
        <v>49</v>
      </c>
      <c r="H22" s="11">
        <v>68</v>
      </c>
      <c r="I22" s="11">
        <v>33</v>
      </c>
    </row>
    <row r="23" spans="1:9" x14ac:dyDescent="0.35">
      <c r="A23" s="9" t="s">
        <v>21</v>
      </c>
      <c r="B23" s="10">
        <v>0.43229079999999998</v>
      </c>
      <c r="C23" s="10">
        <v>3.02172E-2</v>
      </c>
      <c r="E23" s="10">
        <v>0.47192640000000002</v>
      </c>
      <c r="F23" s="10">
        <v>3.5694999999999998E-2</v>
      </c>
      <c r="H23" s="10">
        <v>0.72387820000000003</v>
      </c>
      <c r="I23" s="10">
        <v>1.3209999999999999E-3</v>
      </c>
    </row>
    <row r="24" spans="1:9" x14ac:dyDescent="0.35">
      <c r="A24" s="9" t="s">
        <v>22</v>
      </c>
      <c r="B24" s="10">
        <v>9.2004199999999994E-2</v>
      </c>
      <c r="C24" s="10">
        <v>0.12151140000000001</v>
      </c>
      <c r="E24" s="10">
        <v>9.9598999999999993E-2</v>
      </c>
      <c r="F24" s="10">
        <v>0.12276239999999999</v>
      </c>
      <c r="H24" s="10">
        <v>5.7917799999999998E-2</v>
      </c>
      <c r="I24" s="10">
        <v>9.6775600000000003E-2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6" t="s">
        <v>29</v>
      </c>
      <c r="C1" s="7" t="s">
        <v>30</v>
      </c>
      <c r="D1" t="s">
        <v>25</v>
      </c>
      <c r="E1" s="6" t="s">
        <v>29</v>
      </c>
      <c r="F1" s="8" t="s">
        <v>31</v>
      </c>
      <c r="G1" t="s">
        <v>25</v>
      </c>
      <c r="BI1" t="s">
        <v>25</v>
      </c>
    </row>
    <row r="2" spans="1:61" x14ac:dyDescent="0.35">
      <c r="A2" s="9" t="s">
        <v>0</v>
      </c>
      <c r="B2" s="10">
        <v>0.45431110000000002</v>
      </c>
      <c r="C2" s="10">
        <v>0.54568890000000003</v>
      </c>
      <c r="E2" s="10">
        <v>0.70562950000000002</v>
      </c>
      <c r="F2" s="10">
        <v>0.29437049999999998</v>
      </c>
    </row>
    <row r="3" spans="1:61" x14ac:dyDescent="0.35">
      <c r="A3" s="9" t="s">
        <v>1</v>
      </c>
      <c r="B3" s="11">
        <v>24.380736800000001</v>
      </c>
      <c r="C3" s="11">
        <v>26.4847994</v>
      </c>
      <c r="E3" s="11">
        <v>25.829923600000001</v>
      </c>
      <c r="F3" s="11">
        <v>17.253955399999999</v>
      </c>
    </row>
    <row r="4" spans="1:61" x14ac:dyDescent="0.35">
      <c r="A4" s="9" t="s">
        <v>2</v>
      </c>
      <c r="B4" s="11">
        <v>6</v>
      </c>
      <c r="C4" s="11">
        <v>8</v>
      </c>
      <c r="E4" s="11">
        <v>6</v>
      </c>
      <c r="F4" s="11">
        <v>5</v>
      </c>
    </row>
    <row r="5" spans="1:61" x14ac:dyDescent="0.35">
      <c r="A5" s="9" t="s">
        <v>3</v>
      </c>
      <c r="B5" s="11">
        <v>9</v>
      </c>
      <c r="C5" s="11">
        <v>11</v>
      </c>
      <c r="E5" s="11">
        <v>11</v>
      </c>
      <c r="F5" s="11">
        <v>6</v>
      </c>
    </row>
    <row r="6" spans="1:61" x14ac:dyDescent="0.35">
      <c r="A6" s="9" t="s">
        <v>4</v>
      </c>
      <c r="B6" s="11">
        <v>11</v>
      </c>
      <c r="C6" s="11">
        <v>14</v>
      </c>
      <c r="E6" s="11">
        <v>12</v>
      </c>
      <c r="F6" s="11">
        <v>9</v>
      </c>
    </row>
    <row r="7" spans="1:61" x14ac:dyDescent="0.35">
      <c r="A7" s="9" t="s">
        <v>5</v>
      </c>
      <c r="B7" s="11">
        <v>14</v>
      </c>
      <c r="C7" s="11">
        <v>15</v>
      </c>
      <c r="E7" s="11">
        <v>15</v>
      </c>
      <c r="F7" s="11">
        <v>9</v>
      </c>
    </row>
    <row r="8" spans="1:61" x14ac:dyDescent="0.35">
      <c r="A8" s="9" t="s">
        <v>6</v>
      </c>
      <c r="B8" s="11">
        <v>15</v>
      </c>
      <c r="C8" s="11">
        <v>17</v>
      </c>
      <c r="E8" s="11">
        <v>17</v>
      </c>
      <c r="F8" s="11">
        <v>11</v>
      </c>
    </row>
    <row r="9" spans="1:61" x14ac:dyDescent="0.35">
      <c r="A9" s="9" t="s">
        <v>7</v>
      </c>
      <c r="B9" s="11">
        <v>17</v>
      </c>
      <c r="C9" s="11">
        <v>19</v>
      </c>
      <c r="E9" s="11">
        <v>18</v>
      </c>
      <c r="F9" s="11">
        <v>12</v>
      </c>
    </row>
    <row r="10" spans="1:61" x14ac:dyDescent="0.35">
      <c r="A10" s="9" t="s">
        <v>8</v>
      </c>
      <c r="B10" s="11">
        <v>19</v>
      </c>
      <c r="C10" s="11">
        <v>20</v>
      </c>
      <c r="E10" s="11">
        <v>20</v>
      </c>
      <c r="F10" s="11">
        <v>12</v>
      </c>
    </row>
    <row r="11" spans="1:61" x14ac:dyDescent="0.35">
      <c r="A11" s="9" t="s">
        <v>9</v>
      </c>
      <c r="B11" s="11">
        <v>20</v>
      </c>
      <c r="C11" s="11">
        <v>22</v>
      </c>
      <c r="E11" s="11">
        <v>22</v>
      </c>
      <c r="F11" s="11">
        <v>14</v>
      </c>
    </row>
    <row r="12" spans="1:61" x14ac:dyDescent="0.35">
      <c r="A12" s="9" t="s">
        <v>10</v>
      </c>
      <c r="B12" s="11">
        <v>22</v>
      </c>
      <c r="C12" s="11">
        <v>23</v>
      </c>
      <c r="E12" s="11">
        <v>23</v>
      </c>
      <c r="F12" s="11">
        <v>15</v>
      </c>
    </row>
    <row r="13" spans="1:61" x14ac:dyDescent="0.35">
      <c r="A13" s="9" t="s">
        <v>11</v>
      </c>
      <c r="B13" s="11">
        <v>23</v>
      </c>
      <c r="C13" s="11">
        <v>25</v>
      </c>
      <c r="E13" s="11">
        <v>25</v>
      </c>
      <c r="F13" s="11">
        <v>17</v>
      </c>
    </row>
    <row r="14" spans="1:61" x14ac:dyDescent="0.35">
      <c r="A14" s="9" t="s">
        <v>12</v>
      </c>
      <c r="B14" s="11">
        <v>25</v>
      </c>
      <c r="C14" s="11">
        <v>27</v>
      </c>
      <c r="E14" s="11">
        <v>26</v>
      </c>
      <c r="F14" s="11">
        <v>17</v>
      </c>
    </row>
    <row r="15" spans="1:61" x14ac:dyDescent="0.35">
      <c r="A15" s="9" t="s">
        <v>13</v>
      </c>
      <c r="B15" s="11">
        <v>26</v>
      </c>
      <c r="C15" s="11">
        <v>28</v>
      </c>
      <c r="E15" s="11">
        <v>28</v>
      </c>
      <c r="F15" s="11">
        <v>18</v>
      </c>
    </row>
    <row r="16" spans="1:61" x14ac:dyDescent="0.35">
      <c r="A16" s="9" t="s">
        <v>14</v>
      </c>
      <c r="B16" s="11">
        <v>28</v>
      </c>
      <c r="C16" s="11">
        <v>30</v>
      </c>
      <c r="E16" s="11">
        <v>30</v>
      </c>
      <c r="F16" s="11">
        <v>20</v>
      </c>
    </row>
    <row r="17" spans="1:6" x14ac:dyDescent="0.35">
      <c r="A17" s="9" t="s">
        <v>15</v>
      </c>
      <c r="B17" s="11">
        <v>30</v>
      </c>
      <c r="C17" s="11">
        <v>33</v>
      </c>
      <c r="E17" s="11">
        <v>31</v>
      </c>
      <c r="F17" s="11">
        <v>21</v>
      </c>
    </row>
    <row r="18" spans="1:6" x14ac:dyDescent="0.35">
      <c r="A18" s="9" t="s">
        <v>16</v>
      </c>
      <c r="B18" s="11">
        <v>32</v>
      </c>
      <c r="C18" s="11">
        <v>35</v>
      </c>
      <c r="E18" s="11">
        <v>34</v>
      </c>
      <c r="F18" s="11">
        <v>23</v>
      </c>
    </row>
    <row r="19" spans="1:6" x14ac:dyDescent="0.35">
      <c r="A19" s="9" t="s">
        <v>17</v>
      </c>
      <c r="B19" s="11">
        <v>35</v>
      </c>
      <c r="C19" s="11">
        <v>37</v>
      </c>
      <c r="E19" s="11">
        <v>36</v>
      </c>
      <c r="F19" s="11">
        <v>24</v>
      </c>
    </row>
    <row r="20" spans="1:6" x14ac:dyDescent="0.35">
      <c r="A20" s="9" t="s">
        <v>18</v>
      </c>
      <c r="B20" s="11">
        <v>38</v>
      </c>
      <c r="C20" s="11">
        <v>40</v>
      </c>
      <c r="E20" s="11">
        <v>39</v>
      </c>
      <c r="F20" s="11">
        <v>26</v>
      </c>
    </row>
    <row r="21" spans="1:6" x14ac:dyDescent="0.35">
      <c r="A21" s="9" t="s">
        <v>19</v>
      </c>
      <c r="B21" s="11">
        <v>41</v>
      </c>
      <c r="C21" s="11">
        <v>44</v>
      </c>
      <c r="E21" s="11">
        <v>43</v>
      </c>
      <c r="F21" s="11">
        <v>29</v>
      </c>
    </row>
    <row r="22" spans="1:6" x14ac:dyDescent="0.35">
      <c r="A22" s="9" t="s">
        <v>20</v>
      </c>
      <c r="B22" s="11">
        <v>47</v>
      </c>
      <c r="C22" s="11">
        <v>50</v>
      </c>
      <c r="E22" s="11">
        <v>48</v>
      </c>
      <c r="F22" s="11">
        <v>34</v>
      </c>
    </row>
    <row r="23" spans="1:6" x14ac:dyDescent="0.35">
      <c r="A23" s="9" t="s">
        <v>21</v>
      </c>
      <c r="B23" s="10">
        <v>0.15459880000000001</v>
      </c>
      <c r="C23" s="10">
        <v>0.1106256</v>
      </c>
      <c r="E23" s="10">
        <v>0.34379300000000002</v>
      </c>
      <c r="F23" s="10">
        <v>4.7184000000000002E-3</v>
      </c>
    </row>
    <row r="24" spans="1:6" x14ac:dyDescent="0.35">
      <c r="A24" s="9" t="s">
        <v>22</v>
      </c>
      <c r="B24" s="10">
        <v>0.14862639999999999</v>
      </c>
      <c r="C24" s="10">
        <v>0.14230699999999999</v>
      </c>
      <c r="E24" s="10">
        <v>0.13407740000000001</v>
      </c>
      <c r="F24" s="10">
        <v>0.17111119999999999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7" t="s">
        <v>30</v>
      </c>
      <c r="C1" s="8" t="s">
        <v>31</v>
      </c>
      <c r="D1" t="s">
        <v>25</v>
      </c>
      <c r="BI1" t="s">
        <v>25</v>
      </c>
    </row>
    <row r="2" spans="1:61" x14ac:dyDescent="0.35">
      <c r="A2" s="9" t="s">
        <v>0</v>
      </c>
      <c r="B2" s="10">
        <v>0.72040040000000005</v>
      </c>
      <c r="C2" s="10">
        <v>0.2795996</v>
      </c>
    </row>
    <row r="3" spans="1:61" x14ac:dyDescent="0.35">
      <c r="A3" s="9" t="s">
        <v>1</v>
      </c>
      <c r="B3" s="11">
        <v>29.620955200000001</v>
      </c>
      <c r="C3" s="11">
        <v>19.394043199999999</v>
      </c>
    </row>
    <row r="4" spans="1:61" x14ac:dyDescent="0.35">
      <c r="A4" s="9" t="s">
        <v>2</v>
      </c>
      <c r="B4" s="11">
        <v>9</v>
      </c>
      <c r="C4" s="11">
        <v>3</v>
      </c>
    </row>
    <row r="5" spans="1:61" x14ac:dyDescent="0.35">
      <c r="A5" s="9" t="s">
        <v>3</v>
      </c>
      <c r="B5" s="11">
        <v>12</v>
      </c>
      <c r="C5" s="11">
        <v>6</v>
      </c>
    </row>
    <row r="6" spans="1:61" x14ac:dyDescent="0.35">
      <c r="A6" s="9" t="s">
        <v>4</v>
      </c>
      <c r="B6" s="11">
        <v>15</v>
      </c>
      <c r="C6" s="11">
        <v>9</v>
      </c>
    </row>
    <row r="7" spans="1:61" x14ac:dyDescent="0.35">
      <c r="A7" s="9" t="s">
        <v>5</v>
      </c>
      <c r="B7" s="11">
        <v>17</v>
      </c>
      <c r="C7" s="11">
        <v>11</v>
      </c>
    </row>
    <row r="8" spans="1:61" x14ac:dyDescent="0.35">
      <c r="A8" s="9" t="s">
        <v>6</v>
      </c>
      <c r="B8" s="11">
        <v>20</v>
      </c>
      <c r="C8" s="11">
        <v>12</v>
      </c>
    </row>
    <row r="9" spans="1:61" x14ac:dyDescent="0.35">
      <c r="A9" s="9" t="s">
        <v>7</v>
      </c>
      <c r="B9" s="11">
        <v>22</v>
      </c>
      <c r="C9" s="11">
        <v>14</v>
      </c>
    </row>
    <row r="10" spans="1:61" x14ac:dyDescent="0.35">
      <c r="A10" s="9" t="s">
        <v>8</v>
      </c>
      <c r="B10" s="11">
        <v>23</v>
      </c>
      <c r="C10" s="11">
        <v>14</v>
      </c>
    </row>
    <row r="11" spans="1:61" x14ac:dyDescent="0.35">
      <c r="A11" s="9" t="s">
        <v>9</v>
      </c>
      <c r="B11" s="11">
        <v>25</v>
      </c>
      <c r="C11" s="11">
        <v>16</v>
      </c>
    </row>
    <row r="12" spans="1:61" x14ac:dyDescent="0.35">
      <c r="A12" s="9" t="s">
        <v>10</v>
      </c>
      <c r="B12" s="11">
        <v>27</v>
      </c>
      <c r="C12" s="11">
        <v>17</v>
      </c>
    </row>
    <row r="13" spans="1:61" x14ac:dyDescent="0.35">
      <c r="A13" s="9" t="s">
        <v>11</v>
      </c>
      <c r="B13" s="11">
        <v>28</v>
      </c>
      <c r="C13" s="11">
        <v>18</v>
      </c>
    </row>
    <row r="14" spans="1:61" x14ac:dyDescent="0.35">
      <c r="A14" s="9" t="s">
        <v>12</v>
      </c>
      <c r="B14" s="11">
        <v>30</v>
      </c>
      <c r="C14" s="11">
        <v>20</v>
      </c>
    </row>
    <row r="15" spans="1:61" x14ac:dyDescent="0.35">
      <c r="A15" s="9" t="s">
        <v>13</v>
      </c>
      <c r="B15" s="11">
        <v>32</v>
      </c>
      <c r="C15" s="11">
        <v>21</v>
      </c>
    </row>
    <row r="16" spans="1:61" x14ac:dyDescent="0.35">
      <c r="A16" s="9" t="s">
        <v>14</v>
      </c>
      <c r="B16" s="11">
        <v>34</v>
      </c>
      <c r="C16" s="11">
        <v>23</v>
      </c>
    </row>
    <row r="17" spans="1:3" x14ac:dyDescent="0.35">
      <c r="A17" s="9" t="s">
        <v>15</v>
      </c>
      <c r="B17" s="11">
        <v>36</v>
      </c>
      <c r="C17" s="11">
        <v>24</v>
      </c>
    </row>
    <row r="18" spans="1:3" x14ac:dyDescent="0.35">
      <c r="A18" s="9" t="s">
        <v>16</v>
      </c>
      <c r="B18" s="11">
        <v>38</v>
      </c>
      <c r="C18" s="11">
        <v>26</v>
      </c>
    </row>
    <row r="19" spans="1:3" x14ac:dyDescent="0.35">
      <c r="A19" s="9" t="s">
        <v>17</v>
      </c>
      <c r="B19" s="11">
        <v>41</v>
      </c>
      <c r="C19" s="11">
        <v>28</v>
      </c>
    </row>
    <row r="20" spans="1:3" x14ac:dyDescent="0.35">
      <c r="A20" s="9" t="s">
        <v>18</v>
      </c>
      <c r="B20" s="11">
        <v>44</v>
      </c>
      <c r="C20" s="11">
        <v>30</v>
      </c>
    </row>
    <row r="21" spans="1:3" x14ac:dyDescent="0.35">
      <c r="A21" s="9" t="s">
        <v>19</v>
      </c>
      <c r="B21" s="11">
        <v>48</v>
      </c>
      <c r="C21" s="11">
        <v>33</v>
      </c>
    </row>
    <row r="22" spans="1:3" x14ac:dyDescent="0.35">
      <c r="A22" s="9" t="s">
        <v>20</v>
      </c>
      <c r="B22" s="11">
        <v>54</v>
      </c>
      <c r="C22" s="11">
        <v>38</v>
      </c>
    </row>
    <row r="23" spans="1:3" x14ac:dyDescent="0.35">
      <c r="A23" s="9" t="s">
        <v>21</v>
      </c>
      <c r="B23" s="10">
        <v>0.3315726</v>
      </c>
      <c r="C23" s="10">
        <v>2.1506999999999998E-2</v>
      </c>
    </row>
    <row r="24" spans="1:3" x14ac:dyDescent="0.35">
      <c r="A24" s="9" t="s">
        <v>22</v>
      </c>
      <c r="B24" s="10">
        <v>0.1167084</v>
      </c>
      <c r="C24" s="10">
        <v>0.15059059999999999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Matrix</vt:lpstr>
      <vt:lpstr>Bracket</vt:lpstr>
      <vt:lpstr>Blank Bracket</vt:lpstr>
      <vt:lpstr>LIONS</vt:lpstr>
      <vt:lpstr>CRUSADERS</vt:lpstr>
      <vt:lpstr>STORMERS</vt:lpstr>
      <vt:lpstr>BRUMBIES</vt:lpstr>
      <vt:lpstr>HURRICANES</vt:lpstr>
      <vt:lpstr>CHIEFS</vt:lpstr>
      <vt:lpstr>HIGHLANDERS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cp:lastPrinted>2017-07-20T01:31:44Z</cp:lastPrinted>
  <dcterms:created xsi:type="dcterms:W3CDTF">2017-07-19T03:43:06Z</dcterms:created>
  <dcterms:modified xsi:type="dcterms:W3CDTF">2017-07-20T01:36:57Z</dcterms:modified>
</cp:coreProperties>
</file>