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1_{B9403FAD-286A-4B2D-AC85-351A62E6E3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ed Bracket" sheetId="7" r:id="rId1"/>
    <sheet name="Matrix" sheetId="6" r:id="rId2"/>
    <sheet name="NE" sheetId="1" r:id="rId3"/>
    <sheet name="ATL" sheetId="2" r:id="rId4"/>
    <sheet name="RUNY" sheetId="3" r:id="rId5"/>
    <sheet name="HOU" sheetId="4" r:id="rId6"/>
    <sheet name="SEA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6" l="1" a="1"/>
  <c r="D15" i="6" s="1"/>
  <c r="D16" i="6" a="1"/>
  <c r="D16" i="6" s="1"/>
  <c r="D14" i="6" a="1"/>
  <c r="D14" i="6" s="1"/>
  <c r="D12" i="6" a="1"/>
  <c r="D12" i="6" s="1"/>
  <c r="D13" i="6" a="1"/>
  <c r="D13" i="6" s="1"/>
  <c r="D11" i="6" a="1"/>
  <c r="D11" i="6" s="1"/>
  <c r="C16" i="6"/>
  <c r="C15" i="6"/>
  <c r="C14" i="6"/>
  <c r="C13" i="6"/>
  <c r="C12" i="6"/>
  <c r="C11" i="6"/>
  <c r="B16" i="6"/>
  <c r="B15" i="6"/>
  <c r="B13" i="6"/>
  <c r="B12" i="6"/>
  <c r="A12" i="6"/>
  <c r="A13" i="6"/>
  <c r="A14" i="6"/>
  <c r="A15" i="6"/>
  <c r="A16" i="6"/>
  <c r="A11" i="6"/>
  <c r="G6" i="6"/>
  <c r="G5" i="6"/>
  <c r="F5" i="6"/>
  <c r="G4" i="6"/>
  <c r="F4" i="6"/>
  <c r="E4" i="6"/>
  <c r="G3" i="6"/>
  <c r="F3" i="6"/>
  <c r="E3" i="6"/>
  <c r="D3" i="6"/>
  <c r="G2" i="6"/>
  <c r="F2" i="6"/>
  <c r="E2" i="6"/>
  <c r="D2" i="6"/>
  <c r="C2" i="6"/>
  <c r="I2" i="6" a="1"/>
  <c r="J7" i="6"/>
  <c r="C7" i="6"/>
  <c r="I4" i="6"/>
  <c r="B4" i="6"/>
  <c r="L6" i="6"/>
  <c r="E6" i="6"/>
  <c r="J5" i="6"/>
  <c r="C5" i="6"/>
  <c r="M7" i="6"/>
  <c r="F7" i="6"/>
  <c r="L7" i="6"/>
  <c r="E7" i="6"/>
  <c r="J6" i="6"/>
  <c r="C6" i="6"/>
  <c r="K6" i="6"/>
  <c r="D6" i="6"/>
  <c r="I5" i="6"/>
  <c r="B5" i="6"/>
  <c r="K7" i="6"/>
  <c r="D7" i="6"/>
  <c r="K5" i="6"/>
  <c r="D5" i="6"/>
  <c r="J4" i="6"/>
  <c r="C4" i="6"/>
  <c r="I3" i="6"/>
  <c r="B3" i="6"/>
  <c r="I6" i="6"/>
  <c r="B6" i="6"/>
  <c r="I7" i="6"/>
  <c r="B7" i="6"/>
  <c r="L3" i="6"/>
  <c r="J2" i="6"/>
  <c r="K4" i="6"/>
  <c r="N5" i="6"/>
  <c r="M2" i="6"/>
  <c r="K3" i="6"/>
  <c r="M4" i="6"/>
  <c r="L5" i="6"/>
  <c r="N6" i="6"/>
  <c r="J3" i="6"/>
  <c r="M3" i="6"/>
  <c r="L4" i="6"/>
  <c r="K2" i="6"/>
  <c r="N3" i="6"/>
  <c r="M5" i="6"/>
  <c r="N7" i="6"/>
  <c r="I2" i="6"/>
  <c r="N2" i="6"/>
  <c r="M6" i="6"/>
  <c r="L2" i="6"/>
  <c r="N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<sst xmlns="http://schemas.openxmlformats.org/spreadsheetml/2006/main" count="200" uniqueCount="37">
  <si>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</si>
  <si>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</si>
  <si>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</si>
  <si>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</si>
  <si>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</si>
  <si>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</si>
  <si>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</si>
  <si>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</si>
  <si>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</si>
  <si>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</si>
  <si>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</si>
  <si>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</si>
  <si>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</si>
  <si>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</si>
  <si>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</si>
  <si>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</si>
  <si>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</si>
  <si>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</si>
  <si>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</si>
  <si>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</si>
  <si>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</si>
  <si>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</si>
  <si>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</si>
  <si>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NE</t>
  </si>
  <si>
    <t>ATL</t>
  </si>
  <si>
    <t xml:space="preserve"> </t>
  </si>
  <si>
    <t>RUNY</t>
  </si>
  <si>
    <t>HOU</t>
  </si>
  <si>
    <t>SEA</t>
  </si>
  <si>
    <t>SD</t>
  </si>
  <si>
    <t>E</t>
  </si>
  <si>
    <t>SF</t>
  </si>
  <si>
    <t>F</t>
  </si>
  <si>
    <t>2022 Major League Rugby</t>
  </si>
  <si>
    <t>Champion</t>
  </si>
  <si>
    <t>NEW ENGLAND</t>
  </si>
  <si>
    <t>FREE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</si>
</sst>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%"/>
    <numFmt numFmtId="165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1" fillId="2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8" borderId="0" xfId="0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0" xfId="0" applyFill="1" applyBorder="1" applyAlignment="1">
      <alignment horizontal="center"/>
    </xf>
    <xf numFmtId="0" fontId="0" fillId="8" borderId="6" xfId="0" applyFill="1" applyBorder="1"/>
    <xf numFmtId="0" fontId="0" fillId="8" borderId="13" xfId="0" applyFill="1" applyBorder="1"/>
    <xf numFmtId="0" fontId="0" fillId="8" borderId="7" xfId="0" applyFill="1" applyBorder="1"/>
    <xf numFmtId="0" fontId="0" fillId="8" borderId="14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5" xfId="0" applyFill="1" applyBorder="1"/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C81A2E"/>
      <color rgb="FF031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1E7E-088E-4174-BDFC-9CD266661C78}">
  <dimension ref="B1:I16"/>
  <sheetViews>
    <sheetView tabSelected="1" workbookViewId="0">
      <selection activeCell="O23" sqref="O23"/>
    </sheetView>
  </sheetViews>
  <sheetFormatPr defaultRowHeight="14.4" x14ac:dyDescent="0.3"/>
  <cols>
    <col min="2" max="2" width="2.77734375" customWidth="1"/>
    <col min="3" max="8" width="11.77734375" customWidth="1"/>
    <col min="9" max="9" width="2.77734375" customWidth="1"/>
    <col min="13" max="13" width="2.77734375" customWidth="1"/>
  </cols>
  <sheetData>
    <row r="1" spans="2:9" ht="15" thickBot="1" x14ac:dyDescent="0.35"/>
    <row r="2" spans="2:9" ht="15" thickBot="1" x14ac:dyDescent="0.35">
      <c r="B2" s="30"/>
      <c r="C2" s="31"/>
      <c r="D2" s="31"/>
      <c r="E2" s="31"/>
      <c r="F2" s="31"/>
      <c r="G2" s="31"/>
      <c r="H2" s="31"/>
      <c r="I2" s="32"/>
    </row>
    <row r="3" spans="2:9" x14ac:dyDescent="0.3">
      <c r="B3" s="33"/>
      <c r="C3" s="29"/>
      <c r="D3" s="29"/>
      <c r="E3" s="21" t="s">
        <v>33</v>
      </c>
      <c r="F3" s="22"/>
      <c r="G3" s="29"/>
      <c r="H3" s="29"/>
      <c r="I3" s="34"/>
    </row>
    <row r="4" spans="2:9" ht="15" thickBot="1" x14ac:dyDescent="0.35">
      <c r="B4" s="33"/>
      <c r="C4" s="29"/>
      <c r="D4" s="29"/>
      <c r="E4" s="23" t="s">
        <v>34</v>
      </c>
      <c r="F4" s="24"/>
      <c r="G4" s="29"/>
      <c r="H4" s="29"/>
      <c r="I4" s="34"/>
    </row>
    <row r="5" spans="2:9" x14ac:dyDescent="0.3">
      <c r="B5" s="33"/>
      <c r="C5" s="29"/>
      <c r="D5" s="29"/>
      <c r="E5" s="25" t="s">
        <v>35</v>
      </c>
      <c r="F5" s="26"/>
      <c r="G5" s="29"/>
      <c r="H5" s="29"/>
      <c r="I5" s="34"/>
    </row>
    <row r="6" spans="2:9" ht="15" thickBot="1" x14ac:dyDescent="0.35">
      <c r="B6" s="33"/>
      <c r="C6" s="29"/>
      <c r="D6" s="29"/>
      <c r="E6" s="27" t="s">
        <v>36</v>
      </c>
      <c r="F6" s="28"/>
      <c r="G6" s="29"/>
      <c r="H6" s="29"/>
      <c r="I6" s="34"/>
    </row>
    <row r="7" spans="2:9" ht="15" thickBot="1" x14ac:dyDescent="0.35">
      <c r="B7" s="33"/>
      <c r="C7" s="29"/>
      <c r="D7" s="29"/>
      <c r="E7" s="29"/>
      <c r="F7" s="42"/>
      <c r="G7" s="29"/>
      <c r="H7" s="29"/>
      <c r="I7" s="34"/>
    </row>
    <row r="8" spans="2:9" x14ac:dyDescent="0.3">
      <c r="B8" s="33"/>
      <c r="C8" s="35"/>
      <c r="D8" s="35"/>
      <c r="E8" s="11" t="s">
        <v>23</v>
      </c>
      <c r="F8" s="12" t="s">
        <v>28</v>
      </c>
      <c r="G8" s="35"/>
      <c r="H8" s="35"/>
      <c r="I8" s="34"/>
    </row>
    <row r="9" spans="2:9" ht="15" thickBot="1" x14ac:dyDescent="0.35">
      <c r="B9" s="33"/>
      <c r="C9" s="35"/>
      <c r="D9" s="44"/>
      <c r="E9" s="45">
        <v>24.273808800000001</v>
      </c>
      <c r="F9" s="14">
        <v>21.1559186</v>
      </c>
      <c r="G9" s="43"/>
      <c r="H9" s="40"/>
      <c r="I9" s="34"/>
    </row>
    <row r="10" spans="2:9" ht="15" thickBot="1" x14ac:dyDescent="0.35">
      <c r="B10" s="33"/>
      <c r="C10" s="35"/>
      <c r="D10" s="41"/>
      <c r="E10" s="35"/>
      <c r="F10" s="35"/>
      <c r="G10" s="35"/>
      <c r="H10" s="41"/>
      <c r="I10" s="34"/>
    </row>
    <row r="11" spans="2:9" x14ac:dyDescent="0.3">
      <c r="B11" s="33"/>
      <c r="C11" s="15" t="s">
        <v>27</v>
      </c>
      <c r="D11" s="12" t="s">
        <v>28</v>
      </c>
      <c r="E11" s="35"/>
      <c r="F11" s="35"/>
      <c r="G11" s="11" t="s">
        <v>23</v>
      </c>
      <c r="H11" s="18" t="s">
        <v>24</v>
      </c>
      <c r="I11" s="34"/>
    </row>
    <row r="12" spans="2:9" ht="15" thickBot="1" x14ac:dyDescent="0.35">
      <c r="B12" s="33"/>
      <c r="C12" s="13">
        <v>21.320824399999999</v>
      </c>
      <c r="D12" s="46">
        <v>24.958403000000001</v>
      </c>
      <c r="E12" s="35"/>
      <c r="F12" s="35"/>
      <c r="G12" s="45">
        <v>23.111479599999999</v>
      </c>
      <c r="H12" s="14">
        <v>23.0356302</v>
      </c>
      <c r="I12" s="34"/>
    </row>
    <row r="13" spans="2:9" ht="15" thickBot="1" x14ac:dyDescent="0.35">
      <c r="B13" s="33"/>
      <c r="C13" s="35"/>
      <c r="D13" s="39"/>
      <c r="E13" s="35"/>
      <c r="F13" s="35"/>
      <c r="G13" s="35"/>
      <c r="H13" s="39"/>
      <c r="I13" s="34"/>
    </row>
    <row r="14" spans="2:9" x14ac:dyDescent="0.3">
      <c r="B14" s="33"/>
      <c r="C14" s="16" t="s">
        <v>28</v>
      </c>
      <c r="D14" s="17" t="s">
        <v>29</v>
      </c>
      <c r="E14" s="35"/>
      <c r="F14" s="35"/>
      <c r="G14" s="19" t="s">
        <v>24</v>
      </c>
      <c r="H14" s="20" t="s">
        <v>26</v>
      </c>
      <c r="I14" s="34"/>
    </row>
    <row r="15" spans="2:9" ht="15" thickBot="1" x14ac:dyDescent="0.35">
      <c r="B15" s="33"/>
      <c r="C15" s="45">
        <v>28.216824800000001</v>
      </c>
      <c r="D15" s="14">
        <v>25.788350000000001</v>
      </c>
      <c r="E15" s="35"/>
      <c r="F15" s="35"/>
      <c r="G15" s="45">
        <v>28.370388599999998</v>
      </c>
      <c r="H15" s="14">
        <v>22.071383000000001</v>
      </c>
      <c r="I15" s="34"/>
    </row>
    <row r="16" spans="2:9" ht="15" thickBot="1" x14ac:dyDescent="0.35">
      <c r="B16" s="36"/>
      <c r="C16" s="37"/>
      <c r="D16" s="37"/>
      <c r="E16" s="37"/>
      <c r="F16" s="37"/>
      <c r="G16" s="37"/>
      <c r="H16" s="37"/>
      <c r="I16" s="38"/>
    </row>
  </sheetData>
  <mergeCells count="4">
    <mergeCell ref="E5:F5"/>
    <mergeCell ref="E6:F6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782A-ADCF-4444-966D-31BD299739E5}">
  <dimension ref="A1:N23"/>
  <sheetViews>
    <sheetView workbookViewId="0">
      <selection activeCell="E19" sqref="E19"/>
    </sheetView>
  </sheetViews>
  <sheetFormatPr defaultRowHeight="14.4" x14ac:dyDescent="0.3"/>
  <sheetData>
    <row r="1" spans="1:14" x14ac:dyDescent="0.3">
      <c r="B1" t="s">
        <v>23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</row>
    <row r="2" spans="1:14" x14ac:dyDescent="0.3">
      <c r="A2" t="s">
        <v>23</v>
      </c>
      <c r="C2">
        <f>NE!B2</f>
        <v>0.50054109999999996</v>
      </c>
      <c r="D2">
        <f>NE!E2</f>
        <v>0.72013890000000003</v>
      </c>
      <c r="E2">
        <f>NE!H2</f>
        <v>0.72385029999999995</v>
      </c>
      <c r="F2">
        <f>NE!K2</f>
        <v>0.61777519999999997</v>
      </c>
      <c r="G2">
        <f>NE!N2</f>
        <v>0.68961709999999998</v>
      </c>
      <c r="I2">
        <f t="array" ref="I2:N7">TRANSPOSE(B2:G7)</f>
        <v>0</v>
      </c>
      <c r="J2">
        <v>0.49945890000000004</v>
      </c>
      <c r="K2">
        <v>0.27986109999999997</v>
      </c>
      <c r="L2">
        <v>0.27614970000000005</v>
      </c>
      <c r="M2">
        <v>0.38222480000000003</v>
      </c>
      <c r="N2">
        <v>0.31038290000000002</v>
      </c>
    </row>
    <row r="3" spans="1:14" x14ac:dyDescent="0.3">
      <c r="A3" t="s">
        <v>24</v>
      </c>
      <c r="B3">
        <f>1-I3</f>
        <v>0.49945890000000004</v>
      </c>
      <c r="D3">
        <f>ATL!B2</f>
        <v>0.70545709999999995</v>
      </c>
      <c r="E3">
        <f>ATL!E2</f>
        <v>0.71393649999999997</v>
      </c>
      <c r="F3">
        <f>ATL!H2</f>
        <v>0.61596680000000004</v>
      </c>
      <c r="G3">
        <f>ATL!K2</f>
        <v>0.67431509999999995</v>
      </c>
      <c r="I3">
        <v>0.50054109999999996</v>
      </c>
      <c r="J3">
        <v>0</v>
      </c>
      <c r="K3">
        <v>0.29454290000000005</v>
      </c>
      <c r="L3">
        <v>0.28606350000000003</v>
      </c>
      <c r="M3">
        <v>0.38403319999999996</v>
      </c>
      <c r="N3">
        <v>0.32568490000000005</v>
      </c>
    </row>
    <row r="4" spans="1:14" x14ac:dyDescent="0.3">
      <c r="A4" t="s">
        <v>26</v>
      </c>
      <c r="B4">
        <f t="shared" ref="B4:F7" si="0">1-I4</f>
        <v>0.27986109999999997</v>
      </c>
      <c r="C4">
        <f t="shared" si="0"/>
        <v>0.29454290000000005</v>
      </c>
      <c r="E4">
        <f>RUNY!B2</f>
        <v>0.47315439999999998</v>
      </c>
      <c r="F4">
        <f>RUNY!E2</f>
        <v>0.39502870000000001</v>
      </c>
      <c r="G4">
        <f>RUNY!H2</f>
        <v>0.44300499999999998</v>
      </c>
      <c r="I4">
        <v>0.72013890000000003</v>
      </c>
      <c r="J4">
        <v>0.70545709999999995</v>
      </c>
      <c r="K4">
        <v>0</v>
      </c>
      <c r="L4">
        <v>0.52684560000000002</v>
      </c>
      <c r="M4">
        <v>0.60497129999999999</v>
      </c>
      <c r="N4">
        <v>0.55699500000000002</v>
      </c>
    </row>
    <row r="5" spans="1:14" x14ac:dyDescent="0.3">
      <c r="A5" t="s">
        <v>27</v>
      </c>
      <c r="B5">
        <f t="shared" si="0"/>
        <v>0.27614970000000005</v>
      </c>
      <c r="C5">
        <f t="shared" si="0"/>
        <v>0.28606350000000003</v>
      </c>
      <c r="D5">
        <f t="shared" si="0"/>
        <v>0.52684560000000002</v>
      </c>
      <c r="F5">
        <f>HOU!B2</f>
        <v>0.38204349999999998</v>
      </c>
      <c r="G5">
        <f>HOU!E2</f>
        <v>0.43698619999999999</v>
      </c>
      <c r="I5">
        <v>0.72385029999999995</v>
      </c>
      <c r="J5">
        <v>0.71393649999999997</v>
      </c>
      <c r="K5">
        <v>0.47315439999999998</v>
      </c>
      <c r="L5">
        <v>0</v>
      </c>
      <c r="M5">
        <v>0.61795650000000002</v>
      </c>
      <c r="N5">
        <v>0.56301380000000001</v>
      </c>
    </row>
    <row r="6" spans="1:14" x14ac:dyDescent="0.3">
      <c r="A6" t="s">
        <v>28</v>
      </c>
      <c r="B6">
        <f t="shared" si="0"/>
        <v>0.38222480000000003</v>
      </c>
      <c r="C6">
        <f t="shared" si="0"/>
        <v>0.38403319999999996</v>
      </c>
      <c r="D6">
        <f t="shared" si="0"/>
        <v>0.60497129999999999</v>
      </c>
      <c r="E6">
        <f t="shared" si="0"/>
        <v>0.61795650000000002</v>
      </c>
      <c r="G6">
        <f>SEA!B2</f>
        <v>0.58523590000000003</v>
      </c>
      <c r="I6">
        <v>0.61777519999999997</v>
      </c>
      <c r="J6">
        <v>0.61596680000000004</v>
      </c>
      <c r="K6">
        <v>0.39502870000000001</v>
      </c>
      <c r="L6">
        <v>0.38204349999999998</v>
      </c>
      <c r="M6">
        <v>0</v>
      </c>
      <c r="N6">
        <v>0.41476409999999997</v>
      </c>
    </row>
    <row r="7" spans="1:14" x14ac:dyDescent="0.3">
      <c r="A7" t="s">
        <v>29</v>
      </c>
      <c r="B7">
        <f t="shared" si="0"/>
        <v>0.31038290000000002</v>
      </c>
      <c r="C7">
        <f t="shared" si="0"/>
        <v>0.32568490000000005</v>
      </c>
      <c r="D7">
        <f t="shared" si="0"/>
        <v>0.55699500000000002</v>
      </c>
      <c r="E7">
        <f t="shared" si="0"/>
        <v>0.56301380000000001</v>
      </c>
      <c r="F7">
        <f t="shared" si="0"/>
        <v>0.41476409999999997</v>
      </c>
      <c r="I7">
        <v>0.68961709999999998</v>
      </c>
      <c r="J7">
        <v>0.67431509999999995</v>
      </c>
      <c r="K7">
        <v>0.44300499999999998</v>
      </c>
      <c r="L7">
        <v>0.43698619999999999</v>
      </c>
      <c r="M7">
        <v>0.58523590000000003</v>
      </c>
      <c r="N7">
        <v>0</v>
      </c>
    </row>
    <row r="10" spans="1:14" x14ac:dyDescent="0.3">
      <c r="B10" t="s">
        <v>30</v>
      </c>
      <c r="C10" t="s">
        <v>31</v>
      </c>
      <c r="D10" t="s">
        <v>32</v>
      </c>
    </row>
    <row r="11" spans="1:14" x14ac:dyDescent="0.3">
      <c r="A11" t="str">
        <f>A2</f>
        <v>NE</v>
      </c>
      <c r="B11">
        <v>1</v>
      </c>
      <c r="C11">
        <f>B12*C2+B13*D2</f>
        <v>0.56522207284561998</v>
      </c>
      <c r="D11" cm="1">
        <f t="array" ref="D11">C11*MMULT(E2:G2, $C$14:$C$16)</f>
        <v>0.38293464207201394</v>
      </c>
    </row>
    <row r="12" spans="1:14" x14ac:dyDescent="0.3">
      <c r="A12" t="str">
        <f t="shared" ref="A12:A17" si="1">A3</f>
        <v>ATL</v>
      </c>
      <c r="B12">
        <f>D3</f>
        <v>0.70545709999999995</v>
      </c>
      <c r="C12">
        <f>B12*B3</f>
        <v>0.35234682716318999</v>
      </c>
      <c r="D12" cm="1">
        <f t="array" ref="D12">C12*MMULT(E3:G3, $C$14:$C$16)</f>
        <v>0.23580931882947648</v>
      </c>
    </row>
    <row r="13" spans="1:14" x14ac:dyDescent="0.3">
      <c r="A13" t="str">
        <f t="shared" si="1"/>
        <v>RUNY</v>
      </c>
      <c r="B13">
        <f>C4</f>
        <v>0.29454290000000005</v>
      </c>
      <c r="C13">
        <f>B13*B4</f>
        <v>8.2431099991190013E-2</v>
      </c>
      <c r="D13" cm="1">
        <f t="array" ref="D13">C13*MMULT(E4:G4, $C$14:$C$16)</f>
        <v>3.6093264131457074E-2</v>
      </c>
    </row>
    <row r="14" spans="1:14" x14ac:dyDescent="0.3">
      <c r="A14" t="str">
        <f t="shared" si="1"/>
        <v>HOU</v>
      </c>
      <c r="B14">
        <v>1</v>
      </c>
      <c r="C14">
        <f>B15*F5+B16*G5</f>
        <v>0.40483175951706996</v>
      </c>
      <c r="D14" cm="1">
        <f t="array" ref="D14">C14*MMULT(B5:D5, $C$11:$C$13)</f>
        <v>0.12157418963206745</v>
      </c>
    </row>
    <row r="15" spans="1:14" x14ac:dyDescent="0.3">
      <c r="A15" t="str">
        <f t="shared" si="1"/>
        <v>SEA</v>
      </c>
      <c r="B15">
        <f>G6</f>
        <v>0.58523590000000003</v>
      </c>
      <c r="C15">
        <f>B15*E6</f>
        <v>0.36165032843835004</v>
      </c>
      <c r="D15" cm="1">
        <f t="array" ref="D15">C15*MMULT(B6:D6, $C$11:$C$13)</f>
        <v>0.14510251038098509</v>
      </c>
    </row>
    <row r="16" spans="1:14" x14ac:dyDescent="0.3">
      <c r="A16" t="str">
        <f t="shared" si="1"/>
        <v>SD</v>
      </c>
      <c r="B16">
        <f>F7</f>
        <v>0.41476409999999997</v>
      </c>
      <c r="C16">
        <f>B16*E7</f>
        <v>0.23351791204457997</v>
      </c>
      <c r="D16" cm="1">
        <f t="array" ref="D16">C16*MMULT(B7:D7, $C$11:$C$13)</f>
        <v>7.8486074953999924E-2</v>
      </c>
    </row>
    <row r="18" spans="1:2" x14ac:dyDescent="0.3">
      <c r="A18" t="s">
        <v>23</v>
      </c>
      <c r="B18" s="10">
        <v>0.38293464207201394</v>
      </c>
    </row>
    <row r="19" spans="1:2" x14ac:dyDescent="0.3">
      <c r="A19" t="s">
        <v>24</v>
      </c>
      <c r="B19" s="10">
        <v>0.23580931882947648</v>
      </c>
    </row>
    <row r="20" spans="1:2" x14ac:dyDescent="0.3">
      <c r="A20" t="s">
        <v>28</v>
      </c>
      <c r="B20" s="10">
        <v>0.14510251038098509</v>
      </c>
    </row>
    <row r="21" spans="1:2" x14ac:dyDescent="0.3">
      <c r="A21" t="s">
        <v>27</v>
      </c>
      <c r="B21" s="10">
        <v>0.12157418963206745</v>
      </c>
    </row>
    <row r="22" spans="1:2" x14ac:dyDescent="0.3">
      <c r="A22" t="s">
        <v>29</v>
      </c>
      <c r="B22" s="10">
        <v>7.8486074953999924E-2</v>
      </c>
    </row>
    <row r="23" spans="1:2" x14ac:dyDescent="0.3">
      <c r="A23" t="s">
        <v>26</v>
      </c>
      <c r="B23" s="10">
        <v>3.6093264131457074E-2</v>
      </c>
    </row>
  </sheetData>
  <sortState xmlns:xlrd2="http://schemas.microsoft.com/office/spreadsheetml/2017/richdata2" ref="A18:B23">
    <sortCondition descending="1" ref="B18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B1" activePane="topRight" state="frozen"/>
      <selection pane="topRight" activeCell="K3" activeCellId="1" sqref="K1:L1 K3:L3"/>
    </sheetView>
  </sheetViews>
  <sheetFormatPr defaultRowHeight="14.4" x14ac:dyDescent="0.3"/>
  <sheetData>
    <row r="1" spans="1:61" x14ac:dyDescent="0.3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BI1" t="s">
        <v>25</v>
      </c>
    </row>
    <row r="2" spans="1:61" x14ac:dyDescent="0.3">
      <c r="A2" s="7" t="s">
        <v>0</v>
      </c>
      <c r="B2" s="8">
        <v>0.50054109999999996</v>
      </c>
      <c r="C2" s="8">
        <v>0.49945889999999998</v>
      </c>
      <c r="E2" s="8">
        <v>0.72013890000000003</v>
      </c>
      <c r="F2" s="8">
        <v>0.27986109999999997</v>
      </c>
      <c r="H2" s="8">
        <v>0.72385029999999995</v>
      </c>
      <c r="I2" s="8">
        <v>0.2761497</v>
      </c>
      <c r="K2" s="8">
        <v>0.61777519999999997</v>
      </c>
      <c r="L2" s="8">
        <v>0.38222479999999998</v>
      </c>
      <c r="N2" s="8">
        <v>0.68961709999999998</v>
      </c>
      <c r="O2" s="8">
        <v>0.31038290000000002</v>
      </c>
    </row>
    <row r="3" spans="1:61" x14ac:dyDescent="0.3">
      <c r="A3" s="7" t="s">
        <v>1</v>
      </c>
      <c r="B3" s="9">
        <v>23.111479599999999</v>
      </c>
      <c r="C3" s="9">
        <v>23.0356302</v>
      </c>
      <c r="E3" s="9">
        <v>27.785833799999999</v>
      </c>
      <c r="F3" s="9">
        <v>21.346399399999999</v>
      </c>
      <c r="H3" s="9">
        <v>26.664328399999999</v>
      </c>
      <c r="I3" s="9">
        <v>20.2275578</v>
      </c>
      <c r="K3" s="9">
        <v>24.273808800000001</v>
      </c>
      <c r="L3" s="9">
        <v>21.1559186</v>
      </c>
      <c r="N3" s="9">
        <v>28.9629482</v>
      </c>
      <c r="O3" s="9">
        <v>24.087994999999999</v>
      </c>
    </row>
    <row r="4" spans="1:61" x14ac:dyDescent="0.3">
      <c r="A4" s="7" t="s">
        <v>2</v>
      </c>
      <c r="B4" s="9">
        <v>10</v>
      </c>
      <c r="C4" s="9">
        <v>12</v>
      </c>
      <c r="E4" s="9">
        <v>14</v>
      </c>
      <c r="F4" s="9">
        <v>10</v>
      </c>
      <c r="H4" s="9">
        <v>13</v>
      </c>
      <c r="I4" s="9">
        <v>8</v>
      </c>
      <c r="K4" s="9">
        <v>12</v>
      </c>
      <c r="L4" s="9">
        <v>10</v>
      </c>
      <c r="N4" s="9">
        <v>17</v>
      </c>
      <c r="O4" s="9">
        <v>13</v>
      </c>
    </row>
    <row r="5" spans="1:61" x14ac:dyDescent="0.3">
      <c r="A5" s="7" t="s">
        <v>3</v>
      </c>
      <c r="B5" s="9">
        <v>13</v>
      </c>
      <c r="C5" s="9">
        <v>14</v>
      </c>
      <c r="E5" s="9">
        <v>17</v>
      </c>
      <c r="F5" s="9">
        <v>12</v>
      </c>
      <c r="H5" s="9">
        <v>15</v>
      </c>
      <c r="I5" s="9">
        <v>12</v>
      </c>
      <c r="K5" s="9">
        <v>14</v>
      </c>
      <c r="L5" s="9">
        <v>11</v>
      </c>
      <c r="N5" s="9">
        <v>20</v>
      </c>
      <c r="O5" s="9">
        <v>15</v>
      </c>
    </row>
    <row r="6" spans="1:61" x14ac:dyDescent="0.3">
      <c r="A6" s="7" t="s">
        <v>4</v>
      </c>
      <c r="B6" s="9">
        <v>15</v>
      </c>
      <c r="C6" s="9">
        <v>16</v>
      </c>
      <c r="E6" s="9">
        <v>20</v>
      </c>
      <c r="F6" s="9">
        <v>14</v>
      </c>
      <c r="H6" s="9">
        <v>17</v>
      </c>
      <c r="I6" s="9">
        <v>12</v>
      </c>
      <c r="K6" s="9">
        <v>17</v>
      </c>
      <c r="L6" s="9">
        <v>13</v>
      </c>
      <c r="N6" s="9">
        <v>21</v>
      </c>
      <c r="O6" s="9">
        <v>17</v>
      </c>
    </row>
    <row r="7" spans="1:61" x14ac:dyDescent="0.3">
      <c r="A7" s="7" t="s">
        <v>5</v>
      </c>
      <c r="B7" s="9">
        <v>17</v>
      </c>
      <c r="C7" s="9">
        <v>17</v>
      </c>
      <c r="E7" s="9">
        <v>21</v>
      </c>
      <c r="F7" s="9">
        <v>15</v>
      </c>
      <c r="H7" s="9">
        <v>20</v>
      </c>
      <c r="I7" s="9">
        <v>14</v>
      </c>
      <c r="K7" s="9">
        <v>18</v>
      </c>
      <c r="L7" s="9">
        <v>15</v>
      </c>
      <c r="N7" s="9">
        <v>23</v>
      </c>
      <c r="O7" s="9">
        <v>18</v>
      </c>
    </row>
    <row r="8" spans="1:61" x14ac:dyDescent="0.3">
      <c r="A8" s="7" t="s">
        <v>6</v>
      </c>
      <c r="B8" s="9">
        <v>17</v>
      </c>
      <c r="C8" s="9">
        <v>19</v>
      </c>
      <c r="E8" s="9">
        <v>21</v>
      </c>
      <c r="F8" s="9">
        <v>17</v>
      </c>
      <c r="H8" s="9">
        <v>21</v>
      </c>
      <c r="I8" s="9">
        <v>15</v>
      </c>
      <c r="K8" s="9">
        <v>19</v>
      </c>
      <c r="L8" s="9">
        <v>16</v>
      </c>
      <c r="N8" s="9">
        <v>24</v>
      </c>
      <c r="O8" s="9">
        <v>20</v>
      </c>
    </row>
    <row r="9" spans="1:61" x14ac:dyDescent="0.3">
      <c r="A9" s="7" t="s">
        <v>7</v>
      </c>
      <c r="B9" s="9">
        <v>19</v>
      </c>
      <c r="C9" s="9">
        <v>20</v>
      </c>
      <c r="E9" s="9">
        <v>24</v>
      </c>
      <c r="F9" s="9">
        <v>17</v>
      </c>
      <c r="H9" s="9">
        <v>22</v>
      </c>
      <c r="I9" s="9">
        <v>17</v>
      </c>
      <c r="K9" s="9">
        <v>21</v>
      </c>
      <c r="L9" s="9">
        <v>17</v>
      </c>
      <c r="N9" s="9">
        <v>25</v>
      </c>
      <c r="O9" s="9">
        <v>20</v>
      </c>
    </row>
    <row r="10" spans="1:61" x14ac:dyDescent="0.3">
      <c r="A10" s="7" t="s">
        <v>8</v>
      </c>
      <c r="B10" s="9">
        <v>20</v>
      </c>
      <c r="C10" s="9">
        <v>21</v>
      </c>
      <c r="E10" s="9">
        <v>24</v>
      </c>
      <c r="F10" s="9">
        <v>19</v>
      </c>
      <c r="H10" s="9">
        <v>24</v>
      </c>
      <c r="I10" s="9">
        <v>17</v>
      </c>
      <c r="K10" s="9">
        <v>21</v>
      </c>
      <c r="L10" s="9">
        <v>18</v>
      </c>
      <c r="N10" s="9">
        <v>27</v>
      </c>
      <c r="O10" s="9">
        <v>22</v>
      </c>
    </row>
    <row r="11" spans="1:61" x14ac:dyDescent="0.3">
      <c r="A11" s="7" t="s">
        <v>9</v>
      </c>
      <c r="B11" s="9">
        <v>21</v>
      </c>
      <c r="C11" s="9">
        <v>22</v>
      </c>
      <c r="E11" s="9">
        <v>26</v>
      </c>
      <c r="F11" s="9">
        <v>20</v>
      </c>
      <c r="H11" s="9">
        <v>24</v>
      </c>
      <c r="I11" s="9">
        <v>19</v>
      </c>
      <c r="K11" s="9">
        <v>22</v>
      </c>
      <c r="L11" s="9">
        <v>20</v>
      </c>
      <c r="N11" s="9">
        <v>27</v>
      </c>
      <c r="O11" s="9">
        <v>23</v>
      </c>
    </row>
    <row r="12" spans="1:61" x14ac:dyDescent="0.3">
      <c r="A12" s="7" t="s">
        <v>10</v>
      </c>
      <c r="B12" s="9">
        <v>22</v>
      </c>
      <c r="C12" s="9">
        <v>22</v>
      </c>
      <c r="E12" s="9">
        <v>28</v>
      </c>
      <c r="F12" s="9">
        <v>20</v>
      </c>
      <c r="H12" s="9">
        <v>26</v>
      </c>
      <c r="I12" s="9">
        <v>19</v>
      </c>
      <c r="K12" s="9">
        <v>24</v>
      </c>
      <c r="L12" s="9">
        <v>20</v>
      </c>
      <c r="N12" s="9">
        <v>29</v>
      </c>
      <c r="O12" s="9">
        <v>24</v>
      </c>
    </row>
    <row r="13" spans="1:61" x14ac:dyDescent="0.3">
      <c r="A13" s="7" t="s">
        <v>11</v>
      </c>
      <c r="B13" s="9">
        <v>24</v>
      </c>
      <c r="C13" s="9">
        <v>24</v>
      </c>
      <c r="E13" s="9">
        <v>28</v>
      </c>
      <c r="F13" s="9">
        <v>22</v>
      </c>
      <c r="H13" s="9">
        <v>27</v>
      </c>
      <c r="I13" s="9">
        <v>20</v>
      </c>
      <c r="K13" s="9">
        <v>24</v>
      </c>
      <c r="L13" s="9">
        <v>21</v>
      </c>
      <c r="N13" s="9">
        <v>29</v>
      </c>
      <c r="O13" s="9">
        <v>24</v>
      </c>
    </row>
    <row r="14" spans="1:61" x14ac:dyDescent="0.3">
      <c r="A14" s="7" t="s">
        <v>12</v>
      </c>
      <c r="B14" s="9">
        <v>24</v>
      </c>
      <c r="C14" s="9">
        <v>24</v>
      </c>
      <c r="E14" s="9">
        <v>28</v>
      </c>
      <c r="F14" s="9">
        <v>22</v>
      </c>
      <c r="H14" s="9">
        <v>28</v>
      </c>
      <c r="I14" s="9">
        <v>21</v>
      </c>
      <c r="K14" s="9">
        <v>25</v>
      </c>
      <c r="L14" s="9">
        <v>22</v>
      </c>
      <c r="N14" s="9">
        <v>31</v>
      </c>
      <c r="O14" s="9">
        <v>25</v>
      </c>
    </row>
    <row r="15" spans="1:61" x14ac:dyDescent="0.3">
      <c r="A15" s="7" t="s">
        <v>13</v>
      </c>
      <c r="B15" s="9">
        <v>25</v>
      </c>
      <c r="C15" s="9">
        <v>25</v>
      </c>
      <c r="E15" s="9">
        <v>31</v>
      </c>
      <c r="F15" s="9">
        <v>24</v>
      </c>
      <c r="H15" s="9">
        <v>29</v>
      </c>
      <c r="I15" s="9">
        <v>22</v>
      </c>
      <c r="K15" s="9">
        <v>27</v>
      </c>
      <c r="L15" s="9">
        <v>23</v>
      </c>
      <c r="N15" s="9">
        <v>31</v>
      </c>
      <c r="O15" s="9">
        <v>26</v>
      </c>
    </row>
    <row r="16" spans="1:61" x14ac:dyDescent="0.3">
      <c r="A16" s="7" t="s">
        <v>14</v>
      </c>
      <c r="B16" s="9">
        <v>27</v>
      </c>
      <c r="C16" s="9">
        <v>26</v>
      </c>
      <c r="E16" s="9">
        <v>31</v>
      </c>
      <c r="F16" s="9">
        <v>24</v>
      </c>
      <c r="H16" s="9">
        <v>30</v>
      </c>
      <c r="I16" s="9">
        <v>24</v>
      </c>
      <c r="K16" s="9">
        <v>28</v>
      </c>
      <c r="L16" s="9">
        <v>24</v>
      </c>
      <c r="N16" s="9">
        <v>32</v>
      </c>
      <c r="O16" s="9">
        <v>27</v>
      </c>
    </row>
    <row r="17" spans="1:15" x14ac:dyDescent="0.3">
      <c r="A17" s="7" t="s">
        <v>15</v>
      </c>
      <c r="B17" s="9">
        <v>27</v>
      </c>
      <c r="C17" s="9">
        <v>27</v>
      </c>
      <c r="E17" s="9">
        <v>33</v>
      </c>
      <c r="F17" s="9">
        <v>25</v>
      </c>
      <c r="H17" s="9">
        <v>31</v>
      </c>
      <c r="I17" s="9">
        <v>24</v>
      </c>
      <c r="K17" s="9">
        <v>28</v>
      </c>
      <c r="L17" s="9">
        <v>25</v>
      </c>
      <c r="N17" s="9">
        <v>34</v>
      </c>
      <c r="O17" s="9">
        <v>28</v>
      </c>
    </row>
    <row r="18" spans="1:15" x14ac:dyDescent="0.3">
      <c r="A18" s="7" t="s">
        <v>16</v>
      </c>
      <c r="B18" s="9">
        <v>29</v>
      </c>
      <c r="C18" s="9">
        <v>28</v>
      </c>
      <c r="E18" s="9">
        <v>35</v>
      </c>
      <c r="F18" s="9">
        <v>27</v>
      </c>
      <c r="H18" s="9">
        <v>32</v>
      </c>
      <c r="I18" s="9">
        <v>26</v>
      </c>
      <c r="K18" s="9">
        <v>29</v>
      </c>
      <c r="L18" s="9">
        <v>27</v>
      </c>
      <c r="N18" s="9">
        <v>34</v>
      </c>
      <c r="O18" s="9">
        <v>29</v>
      </c>
    </row>
    <row r="19" spans="1:15" x14ac:dyDescent="0.3">
      <c r="A19" s="7" t="s">
        <v>17</v>
      </c>
      <c r="B19" s="9">
        <v>31</v>
      </c>
      <c r="C19" s="9">
        <v>29</v>
      </c>
      <c r="E19" s="9">
        <v>35</v>
      </c>
      <c r="F19" s="9">
        <v>27</v>
      </c>
      <c r="H19" s="9">
        <v>34</v>
      </c>
      <c r="I19" s="9">
        <v>26</v>
      </c>
      <c r="K19" s="9">
        <v>31</v>
      </c>
      <c r="L19" s="9">
        <v>27</v>
      </c>
      <c r="N19" s="9">
        <v>35</v>
      </c>
      <c r="O19" s="9">
        <v>30</v>
      </c>
    </row>
    <row r="20" spans="1:15" x14ac:dyDescent="0.3">
      <c r="A20" s="7" t="s">
        <v>18</v>
      </c>
      <c r="B20" s="9">
        <v>31</v>
      </c>
      <c r="C20" s="9">
        <v>30</v>
      </c>
      <c r="E20" s="9">
        <v>36</v>
      </c>
      <c r="F20" s="9">
        <v>29</v>
      </c>
      <c r="H20" s="9">
        <v>36</v>
      </c>
      <c r="I20" s="9">
        <v>27</v>
      </c>
      <c r="K20" s="9">
        <v>32</v>
      </c>
      <c r="L20" s="9">
        <v>29</v>
      </c>
      <c r="N20" s="9">
        <v>37</v>
      </c>
      <c r="O20" s="9">
        <v>31</v>
      </c>
    </row>
    <row r="21" spans="1:15" x14ac:dyDescent="0.3">
      <c r="A21" s="7" t="s">
        <v>19</v>
      </c>
      <c r="B21" s="9">
        <v>34</v>
      </c>
      <c r="C21" s="9">
        <v>31</v>
      </c>
      <c r="E21" s="9">
        <v>38</v>
      </c>
      <c r="F21" s="9">
        <v>31</v>
      </c>
      <c r="H21" s="9">
        <v>38</v>
      </c>
      <c r="I21" s="9">
        <v>29</v>
      </c>
      <c r="K21" s="9">
        <v>34</v>
      </c>
      <c r="L21" s="9">
        <v>31</v>
      </c>
      <c r="N21" s="9">
        <v>38</v>
      </c>
      <c r="O21" s="9">
        <v>33</v>
      </c>
    </row>
    <row r="22" spans="1:15" x14ac:dyDescent="0.3">
      <c r="A22" s="7" t="s">
        <v>20</v>
      </c>
      <c r="B22" s="9">
        <v>36</v>
      </c>
      <c r="C22" s="9">
        <v>34</v>
      </c>
      <c r="E22" s="9">
        <v>42</v>
      </c>
      <c r="F22" s="9">
        <v>33</v>
      </c>
      <c r="H22" s="9">
        <v>40</v>
      </c>
      <c r="I22" s="9">
        <v>31</v>
      </c>
      <c r="K22" s="9">
        <v>36</v>
      </c>
      <c r="L22" s="9">
        <v>34</v>
      </c>
      <c r="N22" s="9">
        <v>41</v>
      </c>
      <c r="O22" s="9">
        <v>35</v>
      </c>
    </row>
    <row r="23" spans="1:15" x14ac:dyDescent="0.3">
      <c r="A23" s="7" t="s">
        <v>21</v>
      </c>
      <c r="B23" s="8">
        <v>3.61456E-2</v>
      </c>
      <c r="C23" s="8">
        <v>5.4519199999999997E-2</v>
      </c>
      <c r="E23" s="8">
        <v>0.13881299999999999</v>
      </c>
      <c r="F23" s="8">
        <v>1.76188E-2</v>
      </c>
      <c r="H23" s="8">
        <v>0.1110994</v>
      </c>
      <c r="I23" s="8">
        <v>2.3177199999999998E-2</v>
      </c>
      <c r="K23" s="8">
        <v>0.10830620000000001</v>
      </c>
      <c r="L23" s="8">
        <v>1.5791199999999998E-2</v>
      </c>
      <c r="N23" s="8">
        <v>9.6256599999999998E-2</v>
      </c>
      <c r="O23" s="8">
        <v>7.1662000000000002E-3</v>
      </c>
    </row>
    <row r="24" spans="1:15" x14ac:dyDescent="0.3">
      <c r="A24" s="7" t="s">
        <v>22</v>
      </c>
      <c r="B24" s="8">
        <v>0.24246219999999999</v>
      </c>
      <c r="C24" s="8">
        <v>0.24135019999999999</v>
      </c>
      <c r="E24" s="8">
        <v>0.15976699999999999</v>
      </c>
      <c r="F24" s="8">
        <v>0.24357780000000001</v>
      </c>
      <c r="H24" s="8">
        <v>0.1596272</v>
      </c>
      <c r="I24" s="8">
        <v>0.244393</v>
      </c>
      <c r="K24" s="8">
        <v>0.20409099999999999</v>
      </c>
      <c r="L24" s="8">
        <v>0.258243</v>
      </c>
      <c r="N24" s="8">
        <v>0.1842936</v>
      </c>
      <c r="O24" s="8">
        <v>0.27436840000000001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4" x14ac:dyDescent="0.3"/>
  <sheetData>
    <row r="1" spans="1:61" x14ac:dyDescent="0.3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BI1" t="s">
        <v>25</v>
      </c>
    </row>
    <row r="2" spans="1:61" x14ac:dyDescent="0.3">
      <c r="A2" s="7" t="s">
        <v>0</v>
      </c>
      <c r="B2" s="8">
        <v>0.70545709999999995</v>
      </c>
      <c r="C2" s="8">
        <v>0.2945429</v>
      </c>
      <c r="E2" s="8">
        <v>0.71393649999999997</v>
      </c>
      <c r="F2" s="8">
        <v>0.28606350000000003</v>
      </c>
      <c r="H2" s="8">
        <v>0.61596680000000004</v>
      </c>
      <c r="I2" s="8">
        <v>0.38403320000000002</v>
      </c>
      <c r="K2" s="8">
        <v>0.67431509999999995</v>
      </c>
      <c r="L2" s="8">
        <v>0.3256849</v>
      </c>
    </row>
    <row r="3" spans="1:61" x14ac:dyDescent="0.3">
      <c r="A3" s="7" t="s">
        <v>1</v>
      </c>
      <c r="B3" s="9">
        <v>28.370388599999998</v>
      </c>
      <c r="C3" s="9">
        <v>22.071383000000001</v>
      </c>
      <c r="E3" s="9">
        <v>27.242833600000001</v>
      </c>
      <c r="F3" s="9">
        <v>20.773989400000001</v>
      </c>
      <c r="H3" s="9">
        <v>25.0173004</v>
      </c>
      <c r="I3" s="9">
        <v>21.898714399999999</v>
      </c>
      <c r="K3" s="9">
        <v>29.6937186</v>
      </c>
      <c r="L3" s="9">
        <v>24.874258000000001</v>
      </c>
    </row>
    <row r="4" spans="1:61" x14ac:dyDescent="0.3">
      <c r="A4" s="7" t="s">
        <v>2</v>
      </c>
      <c r="B4" s="9">
        <v>14</v>
      </c>
      <c r="C4" s="9">
        <v>8</v>
      </c>
      <c r="E4" s="9">
        <v>14</v>
      </c>
      <c r="F4" s="9">
        <v>7</v>
      </c>
      <c r="H4" s="9">
        <v>13</v>
      </c>
      <c r="I4" s="9">
        <v>8</v>
      </c>
      <c r="K4" s="9">
        <v>17</v>
      </c>
      <c r="L4" s="9">
        <v>11</v>
      </c>
    </row>
    <row r="5" spans="1:61" x14ac:dyDescent="0.3">
      <c r="A5" s="7" t="s">
        <v>3</v>
      </c>
      <c r="B5" s="9">
        <v>17</v>
      </c>
      <c r="C5" s="9">
        <v>11</v>
      </c>
      <c r="E5" s="9">
        <v>17</v>
      </c>
      <c r="F5" s="9">
        <v>10</v>
      </c>
      <c r="H5" s="9">
        <v>15</v>
      </c>
      <c r="I5" s="9">
        <v>10</v>
      </c>
      <c r="K5" s="9">
        <v>20</v>
      </c>
      <c r="L5" s="9">
        <v>14</v>
      </c>
    </row>
    <row r="6" spans="1:61" x14ac:dyDescent="0.3">
      <c r="A6" s="7" t="s">
        <v>4</v>
      </c>
      <c r="B6" s="9">
        <v>20</v>
      </c>
      <c r="C6" s="9">
        <v>13</v>
      </c>
      <c r="E6" s="9">
        <v>19</v>
      </c>
      <c r="F6" s="9">
        <v>12</v>
      </c>
      <c r="H6" s="9">
        <v>17</v>
      </c>
      <c r="I6" s="9">
        <v>13</v>
      </c>
      <c r="K6" s="9">
        <v>22</v>
      </c>
      <c r="L6" s="9">
        <v>16</v>
      </c>
    </row>
    <row r="7" spans="1:61" x14ac:dyDescent="0.3">
      <c r="A7" s="7" t="s">
        <v>5</v>
      </c>
      <c r="B7" s="9">
        <v>21</v>
      </c>
      <c r="C7" s="9">
        <v>15</v>
      </c>
      <c r="E7" s="9">
        <v>20</v>
      </c>
      <c r="F7" s="9">
        <v>14</v>
      </c>
      <c r="H7" s="9">
        <v>19</v>
      </c>
      <c r="I7" s="9">
        <v>14</v>
      </c>
      <c r="K7" s="9">
        <v>24</v>
      </c>
      <c r="L7" s="9">
        <v>18</v>
      </c>
    </row>
    <row r="8" spans="1:61" x14ac:dyDescent="0.3">
      <c r="A8" s="7" t="s">
        <v>6</v>
      </c>
      <c r="B8" s="9">
        <v>22</v>
      </c>
      <c r="C8" s="9">
        <v>17</v>
      </c>
      <c r="E8" s="9">
        <v>22</v>
      </c>
      <c r="F8" s="9">
        <v>15</v>
      </c>
      <c r="H8" s="9">
        <v>20</v>
      </c>
      <c r="I8" s="9">
        <v>16</v>
      </c>
      <c r="K8" s="9">
        <v>25</v>
      </c>
      <c r="L8" s="9">
        <v>20</v>
      </c>
    </row>
    <row r="9" spans="1:61" x14ac:dyDescent="0.3">
      <c r="A9" s="7" t="s">
        <v>7</v>
      </c>
      <c r="B9" s="9">
        <v>24</v>
      </c>
      <c r="C9" s="9">
        <v>17</v>
      </c>
      <c r="E9" s="9">
        <v>23</v>
      </c>
      <c r="F9" s="9">
        <v>17</v>
      </c>
      <c r="H9" s="9">
        <v>21</v>
      </c>
      <c r="I9" s="9">
        <v>17</v>
      </c>
      <c r="K9" s="9">
        <v>26</v>
      </c>
      <c r="L9" s="9">
        <v>20</v>
      </c>
    </row>
    <row r="10" spans="1:61" x14ac:dyDescent="0.3">
      <c r="A10" s="7" t="s">
        <v>8</v>
      </c>
      <c r="B10" s="9">
        <v>26</v>
      </c>
      <c r="C10" s="9">
        <v>18</v>
      </c>
      <c r="E10" s="9">
        <v>24</v>
      </c>
      <c r="F10" s="9">
        <v>17</v>
      </c>
      <c r="H10" s="9">
        <v>22</v>
      </c>
      <c r="I10" s="9">
        <v>18</v>
      </c>
      <c r="K10" s="9">
        <v>27</v>
      </c>
      <c r="L10" s="9">
        <v>22</v>
      </c>
    </row>
    <row r="11" spans="1:61" x14ac:dyDescent="0.3">
      <c r="A11" s="7" t="s">
        <v>9</v>
      </c>
      <c r="B11" s="9">
        <v>27</v>
      </c>
      <c r="C11" s="9">
        <v>20</v>
      </c>
      <c r="E11" s="9">
        <v>25</v>
      </c>
      <c r="F11" s="9">
        <v>19</v>
      </c>
      <c r="H11" s="9">
        <v>24</v>
      </c>
      <c r="I11" s="9">
        <v>20</v>
      </c>
      <c r="K11" s="9">
        <v>28</v>
      </c>
      <c r="L11" s="9">
        <v>23</v>
      </c>
    </row>
    <row r="12" spans="1:61" x14ac:dyDescent="0.3">
      <c r="A12" s="7" t="s">
        <v>10</v>
      </c>
      <c r="B12" s="9">
        <v>28</v>
      </c>
      <c r="C12" s="9">
        <v>21</v>
      </c>
      <c r="E12" s="9">
        <v>27</v>
      </c>
      <c r="F12" s="9">
        <v>20</v>
      </c>
      <c r="H12" s="9">
        <v>24</v>
      </c>
      <c r="I12" s="9">
        <v>20</v>
      </c>
      <c r="K12" s="9">
        <v>29</v>
      </c>
      <c r="L12" s="9">
        <v>24</v>
      </c>
    </row>
    <row r="13" spans="1:61" x14ac:dyDescent="0.3">
      <c r="A13" s="7" t="s">
        <v>11</v>
      </c>
      <c r="B13" s="9">
        <v>28</v>
      </c>
      <c r="C13" s="9">
        <v>22</v>
      </c>
      <c r="E13" s="9">
        <v>27</v>
      </c>
      <c r="F13" s="9">
        <v>21</v>
      </c>
      <c r="H13" s="9">
        <v>25</v>
      </c>
      <c r="I13" s="9">
        <v>21</v>
      </c>
      <c r="K13" s="9">
        <v>30</v>
      </c>
      <c r="L13" s="9">
        <v>25</v>
      </c>
    </row>
    <row r="14" spans="1:61" x14ac:dyDescent="0.3">
      <c r="A14" s="7" t="s">
        <v>12</v>
      </c>
      <c r="B14" s="9">
        <v>29</v>
      </c>
      <c r="C14" s="9">
        <v>23</v>
      </c>
      <c r="E14" s="9">
        <v>29</v>
      </c>
      <c r="F14" s="9">
        <v>22</v>
      </c>
      <c r="H14" s="9">
        <v>26</v>
      </c>
      <c r="I14" s="9">
        <v>23</v>
      </c>
      <c r="K14" s="9">
        <v>31</v>
      </c>
      <c r="L14" s="9">
        <v>26</v>
      </c>
    </row>
    <row r="15" spans="1:61" x14ac:dyDescent="0.3">
      <c r="A15" s="7" t="s">
        <v>13</v>
      </c>
      <c r="B15" s="9">
        <v>31</v>
      </c>
      <c r="C15" s="9">
        <v>24</v>
      </c>
      <c r="E15" s="9">
        <v>29</v>
      </c>
      <c r="F15" s="9">
        <v>22</v>
      </c>
      <c r="H15" s="9">
        <v>27</v>
      </c>
      <c r="I15" s="9">
        <v>24</v>
      </c>
      <c r="K15" s="9">
        <v>32</v>
      </c>
      <c r="L15" s="9">
        <v>27</v>
      </c>
    </row>
    <row r="16" spans="1:61" x14ac:dyDescent="0.3">
      <c r="A16" s="7" t="s">
        <v>14</v>
      </c>
      <c r="B16" s="9">
        <v>31</v>
      </c>
      <c r="C16" s="9">
        <v>25</v>
      </c>
      <c r="E16" s="9">
        <v>31</v>
      </c>
      <c r="F16" s="9">
        <v>24</v>
      </c>
      <c r="H16" s="9">
        <v>28</v>
      </c>
      <c r="I16" s="9">
        <v>25</v>
      </c>
      <c r="K16" s="9">
        <v>33</v>
      </c>
      <c r="L16" s="9">
        <v>28</v>
      </c>
    </row>
    <row r="17" spans="1:12" x14ac:dyDescent="0.3">
      <c r="A17" s="7" t="s">
        <v>15</v>
      </c>
      <c r="B17" s="9">
        <v>33</v>
      </c>
      <c r="C17" s="9">
        <v>27</v>
      </c>
      <c r="E17" s="9">
        <v>32</v>
      </c>
      <c r="F17" s="9">
        <v>25</v>
      </c>
      <c r="H17" s="9">
        <v>29</v>
      </c>
      <c r="I17" s="9">
        <v>27</v>
      </c>
      <c r="K17" s="9">
        <v>34</v>
      </c>
      <c r="L17" s="9">
        <v>30</v>
      </c>
    </row>
    <row r="18" spans="1:12" x14ac:dyDescent="0.3">
      <c r="A18" s="7" t="s">
        <v>16</v>
      </c>
      <c r="B18" s="9">
        <v>35</v>
      </c>
      <c r="C18" s="9">
        <v>28</v>
      </c>
      <c r="E18" s="9">
        <v>33</v>
      </c>
      <c r="F18" s="9">
        <v>26</v>
      </c>
      <c r="H18" s="9">
        <v>30</v>
      </c>
      <c r="I18" s="9">
        <v>27</v>
      </c>
      <c r="K18" s="9">
        <v>35</v>
      </c>
      <c r="L18" s="9">
        <v>30</v>
      </c>
    </row>
    <row r="19" spans="1:12" x14ac:dyDescent="0.3">
      <c r="A19" s="7" t="s">
        <v>17</v>
      </c>
      <c r="B19" s="9">
        <v>35</v>
      </c>
      <c r="C19" s="9">
        <v>29</v>
      </c>
      <c r="E19" s="9">
        <v>34</v>
      </c>
      <c r="F19" s="9">
        <v>28</v>
      </c>
      <c r="H19" s="9">
        <v>31</v>
      </c>
      <c r="I19" s="9">
        <v>30</v>
      </c>
      <c r="K19" s="9">
        <v>36</v>
      </c>
      <c r="L19" s="9">
        <v>32</v>
      </c>
    </row>
    <row r="20" spans="1:12" x14ac:dyDescent="0.3">
      <c r="A20" s="7" t="s">
        <v>18</v>
      </c>
      <c r="B20" s="9">
        <v>38</v>
      </c>
      <c r="C20" s="9">
        <v>31</v>
      </c>
      <c r="E20" s="9">
        <v>36</v>
      </c>
      <c r="F20" s="9">
        <v>29</v>
      </c>
      <c r="H20" s="9">
        <v>32</v>
      </c>
      <c r="I20" s="9">
        <v>31</v>
      </c>
      <c r="K20" s="9">
        <v>37</v>
      </c>
      <c r="L20" s="9">
        <v>34</v>
      </c>
    </row>
    <row r="21" spans="1:12" x14ac:dyDescent="0.3">
      <c r="A21" s="7" t="s">
        <v>19</v>
      </c>
      <c r="B21" s="9">
        <v>38</v>
      </c>
      <c r="C21" s="9">
        <v>33</v>
      </c>
      <c r="E21" s="9">
        <v>38</v>
      </c>
      <c r="F21" s="9">
        <v>31</v>
      </c>
      <c r="H21" s="9">
        <v>34</v>
      </c>
      <c r="I21" s="9">
        <v>34</v>
      </c>
      <c r="K21" s="9">
        <v>39</v>
      </c>
      <c r="L21" s="9">
        <v>35</v>
      </c>
    </row>
    <row r="22" spans="1:12" x14ac:dyDescent="0.3">
      <c r="A22" s="7" t="s">
        <v>20</v>
      </c>
      <c r="B22" s="9">
        <v>41</v>
      </c>
      <c r="C22" s="9">
        <v>36</v>
      </c>
      <c r="E22" s="9">
        <v>41</v>
      </c>
      <c r="F22" s="9">
        <v>34</v>
      </c>
      <c r="H22" s="9">
        <v>37</v>
      </c>
      <c r="I22" s="9">
        <v>37</v>
      </c>
      <c r="K22" s="9">
        <v>41</v>
      </c>
      <c r="L22" s="9">
        <v>38</v>
      </c>
    </row>
    <row r="23" spans="1:12" x14ac:dyDescent="0.3">
      <c r="A23" s="7" t="s">
        <v>21</v>
      </c>
      <c r="B23" s="8">
        <v>0.18215700000000001</v>
      </c>
      <c r="C23" s="8">
        <v>2.26272E-2</v>
      </c>
      <c r="E23" s="8">
        <v>0.152951</v>
      </c>
      <c r="F23" s="8">
        <v>2.44604E-2</v>
      </c>
      <c r="H23" s="8">
        <v>0.148531</v>
      </c>
      <c r="I23" s="8">
        <v>2.0387599999999999E-2</v>
      </c>
      <c r="K23" s="8">
        <v>0.1447206</v>
      </c>
      <c r="L23" s="8">
        <v>9.4663999999999998E-3</v>
      </c>
    </row>
    <row r="24" spans="1:12" x14ac:dyDescent="0.3">
      <c r="A24" s="7" t="s">
        <v>22</v>
      </c>
      <c r="B24" s="8">
        <v>0.15650339999999999</v>
      </c>
      <c r="C24" s="8">
        <v>0.2278876</v>
      </c>
      <c r="E24" s="8">
        <v>0.15675500000000001</v>
      </c>
      <c r="F24" s="8">
        <v>0.22989519999999999</v>
      </c>
      <c r="H24" s="8">
        <v>0.19161139999999999</v>
      </c>
      <c r="I24" s="8">
        <v>0.24179619999999999</v>
      </c>
      <c r="K24" s="8">
        <v>0.18068680000000001</v>
      </c>
      <c r="L24" s="8">
        <v>0.25178699999999998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4" x14ac:dyDescent="0.3"/>
  <sheetData>
    <row r="1" spans="1:61" x14ac:dyDescent="0.3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BI1" t="s">
        <v>25</v>
      </c>
    </row>
    <row r="2" spans="1:61" x14ac:dyDescent="0.3">
      <c r="A2" s="7" t="s">
        <v>0</v>
      </c>
      <c r="B2" s="8">
        <v>0.47315439999999998</v>
      </c>
      <c r="C2" s="8">
        <v>0.52684560000000002</v>
      </c>
      <c r="E2" s="8">
        <v>0.39502870000000001</v>
      </c>
      <c r="F2" s="8">
        <v>0.60497129999999999</v>
      </c>
      <c r="H2" s="8">
        <v>0.44300499999999998</v>
      </c>
      <c r="I2" s="8">
        <v>0.55699500000000002</v>
      </c>
    </row>
    <row r="3" spans="1:61" x14ac:dyDescent="0.3">
      <c r="A3" s="7" t="s">
        <v>1</v>
      </c>
      <c r="B3" s="9">
        <v>25.258780000000002</v>
      </c>
      <c r="C3" s="9">
        <v>25.986722199999999</v>
      </c>
      <c r="E3" s="9">
        <v>23.013580399999999</v>
      </c>
      <c r="F3" s="9">
        <v>26.219338799999999</v>
      </c>
      <c r="H3" s="9">
        <v>27.586023600000001</v>
      </c>
      <c r="I3" s="9">
        <v>29.251941800000001</v>
      </c>
    </row>
    <row r="4" spans="1:61" x14ac:dyDescent="0.3">
      <c r="A4" s="7" t="s">
        <v>2</v>
      </c>
      <c r="B4" s="9">
        <v>11</v>
      </c>
      <c r="C4" s="9">
        <v>12</v>
      </c>
      <c r="E4" s="9">
        <v>10</v>
      </c>
      <c r="F4" s="9">
        <v>11</v>
      </c>
      <c r="H4" s="9">
        <v>14</v>
      </c>
      <c r="I4" s="9">
        <v>15</v>
      </c>
    </row>
    <row r="5" spans="1:61" x14ac:dyDescent="0.3">
      <c r="A5" s="7" t="s">
        <v>3</v>
      </c>
      <c r="B5" s="9">
        <v>14</v>
      </c>
      <c r="C5" s="9">
        <v>14</v>
      </c>
      <c r="E5" s="9">
        <v>13</v>
      </c>
      <c r="F5" s="9">
        <v>14</v>
      </c>
      <c r="H5" s="9">
        <v>17</v>
      </c>
      <c r="I5" s="9">
        <v>17</v>
      </c>
    </row>
    <row r="6" spans="1:61" x14ac:dyDescent="0.3">
      <c r="A6" s="7" t="s">
        <v>4</v>
      </c>
      <c r="B6" s="9">
        <v>16</v>
      </c>
      <c r="C6" s="9">
        <v>19</v>
      </c>
      <c r="E6" s="9">
        <v>14</v>
      </c>
      <c r="F6" s="9">
        <v>17</v>
      </c>
      <c r="H6" s="9">
        <v>19</v>
      </c>
      <c r="I6" s="9">
        <v>20</v>
      </c>
    </row>
    <row r="7" spans="1:61" x14ac:dyDescent="0.3">
      <c r="A7" s="7" t="s">
        <v>5</v>
      </c>
      <c r="B7" s="9">
        <v>17</v>
      </c>
      <c r="C7" s="9">
        <v>19</v>
      </c>
      <c r="E7" s="9">
        <v>17</v>
      </c>
      <c r="F7" s="9">
        <v>18</v>
      </c>
      <c r="H7" s="9">
        <v>21</v>
      </c>
      <c r="I7" s="9">
        <v>22</v>
      </c>
    </row>
    <row r="8" spans="1:61" x14ac:dyDescent="0.3">
      <c r="A8" s="7" t="s">
        <v>6</v>
      </c>
      <c r="B8" s="9">
        <v>19</v>
      </c>
      <c r="C8" s="9">
        <v>21</v>
      </c>
      <c r="E8" s="9">
        <v>17</v>
      </c>
      <c r="F8" s="9">
        <v>20</v>
      </c>
      <c r="H8" s="9">
        <v>22</v>
      </c>
      <c r="I8" s="9">
        <v>24</v>
      </c>
    </row>
    <row r="9" spans="1:61" x14ac:dyDescent="0.3">
      <c r="A9" s="7" t="s">
        <v>7</v>
      </c>
      <c r="B9" s="9">
        <v>20</v>
      </c>
      <c r="C9" s="9">
        <v>21</v>
      </c>
      <c r="E9" s="9">
        <v>19</v>
      </c>
      <c r="F9" s="9">
        <v>21</v>
      </c>
      <c r="H9" s="9">
        <v>24</v>
      </c>
      <c r="I9" s="9">
        <v>24</v>
      </c>
    </row>
    <row r="10" spans="1:61" x14ac:dyDescent="0.3">
      <c r="A10" s="7" t="s">
        <v>8</v>
      </c>
      <c r="B10" s="9">
        <v>22</v>
      </c>
      <c r="C10" s="9">
        <v>22</v>
      </c>
      <c r="E10" s="9">
        <v>20</v>
      </c>
      <c r="F10" s="9">
        <v>24</v>
      </c>
      <c r="H10" s="9">
        <v>24</v>
      </c>
      <c r="I10" s="9">
        <v>27</v>
      </c>
    </row>
    <row r="11" spans="1:61" x14ac:dyDescent="0.3">
      <c r="A11" s="7" t="s">
        <v>9</v>
      </c>
      <c r="B11" s="9">
        <v>23</v>
      </c>
      <c r="C11" s="9">
        <v>24</v>
      </c>
      <c r="E11" s="9">
        <v>21</v>
      </c>
      <c r="F11" s="9">
        <v>24</v>
      </c>
      <c r="H11" s="9">
        <v>25</v>
      </c>
      <c r="I11" s="9">
        <v>27</v>
      </c>
    </row>
    <row r="12" spans="1:61" x14ac:dyDescent="0.3">
      <c r="A12" s="7" t="s">
        <v>10</v>
      </c>
      <c r="B12" s="9">
        <v>24</v>
      </c>
      <c r="C12" s="9">
        <v>26</v>
      </c>
      <c r="E12" s="9">
        <v>22</v>
      </c>
      <c r="F12" s="9">
        <v>24</v>
      </c>
      <c r="H12" s="9">
        <v>27</v>
      </c>
      <c r="I12" s="9">
        <v>28</v>
      </c>
    </row>
    <row r="13" spans="1:61" x14ac:dyDescent="0.3">
      <c r="A13" s="7" t="s">
        <v>11</v>
      </c>
      <c r="B13" s="9">
        <v>25</v>
      </c>
      <c r="C13" s="9">
        <v>26</v>
      </c>
      <c r="E13" s="9">
        <v>23</v>
      </c>
      <c r="F13" s="9">
        <v>27</v>
      </c>
      <c r="H13" s="9">
        <v>28</v>
      </c>
      <c r="I13" s="9">
        <v>30</v>
      </c>
    </row>
    <row r="14" spans="1:61" x14ac:dyDescent="0.3">
      <c r="A14" s="7" t="s">
        <v>12</v>
      </c>
      <c r="B14" s="9">
        <v>26</v>
      </c>
      <c r="C14" s="9">
        <v>28</v>
      </c>
      <c r="E14" s="9">
        <v>24</v>
      </c>
      <c r="F14" s="9">
        <v>27</v>
      </c>
      <c r="H14" s="9">
        <v>29</v>
      </c>
      <c r="I14" s="9">
        <v>31</v>
      </c>
    </row>
    <row r="15" spans="1:61" x14ac:dyDescent="0.3">
      <c r="A15" s="7" t="s">
        <v>13</v>
      </c>
      <c r="B15" s="9">
        <v>27</v>
      </c>
      <c r="C15" s="9">
        <v>28</v>
      </c>
      <c r="E15" s="9">
        <v>25</v>
      </c>
      <c r="F15" s="9">
        <v>28</v>
      </c>
      <c r="H15" s="9">
        <v>30</v>
      </c>
      <c r="I15" s="9">
        <v>31</v>
      </c>
    </row>
    <row r="16" spans="1:61" x14ac:dyDescent="0.3">
      <c r="A16" s="7" t="s">
        <v>14</v>
      </c>
      <c r="B16" s="9">
        <v>29</v>
      </c>
      <c r="C16" s="9">
        <v>28</v>
      </c>
      <c r="E16" s="9">
        <v>26</v>
      </c>
      <c r="F16" s="9">
        <v>31</v>
      </c>
      <c r="H16" s="9">
        <v>31</v>
      </c>
      <c r="I16" s="9">
        <v>33</v>
      </c>
    </row>
    <row r="17" spans="1:9" x14ac:dyDescent="0.3">
      <c r="A17" s="7" t="s">
        <v>15</v>
      </c>
      <c r="B17" s="9">
        <v>30</v>
      </c>
      <c r="C17" s="9">
        <v>31</v>
      </c>
      <c r="E17" s="9">
        <v>27</v>
      </c>
      <c r="F17" s="9">
        <v>31</v>
      </c>
      <c r="H17" s="9">
        <v>32</v>
      </c>
      <c r="I17" s="9">
        <v>34</v>
      </c>
    </row>
    <row r="18" spans="1:9" x14ac:dyDescent="0.3">
      <c r="A18" s="7" t="s">
        <v>16</v>
      </c>
      <c r="B18" s="9">
        <v>31</v>
      </c>
      <c r="C18" s="9">
        <v>33</v>
      </c>
      <c r="E18" s="9">
        <v>29</v>
      </c>
      <c r="F18" s="9">
        <v>32</v>
      </c>
      <c r="H18" s="9">
        <v>33</v>
      </c>
      <c r="I18" s="9">
        <v>35</v>
      </c>
    </row>
    <row r="19" spans="1:9" x14ac:dyDescent="0.3">
      <c r="A19" s="7" t="s">
        <v>17</v>
      </c>
      <c r="B19" s="9">
        <v>33</v>
      </c>
      <c r="C19" s="9">
        <v>33</v>
      </c>
      <c r="E19" s="9">
        <v>30</v>
      </c>
      <c r="F19" s="9">
        <v>34</v>
      </c>
      <c r="H19" s="9">
        <v>34</v>
      </c>
      <c r="I19" s="9">
        <v>37</v>
      </c>
    </row>
    <row r="20" spans="1:9" x14ac:dyDescent="0.3">
      <c r="A20" s="7" t="s">
        <v>18</v>
      </c>
      <c r="B20" s="9">
        <v>34</v>
      </c>
      <c r="C20" s="9">
        <v>35</v>
      </c>
      <c r="E20" s="9">
        <v>31</v>
      </c>
      <c r="F20" s="9">
        <v>35</v>
      </c>
      <c r="H20" s="9">
        <v>36</v>
      </c>
      <c r="I20" s="9">
        <v>38</v>
      </c>
    </row>
    <row r="21" spans="1:9" x14ac:dyDescent="0.3">
      <c r="A21" s="7" t="s">
        <v>19</v>
      </c>
      <c r="B21" s="9">
        <v>36</v>
      </c>
      <c r="C21" s="9">
        <v>36</v>
      </c>
      <c r="E21" s="9">
        <v>33</v>
      </c>
      <c r="F21" s="9">
        <v>38</v>
      </c>
      <c r="H21" s="9">
        <v>38</v>
      </c>
      <c r="I21" s="9">
        <v>41</v>
      </c>
    </row>
    <row r="22" spans="1:9" x14ac:dyDescent="0.3">
      <c r="A22" s="7" t="s">
        <v>20</v>
      </c>
      <c r="B22" s="9">
        <v>40</v>
      </c>
      <c r="C22" s="9">
        <v>40</v>
      </c>
      <c r="E22" s="9">
        <v>36</v>
      </c>
      <c r="F22" s="9">
        <v>41</v>
      </c>
      <c r="H22" s="9">
        <v>41</v>
      </c>
      <c r="I22" s="9">
        <v>43</v>
      </c>
    </row>
    <row r="23" spans="1:9" x14ac:dyDescent="0.3">
      <c r="A23" s="7" t="s">
        <v>21</v>
      </c>
      <c r="B23" s="8">
        <v>6.1609799999999999E-2</v>
      </c>
      <c r="C23" s="8">
        <v>9.4621800000000006E-2</v>
      </c>
      <c r="E23" s="8">
        <v>5.6066199999999997E-2</v>
      </c>
      <c r="F23" s="8">
        <v>7.6496099999999997E-2</v>
      </c>
      <c r="H23" s="8">
        <v>5.89936E-2</v>
      </c>
      <c r="I23" s="8">
        <v>6.2669799999999998E-2</v>
      </c>
    </row>
    <row r="24" spans="1:9" x14ac:dyDescent="0.3">
      <c r="A24" s="7" t="s">
        <v>22</v>
      </c>
      <c r="B24" s="8">
        <v>0.22284399999999999</v>
      </c>
      <c r="C24" s="8">
        <v>0.2083062</v>
      </c>
      <c r="E24" s="8">
        <v>0.2286926</v>
      </c>
      <c r="F24" s="8">
        <v>0.19222980000000001</v>
      </c>
      <c r="H24" s="8">
        <v>0.2295672</v>
      </c>
      <c r="I24" s="8">
        <v>0.20747360000000001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4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4" x14ac:dyDescent="0.3"/>
  <sheetData>
    <row r="1" spans="1:61" x14ac:dyDescent="0.3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BI1" t="s">
        <v>25</v>
      </c>
    </row>
    <row r="2" spans="1:61" x14ac:dyDescent="0.3">
      <c r="A2" s="7" t="s">
        <v>0</v>
      </c>
      <c r="B2" s="8">
        <v>0.38204349999999998</v>
      </c>
      <c r="C2" s="8">
        <v>0.61795650000000002</v>
      </c>
      <c r="E2" s="8">
        <v>0.43698619999999999</v>
      </c>
      <c r="F2" s="8">
        <v>0.56301380000000001</v>
      </c>
    </row>
    <row r="3" spans="1:61" x14ac:dyDescent="0.3">
      <c r="A3" s="7" t="s">
        <v>1</v>
      </c>
      <c r="B3" s="9">
        <v>21.320824399999999</v>
      </c>
      <c r="C3" s="9">
        <v>24.958403000000001</v>
      </c>
      <c r="E3" s="9">
        <v>26.0213842</v>
      </c>
      <c r="F3" s="9">
        <v>27.876313400000001</v>
      </c>
    </row>
    <row r="4" spans="1:61" x14ac:dyDescent="0.3">
      <c r="A4" s="7" t="s">
        <v>2</v>
      </c>
      <c r="B4" s="9">
        <v>8</v>
      </c>
      <c r="C4" s="9">
        <v>10</v>
      </c>
      <c r="E4" s="9">
        <v>14</v>
      </c>
      <c r="F4" s="9">
        <v>14</v>
      </c>
    </row>
    <row r="5" spans="1:61" x14ac:dyDescent="0.3">
      <c r="A5" s="7" t="s">
        <v>3</v>
      </c>
      <c r="B5" s="9">
        <v>12</v>
      </c>
      <c r="C5" s="9">
        <v>13</v>
      </c>
      <c r="E5" s="9">
        <v>17</v>
      </c>
      <c r="F5" s="9">
        <v>17</v>
      </c>
    </row>
    <row r="6" spans="1:61" x14ac:dyDescent="0.3">
      <c r="A6" s="7" t="s">
        <v>4</v>
      </c>
      <c r="B6" s="9">
        <v>14</v>
      </c>
      <c r="C6" s="9">
        <v>16</v>
      </c>
      <c r="E6" s="9">
        <v>19</v>
      </c>
      <c r="F6" s="9">
        <v>19</v>
      </c>
    </row>
    <row r="7" spans="1:61" x14ac:dyDescent="0.3">
      <c r="A7" s="7" t="s">
        <v>5</v>
      </c>
      <c r="B7" s="9">
        <v>14</v>
      </c>
      <c r="C7" s="9">
        <v>17</v>
      </c>
      <c r="E7" s="9">
        <v>20</v>
      </c>
      <c r="F7" s="9">
        <v>20</v>
      </c>
    </row>
    <row r="8" spans="1:61" x14ac:dyDescent="0.3">
      <c r="A8" s="7" t="s">
        <v>6</v>
      </c>
      <c r="B8" s="9">
        <v>17</v>
      </c>
      <c r="C8" s="9">
        <v>19</v>
      </c>
      <c r="E8" s="9">
        <v>21</v>
      </c>
      <c r="F8" s="9">
        <v>22</v>
      </c>
    </row>
    <row r="9" spans="1:61" x14ac:dyDescent="0.3">
      <c r="A9" s="7" t="s">
        <v>7</v>
      </c>
      <c r="B9" s="9">
        <v>17</v>
      </c>
      <c r="C9" s="9">
        <v>20</v>
      </c>
      <c r="E9" s="9">
        <v>22</v>
      </c>
      <c r="F9" s="9">
        <v>23</v>
      </c>
    </row>
    <row r="10" spans="1:61" x14ac:dyDescent="0.3">
      <c r="A10" s="7" t="s">
        <v>8</v>
      </c>
      <c r="B10" s="9">
        <v>19</v>
      </c>
      <c r="C10" s="9">
        <v>21</v>
      </c>
      <c r="E10" s="9">
        <v>24</v>
      </c>
      <c r="F10" s="9">
        <v>25</v>
      </c>
    </row>
    <row r="11" spans="1:61" x14ac:dyDescent="0.3">
      <c r="A11" s="7" t="s">
        <v>9</v>
      </c>
      <c r="B11" s="9">
        <v>19</v>
      </c>
      <c r="C11" s="9">
        <v>23</v>
      </c>
      <c r="E11" s="9">
        <v>24</v>
      </c>
      <c r="F11" s="9">
        <v>26</v>
      </c>
    </row>
    <row r="12" spans="1:61" x14ac:dyDescent="0.3">
      <c r="A12" s="7" t="s">
        <v>10</v>
      </c>
      <c r="B12" s="9">
        <v>21</v>
      </c>
      <c r="C12" s="9">
        <v>24</v>
      </c>
      <c r="E12" s="9">
        <v>25</v>
      </c>
      <c r="F12" s="9">
        <v>27</v>
      </c>
    </row>
    <row r="13" spans="1:61" x14ac:dyDescent="0.3">
      <c r="A13" s="7" t="s">
        <v>11</v>
      </c>
      <c r="B13" s="9">
        <v>21</v>
      </c>
      <c r="C13" s="9">
        <v>25</v>
      </c>
      <c r="E13" s="9">
        <v>27</v>
      </c>
      <c r="F13" s="9">
        <v>28</v>
      </c>
    </row>
    <row r="14" spans="1:61" x14ac:dyDescent="0.3">
      <c r="A14" s="7" t="s">
        <v>12</v>
      </c>
      <c r="B14" s="9">
        <v>22</v>
      </c>
      <c r="C14" s="9">
        <v>26</v>
      </c>
      <c r="E14" s="9">
        <v>27</v>
      </c>
      <c r="F14" s="9">
        <v>29</v>
      </c>
    </row>
    <row r="15" spans="1:61" x14ac:dyDescent="0.3">
      <c r="A15" s="7" t="s">
        <v>13</v>
      </c>
      <c r="B15" s="9">
        <v>24</v>
      </c>
      <c r="C15" s="9">
        <v>27</v>
      </c>
      <c r="E15" s="9">
        <v>28</v>
      </c>
      <c r="F15" s="9">
        <v>30</v>
      </c>
    </row>
    <row r="16" spans="1:61" x14ac:dyDescent="0.3">
      <c r="A16" s="7" t="s">
        <v>14</v>
      </c>
      <c r="B16" s="9">
        <v>24</v>
      </c>
      <c r="C16" s="9">
        <v>28</v>
      </c>
      <c r="E16" s="9">
        <v>29</v>
      </c>
      <c r="F16" s="9">
        <v>31</v>
      </c>
    </row>
    <row r="17" spans="1:6" x14ac:dyDescent="0.3">
      <c r="A17" s="7" t="s">
        <v>15</v>
      </c>
      <c r="B17" s="9">
        <v>26</v>
      </c>
      <c r="C17" s="9">
        <v>30</v>
      </c>
      <c r="E17" s="9">
        <v>30</v>
      </c>
      <c r="F17" s="9">
        <v>32</v>
      </c>
    </row>
    <row r="18" spans="1:6" x14ac:dyDescent="0.3">
      <c r="A18" s="7" t="s">
        <v>16</v>
      </c>
      <c r="B18" s="9">
        <v>26</v>
      </c>
      <c r="C18" s="9">
        <v>31</v>
      </c>
      <c r="E18" s="9">
        <v>31</v>
      </c>
      <c r="F18" s="9">
        <v>34</v>
      </c>
    </row>
    <row r="19" spans="1:6" x14ac:dyDescent="0.3">
      <c r="A19" s="7" t="s">
        <v>17</v>
      </c>
      <c r="B19" s="9">
        <v>28</v>
      </c>
      <c r="C19" s="9">
        <v>32</v>
      </c>
      <c r="E19" s="9">
        <v>32</v>
      </c>
      <c r="F19" s="9">
        <v>35</v>
      </c>
    </row>
    <row r="20" spans="1:6" x14ac:dyDescent="0.3">
      <c r="A20" s="7" t="s">
        <v>18</v>
      </c>
      <c r="B20" s="9">
        <v>29</v>
      </c>
      <c r="C20" s="9">
        <v>34</v>
      </c>
      <c r="E20" s="9">
        <v>34</v>
      </c>
      <c r="F20" s="9">
        <v>37</v>
      </c>
    </row>
    <row r="21" spans="1:6" x14ac:dyDescent="0.3">
      <c r="A21" s="7" t="s">
        <v>19</v>
      </c>
      <c r="B21" s="9">
        <v>31</v>
      </c>
      <c r="C21" s="9">
        <v>37</v>
      </c>
      <c r="E21" s="9">
        <v>35</v>
      </c>
      <c r="F21" s="9">
        <v>39</v>
      </c>
    </row>
    <row r="22" spans="1:6" x14ac:dyDescent="0.3">
      <c r="A22" s="7" t="s">
        <v>20</v>
      </c>
      <c r="B22" s="9">
        <v>33</v>
      </c>
      <c r="C22" s="9">
        <v>40</v>
      </c>
      <c r="E22" s="9">
        <v>37</v>
      </c>
      <c r="F22" s="9">
        <v>42</v>
      </c>
    </row>
    <row r="23" spans="1:6" x14ac:dyDescent="0.3">
      <c r="A23" s="7" t="s">
        <v>21</v>
      </c>
      <c r="B23" s="8">
        <v>6.4283000000000007E-2</v>
      </c>
      <c r="C23" s="8">
        <v>6.5308599999999994E-2</v>
      </c>
      <c r="E23" s="8">
        <v>6.1207200000000003E-2</v>
      </c>
      <c r="F23" s="8">
        <v>4.4603400000000001E-2</v>
      </c>
    </row>
    <row r="24" spans="1:6" x14ac:dyDescent="0.3">
      <c r="A24" s="7" t="s">
        <v>22</v>
      </c>
      <c r="B24" s="8">
        <v>0.2326008</v>
      </c>
      <c r="C24" s="8">
        <v>0.1961378</v>
      </c>
      <c r="E24" s="8">
        <v>0.23883740000000001</v>
      </c>
      <c r="F24" s="8">
        <v>0.2175984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4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4" x14ac:dyDescent="0.3"/>
  <sheetData>
    <row r="1" spans="1:61" x14ac:dyDescent="0.3">
      <c r="B1" s="5" t="s">
        <v>28</v>
      </c>
      <c r="C1" s="6" t="s">
        <v>29</v>
      </c>
      <c r="D1" t="s">
        <v>25</v>
      </c>
      <c r="BI1" t="s">
        <v>25</v>
      </c>
    </row>
    <row r="2" spans="1:61" x14ac:dyDescent="0.3">
      <c r="A2" s="7" t="s">
        <v>0</v>
      </c>
      <c r="B2" s="8">
        <v>0.58523590000000003</v>
      </c>
      <c r="C2" s="8">
        <v>0.41476410000000002</v>
      </c>
    </row>
    <row r="3" spans="1:61" x14ac:dyDescent="0.3">
      <c r="A3" s="7" t="s">
        <v>1</v>
      </c>
      <c r="B3" s="9">
        <v>28.216824800000001</v>
      </c>
      <c r="C3" s="9">
        <v>25.788350000000001</v>
      </c>
    </row>
    <row r="4" spans="1:61" x14ac:dyDescent="0.3">
      <c r="A4" s="7" t="s">
        <v>2</v>
      </c>
      <c r="B4" s="9">
        <v>14</v>
      </c>
      <c r="C4" s="9">
        <v>13</v>
      </c>
    </row>
    <row r="5" spans="1:61" x14ac:dyDescent="0.3">
      <c r="A5" s="7" t="s">
        <v>3</v>
      </c>
      <c r="B5" s="9">
        <v>17</v>
      </c>
      <c r="C5" s="9">
        <v>16</v>
      </c>
    </row>
    <row r="6" spans="1:61" x14ac:dyDescent="0.3">
      <c r="A6" s="7" t="s">
        <v>4</v>
      </c>
      <c r="B6" s="9">
        <v>20</v>
      </c>
      <c r="C6" s="9">
        <v>17</v>
      </c>
    </row>
    <row r="7" spans="1:61" x14ac:dyDescent="0.3">
      <c r="A7" s="7" t="s">
        <v>5</v>
      </c>
      <c r="B7" s="9">
        <v>21</v>
      </c>
      <c r="C7" s="9">
        <v>20</v>
      </c>
    </row>
    <row r="8" spans="1:61" x14ac:dyDescent="0.3">
      <c r="A8" s="7" t="s">
        <v>6</v>
      </c>
      <c r="B8" s="9">
        <v>23</v>
      </c>
      <c r="C8" s="9">
        <v>20</v>
      </c>
    </row>
    <row r="9" spans="1:61" x14ac:dyDescent="0.3">
      <c r="A9" s="7" t="s">
        <v>7</v>
      </c>
      <c r="B9" s="9">
        <v>24</v>
      </c>
      <c r="C9" s="9">
        <v>22</v>
      </c>
    </row>
    <row r="10" spans="1:61" x14ac:dyDescent="0.3">
      <c r="A10" s="7" t="s">
        <v>8</v>
      </c>
      <c r="B10" s="9">
        <v>25</v>
      </c>
      <c r="C10" s="9">
        <v>23</v>
      </c>
    </row>
    <row r="11" spans="1:61" x14ac:dyDescent="0.3">
      <c r="A11" s="7" t="s">
        <v>9</v>
      </c>
      <c r="B11" s="9">
        <v>27</v>
      </c>
      <c r="C11" s="9">
        <v>24</v>
      </c>
    </row>
    <row r="12" spans="1:61" x14ac:dyDescent="0.3">
      <c r="A12" s="7" t="s">
        <v>10</v>
      </c>
      <c r="B12" s="9">
        <v>27</v>
      </c>
      <c r="C12" s="9">
        <v>25</v>
      </c>
    </row>
    <row r="13" spans="1:61" x14ac:dyDescent="0.3">
      <c r="A13" s="7" t="s">
        <v>11</v>
      </c>
      <c r="B13" s="9">
        <v>28</v>
      </c>
      <c r="C13" s="9">
        <v>26</v>
      </c>
    </row>
    <row r="14" spans="1:61" x14ac:dyDescent="0.3">
      <c r="A14" s="7" t="s">
        <v>12</v>
      </c>
      <c r="B14" s="9">
        <v>30</v>
      </c>
      <c r="C14" s="9">
        <v>27</v>
      </c>
    </row>
    <row r="15" spans="1:61" x14ac:dyDescent="0.3">
      <c r="A15" s="7" t="s">
        <v>13</v>
      </c>
      <c r="B15" s="9">
        <v>30</v>
      </c>
      <c r="C15" s="9">
        <v>28</v>
      </c>
    </row>
    <row r="16" spans="1:61" x14ac:dyDescent="0.3">
      <c r="A16" s="7" t="s">
        <v>14</v>
      </c>
      <c r="B16" s="9">
        <v>32</v>
      </c>
      <c r="C16" s="9">
        <v>29</v>
      </c>
    </row>
    <row r="17" spans="1:3" x14ac:dyDescent="0.3">
      <c r="A17" s="7" t="s">
        <v>15</v>
      </c>
      <c r="B17" s="9">
        <v>33</v>
      </c>
      <c r="C17" s="9">
        <v>30</v>
      </c>
    </row>
    <row r="18" spans="1:3" x14ac:dyDescent="0.3">
      <c r="A18" s="7" t="s">
        <v>16</v>
      </c>
      <c r="B18" s="9">
        <v>34</v>
      </c>
      <c r="C18" s="9">
        <v>31</v>
      </c>
    </row>
    <row r="19" spans="1:3" x14ac:dyDescent="0.3">
      <c r="A19" s="7" t="s">
        <v>17</v>
      </c>
      <c r="B19" s="9">
        <v>35</v>
      </c>
      <c r="C19" s="9">
        <v>32</v>
      </c>
    </row>
    <row r="20" spans="1:3" x14ac:dyDescent="0.3">
      <c r="A20" s="7" t="s">
        <v>18</v>
      </c>
      <c r="B20" s="9">
        <v>37</v>
      </c>
      <c r="C20" s="9">
        <v>34</v>
      </c>
    </row>
    <row r="21" spans="1:3" x14ac:dyDescent="0.3">
      <c r="A21" s="7" t="s">
        <v>19</v>
      </c>
      <c r="B21" s="9">
        <v>39</v>
      </c>
      <c r="C21" s="9">
        <v>35</v>
      </c>
    </row>
    <row r="22" spans="1:3" x14ac:dyDescent="0.3">
      <c r="A22" s="7" t="s">
        <v>20</v>
      </c>
      <c r="B22" s="9">
        <v>41</v>
      </c>
      <c r="C22" s="9">
        <v>38</v>
      </c>
    </row>
    <row r="23" spans="1:3" x14ac:dyDescent="0.3">
      <c r="A23" s="7" t="s">
        <v>21</v>
      </c>
      <c r="B23" s="8">
        <v>6.1519200000000003E-2</v>
      </c>
      <c r="C23" s="8">
        <v>3.4979999999999997E-2</v>
      </c>
    </row>
    <row r="24" spans="1:3" x14ac:dyDescent="0.3">
      <c r="A24" s="7" t="s">
        <v>22</v>
      </c>
      <c r="B24" s="8">
        <v>0.207427</v>
      </c>
      <c r="C24" s="8">
        <v>0.2397512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Projected Bracket</vt:lpstr>
      <vt:lpstr>Matrix</vt:lpstr>
      <vt:lpstr>NE</vt:lpstr>
      <vt:lpstr>ATL</vt:lpstr>
      <vt:lpstr>RUNY</vt:lpstr>
      <vt:lpstr>HOU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2022-06-09T03:09:44Z</dcterms:created>
  <dcterms:modified xsi:type="dcterms:W3CDTF">2022-06-09T03:32:39Z</dcterms:modified>
</cp:coreProperties>
</file>