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ugbyPredictifier\2019SuperRugby\Weekly Forecasts\"/>
    </mc:Choice>
  </mc:AlternateContent>
  <xr:revisionPtr revIDLastSave="0" documentId="13_ncr:1_{B6F966B7-217E-4A11-B3DB-45829A4A5CDF}" xr6:coauthVersionLast="36" xr6:coauthVersionMax="36" xr10:uidLastSave="{00000000-0000-0000-0000-000000000000}"/>
  <bookViews>
    <workbookView xWindow="240" yWindow="20" windowWidth="16100" windowHeight="9660" activeTab="1" xr2:uid="{00000000-000D-0000-FFFF-FFFF00000000}"/>
  </bookViews>
  <sheets>
    <sheet name="Bracket" sheetId="10" r:id="rId1"/>
    <sheet name="Matrix" sheetId="8" r:id="rId2"/>
    <sheet name="CRUSADERS" sheetId="1" r:id="rId3"/>
    <sheet name="JAGUARES" sheetId="2" r:id="rId4"/>
    <sheet name="BRUMBIES" sheetId="3" r:id="rId5"/>
    <sheet name="HURRICANES" sheetId="4" r:id="rId6"/>
    <sheet name="BULLS" sheetId="5" r:id="rId7"/>
    <sheet name="SHARKS" sheetId="6" r:id="rId8"/>
    <sheet name="CHIEFS" sheetId="7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9" i="8" l="1"/>
  <c r="D18" i="8"/>
  <c r="D17" i="8"/>
  <c r="D16" i="8"/>
  <c r="D15" i="8"/>
  <c r="D14" i="8"/>
  <c r="D13" i="8"/>
  <c r="D12" i="8"/>
  <c r="C19" i="8"/>
  <c r="C18" i="8"/>
  <c r="C17" i="8"/>
  <c r="C16" i="8"/>
  <c r="C15" i="8"/>
  <c r="C14" i="8"/>
  <c r="C13" i="8"/>
  <c r="C12" i="8"/>
  <c r="B19" i="8"/>
  <c r="B18" i="8"/>
  <c r="B17" i="8"/>
  <c r="B16" i="8"/>
  <c r="B15" i="8"/>
  <c r="B14" i="8"/>
  <c r="B13" i="8"/>
  <c r="B12" i="8"/>
  <c r="A13" i="8"/>
  <c r="A14" i="8"/>
  <c r="A15" i="8"/>
  <c r="A16" i="8"/>
  <c r="A17" i="8"/>
  <c r="A18" i="8"/>
  <c r="A19" i="8"/>
  <c r="A12" i="8"/>
  <c r="I8" i="8"/>
  <c r="I7" i="8"/>
  <c r="H7" i="8"/>
  <c r="I6" i="8"/>
  <c r="H6" i="8"/>
  <c r="G6" i="8"/>
  <c r="I5" i="8"/>
  <c r="H5" i="8"/>
  <c r="G5" i="8"/>
  <c r="F5" i="8"/>
  <c r="I4" i="8"/>
  <c r="H4" i="8"/>
  <c r="G4" i="8"/>
  <c r="F4" i="8"/>
  <c r="E4" i="8"/>
  <c r="I3" i="8"/>
  <c r="H3" i="8"/>
  <c r="G3" i="8"/>
  <c r="F3" i="8"/>
  <c r="E3" i="8"/>
  <c r="D3" i="8"/>
  <c r="I2" i="8"/>
  <c r="H2" i="8"/>
  <c r="G2" i="8"/>
  <c r="F2" i="8"/>
  <c r="E2" i="8"/>
  <c r="D2" i="8"/>
  <c r="C2" i="8"/>
  <c r="L2" i="8" a="1"/>
  <c r="L4" i="8"/>
  <c r="B4" i="8"/>
  <c r="O6" i="8"/>
  <c r="E6" i="8"/>
  <c r="P7" i="8"/>
  <c r="F7" i="8"/>
  <c r="L3" i="8"/>
  <c r="B3" i="8"/>
  <c r="P9" i="8"/>
  <c r="F9" i="8"/>
  <c r="N5" i="8"/>
  <c r="D5" i="8"/>
  <c r="O8" i="8"/>
  <c r="E8" i="8"/>
  <c r="M5" i="8"/>
  <c r="C5" i="8"/>
  <c r="N9" i="8"/>
  <c r="D9" i="8"/>
  <c r="M7" i="8"/>
  <c r="C7" i="8"/>
  <c r="L9" i="8"/>
  <c r="B9" i="8"/>
  <c r="M6" i="8"/>
  <c r="C6" i="8"/>
  <c r="L8" i="8"/>
  <c r="B8" i="8"/>
  <c r="N7" i="8"/>
  <c r="D7" i="8"/>
  <c r="M8" i="8"/>
  <c r="C8" i="8"/>
  <c r="O7" i="8"/>
  <c r="E7" i="8"/>
  <c r="L5" i="8"/>
  <c r="B5" i="8"/>
  <c r="O9" i="8"/>
  <c r="E9" i="8"/>
  <c r="Q8" i="8"/>
  <c r="G8" i="8"/>
  <c r="M4" i="8"/>
  <c r="C4" i="8"/>
  <c r="N6" i="8"/>
  <c r="D6" i="8"/>
  <c r="Q9" i="8"/>
  <c r="G9" i="8"/>
  <c r="M9" i="8"/>
  <c r="C9" i="8"/>
  <c r="L7" i="8"/>
  <c r="B7" i="8"/>
  <c r="N8" i="8"/>
  <c r="D8" i="8"/>
  <c r="P8" i="8"/>
  <c r="F8" i="8"/>
  <c r="L6" i="8"/>
  <c r="B6" i="8"/>
  <c r="R9" i="8"/>
  <c r="O5" i="8"/>
  <c r="S4" i="8"/>
  <c r="S6" i="8"/>
  <c r="S3" i="8"/>
  <c r="Q3" i="8"/>
  <c r="R5" i="8"/>
  <c r="S9" i="8"/>
  <c r="R4" i="8"/>
  <c r="S2" i="8"/>
  <c r="O3" i="8"/>
  <c r="R2" i="8"/>
  <c r="Q4" i="8"/>
  <c r="R3" i="8"/>
  <c r="Q5" i="8"/>
  <c r="Q6" i="8"/>
  <c r="O2" i="8"/>
  <c r="M3" i="8"/>
  <c r="S5" i="8"/>
  <c r="R7" i="8"/>
  <c r="P5" i="8"/>
  <c r="N3" i="8"/>
  <c r="P2" i="8"/>
  <c r="Q2" i="8"/>
  <c r="Q7" i="8"/>
  <c r="R8" i="8"/>
  <c r="O4" i="8"/>
  <c r="N2" i="8"/>
  <c r="P6" i="8"/>
  <c r="R6" i="8"/>
  <c r="P3" i="8"/>
  <c r="H9" i="8"/>
  <c r="S8" i="8"/>
  <c r="M2" i="8"/>
  <c r="N4" i="8"/>
  <c r="P4" i="8"/>
  <c r="S7" i="8"/>
  <c r="L2" i="8"/>
</calcChain>
</file>

<file path=xl/sharedStrings.xml><?xml version="1.0" encoding="utf-8"?>
<sst xmlns="http://schemas.openxmlformats.org/spreadsheetml/2006/main" count="311" uniqueCount="36">
  <si>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</si>
  <si>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</si>
  <si>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</si>
  <si>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</si>
  <si>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</si>
  <si>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</si>
  <si>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</si>
  <si>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</si>
  <si>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</si>
  <si>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</si>
  <si>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</si>
  <si>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</si>
  <si>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</si>
  <si>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</si>
  <si>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</si>
  <si>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</si>
  <si>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</si>
  <si>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</si>
  <si>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</si>
  <si>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</si>
  <si>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</si>
  <si>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</si>
  <si>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</si>
  <si>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CRUSADERS</t>
  </si>
  <si>
    <t>JAGUARES</t>
  </si>
  <si>
    <t xml:space="preserve"> </t>
  </si>
  <si>
    <t>BRUMBIES</t>
  </si>
  <si>
    <t>HURRICANES</t>
  </si>
  <si>
    <t>BULLS</t>
  </si>
  <si>
    <t>SHARKS</t>
  </si>
  <si>
    <t>CHIEFS</t>
  </si>
  <si>
    <t>HIGHLANDERS</t>
  </si>
  <si>
    <t>QF</t>
  </si>
  <si>
    <t>SF</t>
  </si>
  <si>
    <t>F</t>
  </si>
  <si>
    <t>2019 Super Rugby Champions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</si>
</sst>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%"/>
    <numFmt numFmtId="165" formatCode="#0"/>
  </numFmts>
  <fonts count="1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702A"/>
      <name val="Calibri"/>
      <family val="2"/>
      <scheme val="minor"/>
    </font>
    <font>
      <b/>
      <sz val="11"/>
      <color rgb="FFFFC222"/>
      <name val="Calibri"/>
      <family val="2"/>
      <scheme val="minor"/>
    </font>
    <font>
      <b/>
      <sz val="11"/>
      <color rgb="FF01489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4B939"/>
      <name val="Calibri"/>
      <family val="2"/>
      <scheme val="minor"/>
    </font>
    <font>
      <b/>
      <sz val="11"/>
      <color rgb="FFF1B71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rgb="FF000000"/>
      <name val="Century Gothic"/>
      <family val="2"/>
    </font>
    <font>
      <b/>
      <sz val="11"/>
      <color rgb="FFFFFFFF"/>
      <name val="Century Gothic"/>
      <family val="2"/>
    </font>
    <font>
      <b/>
      <sz val="11"/>
      <color rgb="FFFF702A"/>
      <name val="Century Gothic"/>
      <family val="2"/>
    </font>
    <font>
      <b/>
      <sz val="11"/>
      <color rgb="FFF4B939"/>
      <name val="Century Gothic"/>
      <family val="2"/>
    </font>
    <font>
      <b/>
      <sz val="11"/>
      <color rgb="FFF1B713"/>
      <name val="Century Gothic"/>
      <family val="2"/>
    </font>
    <font>
      <b/>
      <sz val="11"/>
      <color rgb="FFFFC222"/>
      <name val="Century Gothic"/>
      <family val="2"/>
    </font>
    <font>
      <b/>
      <sz val="11"/>
      <color rgb="FF014890"/>
      <name val="Century Gothic"/>
      <family val="2"/>
    </font>
  </fonts>
  <fills count="10">
    <fill>
      <patternFill patternType="none"/>
    </fill>
    <fill>
      <patternFill patternType="gray125"/>
    </fill>
    <fill>
      <patternFill patternType="solid">
        <fgColor rgb="FFE53834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2B54"/>
        <bgColor indexed="64"/>
      </patternFill>
    </fill>
    <fill>
      <patternFill patternType="solid">
        <fgColor rgb="FFFDE019"/>
        <bgColor indexed="64"/>
      </patternFill>
    </fill>
    <fill>
      <patternFill patternType="solid">
        <fgColor rgb="FF3FBFE2"/>
        <bgColor indexed="64"/>
      </patternFill>
    </fill>
    <fill>
      <patternFill patternType="solid">
        <fgColor rgb="FFD04745"/>
        <bgColor indexed="64"/>
      </patternFill>
    </fill>
    <fill>
      <patternFill patternType="solid">
        <fgColor rgb="FF252D89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5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8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9" fontId="0" fillId="0" borderId="0" xfId="1" applyFont="1"/>
    <xf numFmtId="0" fontId="10" fillId="9" borderId="0" xfId="0" applyFont="1" applyFill="1" applyAlignment="1">
      <alignment horizontal="center"/>
    </xf>
    <xf numFmtId="0" fontId="10" fillId="9" borderId="0" xfId="0" applyFont="1" applyFill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9" borderId="6" xfId="0" applyFont="1" applyFill="1" applyBorder="1" applyAlignment="1">
      <alignment horizontal="center"/>
    </xf>
    <xf numFmtId="0" fontId="10" fillId="0" borderId="7" xfId="0" applyFont="1" applyBorder="1" applyAlignment="1">
      <alignment horizontal="center" vertical="center"/>
    </xf>
    <xf numFmtId="0" fontId="11" fillId="2" borderId="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10" xfId="0" applyFont="1" applyBorder="1" applyAlignment="1">
      <alignment horizontal="center" vertical="center"/>
    </xf>
    <xf numFmtId="0" fontId="12" fillId="3" borderId="11" xfId="0" applyFont="1" applyFill="1" applyBorder="1" applyAlignment="1">
      <alignment horizontal="center"/>
    </xf>
    <xf numFmtId="165" fontId="10" fillId="0" borderId="10" xfId="0" applyNumberFormat="1" applyFont="1" applyBorder="1" applyAlignment="1">
      <alignment horizontal="center"/>
    </xf>
    <xf numFmtId="165" fontId="10" fillId="0" borderId="12" xfId="0" applyNumberFormat="1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9" borderId="13" xfId="0" applyFont="1" applyFill="1" applyBorder="1" applyAlignment="1">
      <alignment horizontal="center"/>
    </xf>
    <xf numFmtId="0" fontId="10" fillId="0" borderId="13" xfId="0" applyFont="1" applyBorder="1" applyAlignment="1">
      <alignment horizontal="center"/>
    </xf>
    <xf numFmtId="165" fontId="10" fillId="0" borderId="9" xfId="0" applyNumberFormat="1" applyFont="1" applyBorder="1" applyAlignment="1">
      <alignment horizontal="center"/>
    </xf>
    <xf numFmtId="165" fontId="10" fillId="9" borderId="14" xfId="0" applyNumberFormat="1" applyFont="1" applyFill="1" applyBorder="1" applyAlignment="1">
      <alignment horizontal="center"/>
    </xf>
    <xf numFmtId="0" fontId="10" fillId="9" borderId="15" xfId="0" applyFont="1" applyFill="1" applyBorder="1" applyAlignment="1">
      <alignment horizontal="center"/>
    </xf>
    <xf numFmtId="0" fontId="11" fillId="5" borderId="11" xfId="0" applyFont="1" applyFill="1" applyBorder="1" applyAlignment="1">
      <alignment horizontal="center"/>
    </xf>
    <xf numFmtId="165" fontId="10" fillId="9" borderId="0" xfId="0" applyNumberFormat="1" applyFont="1" applyFill="1" applyAlignment="1">
      <alignment horizontal="center"/>
    </xf>
    <xf numFmtId="0" fontId="11" fillId="5" borderId="8" xfId="0" applyFont="1" applyFill="1" applyBorder="1" applyAlignment="1">
      <alignment horizontal="center"/>
    </xf>
    <xf numFmtId="0" fontId="14" fillId="7" borderId="11" xfId="0" applyFont="1" applyFill="1" applyBorder="1" applyAlignment="1">
      <alignment horizontal="center"/>
    </xf>
    <xf numFmtId="0" fontId="15" fillId="8" borderId="11" xfId="0" applyFont="1" applyFill="1" applyBorder="1" applyAlignment="1">
      <alignment horizontal="center"/>
    </xf>
    <xf numFmtId="0" fontId="10" fillId="9" borderId="9" xfId="0" applyFont="1" applyFill="1" applyBorder="1" applyAlignment="1">
      <alignment horizontal="center" vertical="center"/>
    </xf>
    <xf numFmtId="0" fontId="10" fillId="9" borderId="12" xfId="0" applyFont="1" applyFill="1" applyBorder="1" applyAlignment="1">
      <alignment horizontal="center" vertical="center"/>
    </xf>
    <xf numFmtId="165" fontId="10" fillId="9" borderId="9" xfId="0" applyNumberFormat="1" applyFont="1" applyFill="1" applyBorder="1" applyAlignment="1">
      <alignment horizontal="center" vertical="center"/>
    </xf>
    <xf numFmtId="165" fontId="10" fillId="9" borderId="12" xfId="0" applyNumberFormat="1" applyFont="1" applyFill="1" applyBorder="1" applyAlignment="1">
      <alignment horizontal="center" vertical="center"/>
    </xf>
    <xf numFmtId="165" fontId="10" fillId="9" borderId="9" xfId="0" applyNumberFormat="1" applyFont="1" applyFill="1" applyBorder="1" applyAlignment="1">
      <alignment horizontal="center"/>
    </xf>
    <xf numFmtId="165" fontId="10" fillId="9" borderId="12" xfId="0" applyNumberFormat="1" applyFont="1" applyFill="1" applyBorder="1" applyAlignment="1">
      <alignment horizontal="center"/>
    </xf>
    <xf numFmtId="0" fontId="17" fillId="6" borderId="11" xfId="0" applyFont="1" applyFill="1" applyBorder="1" applyAlignment="1">
      <alignment horizontal="center"/>
    </xf>
    <xf numFmtId="0" fontId="13" fillId="3" borderId="16" xfId="0" applyFont="1" applyFill="1" applyBorder="1" applyAlignment="1">
      <alignment horizontal="center"/>
    </xf>
    <xf numFmtId="0" fontId="16" fillId="4" borderId="8" xfId="0" applyFont="1" applyFill="1" applyBorder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1" fillId="2" borderId="4" xfId="0" applyFont="1" applyFill="1" applyBorder="1" applyAlignment="1">
      <alignment horizontal="center"/>
    </xf>
    <xf numFmtId="0" fontId="11" fillId="2" borderId="5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C1B88-A672-40E8-B2AC-3162D2164F31}">
  <dimension ref="A1:N13"/>
  <sheetViews>
    <sheetView workbookViewId="0">
      <selection activeCell="E17" sqref="E17"/>
    </sheetView>
  </sheetViews>
  <sheetFormatPr defaultRowHeight="13.5" x14ac:dyDescent="0.25"/>
  <cols>
    <col min="1" max="1" width="2.6328125" style="15" customWidth="1"/>
    <col min="2" max="2" width="3.6328125" style="26" customWidth="1"/>
    <col min="3" max="3" width="15.6328125" style="15" customWidth="1"/>
    <col min="4" max="4" width="3.6328125" style="26" customWidth="1"/>
    <col min="5" max="5" width="15.6328125" style="15" customWidth="1"/>
    <col min="6" max="6" width="3.6328125" style="15" customWidth="1"/>
    <col min="7" max="8" width="15.6328125" style="15" customWidth="1"/>
    <col min="9" max="9" width="3.6328125" style="15" customWidth="1"/>
    <col min="10" max="10" width="15.6328125" style="15" customWidth="1"/>
    <col min="11" max="11" width="3.6328125" style="15" customWidth="1"/>
    <col min="12" max="12" width="15.6328125" style="15" customWidth="1"/>
    <col min="13" max="13" width="3.6328125" style="15" customWidth="1"/>
    <col min="14" max="14" width="2.6328125" style="15" customWidth="1"/>
    <col min="15" max="16384" width="8.7265625" style="15"/>
  </cols>
  <sheetData>
    <row r="1" spans="1:14" ht="14" thickBot="1" x14ac:dyDescent="0.3">
      <c r="A1" s="13"/>
      <c r="B1" s="14"/>
      <c r="C1" s="13"/>
      <c r="D1" s="14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x14ac:dyDescent="0.25">
      <c r="A2" s="13"/>
      <c r="B2" s="14"/>
      <c r="C2" s="13"/>
      <c r="D2" s="14"/>
      <c r="E2" s="13"/>
      <c r="F2" s="13"/>
      <c r="G2" s="46" t="s">
        <v>35</v>
      </c>
      <c r="H2" s="47"/>
      <c r="I2" s="13"/>
      <c r="J2" s="13"/>
      <c r="K2" s="13"/>
      <c r="L2" s="13"/>
      <c r="M2" s="13"/>
      <c r="N2" s="13"/>
    </row>
    <row r="3" spans="1:14" ht="14.5" thickBot="1" x14ac:dyDescent="0.35">
      <c r="A3" s="13"/>
      <c r="B3" s="14"/>
      <c r="C3" s="13"/>
      <c r="D3" s="14"/>
      <c r="E3" s="13"/>
      <c r="F3" s="13"/>
      <c r="G3" s="48" t="s">
        <v>23</v>
      </c>
      <c r="H3" s="49"/>
      <c r="I3" s="13"/>
      <c r="J3" s="13"/>
      <c r="K3" s="13"/>
      <c r="L3" s="13"/>
      <c r="M3" s="13"/>
      <c r="N3" s="13"/>
    </row>
    <row r="4" spans="1:14" ht="14" thickBot="1" x14ac:dyDescent="0.3">
      <c r="A4" s="13"/>
      <c r="B4" s="14"/>
      <c r="C4" s="13"/>
      <c r="D4" s="14"/>
      <c r="E4" s="13"/>
      <c r="F4" s="13"/>
      <c r="G4" s="13"/>
      <c r="H4" s="16"/>
      <c r="I4" s="13"/>
      <c r="J4" s="13"/>
      <c r="K4" s="13"/>
      <c r="L4" s="13"/>
      <c r="M4" s="13"/>
      <c r="N4" s="13"/>
    </row>
    <row r="5" spans="1:14" ht="14.5" thickBot="1" x14ac:dyDescent="0.35">
      <c r="B5" s="17">
        <v>1</v>
      </c>
      <c r="C5" s="18" t="s">
        <v>23</v>
      </c>
      <c r="D5" s="37">
        <v>34</v>
      </c>
      <c r="E5" s="13"/>
      <c r="F5" s="13"/>
      <c r="G5" s="19" t="s">
        <v>23</v>
      </c>
      <c r="H5" s="44" t="s">
        <v>24</v>
      </c>
      <c r="I5" s="13"/>
      <c r="J5" s="13"/>
      <c r="K5" s="20">
        <v>2</v>
      </c>
      <c r="L5" s="44" t="s">
        <v>24</v>
      </c>
      <c r="M5" s="41">
        <v>31</v>
      </c>
      <c r="N5" s="13"/>
    </row>
    <row r="6" spans="1:14" ht="14.5" thickBot="1" x14ac:dyDescent="0.35">
      <c r="A6" s="13"/>
      <c r="B6" s="21">
        <v>8</v>
      </c>
      <c r="C6" s="36" t="s">
        <v>31</v>
      </c>
      <c r="D6" s="38">
        <v>21</v>
      </c>
      <c r="E6" s="13"/>
      <c r="F6" s="13"/>
      <c r="G6" s="23">
        <v>31</v>
      </c>
      <c r="H6" s="24">
        <v>21</v>
      </c>
      <c r="I6" s="13"/>
      <c r="J6" s="13"/>
      <c r="K6" s="25">
        <v>7</v>
      </c>
      <c r="L6" s="35" t="s">
        <v>30</v>
      </c>
      <c r="M6" s="42">
        <v>27</v>
      </c>
      <c r="N6" s="13"/>
    </row>
    <row r="7" spans="1:14" ht="14" thickBot="1" x14ac:dyDescent="0.3">
      <c r="A7" s="13"/>
      <c r="B7" s="14"/>
      <c r="C7" s="13"/>
      <c r="E7" s="27"/>
      <c r="F7" s="13"/>
      <c r="G7" s="13"/>
      <c r="H7" s="27"/>
      <c r="I7" s="13"/>
      <c r="J7" s="13"/>
      <c r="K7" s="28"/>
      <c r="L7" s="13"/>
      <c r="M7" s="13"/>
      <c r="N7" s="13"/>
    </row>
    <row r="8" spans="1:14" ht="14.5" thickBot="1" x14ac:dyDescent="0.35">
      <c r="A8" s="13"/>
      <c r="B8" s="14"/>
      <c r="C8" s="13"/>
      <c r="D8" s="17">
        <v>1</v>
      </c>
      <c r="E8" s="18" t="s">
        <v>23</v>
      </c>
      <c r="F8" s="29">
        <v>31</v>
      </c>
      <c r="G8" s="30"/>
      <c r="H8" s="31"/>
      <c r="I8" s="20">
        <v>2</v>
      </c>
      <c r="J8" s="44" t="s">
        <v>24</v>
      </c>
      <c r="K8" s="29">
        <v>26</v>
      </c>
      <c r="L8" s="13"/>
      <c r="M8" s="13"/>
      <c r="N8" s="13"/>
    </row>
    <row r="9" spans="1:14" ht="14.5" thickBot="1" x14ac:dyDescent="0.35">
      <c r="A9" s="13"/>
      <c r="B9" s="14"/>
      <c r="C9" s="13"/>
      <c r="D9" s="21">
        <v>4</v>
      </c>
      <c r="E9" s="32" t="s">
        <v>27</v>
      </c>
      <c r="F9" s="24">
        <v>20</v>
      </c>
      <c r="G9" s="33"/>
      <c r="H9" s="13"/>
      <c r="I9" s="25">
        <v>3</v>
      </c>
      <c r="J9" s="45" t="s">
        <v>26</v>
      </c>
      <c r="K9" s="24">
        <v>22</v>
      </c>
      <c r="L9" s="13"/>
      <c r="M9" s="13"/>
      <c r="N9" s="13"/>
    </row>
    <row r="10" spans="1:14" ht="14" thickBot="1" x14ac:dyDescent="0.3">
      <c r="A10" s="13"/>
      <c r="B10" s="14"/>
      <c r="C10" s="13"/>
      <c r="D10" s="14"/>
      <c r="E10" s="27"/>
      <c r="F10" s="13"/>
      <c r="G10" s="13"/>
      <c r="H10" s="13"/>
      <c r="I10" s="13"/>
      <c r="J10" s="13"/>
      <c r="K10" s="28"/>
      <c r="L10" s="13"/>
      <c r="M10" s="13"/>
      <c r="N10" s="13"/>
    </row>
    <row r="11" spans="1:14" ht="14" x14ac:dyDescent="0.3">
      <c r="A11" s="13"/>
      <c r="B11" s="17">
        <v>4</v>
      </c>
      <c r="C11" s="34" t="s">
        <v>27</v>
      </c>
      <c r="D11" s="39">
        <v>26</v>
      </c>
      <c r="E11" s="13"/>
      <c r="F11" s="13"/>
      <c r="G11" s="13"/>
      <c r="H11" s="13"/>
      <c r="I11" s="13"/>
      <c r="J11" s="13"/>
      <c r="K11" s="20">
        <v>3</v>
      </c>
      <c r="L11" s="45" t="s">
        <v>26</v>
      </c>
      <c r="M11" s="41">
        <v>22</v>
      </c>
      <c r="N11" s="13"/>
    </row>
    <row r="12" spans="1:14" ht="14.5" thickBot="1" x14ac:dyDescent="0.35">
      <c r="A12" s="13"/>
      <c r="B12" s="21">
        <v>5</v>
      </c>
      <c r="C12" s="43" t="s">
        <v>28</v>
      </c>
      <c r="D12" s="40">
        <v>22</v>
      </c>
      <c r="E12" s="13"/>
      <c r="F12" s="13"/>
      <c r="G12" s="13"/>
      <c r="H12" s="13"/>
      <c r="I12" s="13"/>
      <c r="J12" s="13"/>
      <c r="K12" s="25">
        <v>6</v>
      </c>
      <c r="L12" s="22" t="s">
        <v>29</v>
      </c>
      <c r="M12" s="42">
        <v>20</v>
      </c>
      <c r="N12" s="13"/>
    </row>
    <row r="13" spans="1:14" x14ac:dyDescent="0.25">
      <c r="A13" s="13"/>
      <c r="B13" s="14"/>
      <c r="C13" s="13"/>
      <c r="D13" s="14"/>
      <c r="E13" s="13"/>
      <c r="F13" s="13"/>
      <c r="G13" s="13"/>
      <c r="H13" s="13"/>
      <c r="I13" s="13"/>
      <c r="J13" s="13"/>
      <c r="K13" s="13"/>
      <c r="L13" s="13"/>
      <c r="M13" s="13"/>
      <c r="N13" s="13"/>
    </row>
  </sheetData>
  <mergeCells count="2">
    <mergeCell ref="G2:H2"/>
    <mergeCell ref="G3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6F1B0-2273-49FD-9871-22450F401DFF}">
  <dimension ref="A1:S29"/>
  <sheetViews>
    <sheetView tabSelected="1" workbookViewId="0"/>
  </sheetViews>
  <sheetFormatPr defaultRowHeight="14.5" x14ac:dyDescent="0.35"/>
  <cols>
    <col min="1" max="1" width="12.7265625" bestFit="1" customWidth="1"/>
    <col min="2" max="9" width="12.7265625" customWidth="1"/>
  </cols>
  <sheetData>
    <row r="1" spans="1:19" x14ac:dyDescent="0.35">
      <c r="B1" t="s">
        <v>23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L1" t="s">
        <v>23</v>
      </c>
      <c r="M1" t="s">
        <v>24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</row>
    <row r="2" spans="1:19" x14ac:dyDescent="0.35">
      <c r="A2" t="s">
        <v>23</v>
      </c>
      <c r="C2">
        <f>CRUSADERS!B2</f>
        <v>0.79721489999999995</v>
      </c>
      <c r="D2">
        <f>CRUSADERS!E2</f>
        <v>0.88486830000000005</v>
      </c>
      <c r="E2">
        <f>CRUSADERS!H2</f>
        <v>0.82112149999999995</v>
      </c>
      <c r="F2">
        <f>CRUSADERS!K2</f>
        <v>0.89160260000000002</v>
      </c>
      <c r="G2">
        <f>CRUSADERS!N2</f>
        <v>0.90365139999999999</v>
      </c>
      <c r="H2">
        <f>CRUSADERS!Q2</f>
        <v>0.89898500000000003</v>
      </c>
      <c r="I2">
        <f>CRUSADERS!T2</f>
        <v>0.88275060000000005</v>
      </c>
      <c r="K2" t="s">
        <v>23</v>
      </c>
      <c r="L2">
        <f t="array" ref="L2:S9">TRANSPOSE(B2:I9)</f>
        <v>0</v>
      </c>
      <c r="M2">
        <v>0.20278510000000005</v>
      </c>
      <c r="N2">
        <v>0.11513169999999995</v>
      </c>
      <c r="O2">
        <v>0.17887850000000005</v>
      </c>
      <c r="P2">
        <v>0.10839739999999998</v>
      </c>
      <c r="Q2">
        <v>9.6348600000000006E-2</v>
      </c>
      <c r="R2">
        <v>0.10101499999999997</v>
      </c>
      <c r="S2">
        <v>0.11724939999999995</v>
      </c>
    </row>
    <row r="3" spans="1:19" x14ac:dyDescent="0.35">
      <c r="A3" t="s">
        <v>24</v>
      </c>
      <c r="B3">
        <f>1-L3</f>
        <v>0.20278510000000005</v>
      </c>
      <c r="D3">
        <f>JAGUARES!B2</f>
        <v>0.67348980000000003</v>
      </c>
      <c r="E3">
        <f>JAGUARES!E2</f>
        <v>0.5273968</v>
      </c>
      <c r="F3">
        <f>JAGUARES!H2</f>
        <v>0.6639718</v>
      </c>
      <c r="G3">
        <f>JAGUARES!K2</f>
        <v>0.71387250000000002</v>
      </c>
      <c r="H3">
        <f>JAGUARES!N2</f>
        <v>0.6206488</v>
      </c>
      <c r="I3">
        <f>JAGUARES!Q2</f>
        <v>0.63139400000000001</v>
      </c>
      <c r="K3" t="s">
        <v>24</v>
      </c>
      <c r="L3">
        <v>0.79721489999999995</v>
      </c>
      <c r="M3">
        <v>0</v>
      </c>
      <c r="N3">
        <v>0.32651019999999997</v>
      </c>
      <c r="O3">
        <v>0.4726032</v>
      </c>
      <c r="P3">
        <v>0.3360282</v>
      </c>
      <c r="Q3">
        <v>0.28612749999999998</v>
      </c>
      <c r="R3">
        <v>0.3793512</v>
      </c>
      <c r="S3">
        <v>0.36860599999999999</v>
      </c>
    </row>
    <row r="4" spans="1:19" x14ac:dyDescent="0.35">
      <c r="A4" t="s">
        <v>26</v>
      </c>
      <c r="B4">
        <f t="shared" ref="B4:C9" si="0">1-L4</f>
        <v>0.11513169999999995</v>
      </c>
      <c r="C4">
        <f t="shared" si="0"/>
        <v>0.32651019999999997</v>
      </c>
      <c r="E4">
        <f>BRUMBIES!B2</f>
        <v>0.39905570000000001</v>
      </c>
      <c r="F4">
        <f>BRUMBIES!E2</f>
        <v>0.60166299999999995</v>
      </c>
      <c r="G4">
        <f>BRUMBIES!H2</f>
        <v>0.58923720000000002</v>
      </c>
      <c r="H4">
        <f>BRUMBIES!K2</f>
        <v>0.62010679999999996</v>
      </c>
      <c r="I4">
        <f>BRUMBIES!N2</f>
        <v>0.55266099999999996</v>
      </c>
      <c r="K4" t="s">
        <v>26</v>
      </c>
      <c r="L4">
        <v>0.88486830000000005</v>
      </c>
      <c r="M4">
        <v>0.67348980000000003</v>
      </c>
      <c r="N4">
        <v>0</v>
      </c>
      <c r="O4">
        <v>0.60094429999999999</v>
      </c>
      <c r="P4">
        <v>0.39833700000000005</v>
      </c>
      <c r="Q4">
        <v>0.41076279999999998</v>
      </c>
      <c r="R4">
        <v>0.37989320000000004</v>
      </c>
      <c r="S4">
        <v>0.44733900000000004</v>
      </c>
    </row>
    <row r="5" spans="1:19" x14ac:dyDescent="0.35">
      <c r="A5" t="s">
        <v>27</v>
      </c>
      <c r="B5">
        <f t="shared" si="0"/>
        <v>0.17887850000000005</v>
      </c>
      <c r="C5">
        <f t="shared" ref="C5" si="1">1-M5</f>
        <v>0.4726032</v>
      </c>
      <c r="D5">
        <f t="shared" ref="D5" si="2">1-N5</f>
        <v>0.60094429999999999</v>
      </c>
      <c r="F5">
        <f>HURRICANES!B2</f>
        <v>0.65520460000000003</v>
      </c>
      <c r="G5">
        <f>HURRICANES!E2</f>
        <v>0.68569559999999996</v>
      </c>
      <c r="H5">
        <f>HURRICANES!H2</f>
        <v>0.72005790000000003</v>
      </c>
      <c r="I5">
        <f>HURRICANES!K2</f>
        <v>0.61753119999999995</v>
      </c>
      <c r="K5" t="s">
        <v>27</v>
      </c>
      <c r="L5">
        <v>0.82112149999999995</v>
      </c>
      <c r="M5">
        <v>0.5273968</v>
      </c>
      <c r="N5">
        <v>0.39905570000000001</v>
      </c>
      <c r="O5">
        <v>0</v>
      </c>
      <c r="P5">
        <v>0.34479539999999997</v>
      </c>
      <c r="Q5">
        <v>0.31430440000000004</v>
      </c>
      <c r="R5">
        <v>0.27994209999999997</v>
      </c>
      <c r="S5">
        <v>0.38246880000000005</v>
      </c>
    </row>
    <row r="6" spans="1:19" x14ac:dyDescent="0.35">
      <c r="A6" t="s">
        <v>28</v>
      </c>
      <c r="B6">
        <f t="shared" si="0"/>
        <v>0.10839739999999998</v>
      </c>
      <c r="C6">
        <f t="shared" ref="C6:C9" si="3">1-M6</f>
        <v>0.3360282</v>
      </c>
      <c r="D6">
        <f t="shared" ref="D6:D9" si="4">1-N6</f>
        <v>0.39833700000000005</v>
      </c>
      <c r="E6">
        <f t="shared" ref="E6:H9" si="5">1-O6</f>
        <v>0.34479539999999997</v>
      </c>
      <c r="G6">
        <f>BULLS!B2</f>
        <v>0.62583129999999998</v>
      </c>
      <c r="H6">
        <f>BULLS!E2</f>
        <v>0.48503629999999998</v>
      </c>
      <c r="I6">
        <f>BULLS!H2</f>
        <v>0.52593500000000004</v>
      </c>
      <c r="K6" t="s">
        <v>28</v>
      </c>
      <c r="L6">
        <v>0.89160260000000002</v>
      </c>
      <c r="M6">
        <v>0.6639718</v>
      </c>
      <c r="N6">
        <v>0.60166299999999995</v>
      </c>
      <c r="O6">
        <v>0.65520460000000003</v>
      </c>
      <c r="P6">
        <v>0</v>
      </c>
      <c r="Q6">
        <v>0.37416870000000002</v>
      </c>
      <c r="R6">
        <v>0.51496370000000002</v>
      </c>
      <c r="S6">
        <v>0.47406499999999996</v>
      </c>
    </row>
    <row r="7" spans="1:19" x14ac:dyDescent="0.35">
      <c r="A7" t="s">
        <v>29</v>
      </c>
      <c r="B7">
        <f t="shared" si="0"/>
        <v>9.6348600000000006E-2</v>
      </c>
      <c r="C7">
        <f t="shared" si="3"/>
        <v>0.28612749999999998</v>
      </c>
      <c r="D7">
        <f t="shared" si="4"/>
        <v>0.41076279999999998</v>
      </c>
      <c r="E7">
        <f t="shared" si="5"/>
        <v>0.31430440000000004</v>
      </c>
      <c r="F7">
        <f t="shared" si="5"/>
        <v>0.37416870000000002</v>
      </c>
      <c r="H7">
        <f>SHARKS!B2</f>
        <v>0.3837757</v>
      </c>
      <c r="I7">
        <f>SHARKS!E2</f>
        <v>0.37731819999999999</v>
      </c>
      <c r="K7" t="s">
        <v>29</v>
      </c>
      <c r="L7">
        <v>0.90365139999999999</v>
      </c>
      <c r="M7">
        <v>0.71387250000000002</v>
      </c>
      <c r="N7">
        <v>0.58923720000000002</v>
      </c>
      <c r="O7">
        <v>0.68569559999999996</v>
      </c>
      <c r="P7">
        <v>0.62583129999999998</v>
      </c>
      <c r="Q7">
        <v>0</v>
      </c>
      <c r="R7">
        <v>0.61622430000000006</v>
      </c>
      <c r="S7">
        <v>0.62268180000000006</v>
      </c>
    </row>
    <row r="8" spans="1:19" x14ac:dyDescent="0.35">
      <c r="A8" t="s">
        <v>30</v>
      </c>
      <c r="B8">
        <f t="shared" si="0"/>
        <v>0.10101499999999997</v>
      </c>
      <c r="C8">
        <f t="shared" si="3"/>
        <v>0.3793512</v>
      </c>
      <c r="D8">
        <f t="shared" si="4"/>
        <v>0.37989320000000004</v>
      </c>
      <c r="E8">
        <f t="shared" si="5"/>
        <v>0.27994209999999997</v>
      </c>
      <c r="F8">
        <f t="shared" si="5"/>
        <v>0.51496370000000002</v>
      </c>
      <c r="G8">
        <f t="shared" si="5"/>
        <v>0.61622430000000006</v>
      </c>
      <c r="I8">
        <f>CHIEFS!B2</f>
        <v>0.35317480000000001</v>
      </c>
      <c r="K8" t="s">
        <v>30</v>
      </c>
      <c r="L8">
        <v>0.89898500000000003</v>
      </c>
      <c r="M8">
        <v>0.6206488</v>
      </c>
      <c r="N8">
        <v>0.62010679999999996</v>
      </c>
      <c r="O8">
        <v>0.72005790000000003</v>
      </c>
      <c r="P8">
        <v>0.48503629999999998</v>
      </c>
      <c r="Q8">
        <v>0.3837757</v>
      </c>
      <c r="R8">
        <v>0</v>
      </c>
      <c r="S8">
        <v>0.64682519999999999</v>
      </c>
    </row>
    <row r="9" spans="1:19" x14ac:dyDescent="0.35">
      <c r="A9" t="s">
        <v>31</v>
      </c>
      <c r="B9">
        <f t="shared" si="0"/>
        <v>0.11724939999999995</v>
      </c>
      <c r="C9">
        <f t="shared" si="3"/>
        <v>0.36860599999999999</v>
      </c>
      <c r="D9">
        <f t="shared" si="4"/>
        <v>0.44733900000000004</v>
      </c>
      <c r="E9">
        <f t="shared" si="5"/>
        <v>0.38246880000000005</v>
      </c>
      <c r="F9">
        <f t="shared" si="5"/>
        <v>0.47406499999999996</v>
      </c>
      <c r="G9">
        <f t="shared" si="5"/>
        <v>0.62268180000000006</v>
      </c>
      <c r="H9">
        <f t="shared" si="5"/>
        <v>0.64682519999999999</v>
      </c>
      <c r="K9" t="s">
        <v>31</v>
      </c>
      <c r="L9">
        <v>0.88275060000000005</v>
      </c>
      <c r="M9">
        <v>0.63139400000000001</v>
      </c>
      <c r="N9">
        <v>0.55266099999999996</v>
      </c>
      <c r="O9">
        <v>0.61753119999999995</v>
      </c>
      <c r="P9">
        <v>0.52593500000000004</v>
      </c>
      <c r="Q9">
        <v>0.37731819999999999</v>
      </c>
      <c r="R9">
        <v>0.35317480000000001</v>
      </c>
      <c r="S9">
        <v>0</v>
      </c>
    </row>
    <row r="11" spans="1:19" x14ac:dyDescent="0.35">
      <c r="B11" t="s">
        <v>32</v>
      </c>
      <c r="C11" t="s">
        <v>33</v>
      </c>
      <c r="D11" t="s">
        <v>34</v>
      </c>
    </row>
    <row r="12" spans="1:19" x14ac:dyDescent="0.35">
      <c r="A12" t="str">
        <f>A2</f>
        <v>CRUSADERS</v>
      </c>
      <c r="B12">
        <f>I2</f>
        <v>0.88275060000000005</v>
      </c>
      <c r="C12">
        <f>B12*(B15*E2+B16*F2)</f>
        <v>0.74629771264517686</v>
      </c>
      <c r="D12">
        <f>C12*(C13*C2+C14*D2+C17*G2+C18*H2)</f>
        <v>0.63612504053397456</v>
      </c>
    </row>
    <row r="13" spans="1:19" x14ac:dyDescent="0.35">
      <c r="A13" t="str">
        <f t="shared" ref="A13:A19" si="6">A3</f>
        <v>JAGUARES</v>
      </c>
      <c r="B13">
        <f>H3</f>
        <v>0.6206488</v>
      </c>
      <c r="C13">
        <f>B13*(B14*D3+B17*G3)</f>
        <v>0.42829577906169436</v>
      </c>
      <c r="D13">
        <f>C13*(C12*B3+C15*E3+C16*F3+C19*I3)</f>
        <v>0.12746015782790446</v>
      </c>
    </row>
    <row r="14" spans="1:19" x14ac:dyDescent="0.35">
      <c r="A14" t="str">
        <f t="shared" si="6"/>
        <v>BRUMBIES</v>
      </c>
      <c r="B14">
        <f>G4</f>
        <v>0.58923720000000002</v>
      </c>
      <c r="C14">
        <f>B14*(B13*C4+B18*H4)</f>
        <v>0.25801896952719</v>
      </c>
      <c r="D14">
        <f>C14*(C12*B4+C15*E4+C16*F4+C19*I4)</f>
        <v>5.3052152969948065E-2</v>
      </c>
    </row>
    <row r="15" spans="1:19" x14ac:dyDescent="0.35">
      <c r="A15" t="str">
        <f t="shared" si="6"/>
        <v>HURRICANES</v>
      </c>
      <c r="B15">
        <f>F5</f>
        <v>0.65520460000000003</v>
      </c>
      <c r="C15">
        <f>B15*(B12*B5+B19*I5)</f>
        <v>0.15090034563401364</v>
      </c>
      <c r="D15">
        <f>C15*(C13*C5+C14*D5+C17*G5+C18*H5)</f>
        <v>8.7337959656719991E-2</v>
      </c>
    </row>
    <row r="16" spans="1:19" x14ac:dyDescent="0.35">
      <c r="A16" t="str">
        <f t="shared" si="6"/>
        <v>BULLS</v>
      </c>
      <c r="B16">
        <f>E6</f>
        <v>0.34479539999999997</v>
      </c>
      <c r="C16">
        <f>B16*(B12*B6+B19*I6)</f>
        <v>5.4254739899309137E-2</v>
      </c>
      <c r="D16">
        <f>C16*(C13*C6+C14*D6+C17*G6+C18*H6)</f>
        <v>2.2653346445853807E-2</v>
      </c>
    </row>
    <row r="17" spans="1:4" x14ac:dyDescent="0.35">
      <c r="A17" t="str">
        <f t="shared" si="6"/>
        <v>SHARKS</v>
      </c>
      <c r="B17">
        <f>D7</f>
        <v>0.41076279999999998</v>
      </c>
      <c r="C17">
        <f>B17*(B13*C7+B18*H7)</f>
        <v>0.13274640378591193</v>
      </c>
      <c r="D17">
        <f>C17*(C12*B7+C15*E7+C16*F7+C19*I7)</f>
        <v>2.0967500327055813E-2</v>
      </c>
    </row>
    <row r="18" spans="1:4" x14ac:dyDescent="0.35">
      <c r="A18" t="str">
        <f t="shared" si="6"/>
        <v>CHIEFS</v>
      </c>
      <c r="B18">
        <f>C8</f>
        <v>0.3793512</v>
      </c>
      <c r="C18">
        <f>B18*(B14*D8+B17*G8)</f>
        <v>0.18093884762520368</v>
      </c>
      <c r="D18">
        <f>C18*(C12*B8+C15*E8+C16*F8+C19*I8)</f>
        <v>2.9441553791530357E-2</v>
      </c>
    </row>
    <row r="19" spans="1:4" x14ac:dyDescent="0.35">
      <c r="A19" t="str">
        <f t="shared" si="6"/>
        <v>HIGHLANDERS</v>
      </c>
      <c r="B19">
        <f>B9</f>
        <v>0.11724939999999995</v>
      </c>
      <c r="C19">
        <f>B19*(B15*E9+B16*F9)</f>
        <v>4.8547201821500463E-2</v>
      </c>
      <c r="D19">
        <f>C19*(C13*C9+C14*D9+C17*G9+C18*H9)</f>
        <v>2.2962288447012983E-2</v>
      </c>
    </row>
    <row r="22" spans="1:4" x14ac:dyDescent="0.35">
      <c r="A22" t="s">
        <v>23</v>
      </c>
      <c r="B22" s="12">
        <v>0.63612504053397456</v>
      </c>
    </row>
    <row r="23" spans="1:4" x14ac:dyDescent="0.35">
      <c r="A23" t="s">
        <v>24</v>
      </c>
      <c r="B23" s="12">
        <v>0.12746015782790446</v>
      </c>
    </row>
    <row r="24" spans="1:4" x14ac:dyDescent="0.35">
      <c r="A24" t="s">
        <v>27</v>
      </c>
      <c r="B24" s="12">
        <v>8.7337959656719991E-2</v>
      </c>
    </row>
    <row r="25" spans="1:4" x14ac:dyDescent="0.35">
      <c r="A25" t="s">
        <v>26</v>
      </c>
      <c r="B25" s="12">
        <v>5.3052152969948065E-2</v>
      </c>
    </row>
    <row r="26" spans="1:4" x14ac:dyDescent="0.35">
      <c r="A26" t="s">
        <v>30</v>
      </c>
      <c r="B26" s="12">
        <v>2.9441553791530357E-2</v>
      </c>
    </row>
    <row r="27" spans="1:4" x14ac:dyDescent="0.35">
      <c r="A27" t="s">
        <v>31</v>
      </c>
      <c r="B27" s="12">
        <v>2.2962288447012983E-2</v>
      </c>
    </row>
    <row r="28" spans="1:4" x14ac:dyDescent="0.35">
      <c r="A28" t="s">
        <v>28</v>
      </c>
      <c r="B28" s="12">
        <v>2.2653346445853807E-2</v>
      </c>
    </row>
    <row r="29" spans="1:4" x14ac:dyDescent="0.35">
      <c r="A29" t="s">
        <v>29</v>
      </c>
      <c r="B29" s="12">
        <v>2.0967500327055813E-2</v>
      </c>
    </row>
  </sheetData>
  <sortState ref="A22:B29">
    <sortCondition descending="1" ref="B2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4"/>
  <sheetViews>
    <sheetView workbookViewId="0">
      <pane xSplit="1" topLeftCell="B1" activePane="topRight" state="frozen"/>
      <selection pane="topRight" activeCell="B1" sqref="B1"/>
    </sheetView>
  </sheetViews>
  <sheetFormatPr defaultRowHeight="14.5" x14ac:dyDescent="0.35"/>
  <sheetData>
    <row r="1" spans="1:61" x14ac:dyDescent="0.35">
      <c r="B1" s="1" t="s">
        <v>23</v>
      </c>
      <c r="C1" s="2" t="s">
        <v>24</v>
      </c>
      <c r="D1" t="s">
        <v>25</v>
      </c>
      <c r="E1" s="1" t="s">
        <v>23</v>
      </c>
      <c r="F1" s="3" t="s">
        <v>26</v>
      </c>
      <c r="G1" t="s">
        <v>25</v>
      </c>
      <c r="H1" s="1" t="s">
        <v>23</v>
      </c>
      <c r="I1" s="4" t="s">
        <v>27</v>
      </c>
      <c r="J1" t="s">
        <v>25</v>
      </c>
      <c r="K1" s="1" t="s">
        <v>23</v>
      </c>
      <c r="L1" s="5" t="s">
        <v>28</v>
      </c>
      <c r="M1" t="s">
        <v>25</v>
      </c>
      <c r="N1" s="1" t="s">
        <v>23</v>
      </c>
      <c r="O1" s="6" t="s">
        <v>29</v>
      </c>
      <c r="P1" t="s">
        <v>25</v>
      </c>
      <c r="Q1" s="1" t="s">
        <v>23</v>
      </c>
      <c r="R1" s="7" t="s">
        <v>30</v>
      </c>
      <c r="S1" t="s">
        <v>25</v>
      </c>
      <c r="T1" s="1" t="s">
        <v>23</v>
      </c>
      <c r="U1" s="8" t="s">
        <v>31</v>
      </c>
      <c r="V1" t="s">
        <v>25</v>
      </c>
      <c r="BI1" t="s">
        <v>25</v>
      </c>
    </row>
    <row r="2" spans="1:61" x14ac:dyDescent="0.35">
      <c r="A2" s="9" t="s">
        <v>0</v>
      </c>
      <c r="B2" s="10">
        <v>0.79721489999999995</v>
      </c>
      <c r="C2" s="10">
        <v>0.2027851</v>
      </c>
      <c r="E2" s="10">
        <v>0.88486830000000005</v>
      </c>
      <c r="F2" s="10">
        <v>0.1151317</v>
      </c>
      <c r="H2" s="10">
        <v>0.82112149999999995</v>
      </c>
      <c r="I2" s="10">
        <v>0.1788785</v>
      </c>
      <c r="K2" s="10">
        <v>0.89160260000000002</v>
      </c>
      <c r="L2" s="10">
        <v>0.1083974</v>
      </c>
      <c r="N2" s="10">
        <v>0.90365139999999999</v>
      </c>
      <c r="O2" s="10">
        <v>9.6348600000000006E-2</v>
      </c>
      <c r="Q2" s="10">
        <v>0.89898500000000003</v>
      </c>
      <c r="R2" s="10">
        <v>0.10101499999999999</v>
      </c>
      <c r="T2" s="10">
        <v>0.88275060000000005</v>
      </c>
      <c r="U2" s="10">
        <v>0.1172494</v>
      </c>
    </row>
    <row r="3" spans="1:61" x14ac:dyDescent="0.35">
      <c r="A3" s="9" t="s">
        <v>1</v>
      </c>
      <c r="B3" s="11">
        <v>31.419492399999999</v>
      </c>
      <c r="C3" s="11">
        <v>20.8626702</v>
      </c>
      <c r="E3" s="11">
        <v>32.039923199999997</v>
      </c>
      <c r="F3" s="11">
        <v>17.932025400000001</v>
      </c>
      <c r="H3" s="11">
        <v>30.905943600000001</v>
      </c>
      <c r="I3" s="11">
        <v>20.067338199999998</v>
      </c>
      <c r="K3" s="11">
        <v>30.4948324</v>
      </c>
      <c r="L3" s="11">
        <v>16.382515399999999</v>
      </c>
      <c r="N3" s="11">
        <v>29.321170599999999</v>
      </c>
      <c r="O3" s="11">
        <v>13.6762976</v>
      </c>
      <c r="Q3" s="11">
        <v>37.254238800000003</v>
      </c>
      <c r="R3" s="11">
        <v>19.221108999999998</v>
      </c>
      <c r="T3" s="11">
        <v>34.392724000000001</v>
      </c>
      <c r="U3" s="11">
        <v>20.6029588</v>
      </c>
    </row>
    <row r="4" spans="1:61" x14ac:dyDescent="0.35">
      <c r="A4" s="9" t="s">
        <v>2</v>
      </c>
      <c r="B4" s="11">
        <v>16</v>
      </c>
      <c r="C4" s="11">
        <v>7</v>
      </c>
      <c r="E4" s="11">
        <v>17</v>
      </c>
      <c r="F4" s="11">
        <v>7</v>
      </c>
      <c r="H4" s="11">
        <v>17</v>
      </c>
      <c r="I4" s="11">
        <v>7</v>
      </c>
      <c r="K4" s="11">
        <v>17</v>
      </c>
      <c r="L4" s="11">
        <v>6</v>
      </c>
      <c r="N4" s="11">
        <v>14</v>
      </c>
      <c r="O4" s="11">
        <v>3</v>
      </c>
      <c r="Q4" s="11">
        <v>20</v>
      </c>
      <c r="R4" s="11">
        <v>5</v>
      </c>
      <c r="T4" s="11">
        <v>19</v>
      </c>
      <c r="U4" s="11">
        <v>7</v>
      </c>
    </row>
    <row r="5" spans="1:61" x14ac:dyDescent="0.35">
      <c r="A5" s="9" t="s">
        <v>3</v>
      </c>
      <c r="B5" s="11">
        <v>19</v>
      </c>
      <c r="C5" s="11">
        <v>10</v>
      </c>
      <c r="E5" s="11">
        <v>20</v>
      </c>
      <c r="F5" s="11">
        <v>7</v>
      </c>
      <c r="H5" s="11">
        <v>19</v>
      </c>
      <c r="I5" s="11">
        <v>10</v>
      </c>
      <c r="K5" s="11">
        <v>19</v>
      </c>
      <c r="L5" s="11">
        <v>6</v>
      </c>
      <c r="N5" s="11">
        <v>17</v>
      </c>
      <c r="O5" s="11">
        <v>3</v>
      </c>
      <c r="Q5" s="11">
        <v>24</v>
      </c>
      <c r="R5" s="11">
        <v>7</v>
      </c>
      <c r="T5" s="11">
        <v>24</v>
      </c>
      <c r="U5" s="11">
        <v>11</v>
      </c>
    </row>
    <row r="6" spans="1:61" x14ac:dyDescent="0.35">
      <c r="A6" s="9" t="s">
        <v>4</v>
      </c>
      <c r="B6" s="11">
        <v>22</v>
      </c>
      <c r="C6" s="11">
        <v>12</v>
      </c>
      <c r="E6" s="11">
        <v>22</v>
      </c>
      <c r="F6" s="11">
        <v>12</v>
      </c>
      <c r="H6" s="11">
        <v>22</v>
      </c>
      <c r="I6" s="11">
        <v>12</v>
      </c>
      <c r="K6" s="11">
        <v>22</v>
      </c>
      <c r="L6" s="11">
        <v>9</v>
      </c>
      <c r="N6" s="11">
        <v>19</v>
      </c>
      <c r="O6" s="11">
        <v>6</v>
      </c>
      <c r="Q6" s="11">
        <v>26</v>
      </c>
      <c r="R6" s="11">
        <v>10</v>
      </c>
      <c r="T6" s="11">
        <v>26</v>
      </c>
      <c r="U6" s="11">
        <v>13</v>
      </c>
    </row>
    <row r="7" spans="1:61" x14ac:dyDescent="0.35">
      <c r="A7" s="9" t="s">
        <v>5</v>
      </c>
      <c r="B7" s="11">
        <v>23</v>
      </c>
      <c r="C7" s="11">
        <v>13</v>
      </c>
      <c r="E7" s="11">
        <v>24</v>
      </c>
      <c r="F7" s="11">
        <v>12</v>
      </c>
      <c r="H7" s="11">
        <v>24</v>
      </c>
      <c r="I7" s="11">
        <v>13</v>
      </c>
      <c r="K7" s="11">
        <v>24</v>
      </c>
      <c r="L7" s="11">
        <v>10</v>
      </c>
      <c r="N7" s="11">
        <v>21</v>
      </c>
      <c r="O7" s="11">
        <v>7</v>
      </c>
      <c r="Q7" s="11">
        <v>28</v>
      </c>
      <c r="R7" s="11">
        <v>12</v>
      </c>
      <c r="T7" s="11">
        <v>26</v>
      </c>
      <c r="U7" s="11">
        <v>14</v>
      </c>
    </row>
    <row r="8" spans="1:61" x14ac:dyDescent="0.35">
      <c r="A8" s="9" t="s">
        <v>6</v>
      </c>
      <c r="B8" s="11">
        <v>25</v>
      </c>
      <c r="C8" s="11">
        <v>15</v>
      </c>
      <c r="E8" s="11">
        <v>26</v>
      </c>
      <c r="F8" s="11">
        <v>12</v>
      </c>
      <c r="H8" s="11">
        <v>25</v>
      </c>
      <c r="I8" s="11">
        <v>15</v>
      </c>
      <c r="K8" s="11">
        <v>24</v>
      </c>
      <c r="L8" s="11">
        <v>11</v>
      </c>
      <c r="N8" s="11">
        <v>23</v>
      </c>
      <c r="O8" s="11">
        <v>8</v>
      </c>
      <c r="Q8" s="11">
        <v>30</v>
      </c>
      <c r="R8" s="11">
        <v>13</v>
      </c>
      <c r="T8" s="11">
        <v>28</v>
      </c>
      <c r="U8" s="11">
        <v>15</v>
      </c>
    </row>
    <row r="9" spans="1:61" x14ac:dyDescent="0.35">
      <c r="A9" s="9" t="s">
        <v>7</v>
      </c>
      <c r="B9" s="11">
        <v>27</v>
      </c>
      <c r="C9" s="11">
        <v>16</v>
      </c>
      <c r="E9" s="11">
        <v>27</v>
      </c>
      <c r="F9" s="11">
        <v>14</v>
      </c>
      <c r="H9" s="11">
        <v>26</v>
      </c>
      <c r="I9" s="11">
        <v>16</v>
      </c>
      <c r="K9" s="11">
        <v>26</v>
      </c>
      <c r="L9" s="11">
        <v>13</v>
      </c>
      <c r="N9" s="11">
        <v>24</v>
      </c>
      <c r="O9" s="11">
        <v>10</v>
      </c>
      <c r="Q9" s="11">
        <v>31</v>
      </c>
      <c r="R9" s="11">
        <v>14</v>
      </c>
      <c r="T9" s="11">
        <v>30</v>
      </c>
      <c r="U9" s="11">
        <v>17</v>
      </c>
    </row>
    <row r="10" spans="1:61" x14ac:dyDescent="0.35">
      <c r="A10" s="9" t="s">
        <v>8</v>
      </c>
      <c r="B10" s="11">
        <v>28</v>
      </c>
      <c r="C10" s="11">
        <v>17</v>
      </c>
      <c r="E10" s="11">
        <v>29</v>
      </c>
      <c r="F10" s="11">
        <v>14</v>
      </c>
      <c r="H10" s="11">
        <v>28</v>
      </c>
      <c r="I10" s="11">
        <v>17</v>
      </c>
      <c r="K10" s="11">
        <v>27</v>
      </c>
      <c r="L10" s="11">
        <v>13</v>
      </c>
      <c r="N10" s="11">
        <v>26</v>
      </c>
      <c r="O10" s="11">
        <v>10</v>
      </c>
      <c r="Q10" s="11">
        <v>33</v>
      </c>
      <c r="R10" s="11">
        <v>15</v>
      </c>
      <c r="T10" s="11">
        <v>31</v>
      </c>
      <c r="U10" s="11">
        <v>17</v>
      </c>
    </row>
    <row r="11" spans="1:61" x14ac:dyDescent="0.35">
      <c r="A11" s="9" t="s">
        <v>9</v>
      </c>
      <c r="B11" s="11">
        <v>29</v>
      </c>
      <c r="C11" s="11">
        <v>18</v>
      </c>
      <c r="E11" s="11">
        <v>29</v>
      </c>
      <c r="F11" s="11">
        <v>17</v>
      </c>
      <c r="H11" s="11">
        <v>29</v>
      </c>
      <c r="I11" s="11">
        <v>18</v>
      </c>
      <c r="K11" s="11">
        <v>29</v>
      </c>
      <c r="L11" s="11">
        <v>14</v>
      </c>
      <c r="N11" s="11">
        <v>27</v>
      </c>
      <c r="O11" s="11">
        <v>11</v>
      </c>
      <c r="Q11" s="11">
        <v>34</v>
      </c>
      <c r="R11" s="11">
        <v>17</v>
      </c>
      <c r="T11" s="11">
        <v>33</v>
      </c>
      <c r="U11" s="11">
        <v>19</v>
      </c>
    </row>
    <row r="12" spans="1:61" x14ac:dyDescent="0.35">
      <c r="A12" s="9" t="s">
        <v>10</v>
      </c>
      <c r="B12" s="11">
        <v>30</v>
      </c>
      <c r="C12" s="11">
        <v>20</v>
      </c>
      <c r="E12" s="11">
        <v>31</v>
      </c>
      <c r="F12" s="11">
        <v>17</v>
      </c>
      <c r="H12" s="11">
        <v>30</v>
      </c>
      <c r="I12" s="11">
        <v>19</v>
      </c>
      <c r="K12" s="11">
        <v>29</v>
      </c>
      <c r="L12" s="11">
        <v>15</v>
      </c>
      <c r="N12" s="11">
        <v>28</v>
      </c>
      <c r="O12" s="11">
        <v>13</v>
      </c>
      <c r="Q12" s="11">
        <v>36</v>
      </c>
      <c r="R12" s="11">
        <v>17</v>
      </c>
      <c r="T12" s="11">
        <v>33</v>
      </c>
      <c r="U12" s="11">
        <v>20</v>
      </c>
    </row>
    <row r="13" spans="1:61" x14ac:dyDescent="0.35">
      <c r="A13" s="9" t="s">
        <v>11</v>
      </c>
      <c r="B13" s="11">
        <v>32</v>
      </c>
      <c r="C13" s="11">
        <v>20</v>
      </c>
      <c r="E13" s="11">
        <v>32</v>
      </c>
      <c r="F13" s="11">
        <v>19</v>
      </c>
      <c r="H13" s="11">
        <v>31</v>
      </c>
      <c r="I13" s="11">
        <v>20</v>
      </c>
      <c r="K13" s="11">
        <v>31</v>
      </c>
      <c r="L13" s="11">
        <v>16</v>
      </c>
      <c r="N13" s="11">
        <v>29</v>
      </c>
      <c r="O13" s="11">
        <v>13</v>
      </c>
      <c r="Q13" s="11">
        <v>37</v>
      </c>
      <c r="R13" s="11">
        <v>19</v>
      </c>
      <c r="T13" s="11">
        <v>35</v>
      </c>
      <c r="U13" s="11">
        <v>21</v>
      </c>
    </row>
    <row r="14" spans="1:61" x14ac:dyDescent="0.35">
      <c r="A14" s="9" t="s">
        <v>12</v>
      </c>
      <c r="B14" s="11">
        <v>32</v>
      </c>
      <c r="C14" s="11">
        <v>22</v>
      </c>
      <c r="E14" s="11">
        <v>33</v>
      </c>
      <c r="F14" s="11">
        <v>19</v>
      </c>
      <c r="H14" s="11">
        <v>32</v>
      </c>
      <c r="I14" s="11">
        <v>21</v>
      </c>
      <c r="K14" s="11">
        <v>31</v>
      </c>
      <c r="L14" s="11">
        <v>17</v>
      </c>
      <c r="N14" s="11">
        <v>31</v>
      </c>
      <c r="O14" s="11">
        <v>14</v>
      </c>
      <c r="Q14" s="11">
        <v>39</v>
      </c>
      <c r="R14" s="11">
        <v>20</v>
      </c>
      <c r="T14" s="11">
        <v>36</v>
      </c>
      <c r="U14" s="11">
        <v>22</v>
      </c>
    </row>
    <row r="15" spans="1:61" x14ac:dyDescent="0.35">
      <c r="A15" s="9" t="s">
        <v>13</v>
      </c>
      <c r="B15" s="11">
        <v>34</v>
      </c>
      <c r="C15" s="11">
        <v>23</v>
      </c>
      <c r="E15" s="11">
        <v>34</v>
      </c>
      <c r="F15" s="11">
        <v>19</v>
      </c>
      <c r="H15" s="11">
        <v>33</v>
      </c>
      <c r="I15" s="11">
        <v>22</v>
      </c>
      <c r="K15" s="11">
        <v>33</v>
      </c>
      <c r="L15" s="11">
        <v>18</v>
      </c>
      <c r="N15" s="11">
        <v>32</v>
      </c>
      <c r="O15" s="11">
        <v>15</v>
      </c>
      <c r="Q15" s="11">
        <v>40</v>
      </c>
      <c r="R15" s="11">
        <v>21</v>
      </c>
      <c r="T15" s="11">
        <v>37</v>
      </c>
      <c r="U15" s="11">
        <v>22</v>
      </c>
    </row>
    <row r="16" spans="1:61" x14ac:dyDescent="0.35">
      <c r="A16" s="9" t="s">
        <v>14</v>
      </c>
      <c r="B16" s="11">
        <v>35</v>
      </c>
      <c r="C16" s="11">
        <v>24</v>
      </c>
      <c r="E16" s="11">
        <v>36</v>
      </c>
      <c r="F16" s="11">
        <v>21</v>
      </c>
      <c r="H16" s="11">
        <v>34</v>
      </c>
      <c r="I16" s="11">
        <v>23</v>
      </c>
      <c r="K16" s="11">
        <v>34</v>
      </c>
      <c r="L16" s="11">
        <v>19</v>
      </c>
      <c r="N16" s="11">
        <v>33</v>
      </c>
      <c r="O16" s="11">
        <v>16</v>
      </c>
      <c r="Q16" s="11">
        <v>41</v>
      </c>
      <c r="R16" s="11">
        <v>22</v>
      </c>
      <c r="T16" s="11">
        <v>38</v>
      </c>
      <c r="U16" s="11">
        <v>24</v>
      </c>
    </row>
    <row r="17" spans="1:21" x14ac:dyDescent="0.35">
      <c r="A17" s="9" t="s">
        <v>15</v>
      </c>
      <c r="B17" s="11">
        <v>37</v>
      </c>
      <c r="C17" s="11">
        <v>25</v>
      </c>
      <c r="E17" s="11">
        <v>37</v>
      </c>
      <c r="F17" s="11">
        <v>21</v>
      </c>
      <c r="H17" s="11">
        <v>36</v>
      </c>
      <c r="I17" s="11">
        <v>24</v>
      </c>
      <c r="K17" s="11">
        <v>35</v>
      </c>
      <c r="L17" s="11">
        <v>20</v>
      </c>
      <c r="N17" s="11">
        <v>34</v>
      </c>
      <c r="O17" s="11">
        <v>17</v>
      </c>
      <c r="Q17" s="11">
        <v>43</v>
      </c>
      <c r="R17" s="11">
        <v>24</v>
      </c>
      <c r="T17" s="11">
        <v>40</v>
      </c>
      <c r="U17" s="11">
        <v>24</v>
      </c>
    </row>
    <row r="18" spans="1:21" x14ac:dyDescent="0.35">
      <c r="A18" s="9" t="s">
        <v>16</v>
      </c>
      <c r="B18" s="11">
        <v>38</v>
      </c>
      <c r="C18" s="11">
        <v>27</v>
      </c>
      <c r="E18" s="11">
        <v>38</v>
      </c>
      <c r="F18" s="11">
        <v>22</v>
      </c>
      <c r="H18" s="11">
        <v>37</v>
      </c>
      <c r="I18" s="11">
        <v>25</v>
      </c>
      <c r="K18" s="11">
        <v>36</v>
      </c>
      <c r="L18" s="11">
        <v>21</v>
      </c>
      <c r="N18" s="11">
        <v>36</v>
      </c>
      <c r="O18" s="11">
        <v>19</v>
      </c>
      <c r="Q18" s="11">
        <v>45</v>
      </c>
      <c r="R18" s="11">
        <v>25</v>
      </c>
      <c r="T18" s="11">
        <v>40</v>
      </c>
      <c r="U18" s="11">
        <v>26</v>
      </c>
    </row>
    <row r="19" spans="1:21" x14ac:dyDescent="0.35">
      <c r="A19" s="9" t="s">
        <v>17</v>
      </c>
      <c r="B19" s="11">
        <v>39</v>
      </c>
      <c r="C19" s="11">
        <v>28</v>
      </c>
      <c r="E19" s="11">
        <v>40</v>
      </c>
      <c r="F19" s="11">
        <v>24</v>
      </c>
      <c r="H19" s="11">
        <v>38</v>
      </c>
      <c r="I19" s="11">
        <v>27</v>
      </c>
      <c r="K19" s="11">
        <v>38</v>
      </c>
      <c r="L19" s="11">
        <v>23</v>
      </c>
      <c r="N19" s="11">
        <v>37</v>
      </c>
      <c r="O19" s="11">
        <v>20</v>
      </c>
      <c r="Q19" s="11">
        <v>46</v>
      </c>
      <c r="R19" s="11">
        <v>27</v>
      </c>
      <c r="T19" s="11">
        <v>42</v>
      </c>
      <c r="U19" s="11">
        <v>27</v>
      </c>
    </row>
    <row r="20" spans="1:21" x14ac:dyDescent="0.35">
      <c r="A20" s="9" t="s">
        <v>18</v>
      </c>
      <c r="B20" s="11">
        <v>41</v>
      </c>
      <c r="C20" s="11">
        <v>30</v>
      </c>
      <c r="E20" s="11">
        <v>41</v>
      </c>
      <c r="F20" s="11">
        <v>26</v>
      </c>
      <c r="H20" s="11">
        <v>40</v>
      </c>
      <c r="I20" s="11">
        <v>28</v>
      </c>
      <c r="K20" s="11">
        <v>39</v>
      </c>
      <c r="L20" s="11">
        <v>24</v>
      </c>
      <c r="N20" s="11">
        <v>39</v>
      </c>
      <c r="O20" s="11">
        <v>22</v>
      </c>
      <c r="Q20" s="11">
        <v>48</v>
      </c>
      <c r="R20" s="11">
        <v>29</v>
      </c>
      <c r="T20" s="11">
        <v>43</v>
      </c>
      <c r="U20" s="11">
        <v>28</v>
      </c>
    </row>
    <row r="21" spans="1:21" x14ac:dyDescent="0.35">
      <c r="A21" s="9" t="s">
        <v>19</v>
      </c>
      <c r="B21" s="11">
        <v>44</v>
      </c>
      <c r="C21" s="11">
        <v>32</v>
      </c>
      <c r="E21" s="11">
        <v>43</v>
      </c>
      <c r="F21" s="11">
        <v>27</v>
      </c>
      <c r="H21" s="11">
        <v>42</v>
      </c>
      <c r="I21" s="11">
        <v>30</v>
      </c>
      <c r="K21" s="11">
        <v>41</v>
      </c>
      <c r="L21" s="11">
        <v>26</v>
      </c>
      <c r="N21" s="11">
        <v>41</v>
      </c>
      <c r="O21" s="11">
        <v>24</v>
      </c>
      <c r="Q21" s="11">
        <v>51</v>
      </c>
      <c r="R21" s="11">
        <v>31</v>
      </c>
      <c r="T21" s="11">
        <v>45</v>
      </c>
      <c r="U21" s="11">
        <v>30</v>
      </c>
    </row>
    <row r="22" spans="1:21" x14ac:dyDescent="0.35">
      <c r="A22" s="9" t="s">
        <v>20</v>
      </c>
      <c r="B22" s="11">
        <v>47</v>
      </c>
      <c r="C22" s="11">
        <v>35</v>
      </c>
      <c r="E22" s="11">
        <v>47</v>
      </c>
      <c r="F22" s="11">
        <v>29</v>
      </c>
      <c r="H22" s="11">
        <v>45</v>
      </c>
      <c r="I22" s="11">
        <v>33</v>
      </c>
      <c r="K22" s="11">
        <v>45</v>
      </c>
      <c r="L22" s="11">
        <v>29</v>
      </c>
      <c r="N22" s="11">
        <v>45</v>
      </c>
      <c r="O22" s="11">
        <v>27</v>
      </c>
      <c r="Q22" s="11">
        <v>55</v>
      </c>
      <c r="R22" s="11">
        <v>35</v>
      </c>
      <c r="T22" s="11">
        <v>48</v>
      </c>
      <c r="U22" s="11">
        <v>32</v>
      </c>
    </row>
    <row r="23" spans="1:21" x14ac:dyDescent="0.35">
      <c r="A23" s="9" t="s">
        <v>21</v>
      </c>
      <c r="B23" s="10">
        <v>0.34752519999999998</v>
      </c>
      <c r="C23" s="10">
        <v>1.0720800000000001E-2</v>
      </c>
      <c r="E23" s="10">
        <v>0.39704479999999998</v>
      </c>
      <c r="F23" s="10">
        <v>3.6744999999999998E-3</v>
      </c>
      <c r="H23" s="10">
        <v>0.34951080000000001</v>
      </c>
      <c r="I23" s="10">
        <v>4.7752000000000003E-3</v>
      </c>
      <c r="K23" s="10">
        <v>0.70142959999999999</v>
      </c>
      <c r="L23" s="10">
        <v>2.8019999999999998E-4</v>
      </c>
      <c r="N23" s="10">
        <v>0.62046679999999999</v>
      </c>
      <c r="O23" s="10">
        <v>4.4880000000000001E-4</v>
      </c>
      <c r="Q23" s="10">
        <v>0.52549129999999999</v>
      </c>
      <c r="R23" s="10">
        <v>6.9874000000000004E-3</v>
      </c>
      <c r="T23" s="10">
        <v>0.4949924</v>
      </c>
      <c r="U23" s="10">
        <v>1.0402E-3</v>
      </c>
    </row>
    <row r="24" spans="1:21" x14ac:dyDescent="0.35">
      <c r="A24" s="9" t="s">
        <v>22</v>
      </c>
      <c r="B24" s="10">
        <v>0.1132746</v>
      </c>
      <c r="C24" s="10">
        <v>0.188641</v>
      </c>
      <c r="E24" s="10">
        <v>7.0657999999999999E-2</v>
      </c>
      <c r="F24" s="10">
        <v>0.16252839999999999</v>
      </c>
      <c r="H24" s="10">
        <v>0.1076472</v>
      </c>
      <c r="I24" s="10">
        <v>0.19707540000000001</v>
      </c>
      <c r="K24" s="10">
        <v>7.05794E-2</v>
      </c>
      <c r="L24" s="10">
        <v>0.15861819999999999</v>
      </c>
      <c r="N24" s="10">
        <v>6.1609200000000003E-2</v>
      </c>
      <c r="O24" s="10">
        <v>0.1412844</v>
      </c>
      <c r="Q24" s="10">
        <v>5.8399E-2</v>
      </c>
      <c r="R24" s="10">
        <v>0.11842419999999999</v>
      </c>
      <c r="T24" s="10">
        <v>7.4925199999999997E-2</v>
      </c>
      <c r="U24" s="10">
        <v>0.167828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24"/>
  <sheetViews>
    <sheetView workbookViewId="0">
      <pane xSplit="1" topLeftCell="B1" activePane="topRight" state="frozen"/>
      <selection pane="topRight" activeCell="B22" sqref="B22"/>
    </sheetView>
  </sheetViews>
  <sheetFormatPr defaultRowHeight="14.5" x14ac:dyDescent="0.35"/>
  <sheetData>
    <row r="1" spans="1:61" x14ac:dyDescent="0.35">
      <c r="B1" s="2" t="s">
        <v>24</v>
      </c>
      <c r="C1" s="3" t="s">
        <v>26</v>
      </c>
      <c r="D1" t="s">
        <v>25</v>
      </c>
      <c r="E1" s="2" t="s">
        <v>24</v>
      </c>
      <c r="F1" s="4" t="s">
        <v>27</v>
      </c>
      <c r="G1" t="s">
        <v>25</v>
      </c>
      <c r="H1" s="2" t="s">
        <v>24</v>
      </c>
      <c r="I1" s="5" t="s">
        <v>28</v>
      </c>
      <c r="J1" t="s">
        <v>25</v>
      </c>
      <c r="K1" s="2" t="s">
        <v>24</v>
      </c>
      <c r="L1" s="6" t="s">
        <v>29</v>
      </c>
      <c r="M1" t="s">
        <v>25</v>
      </c>
      <c r="N1" s="2" t="s">
        <v>24</v>
      </c>
      <c r="O1" s="7" t="s">
        <v>30</v>
      </c>
      <c r="P1" t="s">
        <v>25</v>
      </c>
      <c r="Q1" s="2" t="s">
        <v>24</v>
      </c>
      <c r="R1" s="8" t="s">
        <v>31</v>
      </c>
      <c r="S1" t="s">
        <v>25</v>
      </c>
      <c r="BI1" t="s">
        <v>25</v>
      </c>
    </row>
    <row r="2" spans="1:61" x14ac:dyDescent="0.35">
      <c r="A2" s="9" t="s">
        <v>0</v>
      </c>
      <c r="B2" s="10">
        <v>0.67348980000000003</v>
      </c>
      <c r="C2" s="10">
        <v>0.32651019999999997</v>
      </c>
      <c r="E2" s="10">
        <v>0.5273968</v>
      </c>
      <c r="F2" s="10">
        <v>0.4726032</v>
      </c>
      <c r="H2" s="10">
        <v>0.6639718</v>
      </c>
      <c r="I2" s="10">
        <v>0.3360282</v>
      </c>
      <c r="K2" s="10">
        <v>0.71387250000000002</v>
      </c>
      <c r="L2" s="10">
        <v>0.28612749999999998</v>
      </c>
      <c r="N2" s="10">
        <v>0.6206488</v>
      </c>
      <c r="O2" s="10">
        <v>0.3793512</v>
      </c>
      <c r="Q2" s="10">
        <v>0.63139400000000001</v>
      </c>
      <c r="R2" s="10">
        <v>0.36860599999999999</v>
      </c>
    </row>
    <row r="3" spans="1:61" x14ac:dyDescent="0.35">
      <c r="A3" s="9" t="s">
        <v>1</v>
      </c>
      <c r="B3" s="11">
        <v>26.376115200000001</v>
      </c>
      <c r="C3" s="11">
        <v>21.595902599999999</v>
      </c>
      <c r="E3" s="11">
        <v>25.541749800000002</v>
      </c>
      <c r="F3" s="11">
        <v>24.835428799999999</v>
      </c>
      <c r="H3" s="11">
        <v>26.083988999999999</v>
      </c>
      <c r="I3" s="11">
        <v>21.585309200000001</v>
      </c>
      <c r="K3" s="11">
        <v>24.3415952</v>
      </c>
      <c r="L3" s="11">
        <v>18.069504800000001</v>
      </c>
      <c r="N3" s="11">
        <v>31.016178</v>
      </c>
      <c r="O3" s="11">
        <v>26.905189400000001</v>
      </c>
      <c r="Q3" s="11">
        <v>29.3972266</v>
      </c>
      <c r="R3" s="11">
        <v>25.736915199999999</v>
      </c>
    </row>
    <row r="4" spans="1:61" x14ac:dyDescent="0.35">
      <c r="A4" s="9" t="s">
        <v>2</v>
      </c>
      <c r="B4" s="11">
        <v>13</v>
      </c>
      <c r="C4" s="11">
        <v>10</v>
      </c>
      <c r="E4" s="11">
        <v>13</v>
      </c>
      <c r="F4" s="11">
        <v>13</v>
      </c>
      <c r="H4" s="11">
        <v>13</v>
      </c>
      <c r="I4" s="11">
        <v>9</v>
      </c>
      <c r="K4" s="11">
        <v>10</v>
      </c>
      <c r="L4" s="11">
        <v>6</v>
      </c>
      <c r="N4" s="11">
        <v>15</v>
      </c>
      <c r="O4" s="11">
        <v>12</v>
      </c>
      <c r="Q4" s="11">
        <v>15</v>
      </c>
      <c r="R4" s="11">
        <v>13</v>
      </c>
    </row>
    <row r="5" spans="1:61" x14ac:dyDescent="0.35">
      <c r="A5" s="9" t="s">
        <v>3</v>
      </c>
      <c r="B5" s="11">
        <v>16</v>
      </c>
      <c r="C5" s="11">
        <v>12</v>
      </c>
      <c r="E5" s="11">
        <v>15</v>
      </c>
      <c r="F5" s="11">
        <v>15</v>
      </c>
      <c r="H5" s="11">
        <v>15</v>
      </c>
      <c r="I5" s="11">
        <v>12</v>
      </c>
      <c r="K5" s="11">
        <v>13</v>
      </c>
      <c r="L5" s="11">
        <v>9</v>
      </c>
      <c r="N5" s="11">
        <v>18</v>
      </c>
      <c r="O5" s="11">
        <v>15</v>
      </c>
      <c r="Q5" s="11">
        <v>19</v>
      </c>
      <c r="R5" s="11">
        <v>16</v>
      </c>
    </row>
    <row r="6" spans="1:61" x14ac:dyDescent="0.35">
      <c r="A6" s="9" t="s">
        <v>4</v>
      </c>
      <c r="B6" s="11">
        <v>18</v>
      </c>
      <c r="C6" s="11">
        <v>14</v>
      </c>
      <c r="E6" s="11">
        <v>17</v>
      </c>
      <c r="F6" s="11">
        <v>17</v>
      </c>
      <c r="H6" s="11">
        <v>18</v>
      </c>
      <c r="I6" s="11">
        <v>14</v>
      </c>
      <c r="K6" s="11">
        <v>16</v>
      </c>
      <c r="L6" s="11">
        <v>10</v>
      </c>
      <c r="N6" s="11">
        <v>20</v>
      </c>
      <c r="O6" s="11">
        <v>17</v>
      </c>
      <c r="Q6" s="11">
        <v>21</v>
      </c>
      <c r="R6" s="11">
        <v>18</v>
      </c>
    </row>
    <row r="7" spans="1:61" x14ac:dyDescent="0.35">
      <c r="A7" s="9" t="s">
        <v>5</v>
      </c>
      <c r="B7" s="11">
        <v>20</v>
      </c>
      <c r="C7" s="11">
        <v>15</v>
      </c>
      <c r="E7" s="11">
        <v>19</v>
      </c>
      <c r="F7" s="11">
        <v>18</v>
      </c>
      <c r="H7" s="11">
        <v>20</v>
      </c>
      <c r="I7" s="11">
        <v>16</v>
      </c>
      <c r="K7" s="11">
        <v>17</v>
      </c>
      <c r="L7" s="11">
        <v>12</v>
      </c>
      <c r="N7" s="11">
        <v>23</v>
      </c>
      <c r="O7" s="11">
        <v>19</v>
      </c>
      <c r="Q7" s="11">
        <v>22</v>
      </c>
      <c r="R7" s="11">
        <v>20</v>
      </c>
    </row>
    <row r="8" spans="1:61" x14ac:dyDescent="0.35">
      <c r="A8" s="9" t="s">
        <v>6</v>
      </c>
      <c r="B8" s="11">
        <v>21</v>
      </c>
      <c r="C8" s="11">
        <v>17</v>
      </c>
      <c r="E8" s="11">
        <v>20</v>
      </c>
      <c r="F8" s="11">
        <v>20</v>
      </c>
      <c r="H8" s="11">
        <v>20</v>
      </c>
      <c r="I8" s="11">
        <v>16</v>
      </c>
      <c r="K8" s="11">
        <v>18</v>
      </c>
      <c r="L8" s="11">
        <v>13</v>
      </c>
      <c r="N8" s="11">
        <v>25</v>
      </c>
      <c r="O8" s="11">
        <v>20</v>
      </c>
      <c r="Q8" s="11">
        <v>24</v>
      </c>
      <c r="R8" s="11">
        <v>21</v>
      </c>
    </row>
    <row r="9" spans="1:61" x14ac:dyDescent="0.35">
      <c r="A9" s="9" t="s">
        <v>7</v>
      </c>
      <c r="B9" s="11">
        <v>22</v>
      </c>
      <c r="C9" s="11">
        <v>18</v>
      </c>
      <c r="E9" s="11">
        <v>22</v>
      </c>
      <c r="F9" s="11">
        <v>21</v>
      </c>
      <c r="H9" s="11">
        <v>22</v>
      </c>
      <c r="I9" s="11">
        <v>17</v>
      </c>
      <c r="K9" s="11">
        <v>20</v>
      </c>
      <c r="L9" s="11">
        <v>14</v>
      </c>
      <c r="N9" s="11">
        <v>26</v>
      </c>
      <c r="O9" s="11">
        <v>22</v>
      </c>
      <c r="Q9" s="11">
        <v>25</v>
      </c>
      <c r="R9" s="11">
        <v>22</v>
      </c>
    </row>
    <row r="10" spans="1:61" x14ac:dyDescent="0.35">
      <c r="A10" s="9" t="s">
        <v>8</v>
      </c>
      <c r="B10" s="11">
        <v>24</v>
      </c>
      <c r="C10" s="11">
        <v>19</v>
      </c>
      <c r="E10" s="11">
        <v>23</v>
      </c>
      <c r="F10" s="11">
        <v>22</v>
      </c>
      <c r="H10" s="11">
        <v>23</v>
      </c>
      <c r="I10" s="11">
        <v>19</v>
      </c>
      <c r="K10" s="11">
        <v>20</v>
      </c>
      <c r="L10" s="11">
        <v>15</v>
      </c>
      <c r="N10" s="11">
        <v>27</v>
      </c>
      <c r="O10" s="11">
        <v>23</v>
      </c>
      <c r="Q10" s="11">
        <v>27</v>
      </c>
      <c r="R10" s="11">
        <v>23</v>
      </c>
    </row>
    <row r="11" spans="1:61" x14ac:dyDescent="0.35">
      <c r="A11" s="9" t="s">
        <v>9</v>
      </c>
      <c r="B11" s="11">
        <v>24</v>
      </c>
      <c r="C11" s="11">
        <v>20</v>
      </c>
      <c r="E11" s="11">
        <v>24</v>
      </c>
      <c r="F11" s="11">
        <v>23</v>
      </c>
      <c r="H11" s="11">
        <v>24</v>
      </c>
      <c r="I11" s="11">
        <v>19</v>
      </c>
      <c r="K11" s="11">
        <v>22</v>
      </c>
      <c r="L11" s="11">
        <v>16</v>
      </c>
      <c r="N11" s="11">
        <v>28</v>
      </c>
      <c r="O11" s="11">
        <v>24</v>
      </c>
      <c r="Q11" s="11">
        <v>27</v>
      </c>
      <c r="R11" s="11">
        <v>24</v>
      </c>
    </row>
    <row r="12" spans="1:61" x14ac:dyDescent="0.35">
      <c r="A12" s="9" t="s">
        <v>10</v>
      </c>
      <c r="B12" s="11">
        <v>25</v>
      </c>
      <c r="C12" s="11">
        <v>21</v>
      </c>
      <c r="E12" s="11">
        <v>25</v>
      </c>
      <c r="F12" s="11">
        <v>24</v>
      </c>
      <c r="H12" s="11">
        <v>25</v>
      </c>
      <c r="I12" s="11">
        <v>20</v>
      </c>
      <c r="K12" s="11">
        <v>23</v>
      </c>
      <c r="L12" s="11">
        <v>17</v>
      </c>
      <c r="N12" s="11">
        <v>30</v>
      </c>
      <c r="O12" s="11">
        <v>25</v>
      </c>
      <c r="Q12" s="11">
        <v>29</v>
      </c>
      <c r="R12" s="11">
        <v>25</v>
      </c>
    </row>
    <row r="13" spans="1:61" x14ac:dyDescent="0.35">
      <c r="A13" s="9" t="s">
        <v>11</v>
      </c>
      <c r="B13" s="11">
        <v>27</v>
      </c>
      <c r="C13" s="11">
        <v>22</v>
      </c>
      <c r="E13" s="11">
        <v>25</v>
      </c>
      <c r="F13" s="11">
        <v>25</v>
      </c>
      <c r="H13" s="11">
        <v>26</v>
      </c>
      <c r="I13" s="11">
        <v>21</v>
      </c>
      <c r="K13" s="11">
        <v>25</v>
      </c>
      <c r="L13" s="11">
        <v>18</v>
      </c>
      <c r="N13" s="11">
        <v>31</v>
      </c>
      <c r="O13" s="11">
        <v>27</v>
      </c>
      <c r="Q13" s="11">
        <v>30</v>
      </c>
      <c r="R13" s="11">
        <v>26</v>
      </c>
    </row>
    <row r="14" spans="1:61" x14ac:dyDescent="0.35">
      <c r="A14" s="9" t="s">
        <v>12</v>
      </c>
      <c r="B14" s="11">
        <v>27</v>
      </c>
      <c r="C14" s="11">
        <v>22</v>
      </c>
      <c r="E14" s="11">
        <v>27</v>
      </c>
      <c r="F14" s="11">
        <v>26</v>
      </c>
      <c r="H14" s="11">
        <v>27</v>
      </c>
      <c r="I14" s="11">
        <v>22</v>
      </c>
      <c r="K14" s="11">
        <v>25</v>
      </c>
      <c r="L14" s="11">
        <v>19</v>
      </c>
      <c r="N14" s="11">
        <v>32</v>
      </c>
      <c r="O14" s="11">
        <v>28</v>
      </c>
      <c r="Q14" s="11">
        <v>31</v>
      </c>
      <c r="R14" s="11">
        <v>27</v>
      </c>
    </row>
    <row r="15" spans="1:61" x14ac:dyDescent="0.35">
      <c r="A15" s="9" t="s">
        <v>13</v>
      </c>
      <c r="B15" s="11">
        <v>29</v>
      </c>
      <c r="C15" s="11">
        <v>24</v>
      </c>
      <c r="E15" s="11">
        <v>27</v>
      </c>
      <c r="F15" s="11">
        <v>27</v>
      </c>
      <c r="H15" s="11">
        <v>28</v>
      </c>
      <c r="I15" s="11">
        <v>23</v>
      </c>
      <c r="K15" s="11">
        <v>27</v>
      </c>
      <c r="L15" s="11">
        <v>20</v>
      </c>
      <c r="N15" s="11">
        <v>34</v>
      </c>
      <c r="O15" s="11">
        <v>29</v>
      </c>
      <c r="Q15" s="11">
        <v>32</v>
      </c>
      <c r="R15" s="11">
        <v>28</v>
      </c>
    </row>
    <row r="16" spans="1:61" x14ac:dyDescent="0.35">
      <c r="A16" s="9" t="s">
        <v>14</v>
      </c>
      <c r="B16" s="11">
        <v>30</v>
      </c>
      <c r="C16" s="11">
        <v>24</v>
      </c>
      <c r="E16" s="11">
        <v>29</v>
      </c>
      <c r="F16" s="11">
        <v>28</v>
      </c>
      <c r="H16" s="11">
        <v>29</v>
      </c>
      <c r="I16" s="11">
        <v>24</v>
      </c>
      <c r="K16" s="11">
        <v>27</v>
      </c>
      <c r="L16" s="11">
        <v>21</v>
      </c>
      <c r="N16" s="11">
        <v>34</v>
      </c>
      <c r="O16" s="11">
        <v>30</v>
      </c>
      <c r="Q16" s="11">
        <v>32</v>
      </c>
      <c r="R16" s="11">
        <v>29</v>
      </c>
    </row>
    <row r="17" spans="1:18" x14ac:dyDescent="0.35">
      <c r="A17" s="9" t="s">
        <v>15</v>
      </c>
      <c r="B17" s="11">
        <v>31</v>
      </c>
      <c r="C17" s="11">
        <v>25</v>
      </c>
      <c r="E17" s="11">
        <v>30</v>
      </c>
      <c r="F17" s="11">
        <v>29</v>
      </c>
      <c r="H17" s="11">
        <v>30</v>
      </c>
      <c r="I17" s="11">
        <v>26</v>
      </c>
      <c r="K17" s="11">
        <v>29</v>
      </c>
      <c r="L17" s="11">
        <v>22</v>
      </c>
      <c r="N17" s="11">
        <v>36</v>
      </c>
      <c r="O17" s="11">
        <v>32</v>
      </c>
      <c r="Q17" s="11">
        <v>34</v>
      </c>
      <c r="R17" s="11">
        <v>30</v>
      </c>
    </row>
    <row r="18" spans="1:18" x14ac:dyDescent="0.35">
      <c r="A18" s="9" t="s">
        <v>16</v>
      </c>
      <c r="B18" s="11">
        <v>32</v>
      </c>
      <c r="C18" s="11">
        <v>27</v>
      </c>
      <c r="E18" s="11">
        <v>31</v>
      </c>
      <c r="F18" s="11">
        <v>30</v>
      </c>
      <c r="H18" s="11">
        <v>32</v>
      </c>
      <c r="I18" s="11">
        <v>26</v>
      </c>
      <c r="K18" s="11">
        <v>30</v>
      </c>
      <c r="L18" s="11">
        <v>23</v>
      </c>
      <c r="N18" s="11">
        <v>38</v>
      </c>
      <c r="O18" s="11">
        <v>33</v>
      </c>
      <c r="Q18" s="11">
        <v>35</v>
      </c>
      <c r="R18" s="11">
        <v>31</v>
      </c>
    </row>
    <row r="19" spans="1:18" x14ac:dyDescent="0.35">
      <c r="A19" s="9" t="s">
        <v>17</v>
      </c>
      <c r="B19" s="11">
        <v>33</v>
      </c>
      <c r="C19" s="11">
        <v>27</v>
      </c>
      <c r="E19" s="11">
        <v>32</v>
      </c>
      <c r="F19" s="11">
        <v>31</v>
      </c>
      <c r="H19" s="11">
        <v>33</v>
      </c>
      <c r="I19" s="11">
        <v>28</v>
      </c>
      <c r="K19" s="11">
        <v>32</v>
      </c>
      <c r="L19" s="11">
        <v>24</v>
      </c>
      <c r="N19" s="11">
        <v>39</v>
      </c>
      <c r="O19" s="11">
        <v>35</v>
      </c>
      <c r="Q19" s="11">
        <v>36</v>
      </c>
      <c r="R19" s="11">
        <v>32</v>
      </c>
    </row>
    <row r="20" spans="1:18" x14ac:dyDescent="0.35">
      <c r="A20" s="9" t="s">
        <v>18</v>
      </c>
      <c r="B20" s="11">
        <v>34</v>
      </c>
      <c r="C20" s="11">
        <v>29</v>
      </c>
      <c r="E20" s="11">
        <v>34</v>
      </c>
      <c r="F20" s="11">
        <v>33</v>
      </c>
      <c r="H20" s="11">
        <v>34</v>
      </c>
      <c r="I20" s="11">
        <v>29</v>
      </c>
      <c r="K20" s="11">
        <v>34</v>
      </c>
      <c r="L20" s="11">
        <v>26</v>
      </c>
      <c r="N20" s="11">
        <v>41</v>
      </c>
      <c r="O20" s="11">
        <v>37</v>
      </c>
      <c r="Q20" s="11">
        <v>38</v>
      </c>
      <c r="R20" s="11">
        <v>34</v>
      </c>
    </row>
    <row r="21" spans="1:18" x14ac:dyDescent="0.35">
      <c r="A21" s="9" t="s">
        <v>19</v>
      </c>
      <c r="B21" s="11">
        <v>37</v>
      </c>
      <c r="C21" s="11">
        <v>31</v>
      </c>
      <c r="E21" s="11">
        <v>35</v>
      </c>
      <c r="F21" s="11">
        <v>35</v>
      </c>
      <c r="H21" s="11">
        <v>36</v>
      </c>
      <c r="I21" s="11">
        <v>31</v>
      </c>
      <c r="K21" s="11">
        <v>35</v>
      </c>
      <c r="L21" s="11">
        <v>28</v>
      </c>
      <c r="N21" s="11">
        <v>44</v>
      </c>
      <c r="O21" s="11">
        <v>39</v>
      </c>
      <c r="Q21" s="11">
        <v>39</v>
      </c>
      <c r="R21" s="11">
        <v>35</v>
      </c>
    </row>
    <row r="22" spans="1:18" x14ac:dyDescent="0.35">
      <c r="A22" s="9" t="s">
        <v>20</v>
      </c>
      <c r="B22" s="11">
        <v>39</v>
      </c>
      <c r="C22" s="11">
        <v>32</v>
      </c>
      <c r="E22" s="11">
        <v>38</v>
      </c>
      <c r="F22" s="11">
        <v>37</v>
      </c>
      <c r="H22" s="11">
        <v>39</v>
      </c>
      <c r="I22" s="11">
        <v>34</v>
      </c>
      <c r="K22" s="11">
        <v>39</v>
      </c>
      <c r="L22" s="11">
        <v>30</v>
      </c>
      <c r="N22" s="11">
        <v>47</v>
      </c>
      <c r="O22" s="11">
        <v>43</v>
      </c>
      <c r="Q22" s="11">
        <v>42</v>
      </c>
      <c r="R22" s="11">
        <v>37</v>
      </c>
    </row>
    <row r="23" spans="1:18" x14ac:dyDescent="0.35">
      <c r="A23" s="9" t="s">
        <v>21</v>
      </c>
      <c r="B23" s="10">
        <v>0.11644939999999999</v>
      </c>
      <c r="C23" s="10">
        <v>1.6450200000000002E-2</v>
      </c>
      <c r="E23" s="10">
        <v>6.9570199999999999E-2</v>
      </c>
      <c r="F23" s="10">
        <v>3.3762599999999997E-2</v>
      </c>
      <c r="H23" s="10">
        <v>0.331235</v>
      </c>
      <c r="I23" s="10">
        <v>2.6234000000000001E-3</v>
      </c>
      <c r="K23" s="10">
        <v>0.23293320000000001</v>
      </c>
      <c r="L23" s="10">
        <v>3.8508000000000001E-3</v>
      </c>
      <c r="N23" s="10">
        <v>0.17175080000000001</v>
      </c>
      <c r="O23" s="10">
        <v>5.2737399999999997E-2</v>
      </c>
      <c r="Q23" s="10">
        <v>0.1262114</v>
      </c>
      <c r="R23" s="10">
        <v>1.63862E-2</v>
      </c>
    </row>
    <row r="24" spans="1:18" x14ac:dyDescent="0.35">
      <c r="A24" s="9" t="s">
        <v>22</v>
      </c>
      <c r="B24" s="10">
        <v>0.18494340000000001</v>
      </c>
      <c r="C24" s="10">
        <v>0.25548759999999998</v>
      </c>
      <c r="E24" s="10">
        <v>0.227049</v>
      </c>
      <c r="F24" s="10">
        <v>0.24164260000000001</v>
      </c>
      <c r="H24" s="10">
        <v>0.185116</v>
      </c>
      <c r="I24" s="10">
        <v>0.24988560000000001</v>
      </c>
      <c r="K24" s="10">
        <v>0.1624052</v>
      </c>
      <c r="L24" s="10">
        <v>0.2408904</v>
      </c>
      <c r="N24" s="10">
        <v>0.16905539999999999</v>
      </c>
      <c r="O24" s="10">
        <v>0.2034338</v>
      </c>
      <c r="Q24" s="10">
        <v>0.19537940000000001</v>
      </c>
      <c r="R24" s="10">
        <v>0.2494644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I24"/>
  <sheetViews>
    <sheetView workbookViewId="0">
      <pane xSplit="1" topLeftCell="B1" activePane="topRight" state="frozen"/>
      <selection pane="topRight" activeCell="H1" sqref="H1:I1"/>
    </sheetView>
  </sheetViews>
  <sheetFormatPr defaultRowHeight="14.5" x14ac:dyDescent="0.35"/>
  <sheetData>
    <row r="1" spans="1:61" x14ac:dyDescent="0.35">
      <c r="B1" s="3" t="s">
        <v>26</v>
      </c>
      <c r="C1" s="4" t="s">
        <v>27</v>
      </c>
      <c r="D1" t="s">
        <v>25</v>
      </c>
      <c r="E1" s="3" t="s">
        <v>26</v>
      </c>
      <c r="F1" s="5" t="s">
        <v>28</v>
      </c>
      <c r="G1" t="s">
        <v>25</v>
      </c>
      <c r="H1" s="3" t="s">
        <v>26</v>
      </c>
      <c r="I1" s="6" t="s">
        <v>29</v>
      </c>
      <c r="J1" t="s">
        <v>25</v>
      </c>
      <c r="K1" s="3" t="s">
        <v>26</v>
      </c>
      <c r="L1" s="7" t="s">
        <v>30</v>
      </c>
      <c r="M1" t="s">
        <v>25</v>
      </c>
      <c r="N1" s="3" t="s">
        <v>26</v>
      </c>
      <c r="O1" s="8" t="s">
        <v>31</v>
      </c>
      <c r="P1" t="s">
        <v>25</v>
      </c>
      <c r="BI1" t="s">
        <v>25</v>
      </c>
    </row>
    <row r="2" spans="1:61" x14ac:dyDescent="0.35">
      <c r="A2" s="9" t="s">
        <v>0</v>
      </c>
      <c r="B2" s="10">
        <v>0.39905570000000001</v>
      </c>
      <c r="C2" s="10">
        <v>0.60094429999999999</v>
      </c>
      <c r="E2" s="10">
        <v>0.60166299999999995</v>
      </c>
      <c r="F2" s="10">
        <v>0.398337</v>
      </c>
      <c r="H2" s="10">
        <v>0.58923720000000002</v>
      </c>
      <c r="I2" s="10">
        <v>0.41076279999999998</v>
      </c>
      <c r="K2" s="10">
        <v>0.62010679999999996</v>
      </c>
      <c r="L2" s="10">
        <v>0.37989319999999999</v>
      </c>
      <c r="N2" s="10">
        <v>0.55266099999999996</v>
      </c>
      <c r="O2" s="10">
        <v>0.44733899999999999</v>
      </c>
    </row>
    <row r="3" spans="1:61" x14ac:dyDescent="0.35">
      <c r="A3" s="9" t="s">
        <v>1</v>
      </c>
      <c r="B3" s="11">
        <v>23.907460400000001</v>
      </c>
      <c r="C3" s="11">
        <v>26.3992328</v>
      </c>
      <c r="E3" s="11">
        <v>25.330129199999998</v>
      </c>
      <c r="F3" s="11">
        <v>22.922498999999998</v>
      </c>
      <c r="H3" s="11">
        <v>22.357122400000002</v>
      </c>
      <c r="I3" s="11">
        <v>20.146610800000001</v>
      </c>
      <c r="K3" s="11">
        <v>30.206418200000002</v>
      </c>
      <c r="L3" s="11">
        <v>26.415682</v>
      </c>
      <c r="N3" s="11">
        <v>28.556039800000001</v>
      </c>
      <c r="O3" s="11">
        <v>27.183429</v>
      </c>
    </row>
    <row r="4" spans="1:61" x14ac:dyDescent="0.35">
      <c r="A4" s="9" t="s">
        <v>2</v>
      </c>
      <c r="B4" s="11">
        <v>12</v>
      </c>
      <c r="C4" s="11">
        <v>14</v>
      </c>
      <c r="E4" s="11">
        <v>14</v>
      </c>
      <c r="F4" s="11">
        <v>11</v>
      </c>
      <c r="H4" s="11">
        <v>10</v>
      </c>
      <c r="I4" s="11">
        <v>8</v>
      </c>
      <c r="K4" s="11">
        <v>15</v>
      </c>
      <c r="L4" s="11">
        <v>12</v>
      </c>
      <c r="N4" s="11">
        <v>17</v>
      </c>
      <c r="O4" s="11">
        <v>14</v>
      </c>
    </row>
    <row r="5" spans="1:61" x14ac:dyDescent="0.35">
      <c r="A5" s="9" t="s">
        <v>3</v>
      </c>
      <c r="B5" s="11">
        <v>14</v>
      </c>
      <c r="C5" s="11">
        <v>17</v>
      </c>
      <c r="E5" s="11">
        <v>17</v>
      </c>
      <c r="F5" s="11">
        <v>13</v>
      </c>
      <c r="H5" s="11">
        <v>13</v>
      </c>
      <c r="I5" s="11">
        <v>10</v>
      </c>
      <c r="K5" s="11">
        <v>19</v>
      </c>
      <c r="L5" s="11">
        <v>14</v>
      </c>
      <c r="N5" s="11">
        <v>19</v>
      </c>
      <c r="O5" s="11">
        <v>18</v>
      </c>
    </row>
    <row r="6" spans="1:61" x14ac:dyDescent="0.35">
      <c r="A6" s="9" t="s">
        <v>4</v>
      </c>
      <c r="B6" s="11">
        <v>17</v>
      </c>
      <c r="C6" s="11">
        <v>19</v>
      </c>
      <c r="E6" s="11">
        <v>19</v>
      </c>
      <c r="F6" s="11">
        <v>16</v>
      </c>
      <c r="H6" s="11">
        <v>14</v>
      </c>
      <c r="I6" s="11">
        <v>13</v>
      </c>
      <c r="K6" s="11">
        <v>21</v>
      </c>
      <c r="L6" s="11">
        <v>17</v>
      </c>
      <c r="N6" s="11">
        <v>21</v>
      </c>
      <c r="O6" s="11">
        <v>20</v>
      </c>
    </row>
    <row r="7" spans="1:61" x14ac:dyDescent="0.35">
      <c r="A7" s="9" t="s">
        <v>5</v>
      </c>
      <c r="B7" s="11">
        <v>19</v>
      </c>
      <c r="C7" s="11">
        <v>20</v>
      </c>
      <c r="E7" s="11">
        <v>19</v>
      </c>
      <c r="F7" s="11">
        <v>17</v>
      </c>
      <c r="H7" s="11">
        <v>17</v>
      </c>
      <c r="I7" s="11">
        <v>14</v>
      </c>
      <c r="K7" s="11">
        <v>22</v>
      </c>
      <c r="L7" s="11">
        <v>19</v>
      </c>
      <c r="N7" s="11">
        <v>24</v>
      </c>
      <c r="O7" s="11">
        <v>21</v>
      </c>
    </row>
    <row r="8" spans="1:61" x14ac:dyDescent="0.35">
      <c r="A8" s="9" t="s">
        <v>6</v>
      </c>
      <c r="B8" s="11">
        <v>19</v>
      </c>
      <c r="C8" s="11">
        <v>22</v>
      </c>
      <c r="E8" s="11">
        <v>21</v>
      </c>
      <c r="F8" s="11">
        <v>18</v>
      </c>
      <c r="H8" s="11">
        <v>19</v>
      </c>
      <c r="I8" s="11">
        <v>15</v>
      </c>
      <c r="K8" s="11">
        <v>24</v>
      </c>
      <c r="L8" s="11">
        <v>20</v>
      </c>
      <c r="N8" s="11">
        <v>24</v>
      </c>
      <c r="O8" s="11">
        <v>22</v>
      </c>
    </row>
    <row r="9" spans="1:61" x14ac:dyDescent="0.35">
      <c r="A9" s="9" t="s">
        <v>7</v>
      </c>
      <c r="B9" s="11">
        <v>21</v>
      </c>
      <c r="C9" s="11">
        <v>22</v>
      </c>
      <c r="E9" s="11">
        <v>22</v>
      </c>
      <c r="F9" s="11">
        <v>20</v>
      </c>
      <c r="H9" s="11">
        <v>19</v>
      </c>
      <c r="I9" s="11">
        <v>17</v>
      </c>
      <c r="K9" s="11">
        <v>26</v>
      </c>
      <c r="L9" s="11">
        <v>21</v>
      </c>
      <c r="N9" s="11">
        <v>26</v>
      </c>
      <c r="O9" s="11">
        <v>24</v>
      </c>
    </row>
    <row r="10" spans="1:61" x14ac:dyDescent="0.35">
      <c r="A10" s="9" t="s">
        <v>8</v>
      </c>
      <c r="B10" s="11">
        <v>21</v>
      </c>
      <c r="C10" s="11">
        <v>24</v>
      </c>
      <c r="E10" s="11">
        <v>24</v>
      </c>
      <c r="F10" s="11">
        <v>20</v>
      </c>
      <c r="H10" s="11">
        <v>19</v>
      </c>
      <c r="I10" s="11">
        <v>17</v>
      </c>
      <c r="K10" s="11">
        <v>27</v>
      </c>
      <c r="L10" s="11">
        <v>22</v>
      </c>
      <c r="N10" s="11">
        <v>26</v>
      </c>
      <c r="O10" s="11">
        <v>24</v>
      </c>
    </row>
    <row r="11" spans="1:61" x14ac:dyDescent="0.35">
      <c r="A11" s="9" t="s">
        <v>9</v>
      </c>
      <c r="B11" s="11">
        <v>22</v>
      </c>
      <c r="C11" s="11">
        <v>24</v>
      </c>
      <c r="E11" s="11">
        <v>24</v>
      </c>
      <c r="F11" s="11">
        <v>21</v>
      </c>
      <c r="H11" s="11">
        <v>21</v>
      </c>
      <c r="I11" s="11">
        <v>18</v>
      </c>
      <c r="K11" s="11">
        <v>28</v>
      </c>
      <c r="L11" s="11">
        <v>24</v>
      </c>
      <c r="N11" s="11">
        <v>27</v>
      </c>
      <c r="O11" s="11">
        <v>26</v>
      </c>
    </row>
    <row r="12" spans="1:61" x14ac:dyDescent="0.35">
      <c r="A12" s="9" t="s">
        <v>10</v>
      </c>
      <c r="B12" s="11">
        <v>24</v>
      </c>
      <c r="C12" s="11">
        <v>26</v>
      </c>
      <c r="E12" s="11">
        <v>25</v>
      </c>
      <c r="F12" s="11">
        <v>23</v>
      </c>
      <c r="H12" s="11">
        <v>21</v>
      </c>
      <c r="I12" s="11">
        <v>20</v>
      </c>
      <c r="K12" s="11">
        <v>29</v>
      </c>
      <c r="L12" s="11">
        <v>26</v>
      </c>
      <c r="N12" s="11">
        <v>28</v>
      </c>
      <c r="O12" s="11">
        <v>27</v>
      </c>
    </row>
    <row r="13" spans="1:61" x14ac:dyDescent="0.35">
      <c r="A13" s="9" t="s">
        <v>11</v>
      </c>
      <c r="B13" s="11">
        <v>24</v>
      </c>
      <c r="C13" s="11">
        <v>27</v>
      </c>
      <c r="E13" s="11">
        <v>26</v>
      </c>
      <c r="F13" s="11">
        <v>23</v>
      </c>
      <c r="H13" s="11">
        <v>22</v>
      </c>
      <c r="I13" s="11">
        <v>20</v>
      </c>
      <c r="K13" s="11">
        <v>31</v>
      </c>
      <c r="L13" s="11">
        <v>26</v>
      </c>
      <c r="N13" s="11">
        <v>29</v>
      </c>
      <c r="O13" s="11">
        <v>28</v>
      </c>
    </row>
    <row r="14" spans="1:61" x14ac:dyDescent="0.35">
      <c r="A14" s="9" t="s">
        <v>12</v>
      </c>
      <c r="B14" s="11">
        <v>26</v>
      </c>
      <c r="C14" s="11">
        <v>27</v>
      </c>
      <c r="E14" s="11">
        <v>26</v>
      </c>
      <c r="F14" s="11">
        <v>24</v>
      </c>
      <c r="H14" s="11">
        <v>24</v>
      </c>
      <c r="I14" s="11">
        <v>21</v>
      </c>
      <c r="K14" s="11">
        <v>31</v>
      </c>
      <c r="L14" s="11">
        <v>28</v>
      </c>
      <c r="N14" s="11">
        <v>29</v>
      </c>
      <c r="O14" s="11">
        <v>28</v>
      </c>
    </row>
    <row r="15" spans="1:61" x14ac:dyDescent="0.35">
      <c r="A15" s="9" t="s">
        <v>13</v>
      </c>
      <c r="B15" s="11">
        <v>26</v>
      </c>
      <c r="C15" s="11">
        <v>29</v>
      </c>
      <c r="E15" s="11">
        <v>27</v>
      </c>
      <c r="F15" s="11">
        <v>25</v>
      </c>
      <c r="H15" s="11">
        <v>24</v>
      </c>
      <c r="I15" s="11">
        <v>22</v>
      </c>
      <c r="K15" s="11">
        <v>33</v>
      </c>
      <c r="L15" s="11">
        <v>29</v>
      </c>
      <c r="N15" s="11">
        <v>31</v>
      </c>
      <c r="O15" s="11">
        <v>29</v>
      </c>
    </row>
    <row r="16" spans="1:61" x14ac:dyDescent="0.35">
      <c r="A16" s="9" t="s">
        <v>14</v>
      </c>
      <c r="B16" s="11">
        <v>26</v>
      </c>
      <c r="C16" s="11">
        <v>29</v>
      </c>
      <c r="E16" s="11">
        <v>28</v>
      </c>
      <c r="F16" s="11">
        <v>26</v>
      </c>
      <c r="H16" s="11">
        <v>26</v>
      </c>
      <c r="I16" s="11">
        <v>23</v>
      </c>
      <c r="K16" s="11">
        <v>34</v>
      </c>
      <c r="L16" s="11">
        <v>30</v>
      </c>
      <c r="N16" s="11">
        <v>31</v>
      </c>
      <c r="O16" s="11">
        <v>31</v>
      </c>
    </row>
    <row r="17" spans="1:15" x14ac:dyDescent="0.35">
      <c r="A17" s="9" t="s">
        <v>15</v>
      </c>
      <c r="B17" s="11">
        <v>28</v>
      </c>
      <c r="C17" s="11">
        <v>31</v>
      </c>
      <c r="E17" s="11">
        <v>29</v>
      </c>
      <c r="F17" s="11">
        <v>27</v>
      </c>
      <c r="H17" s="11">
        <v>26</v>
      </c>
      <c r="I17" s="11">
        <v>24</v>
      </c>
      <c r="K17" s="11">
        <v>35</v>
      </c>
      <c r="L17" s="11">
        <v>31</v>
      </c>
      <c r="N17" s="11">
        <v>33</v>
      </c>
      <c r="O17" s="11">
        <v>31</v>
      </c>
    </row>
    <row r="18" spans="1:15" x14ac:dyDescent="0.35">
      <c r="A18" s="9" t="s">
        <v>16</v>
      </c>
      <c r="B18" s="11">
        <v>28</v>
      </c>
      <c r="C18" s="11">
        <v>32</v>
      </c>
      <c r="E18" s="11">
        <v>30</v>
      </c>
      <c r="F18" s="11">
        <v>28</v>
      </c>
      <c r="H18" s="11">
        <v>28</v>
      </c>
      <c r="I18" s="11">
        <v>25</v>
      </c>
      <c r="K18" s="11">
        <v>36</v>
      </c>
      <c r="L18" s="11">
        <v>33</v>
      </c>
      <c r="N18" s="11">
        <v>33</v>
      </c>
      <c r="O18" s="11">
        <v>32</v>
      </c>
    </row>
    <row r="19" spans="1:15" x14ac:dyDescent="0.35">
      <c r="A19" s="9" t="s">
        <v>17</v>
      </c>
      <c r="B19" s="11">
        <v>29</v>
      </c>
      <c r="C19" s="11">
        <v>33</v>
      </c>
      <c r="E19" s="11">
        <v>31</v>
      </c>
      <c r="F19" s="11">
        <v>29</v>
      </c>
      <c r="H19" s="11">
        <v>28</v>
      </c>
      <c r="I19" s="11">
        <v>27</v>
      </c>
      <c r="K19" s="11">
        <v>38</v>
      </c>
      <c r="L19" s="11">
        <v>34</v>
      </c>
      <c r="N19" s="11">
        <v>34</v>
      </c>
      <c r="O19" s="11">
        <v>34</v>
      </c>
    </row>
    <row r="20" spans="1:15" x14ac:dyDescent="0.35">
      <c r="A20" s="9" t="s">
        <v>18</v>
      </c>
      <c r="B20" s="11">
        <v>31</v>
      </c>
      <c r="C20" s="11">
        <v>34</v>
      </c>
      <c r="E20" s="11">
        <v>32</v>
      </c>
      <c r="F20" s="11">
        <v>30</v>
      </c>
      <c r="H20" s="11">
        <v>29</v>
      </c>
      <c r="I20" s="11">
        <v>27</v>
      </c>
      <c r="K20" s="11">
        <v>40</v>
      </c>
      <c r="L20" s="11">
        <v>36</v>
      </c>
      <c r="N20" s="11">
        <v>35</v>
      </c>
      <c r="O20" s="11">
        <v>35</v>
      </c>
    </row>
    <row r="21" spans="1:15" x14ac:dyDescent="0.35">
      <c r="A21" s="9" t="s">
        <v>19</v>
      </c>
      <c r="B21" s="11">
        <v>33</v>
      </c>
      <c r="C21" s="11">
        <v>36</v>
      </c>
      <c r="E21" s="11">
        <v>33</v>
      </c>
      <c r="F21" s="11">
        <v>32</v>
      </c>
      <c r="H21" s="11">
        <v>31</v>
      </c>
      <c r="I21" s="11">
        <v>30</v>
      </c>
      <c r="K21" s="11">
        <v>41</v>
      </c>
      <c r="L21" s="11">
        <v>38</v>
      </c>
      <c r="N21" s="11">
        <v>36</v>
      </c>
      <c r="O21" s="11">
        <v>36</v>
      </c>
    </row>
    <row r="22" spans="1:15" x14ac:dyDescent="0.35">
      <c r="A22" s="9" t="s">
        <v>20</v>
      </c>
      <c r="B22" s="11">
        <v>35</v>
      </c>
      <c r="C22" s="11">
        <v>38</v>
      </c>
      <c r="E22" s="11">
        <v>35</v>
      </c>
      <c r="F22" s="11">
        <v>34</v>
      </c>
      <c r="H22" s="11">
        <v>34</v>
      </c>
      <c r="I22" s="11">
        <v>32</v>
      </c>
      <c r="K22" s="11">
        <v>44</v>
      </c>
      <c r="L22" s="11">
        <v>41</v>
      </c>
      <c r="N22" s="11">
        <v>39</v>
      </c>
      <c r="O22" s="11">
        <v>38</v>
      </c>
    </row>
    <row r="23" spans="1:15" x14ac:dyDescent="0.35">
      <c r="A23" s="9" t="s">
        <v>21</v>
      </c>
      <c r="B23" s="10">
        <v>3.4130399999999998E-2</v>
      </c>
      <c r="C23" s="10">
        <v>4.25368E-2</v>
      </c>
      <c r="E23" s="10">
        <v>0.21172479999999999</v>
      </c>
      <c r="F23" s="10">
        <v>1.5724000000000001E-3</v>
      </c>
      <c r="H23" s="10">
        <v>0.14540459999999999</v>
      </c>
      <c r="I23" s="10">
        <v>4.6470000000000001E-3</v>
      </c>
      <c r="K23" s="10">
        <v>0.15088499999999999</v>
      </c>
      <c r="L23" s="10">
        <v>4.4474699999999999E-2</v>
      </c>
      <c r="N23" s="10">
        <v>7.3858400000000005E-2</v>
      </c>
      <c r="O23" s="10">
        <v>9.9632000000000002E-3</v>
      </c>
    </row>
    <row r="24" spans="1:15" x14ac:dyDescent="0.35">
      <c r="A24" s="9" t="s">
        <v>22</v>
      </c>
      <c r="B24" s="10">
        <v>0.2678876</v>
      </c>
      <c r="C24" s="10">
        <v>0.22279879999999999</v>
      </c>
      <c r="E24" s="10">
        <v>0.2308106</v>
      </c>
      <c r="F24" s="10">
        <v>0.28451100000000001</v>
      </c>
      <c r="H24" s="10">
        <v>0.22118740000000001</v>
      </c>
      <c r="I24" s="10">
        <v>0.26682319999999998</v>
      </c>
      <c r="K24" s="10">
        <v>0.17812420000000001</v>
      </c>
      <c r="L24" s="10">
        <v>0.2180802</v>
      </c>
      <c r="N24" s="10">
        <v>0.2447414</v>
      </c>
      <c r="O24" s="10">
        <v>0.27209060000000002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I24"/>
  <sheetViews>
    <sheetView workbookViewId="0">
      <pane xSplit="1" topLeftCell="B1" activePane="topRight" state="frozen"/>
      <selection pane="topRight"/>
    </sheetView>
  </sheetViews>
  <sheetFormatPr defaultRowHeight="14.5" x14ac:dyDescent="0.35"/>
  <sheetData>
    <row r="1" spans="1:61" x14ac:dyDescent="0.35">
      <c r="B1" s="4" t="s">
        <v>27</v>
      </c>
      <c r="C1" s="5" t="s">
        <v>28</v>
      </c>
      <c r="D1" t="s">
        <v>25</v>
      </c>
      <c r="E1" s="4" t="s">
        <v>27</v>
      </c>
      <c r="F1" s="6" t="s">
        <v>29</v>
      </c>
      <c r="G1" t="s">
        <v>25</v>
      </c>
      <c r="H1" s="4" t="s">
        <v>27</v>
      </c>
      <c r="I1" s="7" t="s">
        <v>30</v>
      </c>
      <c r="J1" t="s">
        <v>25</v>
      </c>
      <c r="K1" s="4" t="s">
        <v>27</v>
      </c>
      <c r="L1" s="8" t="s">
        <v>31</v>
      </c>
      <c r="M1" t="s">
        <v>25</v>
      </c>
      <c r="BI1" t="s">
        <v>25</v>
      </c>
    </row>
    <row r="2" spans="1:61" x14ac:dyDescent="0.35">
      <c r="A2" s="9" t="s">
        <v>0</v>
      </c>
      <c r="B2" s="10">
        <v>0.65520460000000003</v>
      </c>
      <c r="C2" s="10">
        <v>0.34479539999999997</v>
      </c>
      <c r="E2" s="10">
        <v>0.68569559999999996</v>
      </c>
      <c r="F2" s="10">
        <v>0.31430439999999998</v>
      </c>
      <c r="H2" s="10">
        <v>0.72005790000000003</v>
      </c>
      <c r="I2" s="10">
        <v>0.27994210000000003</v>
      </c>
      <c r="K2" s="10">
        <v>0.61753119999999995</v>
      </c>
      <c r="L2" s="10">
        <v>0.3824688</v>
      </c>
    </row>
    <row r="3" spans="1:61" x14ac:dyDescent="0.35">
      <c r="A3" s="9" t="s">
        <v>1</v>
      </c>
      <c r="B3" s="11">
        <v>25.525032400000001</v>
      </c>
      <c r="C3" s="11">
        <v>21.785581400000002</v>
      </c>
      <c r="E3" s="11">
        <v>24.054917400000001</v>
      </c>
      <c r="F3" s="11">
        <v>19.190160599999999</v>
      </c>
      <c r="H3" s="11">
        <v>31.974523000000001</v>
      </c>
      <c r="I3" s="11">
        <v>24.6657616</v>
      </c>
      <c r="K3" s="11">
        <v>29.159736200000001</v>
      </c>
      <c r="L3" s="11">
        <v>26.325279800000001</v>
      </c>
    </row>
    <row r="4" spans="1:61" x14ac:dyDescent="0.35">
      <c r="A4" s="9" t="s">
        <v>2</v>
      </c>
      <c r="B4" s="11">
        <v>14</v>
      </c>
      <c r="C4" s="11">
        <v>10</v>
      </c>
      <c r="E4" s="11">
        <v>11</v>
      </c>
      <c r="F4" s="11">
        <v>7</v>
      </c>
      <c r="H4" s="11">
        <v>17</v>
      </c>
      <c r="I4" s="11">
        <v>10</v>
      </c>
      <c r="K4" s="11">
        <v>17</v>
      </c>
      <c r="L4" s="11">
        <v>15</v>
      </c>
    </row>
    <row r="5" spans="1:61" x14ac:dyDescent="0.35">
      <c r="A5" s="9" t="s">
        <v>3</v>
      </c>
      <c r="B5" s="11">
        <v>17</v>
      </c>
      <c r="C5" s="11">
        <v>13</v>
      </c>
      <c r="E5" s="11">
        <v>14</v>
      </c>
      <c r="F5" s="11">
        <v>10</v>
      </c>
      <c r="H5" s="11">
        <v>20</v>
      </c>
      <c r="I5" s="11">
        <v>14</v>
      </c>
      <c r="K5" s="11">
        <v>20</v>
      </c>
      <c r="L5" s="11">
        <v>17</v>
      </c>
    </row>
    <row r="6" spans="1:61" x14ac:dyDescent="0.35">
      <c r="A6" s="9" t="s">
        <v>4</v>
      </c>
      <c r="B6" s="11">
        <v>19</v>
      </c>
      <c r="C6" s="11">
        <v>15</v>
      </c>
      <c r="E6" s="11">
        <v>17</v>
      </c>
      <c r="F6" s="11">
        <v>13</v>
      </c>
      <c r="H6" s="11">
        <v>22</v>
      </c>
      <c r="I6" s="11">
        <v>15</v>
      </c>
      <c r="K6" s="11">
        <v>22</v>
      </c>
      <c r="L6" s="11">
        <v>20</v>
      </c>
    </row>
    <row r="7" spans="1:61" x14ac:dyDescent="0.35">
      <c r="A7" s="9" t="s">
        <v>5</v>
      </c>
      <c r="B7" s="11">
        <v>20</v>
      </c>
      <c r="C7" s="11">
        <v>16</v>
      </c>
      <c r="E7" s="11">
        <v>17</v>
      </c>
      <c r="F7" s="11">
        <v>13</v>
      </c>
      <c r="H7" s="11">
        <v>24</v>
      </c>
      <c r="I7" s="11">
        <v>17</v>
      </c>
      <c r="K7" s="11">
        <v>24</v>
      </c>
      <c r="L7" s="11">
        <v>21</v>
      </c>
    </row>
    <row r="8" spans="1:61" x14ac:dyDescent="0.35">
      <c r="A8" s="9" t="s">
        <v>6</v>
      </c>
      <c r="B8" s="11">
        <v>21</v>
      </c>
      <c r="C8" s="11">
        <v>17</v>
      </c>
      <c r="E8" s="11">
        <v>19</v>
      </c>
      <c r="F8" s="11">
        <v>14</v>
      </c>
      <c r="H8" s="11">
        <v>25</v>
      </c>
      <c r="I8" s="11">
        <v>19</v>
      </c>
      <c r="K8" s="11">
        <v>24</v>
      </c>
      <c r="L8" s="11">
        <v>22</v>
      </c>
    </row>
    <row r="9" spans="1:61" x14ac:dyDescent="0.35">
      <c r="A9" s="9" t="s">
        <v>7</v>
      </c>
      <c r="B9" s="11">
        <v>22</v>
      </c>
      <c r="C9" s="11">
        <v>18</v>
      </c>
      <c r="E9" s="11">
        <v>20</v>
      </c>
      <c r="F9" s="11">
        <v>16</v>
      </c>
      <c r="H9" s="11">
        <v>27</v>
      </c>
      <c r="I9" s="11">
        <v>20</v>
      </c>
      <c r="K9" s="11">
        <v>26</v>
      </c>
      <c r="L9" s="11">
        <v>24</v>
      </c>
    </row>
    <row r="10" spans="1:61" x14ac:dyDescent="0.35">
      <c r="A10" s="9" t="s">
        <v>8</v>
      </c>
      <c r="B10" s="11">
        <v>23</v>
      </c>
      <c r="C10" s="11">
        <v>20</v>
      </c>
      <c r="E10" s="11">
        <v>21</v>
      </c>
      <c r="F10" s="11">
        <v>17</v>
      </c>
      <c r="H10" s="11">
        <v>29</v>
      </c>
      <c r="I10" s="11">
        <v>21</v>
      </c>
      <c r="K10" s="11">
        <v>27</v>
      </c>
      <c r="L10" s="11">
        <v>24</v>
      </c>
    </row>
    <row r="11" spans="1:61" x14ac:dyDescent="0.35">
      <c r="A11" s="9" t="s">
        <v>9</v>
      </c>
      <c r="B11" s="11">
        <v>24</v>
      </c>
      <c r="C11" s="11">
        <v>20</v>
      </c>
      <c r="E11" s="11">
        <v>22</v>
      </c>
      <c r="F11" s="11">
        <v>17</v>
      </c>
      <c r="H11" s="11">
        <v>30</v>
      </c>
      <c r="I11" s="11">
        <v>22</v>
      </c>
      <c r="K11" s="11">
        <v>28</v>
      </c>
      <c r="L11" s="11">
        <v>25</v>
      </c>
    </row>
    <row r="12" spans="1:61" x14ac:dyDescent="0.35">
      <c r="A12" s="9" t="s">
        <v>10</v>
      </c>
      <c r="B12" s="11">
        <v>25</v>
      </c>
      <c r="C12" s="11">
        <v>21</v>
      </c>
      <c r="E12" s="11">
        <v>24</v>
      </c>
      <c r="F12" s="11">
        <v>18</v>
      </c>
      <c r="H12" s="11">
        <v>31</v>
      </c>
      <c r="I12" s="11">
        <v>24</v>
      </c>
      <c r="K12" s="11">
        <v>29</v>
      </c>
      <c r="L12" s="11">
        <v>26</v>
      </c>
    </row>
    <row r="13" spans="1:61" x14ac:dyDescent="0.35">
      <c r="A13" s="9" t="s">
        <v>11</v>
      </c>
      <c r="B13" s="11">
        <v>26</v>
      </c>
      <c r="C13" s="11">
        <v>22</v>
      </c>
      <c r="E13" s="11">
        <v>24</v>
      </c>
      <c r="F13" s="11">
        <v>20</v>
      </c>
      <c r="H13" s="11">
        <v>32</v>
      </c>
      <c r="I13" s="11">
        <v>24</v>
      </c>
      <c r="K13" s="11">
        <v>29</v>
      </c>
      <c r="L13" s="11">
        <v>27</v>
      </c>
    </row>
    <row r="14" spans="1:61" x14ac:dyDescent="0.35">
      <c r="A14" s="9" t="s">
        <v>12</v>
      </c>
      <c r="B14" s="11">
        <v>27</v>
      </c>
      <c r="C14" s="11">
        <v>23</v>
      </c>
      <c r="E14" s="11">
        <v>25</v>
      </c>
      <c r="F14" s="11">
        <v>20</v>
      </c>
      <c r="H14" s="11">
        <v>34</v>
      </c>
      <c r="I14" s="11">
        <v>26</v>
      </c>
      <c r="K14" s="11">
        <v>31</v>
      </c>
      <c r="L14" s="11">
        <v>28</v>
      </c>
    </row>
    <row r="15" spans="1:61" x14ac:dyDescent="0.35">
      <c r="A15" s="9" t="s">
        <v>13</v>
      </c>
      <c r="B15" s="11">
        <v>27</v>
      </c>
      <c r="C15" s="11">
        <v>23</v>
      </c>
      <c r="E15" s="11">
        <v>27</v>
      </c>
      <c r="F15" s="11">
        <v>21</v>
      </c>
      <c r="H15" s="11">
        <v>34</v>
      </c>
      <c r="I15" s="11">
        <v>27</v>
      </c>
      <c r="K15" s="11">
        <v>31</v>
      </c>
      <c r="L15" s="11">
        <v>28</v>
      </c>
    </row>
    <row r="16" spans="1:61" x14ac:dyDescent="0.35">
      <c r="A16" s="9" t="s">
        <v>14</v>
      </c>
      <c r="B16" s="11">
        <v>29</v>
      </c>
      <c r="C16" s="11">
        <v>24</v>
      </c>
      <c r="E16" s="11">
        <v>27</v>
      </c>
      <c r="F16" s="11">
        <v>22</v>
      </c>
      <c r="H16" s="11">
        <v>36</v>
      </c>
      <c r="I16" s="11">
        <v>28</v>
      </c>
      <c r="K16" s="11">
        <v>32</v>
      </c>
      <c r="L16" s="11">
        <v>29</v>
      </c>
    </row>
    <row r="17" spans="1:12" x14ac:dyDescent="0.35">
      <c r="A17" s="9" t="s">
        <v>15</v>
      </c>
      <c r="B17" s="11">
        <v>29</v>
      </c>
      <c r="C17" s="11">
        <v>26</v>
      </c>
      <c r="E17" s="11">
        <v>29</v>
      </c>
      <c r="F17" s="11">
        <v>23</v>
      </c>
      <c r="H17" s="11">
        <v>37</v>
      </c>
      <c r="I17" s="11">
        <v>29</v>
      </c>
      <c r="K17" s="11">
        <v>33</v>
      </c>
      <c r="L17" s="11">
        <v>30</v>
      </c>
    </row>
    <row r="18" spans="1:12" x14ac:dyDescent="0.35">
      <c r="A18" s="9" t="s">
        <v>16</v>
      </c>
      <c r="B18" s="11">
        <v>30</v>
      </c>
      <c r="C18" s="11">
        <v>27</v>
      </c>
      <c r="E18" s="11">
        <v>29</v>
      </c>
      <c r="F18" s="11">
        <v>24</v>
      </c>
      <c r="H18" s="11">
        <v>39</v>
      </c>
      <c r="I18" s="11">
        <v>31</v>
      </c>
      <c r="K18" s="11">
        <v>34</v>
      </c>
      <c r="L18" s="11">
        <v>31</v>
      </c>
    </row>
    <row r="19" spans="1:12" x14ac:dyDescent="0.35">
      <c r="A19" s="9" t="s">
        <v>17</v>
      </c>
      <c r="B19" s="11">
        <v>31</v>
      </c>
      <c r="C19" s="11">
        <v>27</v>
      </c>
      <c r="E19" s="11">
        <v>31</v>
      </c>
      <c r="F19" s="11">
        <v>25</v>
      </c>
      <c r="H19" s="11">
        <v>39</v>
      </c>
      <c r="I19" s="11">
        <v>32</v>
      </c>
      <c r="K19" s="11">
        <v>36</v>
      </c>
      <c r="L19" s="11">
        <v>31</v>
      </c>
    </row>
    <row r="20" spans="1:12" x14ac:dyDescent="0.35">
      <c r="A20" s="9" t="s">
        <v>18</v>
      </c>
      <c r="B20" s="11">
        <v>33</v>
      </c>
      <c r="C20" s="11">
        <v>28</v>
      </c>
      <c r="E20" s="11">
        <v>32</v>
      </c>
      <c r="F20" s="11">
        <v>27</v>
      </c>
      <c r="H20" s="11">
        <v>41</v>
      </c>
      <c r="I20" s="11">
        <v>34</v>
      </c>
      <c r="K20" s="11">
        <v>36</v>
      </c>
      <c r="L20" s="11">
        <v>33</v>
      </c>
    </row>
    <row r="21" spans="1:12" x14ac:dyDescent="0.35">
      <c r="A21" s="9" t="s">
        <v>19</v>
      </c>
      <c r="B21" s="11">
        <v>34</v>
      </c>
      <c r="C21" s="11">
        <v>30</v>
      </c>
      <c r="E21" s="11">
        <v>34</v>
      </c>
      <c r="F21" s="11">
        <v>27</v>
      </c>
      <c r="H21" s="11">
        <v>44</v>
      </c>
      <c r="I21" s="11">
        <v>36</v>
      </c>
      <c r="K21" s="11">
        <v>38</v>
      </c>
      <c r="L21" s="11">
        <v>34</v>
      </c>
    </row>
    <row r="22" spans="1:12" x14ac:dyDescent="0.35">
      <c r="A22" s="9" t="s">
        <v>20</v>
      </c>
      <c r="B22" s="11">
        <v>36</v>
      </c>
      <c r="C22" s="11">
        <v>33</v>
      </c>
      <c r="E22" s="11">
        <v>36</v>
      </c>
      <c r="F22" s="11">
        <v>30</v>
      </c>
      <c r="H22" s="11">
        <v>46</v>
      </c>
      <c r="I22" s="11">
        <v>38</v>
      </c>
      <c r="K22" s="11">
        <v>41</v>
      </c>
      <c r="L22" s="11">
        <v>36</v>
      </c>
    </row>
    <row r="23" spans="1:12" x14ac:dyDescent="0.35">
      <c r="A23" s="9" t="s">
        <v>21</v>
      </c>
      <c r="B23" s="10">
        <v>0.225048</v>
      </c>
      <c r="C23" s="10">
        <v>1.1834E-3</v>
      </c>
      <c r="E23" s="10">
        <v>0.1589845</v>
      </c>
      <c r="F23" s="10">
        <v>1.9548E-3</v>
      </c>
      <c r="H23" s="10">
        <v>0.17241139999999999</v>
      </c>
      <c r="I23" s="10">
        <v>3.2082199999999998E-2</v>
      </c>
      <c r="K23" s="10">
        <v>7.61236E-2</v>
      </c>
      <c r="L23" s="10">
        <v>8.8094000000000002E-3</v>
      </c>
    </row>
    <row r="24" spans="1:12" x14ac:dyDescent="0.35">
      <c r="A24" s="9" t="s">
        <v>22</v>
      </c>
      <c r="B24" s="10">
        <v>0.2076508</v>
      </c>
      <c r="C24" s="10">
        <v>0.28924480000000002</v>
      </c>
      <c r="E24" s="10">
        <v>0.184309</v>
      </c>
      <c r="F24" s="10">
        <v>0.26758399999999999</v>
      </c>
      <c r="H24" s="10">
        <v>0.149008</v>
      </c>
      <c r="I24" s="10">
        <v>0.2103294</v>
      </c>
      <c r="K24" s="10">
        <v>0.2196466</v>
      </c>
      <c r="L24" s="10">
        <v>0.28130379999999999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I24"/>
  <sheetViews>
    <sheetView workbookViewId="0">
      <pane xSplit="1" topLeftCell="B1" activePane="topRight" state="frozen"/>
      <selection pane="topRight" activeCell="B1" sqref="B1"/>
    </sheetView>
  </sheetViews>
  <sheetFormatPr defaultRowHeight="14.5" x14ac:dyDescent="0.35"/>
  <sheetData>
    <row r="1" spans="1:61" x14ac:dyDescent="0.35">
      <c r="B1" s="5" t="s">
        <v>28</v>
      </c>
      <c r="C1" s="6" t="s">
        <v>29</v>
      </c>
      <c r="D1" t="s">
        <v>25</v>
      </c>
      <c r="E1" s="5" t="s">
        <v>28</v>
      </c>
      <c r="F1" s="7" t="s">
        <v>30</v>
      </c>
      <c r="G1" t="s">
        <v>25</v>
      </c>
      <c r="H1" s="5" t="s">
        <v>28</v>
      </c>
      <c r="I1" s="8" t="s">
        <v>31</v>
      </c>
      <c r="J1" t="s">
        <v>25</v>
      </c>
      <c r="BI1" t="s">
        <v>25</v>
      </c>
    </row>
    <row r="2" spans="1:61" x14ac:dyDescent="0.35">
      <c r="A2" s="9" t="s">
        <v>0</v>
      </c>
      <c r="B2" s="10">
        <v>0.62583129999999998</v>
      </c>
      <c r="C2" s="10">
        <v>0.37416870000000002</v>
      </c>
      <c r="E2" s="10">
        <v>0.48503629999999998</v>
      </c>
      <c r="F2" s="10">
        <v>0.51496370000000002</v>
      </c>
      <c r="H2" s="10">
        <v>0.52593500000000004</v>
      </c>
      <c r="I2" s="10">
        <v>0.47406500000000001</v>
      </c>
    </row>
    <row r="3" spans="1:61" x14ac:dyDescent="0.35">
      <c r="A3" s="9" t="s">
        <v>1</v>
      </c>
      <c r="B3" s="11">
        <v>22.6896582</v>
      </c>
      <c r="C3" s="11">
        <v>19.0987784</v>
      </c>
      <c r="E3" s="11">
        <v>29.153355600000001</v>
      </c>
      <c r="F3" s="11">
        <v>29.602520599999998</v>
      </c>
      <c r="H3" s="11">
        <v>28.082887400000001</v>
      </c>
      <c r="I3" s="11">
        <v>27.335891</v>
      </c>
    </row>
    <row r="4" spans="1:61" x14ac:dyDescent="0.35">
      <c r="A4" s="9" t="s">
        <v>2</v>
      </c>
      <c r="B4" s="11">
        <v>9</v>
      </c>
      <c r="C4" s="11">
        <v>7</v>
      </c>
      <c r="E4" s="11">
        <v>15</v>
      </c>
      <c r="F4" s="11">
        <v>14</v>
      </c>
      <c r="H4" s="11">
        <v>16</v>
      </c>
      <c r="I4" s="11">
        <v>15</v>
      </c>
    </row>
    <row r="5" spans="1:61" x14ac:dyDescent="0.35">
      <c r="A5" s="9" t="s">
        <v>3</v>
      </c>
      <c r="B5" s="11">
        <v>13</v>
      </c>
      <c r="C5" s="11">
        <v>10</v>
      </c>
      <c r="E5" s="11">
        <v>18</v>
      </c>
      <c r="F5" s="11">
        <v>17</v>
      </c>
      <c r="H5" s="11">
        <v>18</v>
      </c>
      <c r="I5" s="11">
        <v>19</v>
      </c>
    </row>
    <row r="6" spans="1:61" x14ac:dyDescent="0.35">
      <c r="A6" s="9" t="s">
        <v>4</v>
      </c>
      <c r="B6" s="11">
        <v>14</v>
      </c>
      <c r="C6" s="11">
        <v>12</v>
      </c>
      <c r="E6" s="11">
        <v>20</v>
      </c>
      <c r="F6" s="11">
        <v>20</v>
      </c>
      <c r="H6" s="11">
        <v>20</v>
      </c>
      <c r="I6" s="11">
        <v>20</v>
      </c>
    </row>
    <row r="7" spans="1:61" x14ac:dyDescent="0.35">
      <c r="A7" s="9" t="s">
        <v>5</v>
      </c>
      <c r="B7" s="11">
        <v>16</v>
      </c>
      <c r="C7" s="11">
        <v>13</v>
      </c>
      <c r="E7" s="11">
        <v>21</v>
      </c>
      <c r="F7" s="11">
        <v>21</v>
      </c>
      <c r="H7" s="11">
        <v>21</v>
      </c>
      <c r="I7" s="11">
        <v>21</v>
      </c>
    </row>
    <row r="8" spans="1:61" x14ac:dyDescent="0.35">
      <c r="A8" s="9" t="s">
        <v>6</v>
      </c>
      <c r="B8" s="11">
        <v>17</v>
      </c>
      <c r="C8" s="11">
        <v>14</v>
      </c>
      <c r="E8" s="11">
        <v>23</v>
      </c>
      <c r="F8" s="11">
        <v>23</v>
      </c>
      <c r="H8" s="11">
        <v>23</v>
      </c>
      <c r="I8" s="11">
        <v>22</v>
      </c>
    </row>
    <row r="9" spans="1:61" x14ac:dyDescent="0.35">
      <c r="A9" s="9" t="s">
        <v>7</v>
      </c>
      <c r="B9" s="11">
        <v>19</v>
      </c>
      <c r="C9" s="11">
        <v>15</v>
      </c>
      <c r="E9" s="11">
        <v>24</v>
      </c>
      <c r="F9" s="11">
        <v>24</v>
      </c>
      <c r="H9" s="11">
        <v>24</v>
      </c>
      <c r="I9" s="11">
        <v>24</v>
      </c>
    </row>
    <row r="10" spans="1:61" x14ac:dyDescent="0.35">
      <c r="A10" s="9" t="s">
        <v>8</v>
      </c>
      <c r="B10" s="11">
        <v>19</v>
      </c>
      <c r="C10" s="11">
        <v>17</v>
      </c>
      <c r="E10" s="11">
        <v>26</v>
      </c>
      <c r="F10" s="11">
        <v>26</v>
      </c>
      <c r="H10" s="11">
        <v>25</v>
      </c>
      <c r="I10" s="11">
        <v>25</v>
      </c>
    </row>
    <row r="11" spans="1:61" x14ac:dyDescent="0.35">
      <c r="A11" s="9" t="s">
        <v>9</v>
      </c>
      <c r="B11" s="11">
        <v>20</v>
      </c>
      <c r="C11" s="11">
        <v>17</v>
      </c>
      <c r="E11" s="11">
        <v>27</v>
      </c>
      <c r="F11" s="11">
        <v>27</v>
      </c>
      <c r="H11" s="11">
        <v>26</v>
      </c>
      <c r="I11" s="11">
        <v>26</v>
      </c>
    </row>
    <row r="12" spans="1:61" x14ac:dyDescent="0.35">
      <c r="A12" s="9" t="s">
        <v>10</v>
      </c>
      <c r="B12" s="11">
        <v>21</v>
      </c>
      <c r="C12" s="11">
        <v>18</v>
      </c>
      <c r="E12" s="11">
        <v>28</v>
      </c>
      <c r="F12" s="11">
        <v>28</v>
      </c>
      <c r="H12" s="11">
        <v>27</v>
      </c>
      <c r="I12" s="11">
        <v>27</v>
      </c>
    </row>
    <row r="13" spans="1:61" x14ac:dyDescent="0.35">
      <c r="A13" s="9" t="s">
        <v>11</v>
      </c>
      <c r="B13" s="11">
        <v>23</v>
      </c>
      <c r="C13" s="11">
        <v>19</v>
      </c>
      <c r="E13" s="11">
        <v>29</v>
      </c>
      <c r="F13" s="11">
        <v>29</v>
      </c>
      <c r="H13" s="11">
        <v>28</v>
      </c>
      <c r="I13" s="11">
        <v>28</v>
      </c>
    </row>
    <row r="14" spans="1:61" x14ac:dyDescent="0.35">
      <c r="A14" s="9" t="s">
        <v>12</v>
      </c>
      <c r="B14" s="11">
        <v>23</v>
      </c>
      <c r="C14" s="11">
        <v>20</v>
      </c>
      <c r="E14" s="11">
        <v>30</v>
      </c>
      <c r="F14" s="11">
        <v>31</v>
      </c>
      <c r="H14" s="11">
        <v>30</v>
      </c>
      <c r="I14" s="11">
        <v>28</v>
      </c>
    </row>
    <row r="15" spans="1:61" x14ac:dyDescent="0.35">
      <c r="A15" s="9" t="s">
        <v>13</v>
      </c>
      <c r="B15" s="11">
        <v>24</v>
      </c>
      <c r="C15" s="11">
        <v>21</v>
      </c>
      <c r="E15" s="11">
        <v>31</v>
      </c>
      <c r="F15" s="11">
        <v>32</v>
      </c>
      <c r="H15" s="11">
        <v>30</v>
      </c>
      <c r="I15" s="11">
        <v>29</v>
      </c>
    </row>
    <row r="16" spans="1:61" x14ac:dyDescent="0.35">
      <c r="A16" s="9" t="s">
        <v>14</v>
      </c>
      <c r="B16" s="11">
        <v>26</v>
      </c>
      <c r="C16" s="11">
        <v>22</v>
      </c>
      <c r="E16" s="11">
        <v>33</v>
      </c>
      <c r="F16" s="11">
        <v>33</v>
      </c>
      <c r="H16" s="11">
        <v>31</v>
      </c>
      <c r="I16" s="11">
        <v>31</v>
      </c>
    </row>
    <row r="17" spans="1:9" x14ac:dyDescent="0.35">
      <c r="A17" s="9" t="s">
        <v>15</v>
      </c>
      <c r="B17" s="11">
        <v>26</v>
      </c>
      <c r="C17" s="11">
        <v>23</v>
      </c>
      <c r="E17" s="11">
        <v>34</v>
      </c>
      <c r="F17" s="11">
        <v>35</v>
      </c>
      <c r="H17" s="11">
        <v>32</v>
      </c>
      <c r="I17" s="11">
        <v>31</v>
      </c>
    </row>
    <row r="18" spans="1:9" x14ac:dyDescent="0.35">
      <c r="A18" s="9" t="s">
        <v>16</v>
      </c>
      <c r="B18" s="11">
        <v>28</v>
      </c>
      <c r="C18" s="11">
        <v>24</v>
      </c>
      <c r="E18" s="11">
        <v>35</v>
      </c>
      <c r="F18" s="11">
        <v>36</v>
      </c>
      <c r="H18" s="11">
        <v>33</v>
      </c>
      <c r="I18" s="11">
        <v>33</v>
      </c>
    </row>
    <row r="19" spans="1:9" x14ac:dyDescent="0.35">
      <c r="A19" s="9" t="s">
        <v>17</v>
      </c>
      <c r="B19" s="11">
        <v>30</v>
      </c>
      <c r="C19" s="11">
        <v>25</v>
      </c>
      <c r="E19" s="11">
        <v>37</v>
      </c>
      <c r="F19" s="11">
        <v>38</v>
      </c>
      <c r="H19" s="11">
        <v>35</v>
      </c>
      <c r="I19" s="11">
        <v>33</v>
      </c>
    </row>
    <row r="20" spans="1:9" x14ac:dyDescent="0.35">
      <c r="A20" s="9" t="s">
        <v>18</v>
      </c>
      <c r="B20" s="11">
        <v>31</v>
      </c>
      <c r="C20" s="11">
        <v>27</v>
      </c>
      <c r="E20" s="11">
        <v>38</v>
      </c>
      <c r="F20" s="11">
        <v>40</v>
      </c>
      <c r="H20" s="11">
        <v>37</v>
      </c>
      <c r="I20" s="11">
        <v>35</v>
      </c>
    </row>
    <row r="21" spans="1:9" x14ac:dyDescent="0.35">
      <c r="A21" s="9" t="s">
        <v>19</v>
      </c>
      <c r="B21" s="11">
        <v>33</v>
      </c>
      <c r="C21" s="11">
        <v>28</v>
      </c>
      <c r="E21" s="11">
        <v>40</v>
      </c>
      <c r="F21" s="11">
        <v>42</v>
      </c>
      <c r="H21" s="11">
        <v>38</v>
      </c>
      <c r="I21" s="11">
        <v>36</v>
      </c>
    </row>
    <row r="22" spans="1:9" x14ac:dyDescent="0.35">
      <c r="A22" s="9" t="s">
        <v>20</v>
      </c>
      <c r="B22" s="11">
        <v>36</v>
      </c>
      <c r="C22" s="11">
        <v>31</v>
      </c>
      <c r="E22" s="11">
        <v>44</v>
      </c>
      <c r="F22" s="11">
        <v>45</v>
      </c>
      <c r="H22" s="11">
        <v>40</v>
      </c>
      <c r="I22" s="11">
        <v>38</v>
      </c>
    </row>
    <row r="23" spans="1:9" x14ac:dyDescent="0.35">
      <c r="A23" s="9" t="s">
        <v>21</v>
      </c>
      <c r="B23" s="10">
        <v>2.12626E-2</v>
      </c>
      <c r="C23" s="10">
        <v>6.7568900000000001E-2</v>
      </c>
      <c r="E23" s="10">
        <v>2.4865600000000002E-2</v>
      </c>
      <c r="F23" s="10">
        <v>0.22642480000000001</v>
      </c>
      <c r="H23" s="10">
        <v>8.6637999999999993E-3</v>
      </c>
      <c r="I23" s="10">
        <v>0.11236690000000001</v>
      </c>
    </row>
    <row r="24" spans="1:9" x14ac:dyDescent="0.35">
      <c r="A24" s="9" t="s">
        <v>22</v>
      </c>
      <c r="B24" s="10">
        <v>0.2082204</v>
      </c>
      <c r="C24" s="10">
        <v>0.25652059999999999</v>
      </c>
      <c r="E24" s="10">
        <v>0.20297499999999999</v>
      </c>
      <c r="F24" s="10">
        <v>0.19863539999999999</v>
      </c>
      <c r="H24" s="10">
        <v>0.2428208</v>
      </c>
      <c r="I24" s="10">
        <v>0.25318780000000002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I24"/>
  <sheetViews>
    <sheetView workbookViewId="0">
      <pane xSplit="1" topLeftCell="B1" activePane="topRight" state="frozen"/>
      <selection pane="topRight"/>
    </sheetView>
  </sheetViews>
  <sheetFormatPr defaultRowHeight="14.5" x14ac:dyDescent="0.35"/>
  <sheetData>
    <row r="1" spans="1:61" x14ac:dyDescent="0.35">
      <c r="B1" s="6" t="s">
        <v>29</v>
      </c>
      <c r="C1" s="7" t="s">
        <v>30</v>
      </c>
      <c r="D1" t="s">
        <v>25</v>
      </c>
      <c r="E1" s="6" t="s">
        <v>29</v>
      </c>
      <c r="F1" s="8" t="s">
        <v>31</v>
      </c>
      <c r="G1" t="s">
        <v>25</v>
      </c>
      <c r="BI1" t="s">
        <v>25</v>
      </c>
    </row>
    <row r="2" spans="1:61" x14ac:dyDescent="0.35">
      <c r="A2" s="9" t="s">
        <v>0</v>
      </c>
      <c r="B2" s="10">
        <v>0.3837757</v>
      </c>
      <c r="C2" s="10">
        <v>0.61622429999999995</v>
      </c>
      <c r="E2" s="10">
        <v>0.37731819999999999</v>
      </c>
      <c r="F2" s="10">
        <v>0.62268179999999995</v>
      </c>
    </row>
    <row r="3" spans="1:61" x14ac:dyDescent="0.35">
      <c r="A3" s="9" t="s">
        <v>1</v>
      </c>
      <c r="B3" s="11">
        <v>23.211285799999999</v>
      </c>
      <c r="C3" s="11">
        <v>27.134467399999998</v>
      </c>
      <c r="E3" s="11">
        <v>22.011599799999999</v>
      </c>
      <c r="F3" s="11">
        <v>25.1738386</v>
      </c>
    </row>
    <row r="4" spans="1:61" x14ac:dyDescent="0.35">
      <c r="A4" s="9" t="s">
        <v>2</v>
      </c>
      <c r="B4" s="11">
        <v>10</v>
      </c>
      <c r="C4" s="11">
        <v>11</v>
      </c>
      <c r="E4" s="11">
        <v>10</v>
      </c>
      <c r="F4" s="11">
        <v>13</v>
      </c>
    </row>
    <row r="5" spans="1:61" x14ac:dyDescent="0.35">
      <c r="A5" s="9" t="s">
        <v>3</v>
      </c>
      <c r="B5" s="11">
        <v>13</v>
      </c>
      <c r="C5" s="11">
        <v>14</v>
      </c>
      <c r="E5" s="11">
        <v>14</v>
      </c>
      <c r="F5" s="11">
        <v>15</v>
      </c>
    </row>
    <row r="6" spans="1:61" x14ac:dyDescent="0.35">
      <c r="A6" s="9" t="s">
        <v>4</v>
      </c>
      <c r="B6" s="11">
        <v>14</v>
      </c>
      <c r="C6" s="11">
        <v>17</v>
      </c>
      <c r="E6" s="11">
        <v>14</v>
      </c>
      <c r="F6" s="11">
        <v>17</v>
      </c>
    </row>
    <row r="7" spans="1:61" x14ac:dyDescent="0.35">
      <c r="A7" s="9" t="s">
        <v>5</v>
      </c>
      <c r="B7" s="11">
        <v>17</v>
      </c>
      <c r="C7" s="11">
        <v>19</v>
      </c>
      <c r="E7" s="11">
        <v>17</v>
      </c>
      <c r="F7" s="11">
        <v>19</v>
      </c>
    </row>
    <row r="8" spans="1:61" x14ac:dyDescent="0.35">
      <c r="A8" s="9" t="s">
        <v>6</v>
      </c>
      <c r="B8" s="11">
        <v>17</v>
      </c>
      <c r="C8" s="11">
        <v>20</v>
      </c>
      <c r="E8" s="11">
        <v>17</v>
      </c>
      <c r="F8" s="11">
        <v>20</v>
      </c>
    </row>
    <row r="9" spans="1:61" x14ac:dyDescent="0.35">
      <c r="A9" s="9" t="s">
        <v>7</v>
      </c>
      <c r="B9" s="11">
        <v>19</v>
      </c>
      <c r="C9" s="11">
        <v>22</v>
      </c>
      <c r="E9" s="11">
        <v>19</v>
      </c>
      <c r="F9" s="11">
        <v>21</v>
      </c>
    </row>
    <row r="10" spans="1:61" x14ac:dyDescent="0.35">
      <c r="A10" s="9" t="s">
        <v>8</v>
      </c>
      <c r="B10" s="11">
        <v>20</v>
      </c>
      <c r="C10" s="11">
        <v>24</v>
      </c>
      <c r="E10" s="11">
        <v>20</v>
      </c>
      <c r="F10" s="11">
        <v>22</v>
      </c>
    </row>
    <row r="11" spans="1:61" x14ac:dyDescent="0.35">
      <c r="A11" s="9" t="s">
        <v>9</v>
      </c>
      <c r="B11" s="11">
        <v>21</v>
      </c>
      <c r="C11" s="11">
        <v>24</v>
      </c>
      <c r="E11" s="11">
        <v>21</v>
      </c>
      <c r="F11" s="11">
        <v>24</v>
      </c>
    </row>
    <row r="12" spans="1:61" x14ac:dyDescent="0.35">
      <c r="A12" s="9" t="s">
        <v>10</v>
      </c>
      <c r="B12" s="11">
        <v>22</v>
      </c>
      <c r="C12" s="11">
        <v>26</v>
      </c>
      <c r="E12" s="11">
        <v>21</v>
      </c>
      <c r="F12" s="11">
        <v>24</v>
      </c>
    </row>
    <row r="13" spans="1:61" x14ac:dyDescent="0.35">
      <c r="A13" s="9" t="s">
        <v>11</v>
      </c>
      <c r="B13" s="11">
        <v>24</v>
      </c>
      <c r="C13" s="11">
        <v>27</v>
      </c>
      <c r="E13" s="11">
        <v>22</v>
      </c>
      <c r="F13" s="11">
        <v>25</v>
      </c>
    </row>
    <row r="14" spans="1:61" x14ac:dyDescent="0.35">
      <c r="A14" s="9" t="s">
        <v>12</v>
      </c>
      <c r="B14" s="11">
        <v>24</v>
      </c>
      <c r="C14" s="11">
        <v>28</v>
      </c>
      <c r="E14" s="11">
        <v>24</v>
      </c>
      <c r="F14" s="11">
        <v>27</v>
      </c>
    </row>
    <row r="15" spans="1:61" x14ac:dyDescent="0.35">
      <c r="A15" s="9" t="s">
        <v>13</v>
      </c>
      <c r="B15" s="11">
        <v>25</v>
      </c>
      <c r="C15" s="11">
        <v>29</v>
      </c>
      <c r="E15" s="11">
        <v>24</v>
      </c>
      <c r="F15" s="11">
        <v>27</v>
      </c>
    </row>
    <row r="16" spans="1:61" x14ac:dyDescent="0.35">
      <c r="A16" s="9" t="s">
        <v>14</v>
      </c>
      <c r="B16" s="11">
        <v>27</v>
      </c>
      <c r="C16" s="11">
        <v>31</v>
      </c>
      <c r="E16" s="11">
        <v>25</v>
      </c>
      <c r="F16" s="11">
        <v>28</v>
      </c>
    </row>
    <row r="17" spans="1:6" x14ac:dyDescent="0.35">
      <c r="A17" s="9" t="s">
        <v>15</v>
      </c>
      <c r="B17" s="11">
        <v>27</v>
      </c>
      <c r="C17" s="11">
        <v>32</v>
      </c>
      <c r="E17" s="11">
        <v>26</v>
      </c>
      <c r="F17" s="11">
        <v>29</v>
      </c>
    </row>
    <row r="18" spans="1:6" x14ac:dyDescent="0.35">
      <c r="A18" s="9" t="s">
        <v>16</v>
      </c>
      <c r="B18" s="11">
        <v>29</v>
      </c>
      <c r="C18" s="11">
        <v>34</v>
      </c>
      <c r="E18" s="11">
        <v>27</v>
      </c>
      <c r="F18" s="11">
        <v>31</v>
      </c>
    </row>
    <row r="19" spans="1:6" x14ac:dyDescent="0.35">
      <c r="A19" s="9" t="s">
        <v>17</v>
      </c>
      <c r="B19" s="11">
        <v>30</v>
      </c>
      <c r="C19" s="11">
        <v>35</v>
      </c>
      <c r="E19" s="11">
        <v>28</v>
      </c>
      <c r="F19" s="11">
        <v>31</v>
      </c>
    </row>
    <row r="20" spans="1:6" x14ac:dyDescent="0.35">
      <c r="A20" s="9" t="s">
        <v>18</v>
      </c>
      <c r="B20" s="11">
        <v>32</v>
      </c>
      <c r="C20" s="11">
        <v>38</v>
      </c>
      <c r="E20" s="11">
        <v>29</v>
      </c>
      <c r="F20" s="11">
        <v>33</v>
      </c>
    </row>
    <row r="21" spans="1:6" x14ac:dyDescent="0.35">
      <c r="A21" s="9" t="s">
        <v>19</v>
      </c>
      <c r="B21" s="11">
        <v>34</v>
      </c>
      <c r="C21" s="11">
        <v>40</v>
      </c>
      <c r="E21" s="11">
        <v>31</v>
      </c>
      <c r="F21" s="11">
        <v>34</v>
      </c>
    </row>
    <row r="22" spans="1:6" x14ac:dyDescent="0.35">
      <c r="A22" s="9" t="s">
        <v>20</v>
      </c>
      <c r="B22" s="11">
        <v>37</v>
      </c>
      <c r="C22" s="11">
        <v>44</v>
      </c>
      <c r="E22" s="11">
        <v>32</v>
      </c>
      <c r="F22" s="11">
        <v>37</v>
      </c>
    </row>
    <row r="23" spans="1:6" x14ac:dyDescent="0.35">
      <c r="A23" s="9" t="s">
        <v>21</v>
      </c>
      <c r="B23" s="10">
        <v>3.6920000000000001E-2</v>
      </c>
      <c r="C23" s="10">
        <v>0.14925099999999999</v>
      </c>
      <c r="E23" s="10">
        <v>1.3883400000000001E-2</v>
      </c>
      <c r="F23" s="10">
        <v>5.9943299999999998E-2</v>
      </c>
    </row>
    <row r="24" spans="1:6" x14ac:dyDescent="0.35">
      <c r="A24" s="9" t="s">
        <v>22</v>
      </c>
      <c r="B24" s="10">
        <v>0.2129508</v>
      </c>
      <c r="C24" s="10">
        <v>0.17903740000000001</v>
      </c>
      <c r="E24" s="10">
        <v>0.268349</v>
      </c>
      <c r="F24" s="10">
        <v>0.21102660000000001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I24"/>
  <sheetViews>
    <sheetView workbookViewId="0">
      <pane xSplit="1" topLeftCell="B1" activePane="topRight" state="frozen"/>
      <selection pane="topRight" activeCell="C1" sqref="C1"/>
    </sheetView>
  </sheetViews>
  <sheetFormatPr defaultRowHeight="14.5" x14ac:dyDescent="0.35"/>
  <sheetData>
    <row r="1" spans="1:61" x14ac:dyDescent="0.35">
      <c r="B1" s="7" t="s">
        <v>30</v>
      </c>
      <c r="C1" s="8" t="s">
        <v>31</v>
      </c>
      <c r="D1" t="s">
        <v>25</v>
      </c>
      <c r="BI1" t="s">
        <v>25</v>
      </c>
    </row>
    <row r="2" spans="1:61" x14ac:dyDescent="0.35">
      <c r="A2" s="9" t="s">
        <v>0</v>
      </c>
      <c r="B2" s="10">
        <v>0.35317480000000001</v>
      </c>
      <c r="C2" s="10">
        <v>0.64682519999999999</v>
      </c>
    </row>
    <row r="3" spans="1:61" x14ac:dyDescent="0.35">
      <c r="A3" s="9" t="s">
        <v>1</v>
      </c>
      <c r="B3" s="11">
        <v>28.110024800000001</v>
      </c>
      <c r="C3" s="11">
        <v>32.787570799999997</v>
      </c>
    </row>
    <row r="4" spans="1:61" x14ac:dyDescent="0.35">
      <c r="A4" s="9" t="s">
        <v>2</v>
      </c>
      <c r="B4" s="11">
        <v>14</v>
      </c>
      <c r="C4" s="11">
        <v>17</v>
      </c>
    </row>
    <row r="5" spans="1:61" x14ac:dyDescent="0.35">
      <c r="A5" s="9" t="s">
        <v>3</v>
      </c>
      <c r="B5" s="11">
        <v>17</v>
      </c>
      <c r="C5" s="11">
        <v>21</v>
      </c>
    </row>
    <row r="6" spans="1:61" x14ac:dyDescent="0.35">
      <c r="A6" s="9" t="s">
        <v>4</v>
      </c>
      <c r="B6" s="11">
        <v>19</v>
      </c>
      <c r="C6" s="11">
        <v>24</v>
      </c>
    </row>
    <row r="7" spans="1:61" x14ac:dyDescent="0.35">
      <c r="A7" s="9" t="s">
        <v>5</v>
      </c>
      <c r="B7" s="11">
        <v>21</v>
      </c>
      <c r="C7" s="11">
        <v>25</v>
      </c>
    </row>
    <row r="8" spans="1:61" x14ac:dyDescent="0.35">
      <c r="A8" s="9" t="s">
        <v>6</v>
      </c>
      <c r="B8" s="11">
        <v>22</v>
      </c>
      <c r="C8" s="11">
        <v>27</v>
      </c>
    </row>
    <row r="9" spans="1:61" x14ac:dyDescent="0.35">
      <c r="A9" s="9" t="s">
        <v>7</v>
      </c>
      <c r="B9" s="11">
        <v>24</v>
      </c>
      <c r="C9" s="11">
        <v>28</v>
      </c>
    </row>
    <row r="10" spans="1:61" x14ac:dyDescent="0.35">
      <c r="A10" s="9" t="s">
        <v>8</v>
      </c>
      <c r="B10" s="11">
        <v>25</v>
      </c>
      <c r="C10" s="11">
        <v>29</v>
      </c>
    </row>
    <row r="11" spans="1:61" x14ac:dyDescent="0.35">
      <c r="A11" s="9" t="s">
        <v>9</v>
      </c>
      <c r="B11" s="11">
        <v>26</v>
      </c>
      <c r="C11" s="11">
        <v>31</v>
      </c>
    </row>
    <row r="12" spans="1:61" x14ac:dyDescent="0.35">
      <c r="A12" s="9" t="s">
        <v>10</v>
      </c>
      <c r="B12" s="11">
        <v>27</v>
      </c>
      <c r="C12" s="11">
        <v>31</v>
      </c>
    </row>
    <row r="13" spans="1:61" x14ac:dyDescent="0.35">
      <c r="A13" s="9" t="s">
        <v>11</v>
      </c>
      <c r="B13" s="11">
        <v>28</v>
      </c>
      <c r="C13" s="11">
        <v>33</v>
      </c>
    </row>
    <row r="14" spans="1:61" x14ac:dyDescent="0.35">
      <c r="A14" s="9" t="s">
        <v>12</v>
      </c>
      <c r="B14" s="11">
        <v>29</v>
      </c>
      <c r="C14" s="11">
        <v>34</v>
      </c>
    </row>
    <row r="15" spans="1:61" x14ac:dyDescent="0.35">
      <c r="A15" s="9" t="s">
        <v>13</v>
      </c>
      <c r="B15" s="11">
        <v>31</v>
      </c>
      <c r="C15" s="11">
        <v>35</v>
      </c>
    </row>
    <row r="16" spans="1:61" x14ac:dyDescent="0.35">
      <c r="A16" s="9" t="s">
        <v>14</v>
      </c>
      <c r="B16" s="11">
        <v>31</v>
      </c>
      <c r="C16" s="11">
        <v>36</v>
      </c>
    </row>
    <row r="17" spans="1:3" x14ac:dyDescent="0.35">
      <c r="A17" s="9" t="s">
        <v>15</v>
      </c>
      <c r="B17" s="11">
        <v>33</v>
      </c>
      <c r="C17" s="11">
        <v>38</v>
      </c>
    </row>
    <row r="18" spans="1:3" x14ac:dyDescent="0.35">
      <c r="A18" s="9" t="s">
        <v>16</v>
      </c>
      <c r="B18" s="11">
        <v>34</v>
      </c>
      <c r="C18" s="11">
        <v>39</v>
      </c>
    </row>
    <row r="19" spans="1:3" x14ac:dyDescent="0.35">
      <c r="A19" s="9" t="s">
        <v>17</v>
      </c>
      <c r="B19" s="11">
        <v>35</v>
      </c>
      <c r="C19" s="11">
        <v>41</v>
      </c>
    </row>
    <row r="20" spans="1:3" x14ac:dyDescent="0.35">
      <c r="A20" s="9" t="s">
        <v>18</v>
      </c>
      <c r="B20" s="11">
        <v>38</v>
      </c>
      <c r="C20" s="11">
        <v>42</v>
      </c>
    </row>
    <row r="21" spans="1:3" x14ac:dyDescent="0.35">
      <c r="A21" s="9" t="s">
        <v>19</v>
      </c>
      <c r="B21" s="11">
        <v>39</v>
      </c>
      <c r="C21" s="11">
        <v>45</v>
      </c>
    </row>
    <row r="22" spans="1:3" x14ac:dyDescent="0.35">
      <c r="A22" s="9" t="s">
        <v>20</v>
      </c>
      <c r="B22" s="11">
        <v>42</v>
      </c>
      <c r="C22" s="11">
        <v>48</v>
      </c>
    </row>
    <row r="23" spans="1:3" x14ac:dyDescent="0.35">
      <c r="A23" s="9" t="s">
        <v>21</v>
      </c>
      <c r="B23" s="10">
        <v>6.6100000000000006E-2</v>
      </c>
      <c r="C23" s="10">
        <v>9.0240200000000007E-2</v>
      </c>
    </row>
    <row r="24" spans="1:3" x14ac:dyDescent="0.35">
      <c r="A24" s="9" t="s">
        <v>22</v>
      </c>
      <c r="B24" s="10">
        <v>0.21848419999999999</v>
      </c>
      <c r="C24" s="10">
        <v>0.1737242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Bracket</vt:lpstr>
      <vt:lpstr>Matrix</vt:lpstr>
      <vt:lpstr>CRUSADERS</vt:lpstr>
      <vt:lpstr>JAGUARES</vt:lpstr>
      <vt:lpstr>BRUMBIES</vt:lpstr>
      <vt:lpstr>HURRICANES</vt:lpstr>
      <vt:lpstr>BULLS</vt:lpstr>
      <vt:lpstr>SHARKS</vt:lpstr>
      <vt:lpstr>CHIEFS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2019-06-18T00:57:32Z</dcterms:created>
  <dcterms:modified xsi:type="dcterms:W3CDTF">2019-06-18T01:59:13Z</dcterms:modified>
</cp:coreProperties>
</file>