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gbyPredictifier\RugbyPredictifier\2017SuperRugby\Weekly Forecasts\"/>
    </mc:Choice>
  </mc:AlternateContent>
  <bookViews>
    <workbookView xWindow="240" yWindow="20" windowWidth="16100" windowHeight="9660" activeTab="1"/>
  </bookViews>
  <sheets>
    <sheet name="Matrix" sheetId="4" r:id="rId1"/>
    <sheet name="Bracket" sheetId="5" r:id="rId2"/>
    <sheet name="LIONS" sheetId="1" r:id="rId3"/>
    <sheet name="CRUSADERS" sheetId="2" r:id="rId4"/>
    <sheet name="HURRICANES" sheetId="3" r:id="rId5"/>
  </sheets>
  <calcPr calcId="171027"/>
</workbook>
</file>

<file path=xl/calcChain.xml><?xml version="1.0" encoding="utf-8"?>
<calcChain xmlns="http://schemas.openxmlformats.org/spreadsheetml/2006/main">
  <c r="C11" i="4" l="1"/>
  <c r="C10" i="4"/>
  <c r="C9" i="4"/>
  <c r="C8" i="4"/>
  <c r="B11" i="4"/>
  <c r="B10" i="4"/>
  <c r="B9" i="4"/>
  <c r="B8" i="4"/>
  <c r="E4" i="4"/>
  <c r="E3" i="4"/>
  <c r="D3" i="4"/>
  <c r="E2" i="4"/>
  <c r="D2" i="4"/>
  <c r="C2" i="4"/>
  <c r="D5" i="4"/>
  <c r="C5" i="4"/>
  <c r="C4" i="4"/>
  <c r="B5" i="4"/>
  <c r="B4" i="4"/>
  <c r="B3" i="4"/>
</calcChain>
</file>

<file path=xl/sharedStrings.xml><?xml version="1.0" encoding="utf-8"?>
<sst xmlns="http://schemas.openxmlformats.org/spreadsheetml/2006/main" count="135" uniqueCount="48">
  <si>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</si>
  <si>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</si>
  <si>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</si>
  <si>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</si>
  <si>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</si>
  <si>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</si>
  <si>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</si>
  <si>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</si>
  <si>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</si>
  <si>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</si>
  <si>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</si>
  <si>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</si>
  <si>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</si>
  <si>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</si>
  <si>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</si>
  <si>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</si>
  <si>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</si>
  <si>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</si>
  <si>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</si>
  <si>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</si>
  <si>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</si>
  <si>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Chance of Bonus Point Win</t>
  </si>
  <si>
    <t>Chance of Losing Bonus Point</t>
  </si>
  <si>
    <t>LIONS</t>
  </si>
  <si>
    <t>CRUSADERS</t>
  </si>
  <si>
    <t xml:space="preserve"> </t>
  </si>
  <si>
    <t>HURRICANES</t>
  </si>
  <si>
    <t>CHIEFS</t>
  </si>
  <si>
    <t>LIO</t>
  </si>
  <si>
    <t>CRU</t>
  </si>
  <si>
    <t>HUR</t>
  </si>
  <si>
    <t>CHI</t>
  </si>
  <si>
    <t>SF</t>
  </si>
  <si>
    <t>F</t>
  </si>
  <si>
    <t>Projected 2017 Super Rugby</t>
  </si>
  <si>
    <t>Champions</t>
  </si>
  <si>
    <t>SHARKS</t>
  </si>
  <si>
    <t>HIGHLANDERS</t>
  </si>
  <si>
    <t>Johannesburg, South Africa</t>
  </si>
  <si>
    <t>Christchurch, New Zealand</t>
  </si>
  <si>
    <t>PROJECTED</t>
  </si>
  <si>
    <t>BRUMBIES</t>
  </si>
  <si>
    <t>STORMERS</t>
  </si>
  <si>
    <t>Canberra, Australia</t>
  </si>
  <si>
    <t>Cape Town, South Africa</t>
  </si>
  <si>
    <t>FULL TIME</t>
  </si>
  <si>
    <t>Saturday 29 July 07:35 UTC</t>
  </si>
  <si>
    <t>Saturday 29 July 12:30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</si>
</sst>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%"/>
    <numFmt numFmtId="165" formatCode="#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4B93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F1B713"/>
      <name val="Calibri"/>
      <family val="2"/>
      <scheme val="minor"/>
    </font>
    <font>
      <b/>
      <sz val="11"/>
      <color rgb="FFFFC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101"/>
        <bgColor indexed="64"/>
      </patternFill>
    </fill>
    <fill>
      <patternFill patternType="solid">
        <fgColor rgb="FFE53834"/>
        <bgColor indexed="64"/>
      </patternFill>
    </fill>
    <fill>
      <patternFill patternType="solid">
        <fgColor rgb="FFFDE019"/>
        <bgColor indexed="64"/>
      </patternFill>
    </fill>
    <fill>
      <patternFill patternType="solid">
        <fgColor rgb="FFD047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52D89"/>
        <bgColor indexed="64"/>
      </patternFill>
    </fill>
    <fill>
      <patternFill patternType="solid">
        <fgColor rgb="FF002B54"/>
        <bgColor indexed="64"/>
      </patternFill>
    </fill>
    <fill>
      <patternFill patternType="solid">
        <fgColor rgb="FF313AB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" fontId="4" fillId="6" borderId="20" xfId="0" applyNumberFormat="1" applyFont="1" applyFill="1" applyBorder="1" applyAlignment="1">
      <alignment horizontal="center" vertical="center"/>
    </xf>
    <xf numFmtId="1" fontId="4" fillId="6" borderId="21" xfId="0" applyNumberFormat="1" applyFont="1" applyFill="1" applyBorder="1" applyAlignment="1">
      <alignment horizontal="center" vertical="center"/>
    </xf>
    <xf numFmtId="1" fontId="0" fillId="6" borderId="20" xfId="0" applyNumberFormat="1" applyFont="1" applyFill="1" applyBorder="1" applyAlignment="1">
      <alignment horizontal="center" vertical="center"/>
    </xf>
    <xf numFmtId="1" fontId="0" fillId="6" borderId="21" xfId="0" applyNumberFormat="1" applyFont="1" applyFill="1" applyBorder="1" applyAlignment="1">
      <alignment horizontal="center" vertical="center"/>
    </xf>
    <xf numFmtId="1" fontId="0" fillId="6" borderId="20" xfId="0" applyNumberFormat="1" applyFill="1" applyBorder="1" applyAlignment="1">
      <alignment horizontal="center" vertical="center"/>
    </xf>
    <xf numFmtId="1" fontId="0" fillId="6" borderId="2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6" sqref="D6"/>
    </sheetView>
  </sheetViews>
  <sheetFormatPr defaultRowHeight="14.5" x14ac:dyDescent="0.35"/>
  <sheetData>
    <row r="1" spans="1:5" x14ac:dyDescent="0.35">
      <c r="B1" t="s">
        <v>28</v>
      </c>
      <c r="C1" t="s">
        <v>29</v>
      </c>
      <c r="D1" t="s">
        <v>30</v>
      </c>
      <c r="E1" t="s">
        <v>31</v>
      </c>
    </row>
    <row r="2" spans="1:5" x14ac:dyDescent="0.35">
      <c r="A2" t="s">
        <v>28</v>
      </c>
      <c r="C2">
        <f>1-B3</f>
        <v>0.5358773</v>
      </c>
      <c r="D2">
        <f>1-B4</f>
        <v>0.42285110000000004</v>
      </c>
      <c r="E2">
        <f>1-B5</f>
        <v>0.70309929999999998</v>
      </c>
    </row>
    <row r="3" spans="1:5" x14ac:dyDescent="0.35">
      <c r="A3" t="s">
        <v>29</v>
      </c>
      <c r="B3">
        <f>LIONS!C2</f>
        <v>0.4641227</v>
      </c>
      <c r="D3">
        <f>1-C4</f>
        <v>0.38619800000000004</v>
      </c>
      <c r="E3">
        <f>1-C5</f>
        <v>0.67256539999999998</v>
      </c>
    </row>
    <row r="4" spans="1:5" x14ac:dyDescent="0.35">
      <c r="A4" t="s">
        <v>30</v>
      </c>
      <c r="B4">
        <f>LIONS!F2</f>
        <v>0.57714889999999996</v>
      </c>
      <c r="C4">
        <f>CRUSADERS!C2</f>
        <v>0.61380199999999996</v>
      </c>
      <c r="E4">
        <f>1-D5</f>
        <v>0.7650825</v>
      </c>
    </row>
    <row r="5" spans="1:5" x14ac:dyDescent="0.35">
      <c r="A5" t="s">
        <v>31</v>
      </c>
      <c r="B5">
        <f>LIONS!I2</f>
        <v>0.29690070000000002</v>
      </c>
      <c r="C5">
        <f>CRUSADERS!F2</f>
        <v>0.32743460000000002</v>
      </c>
      <c r="D5">
        <f>HURRICANES!C2</f>
        <v>0.2349175</v>
      </c>
    </row>
    <row r="7" spans="1:5" x14ac:dyDescent="0.35">
      <c r="B7" t="s">
        <v>32</v>
      </c>
      <c r="C7" t="s">
        <v>33</v>
      </c>
    </row>
    <row r="8" spans="1:5" x14ac:dyDescent="0.35">
      <c r="A8" t="s">
        <v>28</v>
      </c>
      <c r="B8">
        <f>D2</f>
        <v>0.42285110000000004</v>
      </c>
      <c r="C8">
        <f>B8*(B9*C2+B11*E2)</f>
        <v>0.24974920851157101</v>
      </c>
    </row>
    <row r="9" spans="1:5" x14ac:dyDescent="0.35">
      <c r="A9" t="s">
        <v>29</v>
      </c>
      <c r="B9">
        <f>E3</f>
        <v>0.67256539999999998</v>
      </c>
      <c r="C9">
        <f>B9*(B8*B3+B10*D3)</f>
        <v>0.28190480890278469</v>
      </c>
    </row>
    <row r="10" spans="1:5" x14ac:dyDescent="0.35">
      <c r="A10" t="s">
        <v>30</v>
      </c>
      <c r="B10">
        <f>B4</f>
        <v>0.57714889999999996</v>
      </c>
      <c r="C10">
        <f>B10*(B9*C4+B11*E4)</f>
        <v>0.38284391399344181</v>
      </c>
    </row>
    <row r="11" spans="1:5" x14ac:dyDescent="0.35">
      <c r="A11" t="s">
        <v>31</v>
      </c>
      <c r="B11">
        <f>C5</f>
        <v>0.32743460000000002</v>
      </c>
      <c r="C11">
        <f>B11*(B8*B5+B10*D5)</f>
        <v>8.5502068592202482E-2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F9" sqref="F9"/>
    </sheetView>
  </sheetViews>
  <sheetFormatPr defaultRowHeight="14.5" x14ac:dyDescent="0.35"/>
  <cols>
    <col min="1" max="1" width="8.7265625" style="8"/>
    <col min="2" max="3" width="2.6328125" style="8" customWidth="1"/>
    <col min="4" max="4" width="13.6328125" style="29" customWidth="1"/>
    <col min="5" max="6" width="8.1796875" style="8" customWidth="1"/>
    <col min="7" max="7" width="2.6328125" style="8" customWidth="1"/>
    <col min="8" max="8" width="2.6328125" style="29" customWidth="1"/>
    <col min="9" max="9" width="13.6328125" style="29" customWidth="1"/>
    <col min="10" max="11" width="8.1796875" style="29" customWidth="1"/>
    <col min="12" max="13" width="2.6328125" style="8" customWidth="1"/>
    <col min="14" max="14" width="13.6328125" style="29" customWidth="1"/>
    <col min="15" max="16" width="8.1796875" style="8" customWidth="1"/>
    <col min="17" max="17" width="2.6328125" style="8" customWidth="1"/>
    <col min="18" max="20" width="8.7265625" style="8"/>
    <col min="21" max="16384" width="8.7265625" style="29"/>
  </cols>
  <sheetData>
    <row r="1" spans="2:17" s="8" customFormat="1" ht="15" thickBot="1" x14ac:dyDescent="0.4"/>
    <row r="2" spans="2:17" s="8" customFormat="1" ht="15" thickBot="1" x14ac:dyDescent="0.4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2:17" s="8" customFormat="1" x14ac:dyDescent="0.35">
      <c r="B3" s="12"/>
      <c r="C3" s="30" t="s">
        <v>45</v>
      </c>
      <c r="D3" s="31"/>
      <c r="E3" s="31"/>
      <c r="F3" s="32"/>
      <c r="G3" s="13"/>
      <c r="H3" s="33" t="s">
        <v>34</v>
      </c>
      <c r="I3" s="34"/>
      <c r="J3" s="34"/>
      <c r="K3" s="35"/>
      <c r="L3" s="13"/>
      <c r="M3" s="30" t="s">
        <v>45</v>
      </c>
      <c r="N3" s="31"/>
      <c r="O3" s="31"/>
      <c r="P3" s="32"/>
      <c r="Q3" s="14"/>
    </row>
    <row r="4" spans="2:17" ht="15" thickBot="1" x14ac:dyDescent="0.4">
      <c r="B4" s="12"/>
      <c r="C4" s="15">
        <v>1</v>
      </c>
      <c r="D4" s="16" t="s">
        <v>23</v>
      </c>
      <c r="E4" s="48">
        <v>23</v>
      </c>
      <c r="F4" s="49"/>
      <c r="G4" s="13"/>
      <c r="H4" s="36" t="s">
        <v>35</v>
      </c>
      <c r="I4" s="37"/>
      <c r="J4" s="37"/>
      <c r="K4" s="38"/>
      <c r="L4" s="13"/>
      <c r="M4" s="15">
        <v>2</v>
      </c>
      <c r="N4" s="2" t="s">
        <v>24</v>
      </c>
      <c r="O4" s="48">
        <v>17</v>
      </c>
      <c r="P4" s="49"/>
      <c r="Q4" s="14"/>
    </row>
    <row r="5" spans="2:17" x14ac:dyDescent="0.35">
      <c r="B5" s="12"/>
      <c r="C5" s="15">
        <v>8</v>
      </c>
      <c r="D5" s="19" t="s">
        <v>36</v>
      </c>
      <c r="E5" s="50">
        <v>21</v>
      </c>
      <c r="F5" s="51"/>
      <c r="G5" s="13"/>
      <c r="H5" s="39" t="s">
        <v>26</v>
      </c>
      <c r="I5" s="40"/>
      <c r="J5" s="40"/>
      <c r="K5" s="41"/>
      <c r="L5" s="13"/>
      <c r="M5" s="15">
        <v>7</v>
      </c>
      <c r="N5" s="20" t="s">
        <v>37</v>
      </c>
      <c r="O5" s="52">
        <v>0</v>
      </c>
      <c r="P5" s="53"/>
      <c r="Q5" s="14"/>
    </row>
    <row r="6" spans="2:17" ht="15" thickBot="1" x14ac:dyDescent="0.4">
      <c r="B6" s="12"/>
      <c r="C6" s="45" t="s">
        <v>38</v>
      </c>
      <c r="D6" s="46"/>
      <c r="E6" s="46"/>
      <c r="F6" s="47"/>
      <c r="G6" s="13"/>
      <c r="H6" s="42"/>
      <c r="I6" s="43"/>
      <c r="J6" s="43"/>
      <c r="K6" s="44"/>
      <c r="L6" s="13"/>
      <c r="M6" s="45" t="s">
        <v>39</v>
      </c>
      <c r="N6" s="46"/>
      <c r="O6" s="46"/>
      <c r="P6" s="47"/>
      <c r="Q6" s="14"/>
    </row>
    <row r="7" spans="2:17" ht="15" thickBot="1" x14ac:dyDescent="0.4">
      <c r="B7" s="12"/>
      <c r="C7" s="13"/>
      <c r="D7" s="13"/>
      <c r="E7" s="21"/>
      <c r="F7" s="13"/>
      <c r="G7" s="13"/>
      <c r="H7" s="13"/>
      <c r="I7" s="13"/>
      <c r="J7" s="21"/>
      <c r="K7" s="13"/>
      <c r="L7" s="13"/>
      <c r="M7" s="13"/>
      <c r="N7" s="13"/>
      <c r="O7" s="21"/>
      <c r="P7" s="13"/>
      <c r="Q7" s="14"/>
    </row>
    <row r="8" spans="2:17" x14ac:dyDescent="0.35">
      <c r="B8" s="12"/>
      <c r="C8" s="30" t="s">
        <v>47</v>
      </c>
      <c r="D8" s="31"/>
      <c r="E8" s="31"/>
      <c r="F8" s="32"/>
      <c r="G8" s="13"/>
      <c r="H8" s="30" t="s">
        <v>40</v>
      </c>
      <c r="I8" s="31"/>
      <c r="J8" s="31"/>
      <c r="K8" s="32"/>
      <c r="L8" s="13"/>
      <c r="M8" s="30" t="s">
        <v>46</v>
      </c>
      <c r="N8" s="31"/>
      <c r="O8" s="31"/>
      <c r="P8" s="32"/>
      <c r="Q8" s="14"/>
    </row>
    <row r="9" spans="2:17" x14ac:dyDescent="0.35">
      <c r="B9" s="12"/>
      <c r="C9" s="15">
        <v>1</v>
      </c>
      <c r="D9" s="16" t="s">
        <v>23</v>
      </c>
      <c r="E9" s="17">
        <v>0.42</v>
      </c>
      <c r="F9" s="18">
        <v>32</v>
      </c>
      <c r="G9" s="22"/>
      <c r="H9" s="15">
        <v>2</v>
      </c>
      <c r="I9" s="2" t="s">
        <v>24</v>
      </c>
      <c r="J9" s="17">
        <v>0.39</v>
      </c>
      <c r="K9" s="18">
        <v>30</v>
      </c>
      <c r="L9" s="22"/>
      <c r="M9" s="15">
        <v>2</v>
      </c>
      <c r="N9" s="2" t="s">
        <v>24</v>
      </c>
      <c r="O9" s="17">
        <v>0.67</v>
      </c>
      <c r="P9" s="18">
        <v>30</v>
      </c>
      <c r="Q9" s="14"/>
    </row>
    <row r="10" spans="2:17" x14ac:dyDescent="0.35">
      <c r="B10" s="12"/>
      <c r="C10" s="15">
        <v>5</v>
      </c>
      <c r="D10" s="23" t="s">
        <v>26</v>
      </c>
      <c r="E10" s="17">
        <v>0.57999999999999996</v>
      </c>
      <c r="F10" s="18">
        <v>37</v>
      </c>
      <c r="G10" s="13"/>
      <c r="H10" s="15">
        <v>5</v>
      </c>
      <c r="I10" s="23" t="s">
        <v>26</v>
      </c>
      <c r="J10" s="17">
        <v>0.61</v>
      </c>
      <c r="K10" s="18">
        <v>37</v>
      </c>
      <c r="L10" s="13"/>
      <c r="M10" s="15">
        <v>6</v>
      </c>
      <c r="N10" s="4" t="s">
        <v>27</v>
      </c>
      <c r="O10" s="17">
        <v>0.33</v>
      </c>
      <c r="P10" s="18">
        <v>22</v>
      </c>
      <c r="Q10" s="14"/>
    </row>
    <row r="11" spans="2:17" s="8" customFormat="1" ht="15" thickBot="1" x14ac:dyDescent="0.4">
      <c r="B11" s="12"/>
      <c r="C11" s="45" t="s">
        <v>38</v>
      </c>
      <c r="D11" s="46"/>
      <c r="E11" s="46"/>
      <c r="F11" s="47"/>
      <c r="G11" s="13"/>
      <c r="H11" s="45" t="s">
        <v>39</v>
      </c>
      <c r="I11" s="46"/>
      <c r="J11" s="46"/>
      <c r="K11" s="47"/>
      <c r="L11" s="13"/>
      <c r="M11" s="45" t="s">
        <v>39</v>
      </c>
      <c r="N11" s="46"/>
      <c r="O11" s="46"/>
      <c r="P11" s="47"/>
      <c r="Q11" s="14"/>
    </row>
    <row r="12" spans="2:17" s="8" customFormat="1" ht="15" thickBot="1" x14ac:dyDescent="0.4">
      <c r="B12" s="12"/>
      <c r="C12" s="13"/>
      <c r="D12" s="13"/>
      <c r="E12" s="21"/>
      <c r="F12" s="13"/>
      <c r="G12" s="13"/>
      <c r="H12" s="13"/>
      <c r="I12" s="13"/>
      <c r="J12" s="13"/>
      <c r="K12" s="13"/>
      <c r="L12" s="13"/>
      <c r="M12" s="13"/>
      <c r="N12" s="13"/>
      <c r="O12" s="21"/>
      <c r="P12" s="13"/>
      <c r="Q12" s="14"/>
    </row>
    <row r="13" spans="2:17" s="8" customFormat="1" x14ac:dyDescent="0.35">
      <c r="B13" s="12"/>
      <c r="C13" s="30" t="s">
        <v>45</v>
      </c>
      <c r="D13" s="31"/>
      <c r="E13" s="31"/>
      <c r="F13" s="32"/>
      <c r="G13" s="13"/>
      <c r="H13" s="13"/>
      <c r="I13" s="13"/>
      <c r="J13" s="13"/>
      <c r="K13" s="13"/>
      <c r="L13" s="13"/>
      <c r="M13" s="30" t="s">
        <v>45</v>
      </c>
      <c r="N13" s="31"/>
      <c r="O13" s="31"/>
      <c r="P13" s="32"/>
      <c r="Q13" s="14"/>
    </row>
    <row r="14" spans="2:17" x14ac:dyDescent="0.35">
      <c r="B14" s="12"/>
      <c r="C14" s="15">
        <v>4</v>
      </c>
      <c r="D14" s="24" t="s">
        <v>41</v>
      </c>
      <c r="E14" s="50">
        <v>16</v>
      </c>
      <c r="F14" s="51"/>
      <c r="G14" s="13"/>
      <c r="H14" s="13"/>
      <c r="I14" s="13"/>
      <c r="J14" s="13"/>
      <c r="K14" s="13"/>
      <c r="L14" s="13"/>
      <c r="M14" s="15">
        <v>3</v>
      </c>
      <c r="N14" s="25" t="s">
        <v>42</v>
      </c>
      <c r="O14" s="52">
        <v>11</v>
      </c>
      <c r="P14" s="53"/>
      <c r="Q14" s="14"/>
    </row>
    <row r="15" spans="2:17" x14ac:dyDescent="0.35">
      <c r="B15" s="12"/>
      <c r="C15" s="15">
        <v>5</v>
      </c>
      <c r="D15" s="23" t="s">
        <v>26</v>
      </c>
      <c r="E15" s="48">
        <v>35</v>
      </c>
      <c r="F15" s="49"/>
      <c r="G15" s="13"/>
      <c r="H15" s="13"/>
      <c r="I15" s="13"/>
      <c r="J15" s="13"/>
      <c r="K15" s="13"/>
      <c r="L15" s="13"/>
      <c r="M15" s="15">
        <v>6</v>
      </c>
      <c r="N15" s="4" t="s">
        <v>27</v>
      </c>
      <c r="O15" s="48">
        <v>17</v>
      </c>
      <c r="P15" s="49"/>
      <c r="Q15" s="14"/>
    </row>
    <row r="16" spans="2:17" s="8" customFormat="1" ht="15" thickBot="1" x14ac:dyDescent="0.4">
      <c r="B16" s="12"/>
      <c r="C16" s="45" t="s">
        <v>43</v>
      </c>
      <c r="D16" s="46"/>
      <c r="E16" s="46"/>
      <c r="F16" s="47"/>
      <c r="G16" s="13"/>
      <c r="H16" s="13"/>
      <c r="I16" s="13"/>
      <c r="J16" s="13"/>
      <c r="K16" s="13"/>
      <c r="L16" s="13"/>
      <c r="M16" s="45" t="s">
        <v>44</v>
      </c>
      <c r="N16" s="46"/>
      <c r="O16" s="46"/>
      <c r="P16" s="47"/>
      <c r="Q16" s="14"/>
    </row>
    <row r="17" spans="2:17" s="8" customFormat="1" ht="15" thickBot="1" x14ac:dyDescent="0.4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</row>
    <row r="18" spans="2:17" s="8" customFormat="1" x14ac:dyDescent="0.35"/>
    <row r="19" spans="2:17" s="8" customFormat="1" x14ac:dyDescent="0.35"/>
  </sheetData>
  <mergeCells count="25">
    <mergeCell ref="C16:F16"/>
    <mergeCell ref="M16:P16"/>
    <mergeCell ref="E14:F14"/>
    <mergeCell ref="E15:F15"/>
    <mergeCell ref="O4:P4"/>
    <mergeCell ref="O5:P5"/>
    <mergeCell ref="C8:F8"/>
    <mergeCell ref="H8:K8"/>
    <mergeCell ref="M8:P8"/>
    <mergeCell ref="C11:F11"/>
    <mergeCell ref="H11:K11"/>
    <mergeCell ref="M11:P11"/>
    <mergeCell ref="O14:P14"/>
    <mergeCell ref="O15:P15"/>
    <mergeCell ref="C13:F13"/>
    <mergeCell ref="M13:P13"/>
    <mergeCell ref="C3:F3"/>
    <mergeCell ref="H3:K3"/>
    <mergeCell ref="M3:P3"/>
    <mergeCell ref="H4:K4"/>
    <mergeCell ref="H5:K6"/>
    <mergeCell ref="C6:F6"/>
    <mergeCell ref="M6:P6"/>
    <mergeCell ref="E4:F4"/>
    <mergeCell ref="E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 activeCell="J5" sqref="J5"/>
    </sheetView>
  </sheetViews>
  <sheetFormatPr defaultRowHeight="14.5" x14ac:dyDescent="0.35"/>
  <sheetData>
    <row r="1" spans="1:61" x14ac:dyDescent="0.35">
      <c r="B1" s="1" t="s">
        <v>23</v>
      </c>
      <c r="C1" s="2" t="s">
        <v>24</v>
      </c>
      <c r="D1" t="s">
        <v>25</v>
      </c>
      <c r="E1" s="1" t="s">
        <v>23</v>
      </c>
      <c r="F1" s="3" t="s">
        <v>26</v>
      </c>
      <c r="G1" t="s">
        <v>25</v>
      </c>
      <c r="H1" s="1" t="s">
        <v>23</v>
      </c>
      <c r="I1" s="4" t="s">
        <v>27</v>
      </c>
      <c r="J1" t="s">
        <v>25</v>
      </c>
      <c r="BI1" t="s">
        <v>25</v>
      </c>
    </row>
    <row r="2" spans="1:61" x14ac:dyDescent="0.35">
      <c r="A2" s="5" t="s">
        <v>0</v>
      </c>
      <c r="B2" s="6">
        <v>0.5358773</v>
      </c>
      <c r="C2" s="6">
        <v>0.4641227</v>
      </c>
      <c r="E2" s="6">
        <v>0.42285109999999998</v>
      </c>
      <c r="F2" s="6">
        <v>0.57714889999999996</v>
      </c>
      <c r="H2" s="6">
        <v>0.70309929999999998</v>
      </c>
      <c r="I2" s="6">
        <v>0.29690070000000002</v>
      </c>
    </row>
    <row r="3" spans="1:61" x14ac:dyDescent="0.35">
      <c r="A3" s="5" t="s">
        <v>1</v>
      </c>
      <c r="B3" s="7">
        <v>33.466480599999997</v>
      </c>
      <c r="C3" s="7">
        <v>31.393934399999999</v>
      </c>
      <c r="E3" s="7">
        <v>32.406048400000003</v>
      </c>
      <c r="F3" s="7">
        <v>36.8157006</v>
      </c>
      <c r="H3" s="7">
        <v>32.276090799999999</v>
      </c>
      <c r="I3" s="7">
        <v>22.149325399999999</v>
      </c>
    </row>
    <row r="4" spans="1:61" x14ac:dyDescent="0.35">
      <c r="A4" s="5" t="s">
        <v>2</v>
      </c>
      <c r="B4" s="7">
        <v>9</v>
      </c>
      <c r="C4" s="7">
        <v>9</v>
      </c>
      <c r="E4" s="7">
        <v>9</v>
      </c>
      <c r="F4" s="7">
        <v>12</v>
      </c>
      <c r="H4" s="7">
        <v>11</v>
      </c>
      <c r="I4" s="7">
        <v>6</v>
      </c>
    </row>
    <row r="5" spans="1:61" x14ac:dyDescent="0.35">
      <c r="A5" s="5" t="s">
        <v>3</v>
      </c>
      <c r="B5" s="7">
        <v>14</v>
      </c>
      <c r="C5" s="7">
        <v>14</v>
      </c>
      <c r="E5" s="7">
        <v>14</v>
      </c>
      <c r="F5" s="7">
        <v>16</v>
      </c>
      <c r="H5" s="7">
        <v>14</v>
      </c>
      <c r="I5" s="7">
        <v>8</v>
      </c>
    </row>
    <row r="6" spans="1:61" x14ac:dyDescent="0.35">
      <c r="A6" s="5" t="s">
        <v>4</v>
      </c>
      <c r="B6" s="7">
        <v>16</v>
      </c>
      <c r="C6" s="7">
        <v>16</v>
      </c>
      <c r="E6" s="7">
        <v>17</v>
      </c>
      <c r="F6" s="7">
        <v>20</v>
      </c>
      <c r="H6" s="7">
        <v>17</v>
      </c>
      <c r="I6" s="7">
        <v>11</v>
      </c>
    </row>
    <row r="7" spans="1:61" x14ac:dyDescent="0.35">
      <c r="A7" s="5" t="s">
        <v>5</v>
      </c>
      <c r="B7" s="7">
        <v>19</v>
      </c>
      <c r="C7" s="7">
        <v>19</v>
      </c>
      <c r="E7" s="7">
        <v>19</v>
      </c>
      <c r="F7" s="7">
        <v>22</v>
      </c>
      <c r="H7" s="7">
        <v>19</v>
      </c>
      <c r="I7" s="7">
        <v>12</v>
      </c>
    </row>
    <row r="8" spans="1:61" x14ac:dyDescent="0.35">
      <c r="A8" s="5" t="s">
        <v>6</v>
      </c>
      <c r="B8" s="7">
        <v>22</v>
      </c>
      <c r="C8" s="7">
        <v>21</v>
      </c>
      <c r="E8" s="7">
        <v>22</v>
      </c>
      <c r="F8" s="7">
        <v>25</v>
      </c>
      <c r="H8" s="7">
        <v>22</v>
      </c>
      <c r="I8" s="7">
        <v>14</v>
      </c>
    </row>
    <row r="9" spans="1:61" x14ac:dyDescent="0.35">
      <c r="A9" s="5" t="s">
        <v>7</v>
      </c>
      <c r="B9" s="7">
        <v>24</v>
      </c>
      <c r="C9" s="7">
        <v>22</v>
      </c>
      <c r="E9" s="7">
        <v>24</v>
      </c>
      <c r="F9" s="7">
        <v>27</v>
      </c>
      <c r="H9" s="7">
        <v>24</v>
      </c>
      <c r="I9" s="7">
        <v>15</v>
      </c>
    </row>
    <row r="10" spans="1:61" x14ac:dyDescent="0.35">
      <c r="A10" s="5" t="s">
        <v>8</v>
      </c>
      <c r="B10" s="7">
        <v>27</v>
      </c>
      <c r="C10" s="7">
        <v>25</v>
      </c>
      <c r="E10" s="7">
        <v>25</v>
      </c>
      <c r="F10" s="7">
        <v>30</v>
      </c>
      <c r="H10" s="7">
        <v>25</v>
      </c>
      <c r="I10" s="7">
        <v>17</v>
      </c>
    </row>
    <row r="11" spans="1:61" x14ac:dyDescent="0.35">
      <c r="A11" s="5" t="s">
        <v>9</v>
      </c>
      <c r="B11" s="7">
        <v>28</v>
      </c>
      <c r="C11" s="7">
        <v>27</v>
      </c>
      <c r="E11" s="7">
        <v>27</v>
      </c>
      <c r="F11" s="7">
        <v>32</v>
      </c>
      <c r="H11" s="7">
        <v>27</v>
      </c>
      <c r="I11" s="7">
        <v>18</v>
      </c>
    </row>
    <row r="12" spans="1:61" x14ac:dyDescent="0.35">
      <c r="A12" s="5" t="s">
        <v>10</v>
      </c>
      <c r="B12" s="7">
        <v>30</v>
      </c>
      <c r="C12" s="7">
        <v>28</v>
      </c>
      <c r="E12" s="7">
        <v>30</v>
      </c>
      <c r="F12" s="7">
        <v>33</v>
      </c>
      <c r="H12" s="7">
        <v>30</v>
      </c>
      <c r="I12" s="7">
        <v>20</v>
      </c>
    </row>
    <row r="13" spans="1:61" x14ac:dyDescent="0.35">
      <c r="A13" s="5" t="s">
        <v>11</v>
      </c>
      <c r="B13" s="7">
        <v>32</v>
      </c>
      <c r="C13" s="7">
        <v>30</v>
      </c>
      <c r="E13" s="7">
        <v>31</v>
      </c>
      <c r="F13" s="7">
        <v>35</v>
      </c>
      <c r="H13" s="7">
        <v>31</v>
      </c>
      <c r="I13" s="7">
        <v>21</v>
      </c>
    </row>
    <row r="14" spans="1:61" x14ac:dyDescent="0.35">
      <c r="A14" s="5" t="s">
        <v>12</v>
      </c>
      <c r="B14" s="7">
        <v>34</v>
      </c>
      <c r="C14" s="7">
        <v>32</v>
      </c>
      <c r="E14" s="7">
        <v>33</v>
      </c>
      <c r="F14" s="7">
        <v>38</v>
      </c>
      <c r="H14" s="7">
        <v>33</v>
      </c>
      <c r="I14" s="7">
        <v>22</v>
      </c>
    </row>
    <row r="15" spans="1:61" x14ac:dyDescent="0.35">
      <c r="A15" s="5" t="s">
        <v>13</v>
      </c>
      <c r="B15" s="7">
        <v>36</v>
      </c>
      <c r="C15" s="7">
        <v>34</v>
      </c>
      <c r="E15" s="7">
        <v>35</v>
      </c>
      <c r="F15" s="7">
        <v>40</v>
      </c>
      <c r="H15" s="7">
        <v>35</v>
      </c>
      <c r="I15" s="7">
        <v>24</v>
      </c>
    </row>
    <row r="16" spans="1:61" x14ac:dyDescent="0.35">
      <c r="A16" s="5" t="s">
        <v>14</v>
      </c>
      <c r="B16" s="7">
        <v>38</v>
      </c>
      <c r="C16" s="7">
        <v>36</v>
      </c>
      <c r="E16" s="7">
        <v>37</v>
      </c>
      <c r="F16" s="7">
        <v>42</v>
      </c>
      <c r="H16" s="7">
        <v>37</v>
      </c>
      <c r="I16" s="7">
        <v>25</v>
      </c>
    </row>
    <row r="17" spans="1:9" x14ac:dyDescent="0.35">
      <c r="A17" s="5" t="s">
        <v>15</v>
      </c>
      <c r="B17" s="7">
        <v>41</v>
      </c>
      <c r="C17" s="7">
        <v>38</v>
      </c>
      <c r="E17" s="7">
        <v>39</v>
      </c>
      <c r="F17" s="7">
        <v>44</v>
      </c>
      <c r="H17" s="7">
        <v>39</v>
      </c>
      <c r="I17" s="7">
        <v>28</v>
      </c>
    </row>
    <row r="18" spans="1:9" x14ac:dyDescent="0.35">
      <c r="A18" s="5" t="s">
        <v>16</v>
      </c>
      <c r="B18" s="7">
        <v>43</v>
      </c>
      <c r="C18" s="7">
        <v>41</v>
      </c>
      <c r="E18" s="7">
        <v>42</v>
      </c>
      <c r="F18" s="7">
        <v>47</v>
      </c>
      <c r="H18" s="7">
        <v>41</v>
      </c>
      <c r="I18" s="7">
        <v>30</v>
      </c>
    </row>
    <row r="19" spans="1:9" x14ac:dyDescent="0.35">
      <c r="A19" s="5" t="s">
        <v>17</v>
      </c>
      <c r="B19" s="7">
        <v>46</v>
      </c>
      <c r="C19" s="7">
        <v>44</v>
      </c>
      <c r="E19" s="7">
        <v>45</v>
      </c>
      <c r="F19" s="7">
        <v>50</v>
      </c>
      <c r="H19" s="7">
        <v>44</v>
      </c>
      <c r="I19" s="7">
        <v>31</v>
      </c>
    </row>
    <row r="20" spans="1:9" x14ac:dyDescent="0.35">
      <c r="A20" s="5" t="s">
        <v>18</v>
      </c>
      <c r="B20" s="7">
        <v>50</v>
      </c>
      <c r="C20" s="7">
        <v>47</v>
      </c>
      <c r="E20" s="7">
        <v>48</v>
      </c>
      <c r="F20" s="7">
        <v>54</v>
      </c>
      <c r="H20" s="7">
        <v>48</v>
      </c>
      <c r="I20" s="7">
        <v>34</v>
      </c>
    </row>
    <row r="21" spans="1:9" x14ac:dyDescent="0.35">
      <c r="A21" s="5" t="s">
        <v>19</v>
      </c>
      <c r="B21" s="7">
        <v>54</v>
      </c>
      <c r="C21" s="7">
        <v>51</v>
      </c>
      <c r="E21" s="7">
        <v>52</v>
      </c>
      <c r="F21" s="7">
        <v>59</v>
      </c>
      <c r="H21" s="7">
        <v>52</v>
      </c>
      <c r="I21" s="7">
        <v>38</v>
      </c>
    </row>
    <row r="22" spans="1:9" x14ac:dyDescent="0.35">
      <c r="A22" s="5" t="s">
        <v>20</v>
      </c>
      <c r="B22" s="7">
        <v>62</v>
      </c>
      <c r="C22" s="7">
        <v>58</v>
      </c>
      <c r="E22" s="7">
        <v>59</v>
      </c>
      <c r="F22" s="7">
        <v>66</v>
      </c>
      <c r="H22" s="7">
        <v>58</v>
      </c>
      <c r="I22" s="7">
        <v>43</v>
      </c>
    </row>
    <row r="23" spans="1:9" x14ac:dyDescent="0.35">
      <c r="A23" s="5" t="s">
        <v>21</v>
      </c>
      <c r="B23" s="6">
        <v>0.2118872</v>
      </c>
      <c r="C23" s="6">
        <v>0.14388819999999999</v>
      </c>
      <c r="E23" s="6">
        <v>0.1298888</v>
      </c>
      <c r="F23" s="6">
        <v>0.25786819999999999</v>
      </c>
      <c r="H23" s="6">
        <v>0.3172816</v>
      </c>
      <c r="I23" s="6">
        <v>4.1819000000000002E-2</v>
      </c>
    </row>
    <row r="24" spans="1:9" x14ac:dyDescent="0.35">
      <c r="A24" s="5" t="s">
        <v>22</v>
      </c>
      <c r="B24" s="6">
        <v>0.1224132</v>
      </c>
      <c r="C24" s="6">
        <v>0.12497</v>
      </c>
      <c r="E24" s="6">
        <v>0.122839</v>
      </c>
      <c r="F24" s="6">
        <v>0.11537840000000001</v>
      </c>
      <c r="H24" s="6">
        <v>0.1112774</v>
      </c>
      <c r="I24" s="6">
        <v>0.1390062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2" t="s">
        <v>24</v>
      </c>
      <c r="C1" s="3" t="s">
        <v>26</v>
      </c>
      <c r="D1" t="s">
        <v>25</v>
      </c>
      <c r="E1" s="2" t="s">
        <v>24</v>
      </c>
      <c r="F1" s="4" t="s">
        <v>27</v>
      </c>
      <c r="G1" t="s">
        <v>25</v>
      </c>
      <c r="BI1" t="s">
        <v>25</v>
      </c>
    </row>
    <row r="2" spans="1:61" x14ac:dyDescent="0.35">
      <c r="A2" s="5" t="s">
        <v>0</v>
      </c>
      <c r="B2" s="6">
        <v>0.38619799999999999</v>
      </c>
      <c r="C2" s="6">
        <v>0.61380199999999996</v>
      </c>
      <c r="E2" s="6">
        <v>0.67256539999999998</v>
      </c>
      <c r="F2" s="6">
        <v>0.32743460000000002</v>
      </c>
    </row>
    <row r="3" spans="1:61" x14ac:dyDescent="0.35">
      <c r="A3" s="5" t="s">
        <v>1</v>
      </c>
      <c r="B3" s="7">
        <v>30.3993328</v>
      </c>
      <c r="C3" s="7">
        <v>36.989545399999997</v>
      </c>
      <c r="E3" s="7">
        <v>30.306995799999999</v>
      </c>
      <c r="F3" s="7">
        <v>21.991146400000002</v>
      </c>
    </row>
    <row r="4" spans="1:61" x14ac:dyDescent="0.35">
      <c r="A4" s="5" t="s">
        <v>2</v>
      </c>
      <c r="B4" s="7">
        <v>8</v>
      </c>
      <c r="C4" s="7">
        <v>11</v>
      </c>
      <c r="E4" s="7">
        <v>9</v>
      </c>
      <c r="F4" s="7">
        <v>3</v>
      </c>
    </row>
    <row r="5" spans="1:61" x14ac:dyDescent="0.35">
      <c r="A5" s="5" t="s">
        <v>3</v>
      </c>
      <c r="B5" s="7">
        <v>12</v>
      </c>
      <c r="C5" s="7">
        <v>16</v>
      </c>
      <c r="E5" s="7">
        <v>14</v>
      </c>
      <c r="F5" s="7">
        <v>8</v>
      </c>
    </row>
    <row r="6" spans="1:61" x14ac:dyDescent="0.35">
      <c r="A6" s="5" t="s">
        <v>4</v>
      </c>
      <c r="B6" s="7">
        <v>16</v>
      </c>
      <c r="C6" s="7">
        <v>19</v>
      </c>
      <c r="E6" s="7">
        <v>16</v>
      </c>
      <c r="F6" s="7">
        <v>9</v>
      </c>
    </row>
    <row r="7" spans="1:61" x14ac:dyDescent="0.35">
      <c r="A7" s="5" t="s">
        <v>5</v>
      </c>
      <c r="B7" s="7">
        <v>17</v>
      </c>
      <c r="C7" s="7">
        <v>24</v>
      </c>
      <c r="E7" s="7">
        <v>18</v>
      </c>
      <c r="F7" s="7">
        <v>11</v>
      </c>
    </row>
    <row r="8" spans="1:61" x14ac:dyDescent="0.35">
      <c r="A8" s="5" t="s">
        <v>6</v>
      </c>
      <c r="B8" s="7">
        <v>20</v>
      </c>
      <c r="C8" s="7">
        <v>24</v>
      </c>
      <c r="E8" s="7">
        <v>20</v>
      </c>
      <c r="F8" s="7">
        <v>14</v>
      </c>
    </row>
    <row r="9" spans="1:61" x14ac:dyDescent="0.35">
      <c r="A9" s="5" t="s">
        <v>7</v>
      </c>
      <c r="B9" s="7">
        <v>22</v>
      </c>
      <c r="C9" s="7">
        <v>27</v>
      </c>
      <c r="E9" s="7">
        <v>22</v>
      </c>
      <c r="F9" s="7">
        <v>14</v>
      </c>
    </row>
    <row r="10" spans="1:61" x14ac:dyDescent="0.35">
      <c r="A10" s="5" t="s">
        <v>8</v>
      </c>
      <c r="B10" s="7">
        <v>24</v>
      </c>
      <c r="C10" s="7">
        <v>30</v>
      </c>
      <c r="E10" s="7">
        <v>24</v>
      </c>
      <c r="F10" s="7">
        <v>16</v>
      </c>
    </row>
    <row r="11" spans="1:61" x14ac:dyDescent="0.35">
      <c r="A11" s="5" t="s">
        <v>9</v>
      </c>
      <c r="B11" s="7">
        <v>25</v>
      </c>
      <c r="C11" s="7">
        <v>32</v>
      </c>
      <c r="E11" s="7">
        <v>25</v>
      </c>
      <c r="F11" s="7">
        <v>17</v>
      </c>
    </row>
    <row r="12" spans="1:61" x14ac:dyDescent="0.35">
      <c r="A12" s="5" t="s">
        <v>10</v>
      </c>
      <c r="B12" s="7">
        <v>27</v>
      </c>
      <c r="C12" s="7">
        <v>33</v>
      </c>
      <c r="E12" s="7">
        <v>27</v>
      </c>
      <c r="F12" s="7">
        <v>19</v>
      </c>
    </row>
    <row r="13" spans="1:61" x14ac:dyDescent="0.35">
      <c r="A13" s="5" t="s">
        <v>11</v>
      </c>
      <c r="B13" s="7">
        <v>30</v>
      </c>
      <c r="C13" s="7">
        <v>36</v>
      </c>
      <c r="E13" s="7">
        <v>29</v>
      </c>
      <c r="F13" s="7">
        <v>20</v>
      </c>
    </row>
    <row r="14" spans="1:61" x14ac:dyDescent="0.35">
      <c r="A14" s="5" t="s">
        <v>12</v>
      </c>
      <c r="B14" s="7">
        <v>31</v>
      </c>
      <c r="C14" s="7">
        <v>38</v>
      </c>
      <c r="E14" s="7">
        <v>31</v>
      </c>
      <c r="F14" s="7">
        <v>22</v>
      </c>
    </row>
    <row r="15" spans="1:61" x14ac:dyDescent="0.35">
      <c r="A15" s="5" t="s">
        <v>13</v>
      </c>
      <c r="B15" s="7">
        <v>33</v>
      </c>
      <c r="C15" s="7">
        <v>40</v>
      </c>
      <c r="E15" s="7">
        <v>33</v>
      </c>
      <c r="F15" s="7">
        <v>24</v>
      </c>
    </row>
    <row r="16" spans="1:61" x14ac:dyDescent="0.35">
      <c r="A16" s="5" t="s">
        <v>14</v>
      </c>
      <c r="B16" s="7">
        <v>35</v>
      </c>
      <c r="C16" s="7">
        <v>42</v>
      </c>
      <c r="E16" s="7">
        <v>35</v>
      </c>
      <c r="F16" s="7">
        <v>25</v>
      </c>
    </row>
    <row r="17" spans="1:6" x14ac:dyDescent="0.35">
      <c r="A17" s="5" t="s">
        <v>15</v>
      </c>
      <c r="B17" s="7">
        <v>37</v>
      </c>
      <c r="C17" s="7">
        <v>46</v>
      </c>
      <c r="E17" s="7">
        <v>37</v>
      </c>
      <c r="F17" s="7">
        <v>27</v>
      </c>
    </row>
    <row r="18" spans="1:6" x14ac:dyDescent="0.35">
      <c r="A18" s="5" t="s">
        <v>16</v>
      </c>
      <c r="B18" s="7">
        <v>39</v>
      </c>
      <c r="C18" s="7">
        <v>48</v>
      </c>
      <c r="E18" s="7">
        <v>39</v>
      </c>
      <c r="F18" s="7">
        <v>30</v>
      </c>
    </row>
    <row r="19" spans="1:6" x14ac:dyDescent="0.35">
      <c r="A19" s="5" t="s">
        <v>17</v>
      </c>
      <c r="B19" s="7">
        <v>42</v>
      </c>
      <c r="C19" s="7">
        <v>51</v>
      </c>
      <c r="E19" s="7">
        <v>42</v>
      </c>
      <c r="F19" s="7">
        <v>32</v>
      </c>
    </row>
    <row r="20" spans="1:6" x14ac:dyDescent="0.35">
      <c r="A20" s="5" t="s">
        <v>18</v>
      </c>
      <c r="B20" s="7">
        <v>46</v>
      </c>
      <c r="C20" s="7">
        <v>54</v>
      </c>
      <c r="E20" s="7">
        <v>45</v>
      </c>
      <c r="F20" s="7">
        <v>35</v>
      </c>
    </row>
    <row r="21" spans="1:6" x14ac:dyDescent="0.35">
      <c r="A21" s="5" t="s">
        <v>19</v>
      </c>
      <c r="B21" s="7">
        <v>50</v>
      </c>
      <c r="C21" s="7">
        <v>59</v>
      </c>
      <c r="E21" s="7">
        <v>49</v>
      </c>
      <c r="F21" s="7">
        <v>38</v>
      </c>
    </row>
    <row r="22" spans="1:6" x14ac:dyDescent="0.35">
      <c r="A22" s="5" t="s">
        <v>20</v>
      </c>
      <c r="B22" s="7">
        <v>56</v>
      </c>
      <c r="C22" s="7">
        <v>67</v>
      </c>
      <c r="E22" s="7">
        <v>56</v>
      </c>
      <c r="F22" s="7">
        <v>44</v>
      </c>
    </row>
    <row r="23" spans="1:6" x14ac:dyDescent="0.35">
      <c r="A23" s="5" t="s">
        <v>21</v>
      </c>
      <c r="B23" s="6">
        <v>0.1047022</v>
      </c>
      <c r="C23" s="6">
        <v>0.29996400000000001</v>
      </c>
      <c r="E23" s="6">
        <v>0.26625280000000001</v>
      </c>
      <c r="F23" s="6">
        <v>5.90416E-2</v>
      </c>
    </row>
    <row r="24" spans="1:6" x14ac:dyDescent="0.35">
      <c r="A24" s="5" t="s">
        <v>22</v>
      </c>
      <c r="B24" s="6">
        <v>0.12373679999999999</v>
      </c>
      <c r="C24" s="6">
        <v>0.113422</v>
      </c>
      <c r="E24" s="6">
        <v>0.1167618</v>
      </c>
      <c r="F24" s="6">
        <v>0.1432406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3" t="s">
        <v>26</v>
      </c>
      <c r="C1" s="4" t="s">
        <v>27</v>
      </c>
      <c r="D1" t="s">
        <v>25</v>
      </c>
      <c r="BI1" t="s">
        <v>25</v>
      </c>
    </row>
    <row r="2" spans="1:61" x14ac:dyDescent="0.35">
      <c r="A2" s="5" t="s">
        <v>0</v>
      </c>
      <c r="B2" s="6">
        <v>0.7650825</v>
      </c>
      <c r="C2" s="6">
        <v>0.2349175</v>
      </c>
    </row>
    <row r="3" spans="1:61" x14ac:dyDescent="0.35">
      <c r="A3" s="5" t="s">
        <v>1</v>
      </c>
      <c r="B3" s="7">
        <v>35.637391800000003</v>
      </c>
      <c r="C3" s="7">
        <v>21.473958400000001</v>
      </c>
    </row>
    <row r="4" spans="1:61" x14ac:dyDescent="0.35">
      <c r="A4" s="5" t="s">
        <v>2</v>
      </c>
      <c r="B4" s="7">
        <v>11</v>
      </c>
      <c r="C4" s="7">
        <v>6</v>
      </c>
    </row>
    <row r="5" spans="1:61" x14ac:dyDescent="0.35">
      <c r="A5" s="5" t="s">
        <v>3</v>
      </c>
      <c r="B5" s="7">
        <v>16</v>
      </c>
      <c r="C5" s="7">
        <v>8</v>
      </c>
    </row>
    <row r="6" spans="1:61" x14ac:dyDescent="0.35">
      <c r="A6" s="5" t="s">
        <v>4</v>
      </c>
      <c r="B6" s="7">
        <v>19</v>
      </c>
      <c r="C6" s="7">
        <v>9</v>
      </c>
    </row>
    <row r="7" spans="1:61" x14ac:dyDescent="0.35">
      <c r="A7" s="5" t="s">
        <v>5</v>
      </c>
      <c r="B7" s="7">
        <v>22</v>
      </c>
      <c r="C7" s="7">
        <v>11</v>
      </c>
    </row>
    <row r="8" spans="1:61" x14ac:dyDescent="0.35">
      <c r="A8" s="5" t="s">
        <v>6</v>
      </c>
      <c r="B8" s="7">
        <v>24</v>
      </c>
      <c r="C8" s="7">
        <v>14</v>
      </c>
    </row>
    <row r="9" spans="1:61" x14ac:dyDescent="0.35">
      <c r="A9" s="5" t="s">
        <v>7</v>
      </c>
      <c r="B9" s="7">
        <v>27</v>
      </c>
      <c r="C9" s="7">
        <v>14</v>
      </c>
    </row>
    <row r="10" spans="1:61" x14ac:dyDescent="0.35">
      <c r="A10" s="5" t="s">
        <v>8</v>
      </c>
      <c r="B10" s="7">
        <v>28</v>
      </c>
      <c r="C10" s="7">
        <v>16</v>
      </c>
    </row>
    <row r="11" spans="1:61" x14ac:dyDescent="0.35">
      <c r="A11" s="5" t="s">
        <v>9</v>
      </c>
      <c r="B11" s="7">
        <v>30</v>
      </c>
      <c r="C11" s="7">
        <v>17</v>
      </c>
    </row>
    <row r="12" spans="1:61" x14ac:dyDescent="0.35">
      <c r="A12" s="5" t="s">
        <v>10</v>
      </c>
      <c r="B12" s="7">
        <v>33</v>
      </c>
      <c r="C12" s="7">
        <v>19</v>
      </c>
    </row>
    <row r="13" spans="1:61" x14ac:dyDescent="0.35">
      <c r="A13" s="5" t="s">
        <v>11</v>
      </c>
      <c r="B13" s="7">
        <v>34</v>
      </c>
      <c r="C13" s="7">
        <v>20</v>
      </c>
    </row>
    <row r="14" spans="1:61" x14ac:dyDescent="0.35">
      <c r="A14" s="5" t="s">
        <v>12</v>
      </c>
      <c r="B14" s="7">
        <v>36</v>
      </c>
      <c r="C14" s="7">
        <v>22</v>
      </c>
    </row>
    <row r="15" spans="1:61" x14ac:dyDescent="0.35">
      <c r="A15" s="5" t="s">
        <v>13</v>
      </c>
      <c r="B15" s="7">
        <v>38</v>
      </c>
      <c r="C15" s="7">
        <v>23</v>
      </c>
    </row>
    <row r="16" spans="1:61" x14ac:dyDescent="0.35">
      <c r="A16" s="5" t="s">
        <v>14</v>
      </c>
      <c r="B16" s="7">
        <v>41</v>
      </c>
      <c r="C16" s="7">
        <v>25</v>
      </c>
    </row>
    <row r="17" spans="1:3" x14ac:dyDescent="0.35">
      <c r="A17" s="5" t="s">
        <v>15</v>
      </c>
      <c r="B17" s="7">
        <v>43</v>
      </c>
      <c r="C17" s="7">
        <v>27</v>
      </c>
    </row>
    <row r="18" spans="1:3" x14ac:dyDescent="0.35">
      <c r="A18" s="5" t="s">
        <v>16</v>
      </c>
      <c r="B18" s="7">
        <v>46</v>
      </c>
      <c r="C18" s="7">
        <v>28</v>
      </c>
    </row>
    <row r="19" spans="1:3" x14ac:dyDescent="0.35">
      <c r="A19" s="5" t="s">
        <v>17</v>
      </c>
      <c r="B19" s="7">
        <v>49</v>
      </c>
      <c r="C19" s="7">
        <v>31</v>
      </c>
    </row>
    <row r="20" spans="1:3" x14ac:dyDescent="0.35">
      <c r="A20" s="5" t="s">
        <v>18</v>
      </c>
      <c r="B20" s="7">
        <v>52</v>
      </c>
      <c r="C20" s="7">
        <v>33</v>
      </c>
    </row>
    <row r="21" spans="1:3" x14ac:dyDescent="0.35">
      <c r="A21" s="5" t="s">
        <v>19</v>
      </c>
      <c r="B21" s="7">
        <v>57</v>
      </c>
      <c r="C21" s="7">
        <v>37</v>
      </c>
    </row>
    <row r="22" spans="1:3" x14ac:dyDescent="0.35">
      <c r="A22" s="5" t="s">
        <v>20</v>
      </c>
      <c r="B22" s="7">
        <v>63</v>
      </c>
      <c r="C22" s="7">
        <v>42</v>
      </c>
    </row>
    <row r="23" spans="1:3" x14ac:dyDescent="0.35">
      <c r="A23" s="5" t="s">
        <v>21</v>
      </c>
      <c r="B23" s="6">
        <v>0.43050060000000001</v>
      </c>
      <c r="C23" s="6">
        <v>2.7824999999999999E-2</v>
      </c>
    </row>
    <row r="24" spans="1:3" x14ac:dyDescent="0.35">
      <c r="A24" s="5" t="s">
        <v>22</v>
      </c>
      <c r="B24" s="6">
        <v>9.3751799999999996E-2</v>
      </c>
      <c r="C24" s="6">
        <v>0.1249658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Bracket</vt:lpstr>
      <vt:lpstr>LIONS</vt:lpstr>
      <vt:lpstr>CRUSADERS</vt:lpstr>
      <vt:lpstr>HURRICANES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2017-07-22T17:49:37Z</dcterms:created>
  <dcterms:modified xsi:type="dcterms:W3CDTF">2017-07-23T17:53:34Z</dcterms:modified>
</cp:coreProperties>
</file>