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gbyPredictifier\2018SuperRugby\Rankings\"/>
    </mc:Choice>
  </mc:AlternateContent>
  <bookViews>
    <workbookView xWindow="0" yWindow="0" windowWidth="19200" windowHeight="6410"/>
  </bookViews>
  <sheets>
    <sheet name="RankingsRoundPostseason" sheetId="1" r:id="rId1"/>
  </sheets>
  <calcPr calcId="171027"/>
</workbook>
</file>

<file path=xl/calcChain.xml><?xml version="1.0" encoding="utf-8"?>
<calcChain xmlns="http://schemas.openxmlformats.org/spreadsheetml/2006/main">
  <c r="D4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<sst xmlns="http://schemas.openxmlformats.org/spreadsheetml/2006/main" count="25" uniqueCount="21">
  <si>
    <t>Number</t>
  </si>
  <si>
    <t>Rank</t>
  </si>
  <si>
    <t>Combined Score</t>
  </si>
  <si>
    <t>Team</t>
  </si>
  <si>
    <t>Crusaders</t>
  </si>
  <si>
    <t>Hurricanes</t>
  </si>
  <si>
    <t>Chiefs</t>
  </si>
  <si>
    <t>Lions</t>
  </si>
  <si>
    <t>Waratahs</t>
  </si>
  <si>
    <t>Highlanders</t>
  </si>
  <si>
    <t>Jaguares</t>
  </si>
  <si>
    <t>Sharks</t>
  </si>
  <si>
    <t>Brumbies</t>
  </si>
  <si>
    <t>Stormers</t>
  </si>
  <si>
    <t>Bulls</t>
  </si>
  <si>
    <t>Rebels</t>
  </si>
  <si>
    <t>Blues</t>
  </si>
  <si>
    <t>Reds</t>
  </si>
  <si>
    <t>Sunwolves</t>
  </si>
  <si>
    <t>Average of PF Less Opponents' Average PA</t>
  </si>
  <si>
    <t>Average of PA Less Opponents' Average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</si>
</sst>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D3CA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" fontId="18" fillId="0" borderId="12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2" fontId="18" fillId="0" borderId="21" xfId="0" applyNumberFormat="1" applyFont="1" applyBorder="1" applyAlignment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2" fontId="18" fillId="0" borderId="13" xfId="0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  <xf numFmtId="0" fontId="19" fillId="33" borderId="29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23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19" fillId="33" borderId="25" xfId="0" applyFont="1" applyFill="1" applyBorder="1" applyAlignment="1">
      <alignment horizontal="center" vertical="center"/>
    </xf>
    <xf numFmtId="0" fontId="19" fillId="33" borderId="19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700"/>
      <color rgb="FF00D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J4" sqref="J4"/>
    </sheetView>
  </sheetViews>
  <sheetFormatPr defaultRowHeight="14.5" x14ac:dyDescent="0.35"/>
  <cols>
    <col min="2" max="2" width="15.6328125" customWidth="1"/>
    <col min="3" max="8" width="8.6328125" customWidth="1"/>
  </cols>
  <sheetData>
    <row r="1" spans="2:8" ht="15" thickBot="1" x14ac:dyDescent="0.4"/>
    <row r="2" spans="2:8" ht="45" customHeight="1" thickBot="1" x14ac:dyDescent="0.4">
      <c r="B2" s="10"/>
      <c r="C2" s="20" t="s">
        <v>19</v>
      </c>
      <c r="D2" s="21"/>
      <c r="E2" s="20" t="s">
        <v>20</v>
      </c>
      <c r="F2" s="21"/>
      <c r="G2" s="18" t="s">
        <v>2</v>
      </c>
      <c r="H2" s="19"/>
    </row>
    <row r="3" spans="2:8" ht="15" thickBot="1" x14ac:dyDescent="0.4">
      <c r="B3" s="11" t="s">
        <v>3</v>
      </c>
      <c r="C3" s="12" t="s">
        <v>0</v>
      </c>
      <c r="D3" s="13" t="s">
        <v>1</v>
      </c>
      <c r="E3" s="12" t="s">
        <v>0</v>
      </c>
      <c r="F3" s="13" t="s">
        <v>1</v>
      </c>
      <c r="G3" s="14" t="s">
        <v>0</v>
      </c>
      <c r="H3" s="13" t="s">
        <v>1</v>
      </c>
    </row>
    <row r="4" spans="2:8" x14ac:dyDescent="0.35">
      <c r="B4" s="15" t="s">
        <v>4</v>
      </c>
      <c r="C4" s="7">
        <v>6.2939999637897603</v>
      </c>
      <c r="D4" s="6">
        <f t="shared" ref="D4:D18" si="0">_xlfn.RANK.EQ(C4, C$4:C$18)</f>
        <v>1</v>
      </c>
      <c r="E4" s="7">
        <v>-10.0781711114732</v>
      </c>
      <c r="F4" s="6">
        <f>_xlfn.RANK.EQ(E4, E$4:E$18, 1)</f>
        <v>1</v>
      </c>
      <c r="G4" s="5">
        <v>16.372171075262901</v>
      </c>
      <c r="H4" s="6">
        <f>_xlfn.RANK.EQ(G4, G$4:G$18)</f>
        <v>1</v>
      </c>
    </row>
    <row r="5" spans="2:8" x14ac:dyDescent="0.35">
      <c r="B5" s="16" t="s">
        <v>5</v>
      </c>
      <c r="C5" s="8">
        <v>1.8014920880632901</v>
      </c>
      <c r="D5" s="1">
        <f t="shared" si="0"/>
        <v>5</v>
      </c>
      <c r="E5" s="8">
        <v>-5.6178620571035403</v>
      </c>
      <c r="F5" s="1">
        <f t="shared" ref="F5:F18" si="1">_xlfn.RANK.EQ(E5, E$4:E$18, 1)</f>
        <v>2</v>
      </c>
      <c r="G5" s="3">
        <v>7.4193541451668397</v>
      </c>
      <c r="H5" s="1">
        <f t="shared" ref="H5" si="2">_xlfn.RANK.EQ(G5, G$4:G$18)</f>
        <v>2</v>
      </c>
    </row>
    <row r="6" spans="2:8" x14ac:dyDescent="0.35">
      <c r="B6" s="16" t="s">
        <v>6</v>
      </c>
      <c r="C6" s="8">
        <v>1.99434807462716</v>
      </c>
      <c r="D6" s="1">
        <f t="shared" si="0"/>
        <v>4</v>
      </c>
      <c r="E6" s="8">
        <v>-3.9481854145166801</v>
      </c>
      <c r="F6" s="1">
        <f t="shared" si="1"/>
        <v>3</v>
      </c>
      <c r="G6" s="3">
        <v>5.9425334891438499</v>
      </c>
      <c r="H6" s="1">
        <f t="shared" ref="H6" si="3">_xlfn.RANK.EQ(G6, G$4:G$18)</f>
        <v>3</v>
      </c>
    </row>
    <row r="7" spans="2:8" x14ac:dyDescent="0.35">
      <c r="B7" s="16" t="s">
        <v>7</v>
      </c>
      <c r="C7" s="8">
        <v>4.9761521644668898</v>
      </c>
      <c r="D7" s="1">
        <f t="shared" si="0"/>
        <v>3</v>
      </c>
      <c r="E7" s="8">
        <v>-0.117339271812141</v>
      </c>
      <c r="F7" s="1">
        <f t="shared" si="1"/>
        <v>8</v>
      </c>
      <c r="G7" s="3">
        <v>5.09349143627903</v>
      </c>
      <c r="H7" s="1">
        <f t="shared" ref="H7" si="4">_xlfn.RANK.EQ(G7, G$4:G$18)</f>
        <v>4</v>
      </c>
    </row>
    <row r="8" spans="2:8" x14ac:dyDescent="0.35">
      <c r="B8" s="16" t="s">
        <v>8</v>
      </c>
      <c r="C8" s="8">
        <v>4.9934963020295804</v>
      </c>
      <c r="D8" s="1">
        <f t="shared" si="0"/>
        <v>2</v>
      </c>
      <c r="E8" s="8">
        <v>1.4077764877880901</v>
      </c>
      <c r="F8" s="1">
        <f t="shared" si="1"/>
        <v>10</v>
      </c>
      <c r="G8" s="3">
        <v>3.5857198142414801</v>
      </c>
      <c r="H8" s="1">
        <f t="shared" ref="H8" si="5">_xlfn.RANK.EQ(G8, G$4:G$18)</f>
        <v>5</v>
      </c>
    </row>
    <row r="9" spans="2:8" x14ac:dyDescent="0.35">
      <c r="B9" s="16" t="s">
        <v>9</v>
      </c>
      <c r="C9" s="8">
        <v>0.68800587830591398</v>
      </c>
      <c r="D9" s="1">
        <f t="shared" si="0"/>
        <v>6</v>
      </c>
      <c r="E9" s="8">
        <v>-0.71498057427305295</v>
      </c>
      <c r="F9" s="1">
        <f t="shared" si="1"/>
        <v>7</v>
      </c>
      <c r="G9" s="3">
        <v>1.4029864525789599</v>
      </c>
      <c r="H9" s="1">
        <f t="shared" ref="H9" si="6">_xlfn.RANK.EQ(G9, G$4:G$18)</f>
        <v>6</v>
      </c>
    </row>
    <row r="10" spans="2:8" x14ac:dyDescent="0.35">
      <c r="B10" s="16" t="s">
        <v>10</v>
      </c>
      <c r="C10" s="8">
        <v>-2.0008966692972301</v>
      </c>
      <c r="D10" s="1">
        <f t="shared" si="0"/>
        <v>10</v>
      </c>
      <c r="E10" s="8">
        <v>-1.42977903235597</v>
      </c>
      <c r="F10" s="1">
        <f t="shared" si="1"/>
        <v>6</v>
      </c>
      <c r="G10" s="3">
        <v>-0.57111763694125695</v>
      </c>
      <c r="H10" s="1">
        <f t="shared" ref="H10" si="7">_xlfn.RANK.EQ(G10, G$4:G$18)</f>
        <v>7</v>
      </c>
    </row>
    <row r="11" spans="2:8" x14ac:dyDescent="0.35">
      <c r="B11" s="16" t="s">
        <v>11</v>
      </c>
      <c r="C11" s="8">
        <v>-1.3989229850867</v>
      </c>
      <c r="D11" s="1">
        <f t="shared" si="0"/>
        <v>8</v>
      </c>
      <c r="E11" s="8">
        <v>0.46687002974564401</v>
      </c>
      <c r="F11" s="1">
        <f t="shared" si="1"/>
        <v>9</v>
      </c>
      <c r="G11" s="3">
        <v>-1.86579301483235</v>
      </c>
      <c r="H11" s="1">
        <f t="shared" ref="H11" si="8">_xlfn.RANK.EQ(G11, G$4:G$18)</f>
        <v>8</v>
      </c>
    </row>
    <row r="12" spans="2:8" x14ac:dyDescent="0.35">
      <c r="B12" s="16" t="s">
        <v>12</v>
      </c>
      <c r="C12" s="8">
        <v>-4.6930106746645999</v>
      </c>
      <c r="D12" s="1">
        <f t="shared" si="0"/>
        <v>15</v>
      </c>
      <c r="E12" s="8">
        <v>-2.0191173783109702</v>
      </c>
      <c r="F12" s="1">
        <f t="shared" si="1"/>
        <v>4</v>
      </c>
      <c r="G12" s="3">
        <v>-2.6738932963536199</v>
      </c>
      <c r="H12" s="1">
        <f t="shared" ref="H12" si="9">_xlfn.RANK.EQ(G12, G$4:G$18)</f>
        <v>9</v>
      </c>
    </row>
    <row r="13" spans="2:8" x14ac:dyDescent="0.35">
      <c r="B13" s="16" t="s">
        <v>13</v>
      </c>
      <c r="C13" s="8">
        <v>-4.3816017909356697</v>
      </c>
      <c r="D13" s="1">
        <f t="shared" si="0"/>
        <v>13</v>
      </c>
      <c r="E13" s="8">
        <v>-1.6665067616959</v>
      </c>
      <c r="F13" s="1">
        <f t="shared" si="1"/>
        <v>5</v>
      </c>
      <c r="G13" s="3">
        <v>-2.7150950292397602</v>
      </c>
      <c r="H13" s="1">
        <f t="shared" ref="H13" si="10">_xlfn.RANK.EQ(G13, G$4:G$18)</f>
        <v>10</v>
      </c>
    </row>
    <row r="14" spans="2:8" x14ac:dyDescent="0.35">
      <c r="B14" s="16" t="s">
        <v>14</v>
      </c>
      <c r="C14" s="8">
        <v>0.13402320906432699</v>
      </c>
      <c r="D14" s="1">
        <f t="shared" si="0"/>
        <v>7</v>
      </c>
      <c r="E14" s="8">
        <v>4.1242918494151999</v>
      </c>
      <c r="F14" s="1">
        <f t="shared" si="1"/>
        <v>14</v>
      </c>
      <c r="G14" s="3">
        <v>-3.99026864035087</v>
      </c>
      <c r="H14" s="1">
        <f t="shared" ref="H14" si="11">_xlfn.RANK.EQ(G14, G$4:G$18)</f>
        <v>11</v>
      </c>
    </row>
    <row r="15" spans="2:8" x14ac:dyDescent="0.35">
      <c r="B15" s="16" t="s">
        <v>15</v>
      </c>
      <c r="C15" s="8">
        <v>-1.7432114293085601</v>
      </c>
      <c r="D15" s="1">
        <f t="shared" si="0"/>
        <v>9</v>
      </c>
      <c r="E15" s="8">
        <v>2.7182689413484602</v>
      </c>
      <c r="F15" s="1">
        <f t="shared" si="1"/>
        <v>12</v>
      </c>
      <c r="G15" s="3">
        <v>-4.4614803706570303</v>
      </c>
      <c r="H15" s="1">
        <f t="shared" ref="H15" si="12">_xlfn.RANK.EQ(G15, G$4:G$18)</f>
        <v>12</v>
      </c>
    </row>
    <row r="16" spans="2:8" x14ac:dyDescent="0.35">
      <c r="B16" s="16" t="s">
        <v>16</v>
      </c>
      <c r="C16" s="8">
        <v>-2.9022913441692402</v>
      </c>
      <c r="D16" s="1">
        <f t="shared" si="0"/>
        <v>12</v>
      </c>
      <c r="E16" s="8">
        <v>2.7107171267629799</v>
      </c>
      <c r="F16" s="1">
        <f t="shared" si="1"/>
        <v>11</v>
      </c>
      <c r="G16" s="3">
        <v>-5.6130084709322299</v>
      </c>
      <c r="H16" s="1">
        <f t="shared" ref="H16" si="13">_xlfn.RANK.EQ(G16, G$4:G$18)</f>
        <v>13</v>
      </c>
    </row>
    <row r="17" spans="2:8" x14ac:dyDescent="0.35">
      <c r="B17" s="16" t="s">
        <v>17</v>
      </c>
      <c r="C17" s="8">
        <v>-4.6275719169246603</v>
      </c>
      <c r="D17" s="1">
        <f t="shared" si="0"/>
        <v>14</v>
      </c>
      <c r="E17" s="8">
        <v>3.7284276100791098</v>
      </c>
      <c r="F17" s="1">
        <f t="shared" si="1"/>
        <v>13</v>
      </c>
      <c r="G17" s="3">
        <v>-8.3559995270037799</v>
      </c>
      <c r="H17" s="1">
        <f t="shared" ref="H17" si="14">_xlfn.RANK.EQ(G17, G$4:G$18)</f>
        <v>14</v>
      </c>
    </row>
    <row r="18" spans="2:8" ht="15" thickBot="1" x14ac:dyDescent="0.4">
      <c r="B18" s="17" t="s">
        <v>18</v>
      </c>
      <c r="C18" s="9">
        <v>-2.3016963364293002</v>
      </c>
      <c r="D18" s="2">
        <f t="shared" si="0"/>
        <v>11</v>
      </c>
      <c r="E18" s="9">
        <v>13.4751381363949</v>
      </c>
      <c r="F18" s="2">
        <f t="shared" si="1"/>
        <v>15</v>
      </c>
      <c r="G18" s="4">
        <v>-15.7768344728242</v>
      </c>
      <c r="H18" s="2">
        <f t="shared" ref="H18" si="15">_xlfn.RANK.EQ(G18, G$4:G$18)</f>
        <v>15</v>
      </c>
    </row>
  </sheetData>
  <mergeCells count="3">
    <mergeCell ref="G2:H2"/>
    <mergeCell ref="C2:D2"/>
    <mergeCell ref="E2:F2"/>
  </mergeCells>
  <conditionalFormatting sqref="D4:D18">
    <cfRule type="colorScale" priority="5">
      <colorScale>
        <cfvo type="num" val="1"/>
        <cfvo type="num" val="8"/>
        <cfvo type="num" val="15"/>
        <color rgb="FFFFD700"/>
        <color rgb="FFFCFCFF"/>
        <color rgb="FFF8696B"/>
      </colorScale>
    </cfRule>
  </conditionalFormatting>
  <conditionalFormatting sqref="F4:F18">
    <cfRule type="colorScale" priority="2">
      <colorScale>
        <cfvo type="num" val="1"/>
        <cfvo type="num" val="8"/>
        <cfvo type="num" val="15"/>
        <color rgb="FFFFD700"/>
        <color rgb="FFFCFCFF"/>
        <color rgb="FFF8696B"/>
      </colorScale>
    </cfRule>
  </conditionalFormatting>
  <conditionalFormatting sqref="H4:H18">
    <cfRule type="colorScale" priority="1">
      <colorScale>
        <cfvo type="num" val="1"/>
        <cfvo type="num" val="8"/>
        <cfvo type="num" val="15"/>
        <color rgb="FFFFD700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RankingsRoundPostseason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2018-08-04T18:25:40Z</dcterms:created>
  <dcterms:modified xsi:type="dcterms:W3CDTF">2018-08-04T19:39:07Z</dcterms:modified>
</cp:coreProperties>
</file>