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9WorldCup\Weekly Forecasts\"/>
    </mc:Choice>
  </mc:AlternateContent>
  <xr:revisionPtr revIDLastSave="0" documentId="13_ncr:1_{AE470A3E-ECEC-4C45-8692-AD58D249775D}" xr6:coauthVersionLast="41" xr6:coauthVersionMax="41" xr10:uidLastSave="{00000000-0000-0000-0000-000000000000}"/>
  <bookViews>
    <workbookView xWindow="-110" yWindow="-110" windowWidth="19420" windowHeight="10460" xr2:uid="{00000000-000D-0000-FFFF-FFFF00000000}"/>
  </bookViews>
  <sheets>
    <sheet name="Bracket" sheetId="5" r:id="rId1"/>
    <sheet name="Matrix" sheetId="4" r:id="rId2"/>
    <sheet name="NEW ZEALAND" sheetId="1" r:id="rId3"/>
    <sheet name="ENGLAND" sheetId="2" r:id="rId4"/>
    <sheet name="WALE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" i="4" l="1"/>
  <c r="C10" i="4"/>
  <c r="C9" i="4"/>
  <c r="C8" i="4"/>
  <c r="B11" i="4"/>
  <c r="B10" i="4"/>
  <c r="B9" i="4"/>
  <c r="B8" i="4"/>
  <c r="E4" i="4"/>
  <c r="E3" i="4"/>
  <c r="D3" i="4"/>
  <c r="E2" i="4"/>
  <c r="D2" i="4"/>
  <c r="C2" i="4"/>
  <c r="H2" i="4" a="1"/>
  <c r="I5" i="4"/>
  <c r="C5" i="4"/>
  <c r="H5" i="4"/>
  <c r="B5" i="4"/>
  <c r="I4" i="4"/>
  <c r="C4" i="4"/>
  <c r="H3" i="4"/>
  <c r="B3" i="4"/>
  <c r="H4" i="4"/>
  <c r="B4" i="4"/>
  <c r="I2" i="4"/>
  <c r="J4" i="4"/>
  <c r="H2" i="4"/>
  <c r="J2" i="4"/>
  <c r="J5" i="4"/>
  <c r="D5" i="4"/>
  <c r="K4" i="4"/>
  <c r="I3" i="4"/>
  <c r="J3" i="4"/>
  <c r="K5" i="4"/>
  <c r="K3" i="4"/>
  <c r="K2" i="4"/>
</calcChain>
</file>

<file path=xl/sharedStrings.xml><?xml version="1.0" encoding="utf-8"?>
<sst xmlns="http://schemas.openxmlformats.org/spreadsheetml/2006/main" count="128" uniqueCount="35">
  <si>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</si>
  <si>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</si>
  <si>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</si>
  <si>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</si>
  <si>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</si>
  <si>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</si>
  <si>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</si>
  <si>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</si>
  <si>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</si>
  <si>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</si>
  <si>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</si>
  <si>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</si>
  <si>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</si>
  <si>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</si>
  <si>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</si>
  <si>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</si>
  <si>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</si>
  <si>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</si>
  <si>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</si>
  <si>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</si>
  <si>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</si>
  <si>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</si>
  <si>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</si>
  <si>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NEW ZEALAND</t>
  </si>
  <si>
    <t>ENGLAND</t>
  </si>
  <si>
    <t xml:space="preserve"> </t>
  </si>
  <si>
    <t>WALES</t>
  </si>
  <si>
    <t>SOUTH AFRICA</t>
  </si>
  <si>
    <t>SF</t>
  </si>
  <si>
    <t>F</t>
  </si>
  <si>
    <t>2019 Rugby World Cup Champion</t>
  </si>
  <si>
    <t>AUSTRALIA</t>
  </si>
  <si>
    <t>FRANCE</t>
  </si>
  <si>
    <t>JAPAN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</si>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</sst>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%"/>
    <numFmt numFmtId="165" formatCode="#0"/>
  </numFmts>
  <fonts count="1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E52E33"/>
      <name val="Calibri"/>
      <family val="2"/>
      <scheme val="minor"/>
    </font>
    <font>
      <b/>
      <sz val="11"/>
      <color rgb="FFFFCB05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4044"/>
      <name val="Calibri"/>
      <family val="2"/>
      <scheme val="minor"/>
    </font>
    <font>
      <b/>
      <sz val="11"/>
      <color rgb="FFCC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2922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BB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3B7C"/>
        <bgColor indexed="64"/>
      </patternFill>
    </fill>
    <fill>
      <patternFill patternType="solid">
        <fgColor rgb="FF00845C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9" fontId="0" fillId="0" borderId="0" xfId="1" applyFont="1"/>
    <xf numFmtId="0" fontId="0" fillId="0" borderId="0" xfId="0" applyAlignment="1">
      <alignment horizontal="center"/>
    </xf>
    <xf numFmtId="0" fontId="0" fillId="6" borderId="2" xfId="0" applyFill="1" applyBorder="1"/>
    <xf numFmtId="0" fontId="0" fillId="6" borderId="3" xfId="0" applyFill="1" applyBorder="1"/>
    <xf numFmtId="0" fontId="0" fillId="6" borderId="3" xfId="0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6" borderId="8" xfId="0" applyFill="1" applyBorder="1"/>
    <xf numFmtId="0" fontId="2" fillId="3" borderId="6" xfId="0" applyFont="1" applyFill="1" applyBorder="1" applyAlignment="1">
      <alignment horizontal="center"/>
    </xf>
    <xf numFmtId="165" fontId="0" fillId="6" borderId="9" xfId="0" applyNumberFormat="1" applyFill="1" applyBorder="1"/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6" borderId="9" xfId="0" applyFill="1" applyBorder="1"/>
    <xf numFmtId="0" fontId="1" fillId="4" borderId="7" xfId="0" applyFont="1" applyFill="1" applyBorder="1" applyAlignment="1">
      <alignment horizontal="center"/>
    </xf>
    <xf numFmtId="0" fontId="7" fillId="7" borderId="12" xfId="0" applyFont="1" applyFill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6" borderId="0" xfId="0" applyNumberFormat="1" applyFill="1" applyBorder="1"/>
    <xf numFmtId="0" fontId="0" fillId="6" borderId="14" xfId="0" applyFill="1" applyBorder="1"/>
    <xf numFmtId="0" fontId="6" fillId="8" borderId="12" xfId="0" applyFont="1" applyFill="1" applyBorder="1" applyAlignment="1">
      <alignment horizontal="center"/>
    </xf>
    <xf numFmtId="0" fontId="6" fillId="8" borderId="1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0" fillId="6" borderId="15" xfId="0" applyFill="1" applyBorder="1"/>
    <xf numFmtId="165" fontId="0" fillId="0" borderId="7" xfId="0" applyNumberForma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165" fontId="4" fillId="0" borderId="12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0" fillId="6" borderId="16" xfId="0" applyFill="1" applyBorder="1"/>
    <xf numFmtId="0" fontId="8" fillId="3" borderId="7" xfId="0" applyFont="1" applyFill="1" applyBorder="1" applyAlignment="1">
      <alignment horizontal="center"/>
    </xf>
    <xf numFmtId="0" fontId="1" fillId="10" borderId="12" xfId="0" applyFont="1" applyFill="1" applyBorder="1" applyAlignment="1">
      <alignment horizontal="center"/>
    </xf>
    <xf numFmtId="0" fontId="0" fillId="6" borderId="17" xfId="0" applyFill="1" applyBorder="1"/>
    <xf numFmtId="0" fontId="0" fillId="0" borderId="18" xfId="0" applyBorder="1"/>
    <xf numFmtId="0" fontId="0" fillId="0" borderId="18" xfId="0" applyBorder="1" applyAlignment="1">
      <alignment horizontal="center"/>
    </xf>
    <xf numFmtId="0" fontId="0" fillId="6" borderId="18" xfId="0" applyFill="1" applyBorder="1"/>
    <xf numFmtId="0" fontId="0" fillId="6" borderId="19" xfId="0" applyFill="1" applyBorder="1"/>
    <xf numFmtId="165" fontId="9" fillId="0" borderId="7" xfId="0" applyNumberFormat="1" applyFont="1" applyBorder="1" applyAlignment="1">
      <alignment horizontal="center"/>
    </xf>
    <xf numFmtId="165" fontId="10" fillId="0" borderId="13" xfId="0" applyNumberFormat="1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9" fillId="0" borderId="1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F0C7A-C62F-4A68-8859-921946C826EF}">
  <dimension ref="B1:Q12"/>
  <sheetViews>
    <sheetView tabSelected="1" workbookViewId="0">
      <selection activeCell="F16" sqref="F16"/>
    </sheetView>
  </sheetViews>
  <sheetFormatPr defaultColWidth="13.6328125" defaultRowHeight="14.5" x14ac:dyDescent="0.35"/>
  <cols>
    <col min="2" max="2" width="3.6328125" customWidth="1"/>
    <col min="4" max="4" width="3.6328125" style="9" customWidth="1"/>
    <col min="5" max="5" width="3.6328125" customWidth="1"/>
    <col min="7" max="8" width="3.6328125" customWidth="1"/>
    <col min="11" max="12" width="3.6328125" customWidth="1"/>
    <col min="14" max="15" width="3.6328125" customWidth="1"/>
    <col min="17" max="17" width="3.6328125" customWidth="1"/>
  </cols>
  <sheetData>
    <row r="1" spans="2:17" ht="15" thickBot="1" x14ac:dyDescent="0.4"/>
    <row r="2" spans="2:17" ht="15" thickBot="1" x14ac:dyDescent="0.4">
      <c r="B2" s="10"/>
      <c r="C2" s="11"/>
      <c r="D2" s="12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3"/>
    </row>
    <row r="3" spans="2:17" ht="15" thickBot="1" x14ac:dyDescent="0.4">
      <c r="B3" s="14"/>
      <c r="C3" s="15"/>
      <c r="D3" s="16"/>
      <c r="E3" s="15"/>
      <c r="F3" s="15"/>
      <c r="G3" s="15"/>
      <c r="H3" s="15"/>
      <c r="I3" s="17" t="s">
        <v>30</v>
      </c>
      <c r="J3" s="18"/>
      <c r="K3" s="15"/>
      <c r="L3" s="15"/>
      <c r="M3" s="15"/>
      <c r="N3" s="15"/>
      <c r="O3" s="15"/>
      <c r="P3" s="15"/>
      <c r="Q3" s="19"/>
    </row>
    <row r="4" spans="2:17" x14ac:dyDescent="0.35">
      <c r="B4" s="14"/>
      <c r="C4" s="20" t="s">
        <v>24</v>
      </c>
      <c r="D4" s="51">
        <v>40</v>
      </c>
      <c r="E4" s="21"/>
      <c r="F4" s="15"/>
      <c r="G4" s="15"/>
      <c r="H4" s="15"/>
      <c r="I4" s="22"/>
      <c r="J4" s="23"/>
      <c r="K4" s="15"/>
      <c r="L4" s="15"/>
      <c r="M4" s="15"/>
      <c r="N4" s="24"/>
      <c r="O4" s="53">
        <v>20</v>
      </c>
      <c r="P4" s="25" t="s">
        <v>26</v>
      </c>
      <c r="Q4" s="19"/>
    </row>
    <row r="5" spans="2:17" ht="15" thickBot="1" x14ac:dyDescent="0.4">
      <c r="B5" s="14"/>
      <c r="C5" s="26" t="s">
        <v>31</v>
      </c>
      <c r="D5" s="52">
        <v>16</v>
      </c>
      <c r="E5" s="28"/>
      <c r="F5" s="29"/>
      <c r="G5" s="15"/>
      <c r="H5" s="15"/>
      <c r="I5" s="30" t="s">
        <v>23</v>
      </c>
      <c r="J5" s="31"/>
      <c r="K5" s="15"/>
      <c r="L5" s="15"/>
      <c r="M5" s="15"/>
      <c r="N5" s="29"/>
      <c r="O5" s="54">
        <v>19</v>
      </c>
      <c r="P5" s="32" t="s">
        <v>32</v>
      </c>
      <c r="Q5" s="19"/>
    </row>
    <row r="6" spans="2:17" ht="15" thickBot="1" x14ac:dyDescent="0.4">
      <c r="B6" s="14"/>
      <c r="C6" s="15"/>
      <c r="D6" s="16"/>
      <c r="E6" s="15"/>
      <c r="F6" s="29"/>
      <c r="G6" s="15"/>
      <c r="H6" s="15"/>
      <c r="I6" s="15"/>
      <c r="J6" s="33"/>
      <c r="K6" s="15"/>
      <c r="L6" s="15"/>
      <c r="M6" s="15"/>
      <c r="N6" s="29"/>
      <c r="O6" s="15"/>
      <c r="P6" s="15"/>
      <c r="Q6" s="19"/>
    </row>
    <row r="7" spans="2:17" x14ac:dyDescent="0.35">
      <c r="B7" s="14"/>
      <c r="C7" s="15"/>
      <c r="D7" s="16"/>
      <c r="E7" s="15"/>
      <c r="F7" s="20" t="s">
        <v>24</v>
      </c>
      <c r="G7" s="34">
        <v>26.3647302</v>
      </c>
      <c r="H7" s="24"/>
      <c r="I7" s="35" t="s">
        <v>23</v>
      </c>
      <c r="J7" s="36" t="s">
        <v>27</v>
      </c>
      <c r="K7" s="24"/>
      <c r="L7" s="37">
        <v>10.6229622</v>
      </c>
      <c r="M7" s="25" t="s">
        <v>26</v>
      </c>
      <c r="N7" s="15"/>
      <c r="O7" s="15"/>
      <c r="P7" s="15"/>
      <c r="Q7" s="19"/>
    </row>
    <row r="8" spans="2:17" ht="15" thickBot="1" x14ac:dyDescent="0.4">
      <c r="B8" s="14"/>
      <c r="C8" s="15"/>
      <c r="D8" s="16"/>
      <c r="E8" s="15"/>
      <c r="F8" s="38" t="s">
        <v>23</v>
      </c>
      <c r="G8" s="39">
        <v>32.9983966</v>
      </c>
      <c r="H8" s="15"/>
      <c r="I8" s="40">
        <v>28.9877316</v>
      </c>
      <c r="J8" s="27">
        <v>26.105085599999999</v>
      </c>
      <c r="K8" s="15"/>
      <c r="L8" s="41">
        <v>27.317689000000001</v>
      </c>
      <c r="M8" s="42" t="s">
        <v>27</v>
      </c>
      <c r="N8" s="15"/>
      <c r="O8" s="15"/>
      <c r="P8" s="15"/>
      <c r="Q8" s="19"/>
    </row>
    <row r="9" spans="2:17" ht="15" thickBot="1" x14ac:dyDescent="0.4">
      <c r="B9" s="14"/>
      <c r="C9" s="15"/>
      <c r="D9" s="16"/>
      <c r="E9" s="15"/>
      <c r="F9" s="29"/>
      <c r="G9" s="15"/>
      <c r="H9" s="15"/>
      <c r="I9" s="15"/>
      <c r="J9" s="15"/>
      <c r="K9" s="15"/>
      <c r="L9" s="15"/>
      <c r="M9" s="15"/>
      <c r="N9" s="29"/>
      <c r="O9" s="15"/>
      <c r="P9" s="15"/>
      <c r="Q9" s="19"/>
    </row>
    <row r="10" spans="2:17" x14ac:dyDescent="0.35">
      <c r="B10" s="14"/>
      <c r="C10" s="35" t="s">
        <v>23</v>
      </c>
      <c r="D10" s="51">
        <v>46</v>
      </c>
      <c r="E10" s="21"/>
      <c r="F10" s="29"/>
      <c r="G10" s="15"/>
      <c r="H10" s="15"/>
      <c r="I10" s="15"/>
      <c r="J10" s="15"/>
      <c r="K10" s="15"/>
      <c r="L10" s="15"/>
      <c r="M10" s="15"/>
      <c r="N10" s="43"/>
      <c r="O10" s="55">
        <v>3</v>
      </c>
      <c r="P10" s="44" t="s">
        <v>33</v>
      </c>
      <c r="Q10" s="19"/>
    </row>
    <row r="11" spans="2:17" ht="15" thickBot="1" x14ac:dyDescent="0.4">
      <c r="B11" s="14"/>
      <c r="C11" s="45" t="s">
        <v>34</v>
      </c>
      <c r="D11" s="52">
        <v>13.971489800000001</v>
      </c>
      <c r="E11" s="28"/>
      <c r="F11" s="15"/>
      <c r="G11" s="15"/>
      <c r="H11" s="15"/>
      <c r="I11" s="15"/>
      <c r="J11" s="15"/>
      <c r="K11" s="15"/>
      <c r="L11" s="15"/>
      <c r="M11" s="15"/>
      <c r="N11" s="15"/>
      <c r="O11" s="56">
        <v>26</v>
      </c>
      <c r="P11" s="42" t="s">
        <v>27</v>
      </c>
      <c r="Q11" s="19"/>
    </row>
    <row r="12" spans="2:17" ht="15" thickBot="1" x14ac:dyDescent="0.4">
      <c r="B12" s="46"/>
      <c r="C12" s="47"/>
      <c r="D12" s="48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50"/>
    </row>
  </sheetData>
  <mergeCells count="2">
    <mergeCell ref="I3:J4"/>
    <mergeCell ref="I5:J5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1093-5FA1-46D5-AC57-5C75FFE5D059}">
  <dimension ref="A1:K11"/>
  <sheetViews>
    <sheetView workbookViewId="0">
      <selection activeCell="B12" sqref="B12"/>
    </sheetView>
  </sheetViews>
  <sheetFormatPr defaultRowHeight="14.5" x14ac:dyDescent="0.35"/>
  <cols>
    <col min="1" max="5" width="13.6328125" customWidth="1"/>
  </cols>
  <sheetData>
    <row r="1" spans="1:11" x14ac:dyDescent="0.35">
      <c r="B1" t="s">
        <v>23</v>
      </c>
      <c r="C1" t="s">
        <v>24</v>
      </c>
      <c r="D1" t="s">
        <v>26</v>
      </c>
      <c r="E1" t="s">
        <v>27</v>
      </c>
      <c r="H1" t="s">
        <v>23</v>
      </c>
      <c r="I1" t="s">
        <v>24</v>
      </c>
      <c r="J1" t="s">
        <v>26</v>
      </c>
      <c r="K1" t="s">
        <v>27</v>
      </c>
    </row>
    <row r="2" spans="1:11" x14ac:dyDescent="0.35">
      <c r="A2" t="s">
        <v>23</v>
      </c>
      <c r="C2">
        <f>'NEW ZEALAND'!B2</f>
        <v>0.66569630000000002</v>
      </c>
      <c r="D2">
        <f>'NEW ZEALAND'!E2</f>
        <v>0.90961939999999997</v>
      </c>
      <c r="E2">
        <f>'NEW ZEALAND'!H2</f>
        <v>0.56846699999999994</v>
      </c>
      <c r="G2" t="s">
        <v>23</v>
      </c>
      <c r="H2">
        <f t="array" ref="H2:K5">TRANSPOSE(B2:E5)</f>
        <v>0</v>
      </c>
      <c r="I2">
        <v>0.33430369999999998</v>
      </c>
      <c r="J2">
        <v>9.0380600000000033E-2</v>
      </c>
      <c r="K2">
        <v>0.43153300000000006</v>
      </c>
    </row>
    <row r="3" spans="1:11" x14ac:dyDescent="0.35">
      <c r="A3" t="s">
        <v>24</v>
      </c>
      <c r="B3">
        <f>1-H3</f>
        <v>0.33430369999999998</v>
      </c>
      <c r="D3">
        <f>ENGLAND!B2</f>
        <v>0.85019820000000002</v>
      </c>
      <c r="E3">
        <f>ENGLAND!E2</f>
        <v>0.3715022</v>
      </c>
      <c r="G3" t="s">
        <v>24</v>
      </c>
      <c r="H3">
        <v>0.66569630000000002</v>
      </c>
      <c r="I3">
        <v>0</v>
      </c>
      <c r="J3">
        <v>0.14980179999999998</v>
      </c>
      <c r="K3">
        <v>0.6284978</v>
      </c>
    </row>
    <row r="4" spans="1:11" x14ac:dyDescent="0.35">
      <c r="A4" t="s">
        <v>26</v>
      </c>
      <c r="B4">
        <f>1-H4</f>
        <v>9.0380600000000033E-2</v>
      </c>
      <c r="C4">
        <f>1-I4</f>
        <v>0.14980179999999998</v>
      </c>
      <c r="E4">
        <f>WALES!B2</f>
        <v>6.8430099999999994E-2</v>
      </c>
      <c r="G4" t="s">
        <v>26</v>
      </c>
      <c r="H4">
        <v>0.90961939999999997</v>
      </c>
      <c r="I4">
        <v>0.85019820000000002</v>
      </c>
      <c r="J4">
        <v>0</v>
      </c>
      <c r="K4">
        <v>0.93156989999999995</v>
      </c>
    </row>
    <row r="5" spans="1:11" x14ac:dyDescent="0.35">
      <c r="A5" t="s">
        <v>27</v>
      </c>
      <c r="B5">
        <f>1-H5</f>
        <v>0.43153300000000006</v>
      </c>
      <c r="C5">
        <f>1-I5</f>
        <v>0.6284978</v>
      </c>
      <c r="D5">
        <f>1-J5</f>
        <v>0.93156989999999995</v>
      </c>
      <c r="G5" t="s">
        <v>27</v>
      </c>
      <c r="H5">
        <v>0.56846699999999994</v>
      </c>
      <c r="I5">
        <v>0.3715022</v>
      </c>
      <c r="J5">
        <v>6.8430099999999994E-2</v>
      </c>
      <c r="K5">
        <v>0</v>
      </c>
    </row>
    <row r="7" spans="1:11" x14ac:dyDescent="0.35">
      <c r="B7" t="s">
        <v>28</v>
      </c>
      <c r="C7" t="s">
        <v>29</v>
      </c>
    </row>
    <row r="8" spans="1:11" x14ac:dyDescent="0.35">
      <c r="A8" t="s">
        <v>23</v>
      </c>
      <c r="B8" s="8">
        <f>C2</f>
        <v>0.66569630000000002</v>
      </c>
      <c r="C8" s="8">
        <f>B8*(B10*D2+B11*E2)</f>
        <v>0.39396712050366406</v>
      </c>
    </row>
    <row r="9" spans="1:11" x14ac:dyDescent="0.35">
      <c r="A9" t="s">
        <v>24</v>
      </c>
      <c r="B9" s="8">
        <f>B3</f>
        <v>0.33430369999999998</v>
      </c>
      <c r="C9" s="8">
        <f>B9*(B10*D3+B11*E3)</f>
        <v>0.13514541824434734</v>
      </c>
    </row>
    <row r="10" spans="1:11" x14ac:dyDescent="0.35">
      <c r="A10" t="s">
        <v>26</v>
      </c>
      <c r="B10" s="8">
        <f>E4</f>
        <v>6.8430099999999994E-2</v>
      </c>
      <c r="C10" s="8">
        <f>B10*(B8*B4+B9*C4)</f>
        <v>7.5440987524045518E-3</v>
      </c>
    </row>
    <row r="11" spans="1:11" x14ac:dyDescent="0.35">
      <c r="A11" t="s">
        <v>27</v>
      </c>
      <c r="B11" s="8">
        <f>D5</f>
        <v>0.93156989999999995</v>
      </c>
      <c r="C11" s="8">
        <f>B11*(B8*B5+B9*C5)</f>
        <v>0.46334336249958397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4"/>
  <sheetViews>
    <sheetView workbookViewId="0">
      <pane xSplit="1" topLeftCell="B1" activePane="topRight" state="frozen"/>
      <selection pane="topRight" activeCell="H3" sqref="H3:I3"/>
    </sheetView>
  </sheetViews>
  <sheetFormatPr defaultRowHeight="14.5" x14ac:dyDescent="0.35"/>
  <sheetData>
    <row r="1" spans="1:61" x14ac:dyDescent="0.35">
      <c r="B1" s="1" t="s">
        <v>23</v>
      </c>
      <c r="C1" s="2" t="s">
        <v>24</v>
      </c>
      <c r="D1" t="s">
        <v>25</v>
      </c>
      <c r="E1" s="1" t="s">
        <v>23</v>
      </c>
      <c r="F1" s="3" t="s">
        <v>26</v>
      </c>
      <c r="G1" t="s">
        <v>25</v>
      </c>
      <c r="H1" s="1" t="s">
        <v>23</v>
      </c>
      <c r="I1" s="4" t="s">
        <v>27</v>
      </c>
      <c r="J1" t="s">
        <v>25</v>
      </c>
      <c r="BI1" t="s">
        <v>25</v>
      </c>
    </row>
    <row r="2" spans="1:61" x14ac:dyDescent="0.35">
      <c r="A2" s="5" t="s">
        <v>0</v>
      </c>
      <c r="B2" s="6">
        <v>0.66569630000000002</v>
      </c>
      <c r="C2" s="6">
        <v>0.33430369999999998</v>
      </c>
      <c r="E2" s="6">
        <v>0.90961939999999997</v>
      </c>
      <c r="F2" s="6">
        <v>9.0380600000000005E-2</v>
      </c>
      <c r="H2" s="6">
        <v>0.56846699999999994</v>
      </c>
      <c r="I2" s="6">
        <v>0.431533</v>
      </c>
    </row>
    <row r="3" spans="1:61" x14ac:dyDescent="0.35">
      <c r="A3" s="5" t="s">
        <v>1</v>
      </c>
      <c r="B3" s="7">
        <v>32.9983966</v>
      </c>
      <c r="C3" s="7">
        <v>26.3647302</v>
      </c>
      <c r="E3" s="7">
        <v>33.031295200000002</v>
      </c>
      <c r="F3" s="7">
        <v>14.215579399999999</v>
      </c>
      <c r="H3" s="7">
        <v>28.9877316</v>
      </c>
      <c r="I3" s="7">
        <v>26.105085599999999</v>
      </c>
    </row>
    <row r="4" spans="1:61" x14ac:dyDescent="0.35">
      <c r="A4" s="5" t="s">
        <v>2</v>
      </c>
      <c r="B4" s="7">
        <v>14</v>
      </c>
      <c r="C4" s="7">
        <v>10</v>
      </c>
      <c r="E4" s="7">
        <v>15</v>
      </c>
      <c r="F4" s="7">
        <v>3</v>
      </c>
      <c r="H4" s="7">
        <v>10</v>
      </c>
      <c r="I4" s="7">
        <v>10</v>
      </c>
    </row>
    <row r="5" spans="1:61" x14ac:dyDescent="0.35">
      <c r="A5" s="5" t="s">
        <v>3</v>
      </c>
      <c r="B5" s="7">
        <v>18</v>
      </c>
      <c r="C5" s="7">
        <v>13</v>
      </c>
      <c r="E5" s="7">
        <v>19</v>
      </c>
      <c r="F5" s="7">
        <v>6</v>
      </c>
      <c r="H5" s="7">
        <v>14</v>
      </c>
      <c r="I5" s="7">
        <v>13</v>
      </c>
    </row>
    <row r="6" spans="1:61" x14ac:dyDescent="0.35">
      <c r="A6" s="5" t="s">
        <v>4</v>
      </c>
      <c r="B6" s="7">
        <v>21</v>
      </c>
      <c r="C6" s="7">
        <v>16</v>
      </c>
      <c r="E6" s="7">
        <v>22</v>
      </c>
      <c r="F6" s="7">
        <v>6</v>
      </c>
      <c r="H6" s="7">
        <v>17</v>
      </c>
      <c r="I6" s="7">
        <v>16</v>
      </c>
    </row>
    <row r="7" spans="1:61" x14ac:dyDescent="0.35">
      <c r="A7" s="5" t="s">
        <v>5</v>
      </c>
      <c r="B7" s="7">
        <v>23</v>
      </c>
      <c r="C7" s="7">
        <v>17</v>
      </c>
      <c r="E7" s="7">
        <v>24</v>
      </c>
      <c r="F7" s="7">
        <v>6</v>
      </c>
      <c r="H7" s="7">
        <v>18</v>
      </c>
      <c r="I7" s="7">
        <v>18</v>
      </c>
    </row>
    <row r="8" spans="1:61" x14ac:dyDescent="0.35">
      <c r="A8" s="5" t="s">
        <v>6</v>
      </c>
      <c r="B8" s="7">
        <v>24</v>
      </c>
      <c r="C8" s="7">
        <v>20</v>
      </c>
      <c r="E8" s="7">
        <v>25</v>
      </c>
      <c r="F8" s="7">
        <v>9</v>
      </c>
      <c r="H8" s="7">
        <v>20</v>
      </c>
      <c r="I8" s="7">
        <v>20</v>
      </c>
    </row>
    <row r="9" spans="1:61" x14ac:dyDescent="0.35">
      <c r="A9" s="5" t="s">
        <v>7</v>
      </c>
      <c r="B9" s="7">
        <v>27</v>
      </c>
      <c r="C9" s="7">
        <v>20</v>
      </c>
      <c r="E9" s="7">
        <v>27</v>
      </c>
      <c r="F9" s="7">
        <v>9</v>
      </c>
      <c r="H9" s="7">
        <v>22</v>
      </c>
      <c r="I9" s="7">
        <v>20</v>
      </c>
    </row>
    <row r="10" spans="1:61" x14ac:dyDescent="0.35">
      <c r="A10" s="5" t="s">
        <v>8</v>
      </c>
      <c r="B10" s="7">
        <v>28</v>
      </c>
      <c r="C10" s="7">
        <v>22</v>
      </c>
      <c r="E10" s="7">
        <v>29</v>
      </c>
      <c r="F10" s="7">
        <v>9</v>
      </c>
      <c r="H10" s="7">
        <v>24</v>
      </c>
      <c r="I10" s="7">
        <v>22</v>
      </c>
    </row>
    <row r="11" spans="1:61" x14ac:dyDescent="0.35">
      <c r="A11" s="5" t="s">
        <v>9</v>
      </c>
      <c r="B11" s="7">
        <v>29</v>
      </c>
      <c r="C11" s="7">
        <v>23</v>
      </c>
      <c r="E11" s="7">
        <v>30</v>
      </c>
      <c r="F11" s="7">
        <v>10</v>
      </c>
      <c r="H11" s="7">
        <v>24</v>
      </c>
      <c r="I11" s="7">
        <v>23</v>
      </c>
    </row>
    <row r="12" spans="1:61" x14ac:dyDescent="0.35">
      <c r="A12" s="5" t="s">
        <v>10</v>
      </c>
      <c r="B12" s="7">
        <v>31</v>
      </c>
      <c r="C12" s="7">
        <v>24</v>
      </c>
      <c r="E12" s="7">
        <v>31</v>
      </c>
      <c r="F12" s="7">
        <v>12</v>
      </c>
      <c r="H12" s="7">
        <v>27</v>
      </c>
      <c r="I12" s="7">
        <v>24</v>
      </c>
    </row>
    <row r="13" spans="1:61" x14ac:dyDescent="0.35">
      <c r="A13" s="5" t="s">
        <v>11</v>
      </c>
      <c r="B13" s="7">
        <v>33</v>
      </c>
      <c r="C13" s="7">
        <v>27</v>
      </c>
      <c r="E13" s="7">
        <v>33</v>
      </c>
      <c r="F13" s="7">
        <v>13</v>
      </c>
      <c r="H13" s="7">
        <v>28</v>
      </c>
      <c r="I13" s="7">
        <v>26</v>
      </c>
    </row>
    <row r="14" spans="1:61" x14ac:dyDescent="0.35">
      <c r="A14" s="5" t="s">
        <v>12</v>
      </c>
      <c r="B14" s="7">
        <v>34</v>
      </c>
      <c r="C14" s="7">
        <v>27</v>
      </c>
      <c r="E14" s="7">
        <v>34</v>
      </c>
      <c r="F14" s="7">
        <v>13</v>
      </c>
      <c r="H14" s="7">
        <v>31</v>
      </c>
      <c r="I14" s="7">
        <v>27</v>
      </c>
    </row>
    <row r="15" spans="1:61" x14ac:dyDescent="0.35">
      <c r="A15" s="5" t="s">
        <v>13</v>
      </c>
      <c r="B15" s="7">
        <v>36</v>
      </c>
      <c r="C15" s="7">
        <v>28</v>
      </c>
      <c r="E15" s="7">
        <v>36</v>
      </c>
      <c r="F15" s="7">
        <v>16</v>
      </c>
      <c r="H15" s="7">
        <v>31</v>
      </c>
      <c r="I15" s="7">
        <v>28</v>
      </c>
    </row>
    <row r="16" spans="1:61" x14ac:dyDescent="0.35">
      <c r="A16" s="5" t="s">
        <v>14</v>
      </c>
      <c r="B16" s="7">
        <v>38</v>
      </c>
      <c r="C16" s="7">
        <v>30</v>
      </c>
      <c r="E16" s="7">
        <v>37</v>
      </c>
      <c r="F16" s="7">
        <v>16</v>
      </c>
      <c r="H16" s="7">
        <v>34</v>
      </c>
      <c r="I16" s="7">
        <v>30</v>
      </c>
    </row>
    <row r="17" spans="1:9" x14ac:dyDescent="0.35">
      <c r="A17" s="5" t="s">
        <v>15</v>
      </c>
      <c r="B17" s="7">
        <v>39</v>
      </c>
      <c r="C17" s="7">
        <v>31</v>
      </c>
      <c r="E17" s="7">
        <v>39</v>
      </c>
      <c r="F17" s="7">
        <v>17</v>
      </c>
      <c r="H17" s="7">
        <v>35</v>
      </c>
      <c r="I17" s="7">
        <v>31</v>
      </c>
    </row>
    <row r="18" spans="1:9" x14ac:dyDescent="0.35">
      <c r="A18" s="5" t="s">
        <v>16</v>
      </c>
      <c r="B18" s="7">
        <v>41</v>
      </c>
      <c r="C18" s="7">
        <v>34</v>
      </c>
      <c r="E18" s="7">
        <v>41</v>
      </c>
      <c r="F18" s="7">
        <v>19</v>
      </c>
      <c r="H18" s="7">
        <v>38</v>
      </c>
      <c r="I18" s="7">
        <v>33</v>
      </c>
    </row>
    <row r="19" spans="1:9" x14ac:dyDescent="0.35">
      <c r="A19" s="5" t="s">
        <v>17</v>
      </c>
      <c r="B19" s="7">
        <v>43</v>
      </c>
      <c r="C19" s="7">
        <v>35</v>
      </c>
      <c r="E19" s="7">
        <v>43</v>
      </c>
      <c r="F19" s="7">
        <v>20</v>
      </c>
      <c r="H19" s="7">
        <v>38</v>
      </c>
      <c r="I19" s="7">
        <v>34</v>
      </c>
    </row>
    <row r="20" spans="1:9" x14ac:dyDescent="0.35">
      <c r="A20" s="5" t="s">
        <v>18</v>
      </c>
      <c r="B20" s="7">
        <v>45</v>
      </c>
      <c r="C20" s="7">
        <v>37</v>
      </c>
      <c r="E20" s="7">
        <v>45</v>
      </c>
      <c r="F20" s="7">
        <v>23</v>
      </c>
      <c r="H20" s="7">
        <v>41</v>
      </c>
      <c r="I20" s="7">
        <v>37</v>
      </c>
    </row>
    <row r="21" spans="1:9" x14ac:dyDescent="0.35">
      <c r="A21" s="5" t="s">
        <v>19</v>
      </c>
      <c r="B21" s="7">
        <v>48</v>
      </c>
      <c r="C21" s="7">
        <v>41</v>
      </c>
      <c r="E21" s="7">
        <v>48</v>
      </c>
      <c r="F21" s="7">
        <v>26</v>
      </c>
      <c r="H21" s="7">
        <v>45</v>
      </c>
      <c r="I21" s="7">
        <v>39</v>
      </c>
    </row>
    <row r="22" spans="1:9" x14ac:dyDescent="0.35">
      <c r="A22" s="5" t="s">
        <v>20</v>
      </c>
      <c r="B22" s="7">
        <v>53</v>
      </c>
      <c r="C22" s="7">
        <v>44</v>
      </c>
      <c r="E22" s="7">
        <v>52</v>
      </c>
      <c r="F22" s="7">
        <v>30</v>
      </c>
      <c r="H22" s="7">
        <v>50</v>
      </c>
      <c r="I22" s="7">
        <v>42</v>
      </c>
    </row>
    <row r="23" spans="1:9" x14ac:dyDescent="0.35">
      <c r="A23" s="5" t="s">
        <v>21</v>
      </c>
      <c r="B23" s="6">
        <v>0.36075299999999999</v>
      </c>
      <c r="C23" s="6">
        <v>3.1947200000000002E-2</v>
      </c>
      <c r="E23" s="6">
        <v>0.71508550000000004</v>
      </c>
      <c r="F23" s="6">
        <v>2.9580000000000001E-3</v>
      </c>
      <c r="H23" s="6">
        <v>0.20529439999999999</v>
      </c>
      <c r="I23" s="6">
        <v>6.2064000000000001E-2</v>
      </c>
    </row>
    <row r="24" spans="1:9" x14ac:dyDescent="0.35">
      <c r="A24" s="5" t="s">
        <v>22</v>
      </c>
      <c r="B24" s="6">
        <v>0.13846820000000001</v>
      </c>
      <c r="C24" s="6">
        <v>0.17272860000000001</v>
      </c>
      <c r="E24" s="6">
        <v>5.0704199999999998E-2</v>
      </c>
      <c r="F24" s="6">
        <v>0.1068462</v>
      </c>
      <c r="H24" s="6">
        <v>0.16581679999999999</v>
      </c>
      <c r="I24" s="6">
        <v>0.1790986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sheetData>
    <row r="1" spans="1:61" x14ac:dyDescent="0.35">
      <c r="B1" s="2" t="s">
        <v>24</v>
      </c>
      <c r="C1" s="3" t="s">
        <v>26</v>
      </c>
      <c r="D1" t="s">
        <v>25</v>
      </c>
      <c r="E1" s="2" t="s">
        <v>24</v>
      </c>
      <c r="F1" s="4" t="s">
        <v>27</v>
      </c>
      <c r="G1" t="s">
        <v>25</v>
      </c>
      <c r="BI1" t="s">
        <v>25</v>
      </c>
    </row>
    <row r="2" spans="1:61" x14ac:dyDescent="0.35">
      <c r="A2" s="5" t="s">
        <v>0</v>
      </c>
      <c r="B2" s="6">
        <v>0.85019820000000002</v>
      </c>
      <c r="C2" s="6">
        <v>0.14980180000000001</v>
      </c>
      <c r="E2" s="6">
        <v>0.3715022</v>
      </c>
      <c r="F2" s="6">
        <v>0.6284978</v>
      </c>
    </row>
    <row r="3" spans="1:61" x14ac:dyDescent="0.35">
      <c r="A3" s="5" t="s">
        <v>1</v>
      </c>
      <c r="B3" s="7">
        <v>27.7302654</v>
      </c>
      <c r="C3" s="7">
        <v>15.555408999999999</v>
      </c>
      <c r="E3" s="7">
        <v>22.957180000000001</v>
      </c>
      <c r="F3" s="7">
        <v>26.8851154</v>
      </c>
    </row>
    <row r="4" spans="1:61" x14ac:dyDescent="0.35">
      <c r="A4" s="5" t="s">
        <v>2</v>
      </c>
      <c r="B4" s="7">
        <v>13</v>
      </c>
      <c r="C4" s="7">
        <v>3</v>
      </c>
      <c r="E4" s="7">
        <v>7</v>
      </c>
      <c r="F4" s="7">
        <v>13</v>
      </c>
    </row>
    <row r="5" spans="1:61" x14ac:dyDescent="0.35">
      <c r="A5" s="5" t="s">
        <v>3</v>
      </c>
      <c r="B5" s="7">
        <v>16</v>
      </c>
      <c r="C5" s="7">
        <v>6</v>
      </c>
      <c r="E5" s="7">
        <v>10</v>
      </c>
      <c r="F5" s="7">
        <v>16</v>
      </c>
    </row>
    <row r="6" spans="1:61" x14ac:dyDescent="0.35">
      <c r="A6" s="5" t="s">
        <v>4</v>
      </c>
      <c r="B6" s="7">
        <v>18</v>
      </c>
      <c r="C6" s="7">
        <v>8</v>
      </c>
      <c r="E6" s="7">
        <v>13</v>
      </c>
      <c r="F6" s="7">
        <v>18</v>
      </c>
    </row>
    <row r="7" spans="1:61" x14ac:dyDescent="0.35">
      <c r="A7" s="5" t="s">
        <v>5</v>
      </c>
      <c r="B7" s="7">
        <v>20</v>
      </c>
      <c r="C7" s="7">
        <v>10</v>
      </c>
      <c r="E7" s="7">
        <v>13</v>
      </c>
      <c r="F7" s="7">
        <v>20</v>
      </c>
    </row>
    <row r="8" spans="1:61" x14ac:dyDescent="0.35">
      <c r="A8" s="5" t="s">
        <v>6</v>
      </c>
      <c r="B8" s="7">
        <v>21</v>
      </c>
      <c r="C8" s="7">
        <v>10</v>
      </c>
      <c r="E8" s="7">
        <v>16</v>
      </c>
      <c r="F8" s="7">
        <v>21</v>
      </c>
    </row>
    <row r="9" spans="1:61" x14ac:dyDescent="0.35">
      <c r="A9" s="5" t="s">
        <v>7</v>
      </c>
      <c r="B9" s="7">
        <v>23</v>
      </c>
      <c r="C9" s="7">
        <v>11</v>
      </c>
      <c r="E9" s="7">
        <v>17</v>
      </c>
      <c r="F9" s="7">
        <v>22</v>
      </c>
    </row>
    <row r="10" spans="1:61" x14ac:dyDescent="0.35">
      <c r="A10" s="5" t="s">
        <v>8</v>
      </c>
      <c r="B10" s="7">
        <v>24</v>
      </c>
      <c r="C10" s="7">
        <v>13</v>
      </c>
      <c r="E10" s="7">
        <v>20</v>
      </c>
      <c r="F10" s="7">
        <v>24</v>
      </c>
    </row>
    <row r="11" spans="1:61" x14ac:dyDescent="0.35">
      <c r="A11" s="5" t="s">
        <v>9</v>
      </c>
      <c r="B11" s="7">
        <v>25</v>
      </c>
      <c r="C11" s="7">
        <v>13</v>
      </c>
      <c r="E11" s="7">
        <v>20</v>
      </c>
      <c r="F11" s="7">
        <v>25</v>
      </c>
    </row>
    <row r="12" spans="1:61" x14ac:dyDescent="0.35">
      <c r="A12" s="5" t="s">
        <v>10</v>
      </c>
      <c r="B12" s="7">
        <v>27</v>
      </c>
      <c r="C12" s="7">
        <v>14</v>
      </c>
      <c r="E12" s="7">
        <v>20</v>
      </c>
      <c r="F12" s="7">
        <v>26</v>
      </c>
    </row>
    <row r="13" spans="1:61" x14ac:dyDescent="0.35">
      <c r="A13" s="5" t="s">
        <v>11</v>
      </c>
      <c r="B13" s="7">
        <v>27</v>
      </c>
      <c r="C13" s="7">
        <v>16</v>
      </c>
      <c r="E13" s="7">
        <v>23</v>
      </c>
      <c r="F13" s="7">
        <v>27</v>
      </c>
    </row>
    <row r="14" spans="1:61" x14ac:dyDescent="0.35">
      <c r="A14" s="5" t="s">
        <v>12</v>
      </c>
      <c r="B14" s="7">
        <v>29</v>
      </c>
      <c r="C14" s="7">
        <v>16</v>
      </c>
      <c r="E14" s="7">
        <v>23</v>
      </c>
      <c r="F14" s="7">
        <v>28</v>
      </c>
    </row>
    <row r="15" spans="1:61" x14ac:dyDescent="0.35">
      <c r="A15" s="5" t="s">
        <v>13</v>
      </c>
      <c r="B15" s="7">
        <v>30</v>
      </c>
      <c r="C15" s="7">
        <v>17</v>
      </c>
      <c r="E15" s="7">
        <v>24</v>
      </c>
      <c r="F15" s="7">
        <v>29</v>
      </c>
    </row>
    <row r="16" spans="1:61" x14ac:dyDescent="0.35">
      <c r="A16" s="5" t="s">
        <v>14</v>
      </c>
      <c r="B16" s="7">
        <v>31</v>
      </c>
      <c r="C16" s="7">
        <v>18</v>
      </c>
      <c r="E16" s="7">
        <v>27</v>
      </c>
      <c r="F16" s="7">
        <v>30</v>
      </c>
    </row>
    <row r="17" spans="1:6" x14ac:dyDescent="0.35">
      <c r="A17" s="5" t="s">
        <v>15</v>
      </c>
      <c r="B17" s="7">
        <v>32</v>
      </c>
      <c r="C17" s="7">
        <v>20</v>
      </c>
      <c r="E17" s="7">
        <v>27</v>
      </c>
      <c r="F17" s="7">
        <v>32</v>
      </c>
    </row>
    <row r="18" spans="1:6" x14ac:dyDescent="0.35">
      <c r="A18" s="5" t="s">
        <v>16</v>
      </c>
      <c r="B18" s="7">
        <v>34</v>
      </c>
      <c r="C18" s="7">
        <v>20</v>
      </c>
      <c r="E18" s="7">
        <v>30</v>
      </c>
      <c r="F18" s="7">
        <v>33</v>
      </c>
    </row>
    <row r="19" spans="1:6" x14ac:dyDescent="0.35">
      <c r="A19" s="5" t="s">
        <v>17</v>
      </c>
      <c r="B19" s="7">
        <v>35</v>
      </c>
      <c r="C19" s="7">
        <v>22</v>
      </c>
      <c r="E19" s="7">
        <v>31</v>
      </c>
      <c r="F19" s="7">
        <v>34</v>
      </c>
    </row>
    <row r="20" spans="1:6" x14ac:dyDescent="0.35">
      <c r="A20" s="5" t="s">
        <v>18</v>
      </c>
      <c r="B20" s="7">
        <v>37</v>
      </c>
      <c r="C20" s="7">
        <v>23</v>
      </c>
      <c r="E20" s="7">
        <v>34</v>
      </c>
      <c r="F20" s="7">
        <v>36</v>
      </c>
    </row>
    <row r="21" spans="1:6" x14ac:dyDescent="0.35">
      <c r="A21" s="5" t="s">
        <v>19</v>
      </c>
      <c r="B21" s="7">
        <v>39</v>
      </c>
      <c r="C21" s="7">
        <v>25</v>
      </c>
      <c r="E21" s="7">
        <v>37</v>
      </c>
      <c r="F21" s="7">
        <v>38</v>
      </c>
    </row>
    <row r="22" spans="1:6" x14ac:dyDescent="0.35">
      <c r="A22" s="5" t="s">
        <v>20</v>
      </c>
      <c r="B22" s="7">
        <v>43</v>
      </c>
      <c r="C22" s="7">
        <v>28</v>
      </c>
      <c r="E22" s="7">
        <v>41</v>
      </c>
      <c r="F22" s="7">
        <v>41</v>
      </c>
    </row>
    <row r="23" spans="1:6" x14ac:dyDescent="0.35">
      <c r="A23" s="5" t="s">
        <v>21</v>
      </c>
      <c r="B23" s="6">
        <v>0.35764430000000003</v>
      </c>
      <c r="C23" s="6">
        <v>2.7098000000000001E-3</v>
      </c>
      <c r="E23" s="6">
        <v>3.3504399999999997E-2</v>
      </c>
      <c r="F23" s="6">
        <v>0.1989881</v>
      </c>
    </row>
    <row r="24" spans="1:6" x14ac:dyDescent="0.35">
      <c r="A24" s="5" t="s">
        <v>22</v>
      </c>
      <c r="B24" s="6">
        <v>9.2279600000000003E-2</v>
      </c>
      <c r="C24" s="6">
        <v>0.18491160000000001</v>
      </c>
      <c r="E24" s="6">
        <v>0.21025379999999999</v>
      </c>
      <c r="F24" s="6">
        <v>0.16779440000000001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4"/>
  <sheetViews>
    <sheetView workbookViewId="0">
      <pane xSplit="1" topLeftCell="B1" activePane="topRight" state="frozen"/>
      <selection pane="topRight" activeCell="B3" sqref="B3:C3"/>
    </sheetView>
  </sheetViews>
  <sheetFormatPr defaultRowHeight="14.5" x14ac:dyDescent="0.35"/>
  <sheetData>
    <row r="1" spans="1:61" x14ac:dyDescent="0.35">
      <c r="B1" s="3" t="s">
        <v>26</v>
      </c>
      <c r="C1" s="4" t="s">
        <v>27</v>
      </c>
      <c r="D1" t="s">
        <v>25</v>
      </c>
      <c r="BI1" t="s">
        <v>25</v>
      </c>
    </row>
    <row r="2" spans="1:61" x14ac:dyDescent="0.35">
      <c r="A2" s="5" t="s">
        <v>0</v>
      </c>
      <c r="B2" s="6">
        <v>6.8430099999999994E-2</v>
      </c>
      <c r="C2" s="6">
        <v>0.93156989999999995</v>
      </c>
    </row>
    <row r="3" spans="1:61" x14ac:dyDescent="0.35">
      <c r="A3" s="5" t="s">
        <v>1</v>
      </c>
      <c r="B3" s="7">
        <v>10.6229622</v>
      </c>
      <c r="C3" s="7">
        <v>27.317689000000001</v>
      </c>
    </row>
    <row r="4" spans="1:61" x14ac:dyDescent="0.35">
      <c r="A4" s="5" t="s">
        <v>2</v>
      </c>
      <c r="B4" s="7">
        <v>3</v>
      </c>
      <c r="C4" s="7">
        <v>14</v>
      </c>
    </row>
    <row r="5" spans="1:61" x14ac:dyDescent="0.35">
      <c r="A5" s="5" t="s">
        <v>3</v>
      </c>
      <c r="B5" s="7">
        <v>3</v>
      </c>
      <c r="C5" s="7">
        <v>17</v>
      </c>
    </row>
    <row r="6" spans="1:61" x14ac:dyDescent="0.35">
      <c r="A6" s="5" t="s">
        <v>4</v>
      </c>
      <c r="B6" s="7">
        <v>3</v>
      </c>
      <c r="C6" s="7">
        <v>19</v>
      </c>
    </row>
    <row r="7" spans="1:61" x14ac:dyDescent="0.35">
      <c r="A7" s="5" t="s">
        <v>5</v>
      </c>
      <c r="B7" s="7">
        <v>6</v>
      </c>
      <c r="C7" s="7">
        <v>20</v>
      </c>
    </row>
    <row r="8" spans="1:61" x14ac:dyDescent="0.35">
      <c r="A8" s="5" t="s">
        <v>6</v>
      </c>
      <c r="B8" s="7">
        <v>6</v>
      </c>
      <c r="C8" s="7">
        <v>22</v>
      </c>
    </row>
    <row r="9" spans="1:61" x14ac:dyDescent="0.35">
      <c r="A9" s="5" t="s">
        <v>7</v>
      </c>
      <c r="B9" s="7">
        <v>6</v>
      </c>
      <c r="C9" s="7">
        <v>23</v>
      </c>
    </row>
    <row r="10" spans="1:61" x14ac:dyDescent="0.35">
      <c r="A10" s="5" t="s">
        <v>8</v>
      </c>
      <c r="B10" s="7">
        <v>6</v>
      </c>
      <c r="C10" s="7">
        <v>24</v>
      </c>
    </row>
    <row r="11" spans="1:61" x14ac:dyDescent="0.35">
      <c r="A11" s="5" t="s">
        <v>9</v>
      </c>
      <c r="B11" s="7">
        <v>7</v>
      </c>
      <c r="C11" s="7">
        <v>25</v>
      </c>
    </row>
    <row r="12" spans="1:61" x14ac:dyDescent="0.35">
      <c r="A12" s="5" t="s">
        <v>10</v>
      </c>
      <c r="B12" s="7">
        <v>9</v>
      </c>
      <c r="C12" s="7">
        <v>27</v>
      </c>
    </row>
    <row r="13" spans="1:61" x14ac:dyDescent="0.35">
      <c r="A13" s="5" t="s">
        <v>11</v>
      </c>
      <c r="B13" s="7">
        <v>9</v>
      </c>
      <c r="C13" s="7">
        <v>27</v>
      </c>
    </row>
    <row r="14" spans="1:61" x14ac:dyDescent="0.35">
      <c r="A14" s="5" t="s">
        <v>12</v>
      </c>
      <c r="B14" s="7">
        <v>9</v>
      </c>
      <c r="C14" s="7">
        <v>28</v>
      </c>
    </row>
    <row r="15" spans="1:61" x14ac:dyDescent="0.35">
      <c r="A15" s="5" t="s">
        <v>13</v>
      </c>
      <c r="B15" s="7">
        <v>10</v>
      </c>
      <c r="C15" s="7">
        <v>30</v>
      </c>
    </row>
    <row r="16" spans="1:61" x14ac:dyDescent="0.35">
      <c r="A16" s="5" t="s">
        <v>14</v>
      </c>
      <c r="B16" s="7">
        <v>12</v>
      </c>
      <c r="C16" s="7">
        <v>30</v>
      </c>
    </row>
    <row r="17" spans="1:3" x14ac:dyDescent="0.35">
      <c r="A17" s="5" t="s">
        <v>15</v>
      </c>
      <c r="B17" s="7">
        <v>13</v>
      </c>
      <c r="C17" s="7">
        <v>32</v>
      </c>
    </row>
    <row r="18" spans="1:3" x14ac:dyDescent="0.35">
      <c r="A18" s="5" t="s">
        <v>16</v>
      </c>
      <c r="B18" s="7">
        <v>13</v>
      </c>
      <c r="C18" s="7">
        <v>33</v>
      </c>
    </row>
    <row r="19" spans="1:3" x14ac:dyDescent="0.35">
      <c r="A19" s="5" t="s">
        <v>17</v>
      </c>
      <c r="B19" s="7">
        <v>16</v>
      </c>
      <c r="C19" s="7">
        <v>34</v>
      </c>
    </row>
    <row r="20" spans="1:3" x14ac:dyDescent="0.35">
      <c r="A20" s="5" t="s">
        <v>18</v>
      </c>
      <c r="B20" s="7">
        <v>17</v>
      </c>
      <c r="C20" s="7">
        <v>35</v>
      </c>
    </row>
    <row r="21" spans="1:3" x14ac:dyDescent="0.35">
      <c r="A21" s="5" t="s">
        <v>19</v>
      </c>
      <c r="B21" s="7">
        <v>20</v>
      </c>
      <c r="C21" s="7">
        <v>37</v>
      </c>
    </row>
    <row r="22" spans="1:3" x14ac:dyDescent="0.35">
      <c r="A22" s="5" t="s">
        <v>20</v>
      </c>
      <c r="B22" s="7">
        <v>26</v>
      </c>
      <c r="C22" s="7">
        <v>40</v>
      </c>
    </row>
    <row r="23" spans="1:3" x14ac:dyDescent="0.35">
      <c r="A23" s="5" t="s">
        <v>21</v>
      </c>
      <c r="B23" s="6">
        <v>3.8934E-3</v>
      </c>
      <c r="C23" s="6">
        <v>0.62827679999999997</v>
      </c>
    </row>
    <row r="24" spans="1:3" x14ac:dyDescent="0.35">
      <c r="A24" s="5" t="s">
        <v>22</v>
      </c>
      <c r="B24" s="6">
        <v>0.109178</v>
      </c>
      <c r="C24" s="6">
        <v>3.9196000000000002E-2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Bracket</vt:lpstr>
      <vt:lpstr>Matrix</vt:lpstr>
      <vt:lpstr>NEW ZEALAND</vt:lpstr>
      <vt:lpstr>ENGLAND</vt:lpstr>
      <vt:lpstr>WALES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2019-10-20T12:26:47Z</dcterms:created>
  <dcterms:modified xsi:type="dcterms:W3CDTF">2019-10-20T12:36:20Z</dcterms:modified>
</cp:coreProperties>
</file>