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13_ncr:1_{61128206-8837-41A0-8425-2FB6C92E3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ed Bracket" sheetId="5" r:id="rId1"/>
    <sheet name="Matrix" sheetId="4" r:id="rId2"/>
    <sheet name="NE" sheetId="1" r:id="rId3"/>
    <sheet name="RUNY" sheetId="2" r:id="rId4"/>
    <sheet name="HOU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C10" i="4" a="1"/>
  <c r="C10" i="4" s="1"/>
  <c r="C9" i="4" a="1"/>
  <c r="C9" i="4" s="1"/>
  <c r="C8" i="4" a="1"/>
  <c r="C8" i="4" s="1"/>
  <c r="B11" i="4"/>
  <c r="B10" i="4"/>
  <c r="B9" i="4"/>
  <c r="B8" i="4"/>
  <c r="A11" i="4"/>
  <c r="A9" i="4"/>
  <c r="A10" i="4"/>
  <c r="A8" i="4"/>
  <c r="E4" i="4"/>
  <c r="E3" i="4"/>
  <c r="D3" i="4"/>
  <c r="E2" i="4"/>
  <c r="D2" i="4"/>
  <c r="C2" i="4"/>
  <c r="G2" i="4" a="1"/>
  <c r="I5" i="4"/>
  <c r="D5" i="4"/>
  <c r="G3" i="4"/>
  <c r="B3" i="4"/>
  <c r="H5" i="4"/>
  <c r="C5" i="4"/>
  <c r="G4" i="4"/>
  <c r="B4" i="4"/>
  <c r="G2" i="4"/>
  <c r="J3" i="4"/>
  <c r="H3" i="4"/>
  <c r="H4" i="4"/>
  <c r="G5" i="4"/>
  <c r="B5" i="4"/>
  <c r="J2" i="4"/>
  <c r="I2" i="4"/>
  <c r="J5" i="4"/>
  <c r="I4" i="4"/>
  <c r="H2" i="4"/>
  <c r="C4" i="4"/>
  <c r="I3" i="4"/>
  <c r="J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<sst xmlns="http://schemas.openxmlformats.org/spreadsheetml/2006/main" count="118" uniqueCount="36">
  <si>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</si>
  <si>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</si>
  <si>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</si>
  <si>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</si>
  <si>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</si>
  <si>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</si>
  <si>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</si>
  <si>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</si>
  <si>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</si>
  <si>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</si>
  <si>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</si>
  <si>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</si>
  <si>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</si>
  <si>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</si>
  <si>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</si>
  <si>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</si>
  <si>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</si>
  <si>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</si>
  <si>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</si>
  <si>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</si>
  <si>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</si>
  <si>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</si>
  <si>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</si>
  <si>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NE</t>
  </si>
  <si>
    <t>RUNY</t>
  </si>
  <si>
    <t xml:space="preserve"> </t>
  </si>
  <si>
    <t>HOU</t>
  </si>
  <si>
    <t>SEA</t>
  </si>
  <si>
    <t>CON</t>
  </si>
  <si>
    <t>F</t>
  </si>
  <si>
    <t>2022 Major League Rugby</t>
  </si>
  <si>
    <t>Champion</t>
  </si>
  <si>
    <t>NEW ENGLAND</t>
  </si>
  <si>
    <t>FREE JACKS</t>
  </si>
  <si>
    <t>ATL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</si>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</sst>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%"/>
    <numFmt numFmtId="165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/>
    <xf numFmtId="0" fontId="7" fillId="7" borderId="2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0" fillId="6" borderId="6" xfId="0" applyFill="1" applyBorder="1"/>
    <xf numFmtId="0" fontId="7" fillId="7" borderId="7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6" borderId="9" xfId="0" applyFill="1" applyBorder="1"/>
    <xf numFmtId="0" fontId="0" fillId="6" borderId="0" xfId="0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165" fontId="5" fillId="0" borderId="13" xfId="0" applyNumberFormat="1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5" fillId="0" borderId="14" xfId="0" applyNumberFormat="1" applyFont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6" borderId="7" xfId="0" applyFill="1" applyBorder="1"/>
    <xf numFmtId="0" fontId="0" fillId="6" borderId="18" xfId="0" applyFill="1" applyBorder="1"/>
    <xf numFmtId="0" fontId="0" fillId="6" borderId="8" xfId="0" applyFill="1" applyBorder="1"/>
    <xf numFmtId="165" fontId="10" fillId="9" borderId="13" xfId="0" applyNumberFormat="1" applyFont="1" applyFill="1" applyBorder="1" applyAlignment="1">
      <alignment horizontal="center"/>
    </xf>
    <xf numFmtId="165" fontId="11" fillId="0" borderId="14" xfId="0" applyNumberFormat="1" applyFont="1" applyBorder="1" applyAlignment="1">
      <alignment horizontal="center"/>
    </xf>
    <xf numFmtId="165" fontId="11" fillId="0" borderId="13" xfId="0" applyNumberFormat="1" applyFont="1" applyBorder="1" applyAlignment="1">
      <alignment horizontal="center"/>
    </xf>
    <xf numFmtId="165" fontId="10" fillId="9" borderId="14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EE49-A27A-405A-8351-B6400429AAB7}">
  <dimension ref="B1:I16"/>
  <sheetViews>
    <sheetView tabSelected="1" workbookViewId="0">
      <selection activeCell="K7" sqref="K7"/>
    </sheetView>
  </sheetViews>
  <sheetFormatPr defaultRowHeight="14.4" x14ac:dyDescent="0.3"/>
  <cols>
    <col min="2" max="2" width="2.77734375" customWidth="1"/>
    <col min="3" max="8" width="11.77734375" customWidth="1"/>
    <col min="9" max="9" width="2.77734375" customWidth="1"/>
    <col min="13" max="13" width="2.77734375" customWidth="1"/>
  </cols>
  <sheetData>
    <row r="1" spans="2:9" ht="15" thickBot="1" x14ac:dyDescent="0.35"/>
    <row r="2" spans="2:9" ht="15" thickBot="1" x14ac:dyDescent="0.35">
      <c r="B2" s="9"/>
      <c r="C2" s="10"/>
      <c r="D2" s="10"/>
      <c r="E2" s="10"/>
      <c r="F2" s="10"/>
      <c r="G2" s="10"/>
      <c r="H2" s="10"/>
      <c r="I2" s="11"/>
    </row>
    <row r="3" spans="2:9" x14ac:dyDescent="0.3">
      <c r="B3" s="12"/>
      <c r="C3" s="13"/>
      <c r="D3" s="13"/>
      <c r="E3" s="14" t="s">
        <v>30</v>
      </c>
      <c r="F3" s="15"/>
      <c r="G3" s="13"/>
      <c r="H3" s="13"/>
      <c r="I3" s="16"/>
    </row>
    <row r="4" spans="2:9" ht="15" thickBot="1" x14ac:dyDescent="0.35">
      <c r="B4" s="12"/>
      <c r="C4" s="13"/>
      <c r="D4" s="13"/>
      <c r="E4" s="17" t="s">
        <v>31</v>
      </c>
      <c r="F4" s="18"/>
      <c r="G4" s="13"/>
      <c r="H4" s="13"/>
      <c r="I4" s="16"/>
    </row>
    <row r="5" spans="2:9" x14ac:dyDescent="0.3">
      <c r="B5" s="12"/>
      <c r="C5" s="13"/>
      <c r="D5" s="13"/>
      <c r="E5" s="19" t="s">
        <v>32</v>
      </c>
      <c r="F5" s="20"/>
      <c r="G5" s="13"/>
      <c r="H5" s="13"/>
      <c r="I5" s="16"/>
    </row>
    <row r="6" spans="2:9" ht="15" thickBot="1" x14ac:dyDescent="0.35">
      <c r="B6" s="12"/>
      <c r="C6" s="13"/>
      <c r="D6" s="13"/>
      <c r="E6" s="21" t="s">
        <v>33</v>
      </c>
      <c r="F6" s="22"/>
      <c r="G6" s="13"/>
      <c r="H6" s="13"/>
      <c r="I6" s="16"/>
    </row>
    <row r="7" spans="2:9" ht="15" thickBot="1" x14ac:dyDescent="0.35">
      <c r="B7" s="12"/>
      <c r="C7" s="13"/>
      <c r="D7" s="13"/>
      <c r="E7" s="13"/>
      <c r="F7" s="23"/>
      <c r="G7" s="13"/>
      <c r="H7" s="13"/>
      <c r="I7" s="16"/>
    </row>
    <row r="8" spans="2:9" x14ac:dyDescent="0.3">
      <c r="B8" s="12"/>
      <c r="C8" s="24"/>
      <c r="D8" s="24"/>
      <c r="E8" s="25" t="s">
        <v>23</v>
      </c>
      <c r="F8" s="26" t="s">
        <v>27</v>
      </c>
      <c r="G8" s="24"/>
      <c r="H8" s="24"/>
      <c r="I8" s="16"/>
    </row>
    <row r="9" spans="2:9" ht="15" thickBot="1" x14ac:dyDescent="0.35">
      <c r="B9" s="12"/>
      <c r="C9" s="24"/>
      <c r="D9" s="27"/>
      <c r="E9" s="28">
        <v>24.094269799999999</v>
      </c>
      <c r="F9" s="29">
        <v>21.9428892</v>
      </c>
      <c r="G9" s="30"/>
      <c r="H9" s="31"/>
      <c r="I9" s="16"/>
    </row>
    <row r="10" spans="2:9" ht="15" thickBot="1" x14ac:dyDescent="0.35">
      <c r="B10" s="12"/>
      <c r="C10" s="24"/>
      <c r="D10" s="32"/>
      <c r="E10" s="24"/>
      <c r="F10" s="24"/>
      <c r="G10" s="24"/>
      <c r="H10" s="32"/>
      <c r="I10" s="16"/>
    </row>
    <row r="11" spans="2:9" x14ac:dyDescent="0.3">
      <c r="B11" s="12"/>
      <c r="C11" s="33" t="s">
        <v>26</v>
      </c>
      <c r="D11" s="26" t="s">
        <v>27</v>
      </c>
      <c r="E11" s="24"/>
      <c r="F11" s="24"/>
      <c r="G11" s="25" t="s">
        <v>23</v>
      </c>
      <c r="H11" s="40" t="s">
        <v>24</v>
      </c>
      <c r="I11" s="16"/>
    </row>
    <row r="12" spans="2:9" ht="15" thickBot="1" x14ac:dyDescent="0.35">
      <c r="B12" s="12"/>
      <c r="C12" s="34">
        <v>21.068141000000001</v>
      </c>
      <c r="D12" s="35">
        <v>25.745039200000001</v>
      </c>
      <c r="E12" s="24"/>
      <c r="F12" s="24"/>
      <c r="G12" s="28">
        <v>27.388327799999999</v>
      </c>
      <c r="H12" s="29">
        <v>21.380600399999999</v>
      </c>
      <c r="I12" s="16"/>
    </row>
    <row r="13" spans="2:9" ht="15" thickBot="1" x14ac:dyDescent="0.35">
      <c r="B13" s="12"/>
      <c r="C13" s="24"/>
      <c r="D13" s="36"/>
      <c r="E13" s="24"/>
      <c r="F13" s="24"/>
      <c r="G13" s="24"/>
      <c r="H13" s="36"/>
      <c r="I13" s="16"/>
    </row>
    <row r="14" spans="2:9" x14ac:dyDescent="0.3">
      <c r="B14" s="12"/>
      <c r="C14" s="37" t="s">
        <v>27</v>
      </c>
      <c r="D14" s="38" t="s">
        <v>35</v>
      </c>
      <c r="E14" s="24"/>
      <c r="F14" s="24"/>
      <c r="G14" s="39" t="s">
        <v>34</v>
      </c>
      <c r="H14" s="40" t="s">
        <v>24</v>
      </c>
      <c r="I14" s="16"/>
    </row>
    <row r="15" spans="2:9" ht="15" thickBot="1" x14ac:dyDescent="0.35">
      <c r="B15" s="12"/>
      <c r="C15" s="44">
        <v>43</v>
      </c>
      <c r="D15" s="45">
        <v>19</v>
      </c>
      <c r="E15" s="24"/>
      <c r="F15" s="24"/>
      <c r="G15" s="46">
        <v>19</v>
      </c>
      <c r="H15" s="47">
        <v>26</v>
      </c>
      <c r="I15" s="16"/>
    </row>
    <row r="16" spans="2:9" ht="15" thickBot="1" x14ac:dyDescent="0.35">
      <c r="B16" s="41"/>
      <c r="C16" s="42"/>
      <c r="D16" s="42"/>
      <c r="E16" s="42"/>
      <c r="F16" s="42"/>
      <c r="G16" s="42"/>
      <c r="H16" s="42"/>
      <c r="I16" s="43"/>
    </row>
  </sheetData>
  <mergeCells count="4">
    <mergeCell ref="E3:F3"/>
    <mergeCell ref="E4:F4"/>
    <mergeCell ref="E5:F5"/>
    <mergeCell ref="E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6865-B531-47F5-9DC1-8C0882CF2844}">
  <dimension ref="A1:J16"/>
  <sheetViews>
    <sheetView workbookViewId="0">
      <selection activeCell="E13" sqref="E13"/>
    </sheetView>
  </sheetViews>
  <sheetFormatPr defaultRowHeight="14.4" x14ac:dyDescent="0.3"/>
  <sheetData>
    <row r="1" spans="1:10" x14ac:dyDescent="0.3">
      <c r="B1" t="s">
        <v>23</v>
      </c>
      <c r="C1" t="s">
        <v>24</v>
      </c>
      <c r="D1" t="s">
        <v>26</v>
      </c>
      <c r="E1" t="s">
        <v>27</v>
      </c>
    </row>
    <row r="2" spans="1:10" x14ac:dyDescent="0.3">
      <c r="A2" t="s">
        <v>23</v>
      </c>
      <c r="C2">
        <f>NE!B2</f>
        <v>0.70349010000000001</v>
      </c>
      <c r="D2">
        <f>NE!E2</f>
        <v>0.72702250000000002</v>
      </c>
      <c r="E2">
        <f>NE!H2</f>
        <v>0.58338500000000004</v>
      </c>
      <c r="G2">
        <f t="array" ref="G2:J5">TRANSPOSE(B2:E5)</f>
        <v>0</v>
      </c>
      <c r="H2">
        <v>0.29650989999999999</v>
      </c>
      <c r="I2">
        <v>0.27297749999999998</v>
      </c>
      <c r="J2">
        <v>0.41661499999999996</v>
      </c>
    </row>
    <row r="3" spans="1:10" x14ac:dyDescent="0.3">
      <c r="A3" t="s">
        <v>24</v>
      </c>
      <c r="B3">
        <f>1-G3</f>
        <v>0.29650989999999999</v>
      </c>
      <c r="D3">
        <f>RUNY!B2</f>
        <v>0.51321930000000004</v>
      </c>
      <c r="E3">
        <f>RUNY!E2</f>
        <v>0.37986690000000001</v>
      </c>
      <c r="G3">
        <v>0.70349010000000001</v>
      </c>
      <c r="H3">
        <v>0</v>
      </c>
      <c r="I3">
        <v>0.48678069999999996</v>
      </c>
      <c r="J3">
        <v>0.62013309999999999</v>
      </c>
    </row>
    <row r="4" spans="1:10" x14ac:dyDescent="0.3">
      <c r="A4" t="s">
        <v>26</v>
      </c>
      <c r="B4">
        <f t="shared" ref="B4:D5" si="0">1-G4</f>
        <v>0.27297749999999998</v>
      </c>
      <c r="C4">
        <f t="shared" si="0"/>
        <v>0.48678069999999996</v>
      </c>
      <c r="E4">
        <f>HOU!B2</f>
        <v>0.34577639999999998</v>
      </c>
      <c r="G4">
        <v>0.72702250000000002</v>
      </c>
      <c r="H4">
        <v>0.51321930000000004</v>
      </c>
      <c r="I4">
        <v>0</v>
      </c>
      <c r="J4">
        <v>0.65422360000000002</v>
      </c>
    </row>
    <row r="5" spans="1:10" x14ac:dyDescent="0.3">
      <c r="A5" t="s">
        <v>27</v>
      </c>
      <c r="B5">
        <f t="shared" si="0"/>
        <v>0.41661499999999996</v>
      </c>
      <c r="C5">
        <f t="shared" si="0"/>
        <v>0.62013309999999999</v>
      </c>
      <c r="D5">
        <f t="shared" si="0"/>
        <v>0.65422360000000002</v>
      </c>
      <c r="G5">
        <v>0.58338500000000004</v>
      </c>
      <c r="H5">
        <v>0.37986690000000001</v>
      </c>
      <c r="I5">
        <v>0.34577639999999998</v>
      </c>
      <c r="J5">
        <v>0</v>
      </c>
    </row>
    <row r="7" spans="1:10" x14ac:dyDescent="0.3">
      <c r="B7" t="s">
        <v>28</v>
      </c>
      <c r="C7" t="s">
        <v>29</v>
      </c>
    </row>
    <row r="8" spans="1:10" x14ac:dyDescent="0.3">
      <c r="A8" t="str">
        <f>A2</f>
        <v>NE</v>
      </c>
      <c r="B8">
        <f>C2</f>
        <v>0.70349010000000001</v>
      </c>
      <c r="C8" cm="1">
        <f t="array" ref="C8">B8*MMULT(D2:E2, $B$10:$B$11)</f>
        <v>0.44534543325086173</v>
      </c>
    </row>
    <row r="9" spans="1:10" x14ac:dyDescent="0.3">
      <c r="A9" t="str">
        <f t="shared" ref="A9:A11" si="1">A3</f>
        <v>RUNY</v>
      </c>
      <c r="B9">
        <f>B3</f>
        <v>0.29650989999999999</v>
      </c>
      <c r="C9" cm="1">
        <f t="array" ref="C9">B9*MMULT(D3:E3, $B$10:$B$11)</f>
        <v>0.12630640146862299</v>
      </c>
    </row>
    <row r="10" spans="1:10" x14ac:dyDescent="0.3">
      <c r="A10" t="str">
        <f t="shared" si="1"/>
        <v>HOU</v>
      </c>
      <c r="B10">
        <f>E4</f>
        <v>0.34577639999999998</v>
      </c>
      <c r="C10" cm="1">
        <f t="array" ref="C10">B10*MMULT(B4:C4, $B$8:$B$9)</f>
        <v>0.11630959100772627</v>
      </c>
    </row>
    <row r="11" spans="1:10" x14ac:dyDescent="0.3">
      <c r="A11" t="str">
        <f t="shared" si="1"/>
        <v>SEA</v>
      </c>
      <c r="B11">
        <f>D5</f>
        <v>0.65422360000000002</v>
      </c>
      <c r="C11" cm="1">
        <f t="array" ref="C11">B11*MMULT(B5:C5, $B$8:$B$9)</f>
        <v>0.31203857427278897</v>
      </c>
    </row>
    <row r="13" spans="1:10" x14ac:dyDescent="0.3">
      <c r="A13" t="s">
        <v>23</v>
      </c>
      <c r="B13" s="8">
        <v>0.44534543325086173</v>
      </c>
    </row>
    <row r="14" spans="1:10" x14ac:dyDescent="0.3">
      <c r="A14" t="s">
        <v>27</v>
      </c>
      <c r="B14" s="8">
        <v>0.31203857427278897</v>
      </c>
    </row>
    <row r="15" spans="1:10" x14ac:dyDescent="0.3">
      <c r="A15" t="s">
        <v>24</v>
      </c>
      <c r="B15" s="8">
        <v>0.12630640146862299</v>
      </c>
    </row>
    <row r="16" spans="1:10" x14ac:dyDescent="0.3">
      <c r="A16" t="s">
        <v>26</v>
      </c>
      <c r="B16" s="8">
        <v>0.11630959100772627</v>
      </c>
    </row>
  </sheetData>
  <sortState xmlns:xlrd2="http://schemas.microsoft.com/office/spreadsheetml/2017/richdata2" ref="A13:B16">
    <sortCondition descending="1" ref="B13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"/>
  <sheetViews>
    <sheetView workbookViewId="0">
      <pane xSplit="1" topLeftCell="B1" activePane="topRight" state="frozen"/>
      <selection pane="topRight" activeCell="H3" activeCellId="1" sqref="H1:I1 H3:I3"/>
    </sheetView>
  </sheetViews>
  <sheetFormatPr defaultRowHeight="14.4" x14ac:dyDescent="0.3"/>
  <sheetData>
    <row r="1" spans="1:61" x14ac:dyDescent="0.3">
      <c r="B1" s="1" t="s">
        <v>23</v>
      </c>
      <c r="C1" s="2" t="s">
        <v>24</v>
      </c>
      <c r="D1" t="s">
        <v>25</v>
      </c>
      <c r="E1" s="1" t="s">
        <v>23</v>
      </c>
      <c r="F1" s="3" t="s">
        <v>26</v>
      </c>
      <c r="G1" t="s">
        <v>25</v>
      </c>
      <c r="H1" s="1" t="s">
        <v>23</v>
      </c>
      <c r="I1" s="4" t="s">
        <v>27</v>
      </c>
      <c r="J1" t="s">
        <v>25</v>
      </c>
      <c r="BI1" t="s">
        <v>25</v>
      </c>
    </row>
    <row r="2" spans="1:61" x14ac:dyDescent="0.3">
      <c r="A2" s="5" t="s">
        <v>0</v>
      </c>
      <c r="B2" s="6">
        <v>0.70349010000000001</v>
      </c>
      <c r="C2" s="6">
        <v>0.29650989999999999</v>
      </c>
      <c r="E2" s="6">
        <v>0.72702250000000002</v>
      </c>
      <c r="F2" s="6">
        <v>0.27297749999999998</v>
      </c>
      <c r="H2" s="6">
        <v>0.58338500000000004</v>
      </c>
      <c r="I2" s="6">
        <v>0.41661500000000001</v>
      </c>
    </row>
    <row r="3" spans="1:61" x14ac:dyDescent="0.3">
      <c r="A3" s="5" t="s">
        <v>1</v>
      </c>
      <c r="B3" s="7">
        <v>27.388327799999999</v>
      </c>
      <c r="C3" s="7">
        <v>21.380600399999999</v>
      </c>
      <c r="E3" s="7">
        <v>26.692234800000001</v>
      </c>
      <c r="F3" s="7">
        <v>20.200384799999998</v>
      </c>
      <c r="H3" s="7">
        <v>24.094269799999999</v>
      </c>
      <c r="I3" s="7">
        <v>21.9428892</v>
      </c>
    </row>
    <row r="4" spans="1:61" x14ac:dyDescent="0.3">
      <c r="A4" s="5" t="s">
        <v>2</v>
      </c>
      <c r="B4" s="7">
        <v>14</v>
      </c>
      <c r="C4" s="7">
        <v>10</v>
      </c>
      <c r="E4" s="7">
        <v>13</v>
      </c>
      <c r="F4" s="7">
        <v>8</v>
      </c>
      <c r="H4" s="7">
        <v>12</v>
      </c>
      <c r="I4" s="7">
        <v>10</v>
      </c>
    </row>
    <row r="5" spans="1:61" x14ac:dyDescent="0.3">
      <c r="A5" s="5" t="s">
        <v>3</v>
      </c>
      <c r="B5" s="7">
        <v>17</v>
      </c>
      <c r="C5" s="7">
        <v>12</v>
      </c>
      <c r="E5" s="7">
        <v>15</v>
      </c>
      <c r="F5" s="7">
        <v>12</v>
      </c>
      <c r="H5" s="7">
        <v>14</v>
      </c>
      <c r="I5" s="7">
        <v>13</v>
      </c>
    </row>
    <row r="6" spans="1:61" x14ac:dyDescent="0.3">
      <c r="A6" s="5" t="s">
        <v>4</v>
      </c>
      <c r="B6" s="7">
        <v>19</v>
      </c>
      <c r="C6" s="7">
        <v>14</v>
      </c>
      <c r="E6" s="7">
        <v>18</v>
      </c>
      <c r="F6" s="7">
        <v>12</v>
      </c>
      <c r="H6" s="7">
        <v>17</v>
      </c>
      <c r="I6" s="7">
        <v>14</v>
      </c>
    </row>
    <row r="7" spans="1:61" x14ac:dyDescent="0.3">
      <c r="A7" s="5" t="s">
        <v>5</v>
      </c>
      <c r="B7" s="7">
        <v>21</v>
      </c>
      <c r="C7" s="7">
        <v>15</v>
      </c>
      <c r="E7" s="7">
        <v>20</v>
      </c>
      <c r="F7" s="7">
        <v>14</v>
      </c>
      <c r="H7" s="7">
        <v>17</v>
      </c>
      <c r="I7" s="7">
        <v>15</v>
      </c>
    </row>
    <row r="8" spans="1:61" x14ac:dyDescent="0.3">
      <c r="A8" s="5" t="s">
        <v>6</v>
      </c>
      <c r="B8" s="7">
        <v>21</v>
      </c>
      <c r="C8" s="7">
        <v>17</v>
      </c>
      <c r="E8" s="7">
        <v>21</v>
      </c>
      <c r="F8" s="7">
        <v>15</v>
      </c>
      <c r="H8" s="7">
        <v>19</v>
      </c>
      <c r="I8" s="7">
        <v>17</v>
      </c>
    </row>
    <row r="9" spans="1:61" x14ac:dyDescent="0.3">
      <c r="A9" s="5" t="s">
        <v>7</v>
      </c>
      <c r="B9" s="7">
        <v>22</v>
      </c>
      <c r="C9" s="7">
        <v>17</v>
      </c>
      <c r="E9" s="7">
        <v>22</v>
      </c>
      <c r="F9" s="7">
        <v>17</v>
      </c>
      <c r="H9" s="7">
        <v>21</v>
      </c>
      <c r="I9" s="7">
        <v>18</v>
      </c>
    </row>
    <row r="10" spans="1:61" x14ac:dyDescent="0.3">
      <c r="A10" s="5" t="s">
        <v>8</v>
      </c>
      <c r="B10" s="7">
        <v>24</v>
      </c>
      <c r="C10" s="7">
        <v>19</v>
      </c>
      <c r="E10" s="7">
        <v>24</v>
      </c>
      <c r="F10" s="7">
        <v>17</v>
      </c>
      <c r="H10" s="7">
        <v>21</v>
      </c>
      <c r="I10" s="7">
        <v>19</v>
      </c>
    </row>
    <row r="11" spans="1:61" x14ac:dyDescent="0.3">
      <c r="A11" s="5" t="s">
        <v>9</v>
      </c>
      <c r="B11" s="7">
        <v>26</v>
      </c>
      <c r="C11" s="7">
        <v>20</v>
      </c>
      <c r="E11" s="7">
        <v>24</v>
      </c>
      <c r="F11" s="7">
        <v>19</v>
      </c>
      <c r="H11" s="7">
        <v>22</v>
      </c>
      <c r="I11" s="7">
        <v>20</v>
      </c>
    </row>
    <row r="12" spans="1:61" x14ac:dyDescent="0.3">
      <c r="A12" s="5" t="s">
        <v>10</v>
      </c>
      <c r="B12" s="7">
        <v>27</v>
      </c>
      <c r="C12" s="7">
        <v>20</v>
      </c>
      <c r="E12" s="7">
        <v>26</v>
      </c>
      <c r="F12" s="7">
        <v>19</v>
      </c>
      <c r="H12" s="7">
        <v>24</v>
      </c>
      <c r="I12" s="7">
        <v>21</v>
      </c>
    </row>
    <row r="13" spans="1:61" x14ac:dyDescent="0.3">
      <c r="A13" s="5" t="s">
        <v>11</v>
      </c>
      <c r="B13" s="7">
        <v>28</v>
      </c>
      <c r="C13" s="7">
        <v>22</v>
      </c>
      <c r="E13" s="7">
        <v>27</v>
      </c>
      <c r="F13" s="7">
        <v>20</v>
      </c>
      <c r="H13" s="7">
        <v>24</v>
      </c>
      <c r="I13" s="7">
        <v>22</v>
      </c>
    </row>
    <row r="14" spans="1:61" x14ac:dyDescent="0.3">
      <c r="A14" s="5" t="s">
        <v>12</v>
      </c>
      <c r="B14" s="7">
        <v>28</v>
      </c>
      <c r="C14" s="7">
        <v>22</v>
      </c>
      <c r="E14" s="7">
        <v>28</v>
      </c>
      <c r="F14" s="7">
        <v>21</v>
      </c>
      <c r="H14" s="7">
        <v>25</v>
      </c>
      <c r="I14" s="7">
        <v>23</v>
      </c>
    </row>
    <row r="15" spans="1:61" x14ac:dyDescent="0.3">
      <c r="A15" s="5" t="s">
        <v>13</v>
      </c>
      <c r="B15" s="7">
        <v>29</v>
      </c>
      <c r="C15" s="7">
        <v>24</v>
      </c>
      <c r="E15" s="7">
        <v>29</v>
      </c>
      <c r="F15" s="7">
        <v>22</v>
      </c>
      <c r="H15" s="7">
        <v>26</v>
      </c>
      <c r="I15" s="7">
        <v>24</v>
      </c>
    </row>
    <row r="16" spans="1:61" x14ac:dyDescent="0.3">
      <c r="A16" s="5" t="s">
        <v>14</v>
      </c>
      <c r="B16" s="7">
        <v>31</v>
      </c>
      <c r="C16" s="7">
        <v>24</v>
      </c>
      <c r="E16" s="7">
        <v>31</v>
      </c>
      <c r="F16" s="7">
        <v>24</v>
      </c>
      <c r="H16" s="7">
        <v>27</v>
      </c>
      <c r="I16" s="7">
        <v>25</v>
      </c>
    </row>
    <row r="17" spans="1:9" x14ac:dyDescent="0.3">
      <c r="A17" s="5" t="s">
        <v>15</v>
      </c>
      <c r="B17" s="7">
        <v>31</v>
      </c>
      <c r="C17" s="7">
        <v>25</v>
      </c>
      <c r="E17" s="7">
        <v>31</v>
      </c>
      <c r="F17" s="7">
        <v>24</v>
      </c>
      <c r="H17" s="7">
        <v>28</v>
      </c>
      <c r="I17" s="7">
        <v>26</v>
      </c>
    </row>
    <row r="18" spans="1:9" x14ac:dyDescent="0.3">
      <c r="A18" s="5" t="s">
        <v>16</v>
      </c>
      <c r="B18" s="7">
        <v>34</v>
      </c>
      <c r="C18" s="7">
        <v>27</v>
      </c>
      <c r="E18" s="7">
        <v>32</v>
      </c>
      <c r="F18" s="7">
        <v>26</v>
      </c>
      <c r="H18" s="7">
        <v>29</v>
      </c>
      <c r="I18" s="7">
        <v>27</v>
      </c>
    </row>
    <row r="19" spans="1:9" x14ac:dyDescent="0.3">
      <c r="A19" s="5" t="s">
        <v>17</v>
      </c>
      <c r="B19" s="7">
        <v>35</v>
      </c>
      <c r="C19" s="7">
        <v>28</v>
      </c>
      <c r="E19" s="7">
        <v>34</v>
      </c>
      <c r="F19" s="7">
        <v>26</v>
      </c>
      <c r="H19" s="7">
        <v>31</v>
      </c>
      <c r="I19" s="7">
        <v>28</v>
      </c>
    </row>
    <row r="20" spans="1:9" x14ac:dyDescent="0.3">
      <c r="A20" s="5" t="s">
        <v>18</v>
      </c>
      <c r="B20" s="7">
        <v>36</v>
      </c>
      <c r="C20" s="7">
        <v>29</v>
      </c>
      <c r="E20" s="7">
        <v>36</v>
      </c>
      <c r="F20" s="7">
        <v>27</v>
      </c>
      <c r="H20" s="7">
        <v>31</v>
      </c>
      <c r="I20" s="7">
        <v>30</v>
      </c>
    </row>
    <row r="21" spans="1:9" x14ac:dyDescent="0.3">
      <c r="A21" s="5" t="s">
        <v>19</v>
      </c>
      <c r="B21" s="7">
        <v>38</v>
      </c>
      <c r="C21" s="7">
        <v>31</v>
      </c>
      <c r="E21" s="7">
        <v>38</v>
      </c>
      <c r="F21" s="7">
        <v>29</v>
      </c>
      <c r="H21" s="7">
        <v>34</v>
      </c>
      <c r="I21" s="7">
        <v>32</v>
      </c>
    </row>
    <row r="22" spans="1:9" x14ac:dyDescent="0.3">
      <c r="A22" s="5" t="s">
        <v>20</v>
      </c>
      <c r="B22" s="7">
        <v>41</v>
      </c>
      <c r="C22" s="7">
        <v>33</v>
      </c>
      <c r="E22" s="7">
        <v>40</v>
      </c>
      <c r="F22" s="7">
        <v>31</v>
      </c>
      <c r="H22" s="7">
        <v>36</v>
      </c>
      <c r="I22" s="7">
        <v>34</v>
      </c>
    </row>
    <row r="23" spans="1:9" x14ac:dyDescent="0.3">
      <c r="A23" s="5" t="s">
        <v>21</v>
      </c>
      <c r="B23" s="6">
        <v>0.13236619999999999</v>
      </c>
      <c r="C23" s="6">
        <v>2.0541400000000001E-2</v>
      </c>
      <c r="E23" s="6">
        <v>0.110261</v>
      </c>
      <c r="F23" s="6">
        <v>2.2612799999999999E-2</v>
      </c>
      <c r="H23" s="6">
        <v>0.1008582</v>
      </c>
      <c r="I23" s="6">
        <v>1.55462E-2</v>
      </c>
    </row>
    <row r="24" spans="1:9" x14ac:dyDescent="0.3">
      <c r="A24" s="5" t="s">
        <v>22</v>
      </c>
      <c r="B24" s="6">
        <v>0.16518379999999999</v>
      </c>
      <c r="C24" s="6">
        <v>0.24101520000000001</v>
      </c>
      <c r="E24" s="6">
        <v>0.15859519999999999</v>
      </c>
      <c r="F24" s="6">
        <v>0.24581520000000001</v>
      </c>
      <c r="H24" s="6">
        <v>0.21752260000000001</v>
      </c>
      <c r="I24" s="6">
        <v>0.25776719999999997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4" x14ac:dyDescent="0.3"/>
  <sheetData>
    <row r="1" spans="1:61" x14ac:dyDescent="0.3">
      <c r="B1" s="2" t="s">
        <v>24</v>
      </c>
      <c r="C1" s="3" t="s">
        <v>26</v>
      </c>
      <c r="D1" t="s">
        <v>25</v>
      </c>
      <c r="E1" s="2" t="s">
        <v>24</v>
      </c>
      <c r="F1" s="4" t="s">
        <v>27</v>
      </c>
      <c r="G1" t="s">
        <v>25</v>
      </c>
      <c r="BI1" t="s">
        <v>25</v>
      </c>
    </row>
    <row r="2" spans="1:61" x14ac:dyDescent="0.3">
      <c r="A2" s="5" t="s">
        <v>0</v>
      </c>
      <c r="B2" s="6">
        <v>0.51321930000000004</v>
      </c>
      <c r="C2" s="6">
        <v>0.48678070000000001</v>
      </c>
      <c r="E2" s="6">
        <v>0.37986690000000001</v>
      </c>
      <c r="F2" s="6">
        <v>0.62013309999999999</v>
      </c>
    </row>
    <row r="3" spans="1:61" x14ac:dyDescent="0.3">
      <c r="A3" s="5" t="s">
        <v>1</v>
      </c>
      <c r="B3" s="7">
        <v>25.2872992</v>
      </c>
      <c r="C3" s="7">
        <v>24.843063600000001</v>
      </c>
      <c r="E3" s="7">
        <v>22.8057622</v>
      </c>
      <c r="F3" s="7">
        <v>26.579601400000001</v>
      </c>
    </row>
    <row r="4" spans="1:61" x14ac:dyDescent="0.3">
      <c r="A4" s="5" t="s">
        <v>2</v>
      </c>
      <c r="B4" s="7">
        <v>11</v>
      </c>
      <c r="C4" s="7">
        <v>12</v>
      </c>
      <c r="E4" s="7">
        <v>10</v>
      </c>
      <c r="F4" s="7">
        <v>12</v>
      </c>
    </row>
    <row r="5" spans="1:61" x14ac:dyDescent="0.3">
      <c r="A5" s="5" t="s">
        <v>3</v>
      </c>
      <c r="B5" s="7">
        <v>14</v>
      </c>
      <c r="C5" s="7">
        <v>14</v>
      </c>
      <c r="E5" s="7">
        <v>13</v>
      </c>
      <c r="F5" s="7">
        <v>14</v>
      </c>
    </row>
    <row r="6" spans="1:61" x14ac:dyDescent="0.3">
      <c r="A6" s="5" t="s">
        <v>4</v>
      </c>
      <c r="B6" s="7">
        <v>16</v>
      </c>
      <c r="C6" s="7">
        <v>14</v>
      </c>
      <c r="E6" s="7">
        <v>14</v>
      </c>
      <c r="F6" s="7">
        <v>17</v>
      </c>
    </row>
    <row r="7" spans="1:61" x14ac:dyDescent="0.3">
      <c r="A7" s="5" t="s">
        <v>5</v>
      </c>
      <c r="B7" s="7">
        <v>17</v>
      </c>
      <c r="C7" s="7">
        <v>19</v>
      </c>
      <c r="E7" s="7">
        <v>17</v>
      </c>
      <c r="F7" s="7">
        <v>19</v>
      </c>
    </row>
    <row r="8" spans="1:61" x14ac:dyDescent="0.3">
      <c r="A8" s="5" t="s">
        <v>6</v>
      </c>
      <c r="B8" s="7">
        <v>19</v>
      </c>
      <c r="C8" s="7">
        <v>19</v>
      </c>
      <c r="E8" s="7">
        <v>17</v>
      </c>
      <c r="F8" s="7">
        <v>20</v>
      </c>
    </row>
    <row r="9" spans="1:61" x14ac:dyDescent="0.3">
      <c r="A9" s="5" t="s">
        <v>7</v>
      </c>
      <c r="B9" s="7">
        <v>20</v>
      </c>
      <c r="C9" s="7">
        <v>21</v>
      </c>
      <c r="E9" s="7">
        <v>19</v>
      </c>
      <c r="F9" s="7">
        <v>21</v>
      </c>
    </row>
    <row r="10" spans="1:61" x14ac:dyDescent="0.3">
      <c r="A10" s="5" t="s">
        <v>8</v>
      </c>
      <c r="B10" s="7">
        <v>22</v>
      </c>
      <c r="C10" s="7">
        <v>21</v>
      </c>
      <c r="E10" s="7">
        <v>20</v>
      </c>
      <c r="F10" s="7">
        <v>24</v>
      </c>
    </row>
    <row r="11" spans="1:61" x14ac:dyDescent="0.3">
      <c r="A11" s="5" t="s">
        <v>9</v>
      </c>
      <c r="B11" s="7">
        <v>23</v>
      </c>
      <c r="C11" s="7">
        <v>21</v>
      </c>
      <c r="E11" s="7">
        <v>21</v>
      </c>
      <c r="F11" s="7">
        <v>24</v>
      </c>
    </row>
    <row r="12" spans="1:61" x14ac:dyDescent="0.3">
      <c r="A12" s="5" t="s">
        <v>10</v>
      </c>
      <c r="B12" s="7">
        <v>24</v>
      </c>
      <c r="C12" s="7">
        <v>24</v>
      </c>
      <c r="E12" s="7">
        <v>22</v>
      </c>
      <c r="F12" s="7">
        <v>25</v>
      </c>
    </row>
    <row r="13" spans="1:61" x14ac:dyDescent="0.3">
      <c r="A13" s="5" t="s">
        <v>11</v>
      </c>
      <c r="B13" s="7">
        <v>25</v>
      </c>
      <c r="C13" s="7">
        <v>26</v>
      </c>
      <c r="E13" s="7">
        <v>23</v>
      </c>
      <c r="F13" s="7">
        <v>27</v>
      </c>
    </row>
    <row r="14" spans="1:61" x14ac:dyDescent="0.3">
      <c r="A14" s="5" t="s">
        <v>12</v>
      </c>
      <c r="B14" s="7">
        <v>26</v>
      </c>
      <c r="C14" s="7">
        <v>26</v>
      </c>
      <c r="E14" s="7">
        <v>24</v>
      </c>
      <c r="F14" s="7">
        <v>27</v>
      </c>
    </row>
    <row r="15" spans="1:61" x14ac:dyDescent="0.3">
      <c r="A15" s="5" t="s">
        <v>13</v>
      </c>
      <c r="B15" s="7">
        <v>27</v>
      </c>
      <c r="C15" s="7">
        <v>28</v>
      </c>
      <c r="E15" s="7">
        <v>25</v>
      </c>
      <c r="F15" s="7">
        <v>29</v>
      </c>
    </row>
    <row r="16" spans="1:61" x14ac:dyDescent="0.3">
      <c r="A16" s="5" t="s">
        <v>14</v>
      </c>
      <c r="B16" s="7">
        <v>29</v>
      </c>
      <c r="C16" s="7">
        <v>28</v>
      </c>
      <c r="E16" s="7">
        <v>26</v>
      </c>
      <c r="F16" s="7">
        <v>31</v>
      </c>
    </row>
    <row r="17" spans="1:6" x14ac:dyDescent="0.3">
      <c r="A17" s="5" t="s">
        <v>15</v>
      </c>
      <c r="B17" s="7">
        <v>30</v>
      </c>
      <c r="C17" s="7">
        <v>28</v>
      </c>
      <c r="E17" s="7">
        <v>27</v>
      </c>
      <c r="F17" s="7">
        <v>31</v>
      </c>
    </row>
    <row r="18" spans="1:6" x14ac:dyDescent="0.3">
      <c r="A18" s="5" t="s">
        <v>16</v>
      </c>
      <c r="B18" s="7">
        <v>31</v>
      </c>
      <c r="C18" s="7">
        <v>31</v>
      </c>
      <c r="E18" s="7">
        <v>28</v>
      </c>
      <c r="F18" s="7">
        <v>34</v>
      </c>
    </row>
    <row r="19" spans="1:6" x14ac:dyDescent="0.3">
      <c r="A19" s="5" t="s">
        <v>17</v>
      </c>
      <c r="B19" s="7">
        <v>33</v>
      </c>
      <c r="C19" s="7">
        <v>33</v>
      </c>
      <c r="E19" s="7">
        <v>29</v>
      </c>
      <c r="F19" s="7">
        <v>34</v>
      </c>
    </row>
    <row r="20" spans="1:6" x14ac:dyDescent="0.3">
      <c r="A20" s="5" t="s">
        <v>18</v>
      </c>
      <c r="B20" s="7">
        <v>34</v>
      </c>
      <c r="C20" s="7">
        <v>33</v>
      </c>
      <c r="E20" s="7">
        <v>31</v>
      </c>
      <c r="F20" s="7">
        <v>36</v>
      </c>
    </row>
    <row r="21" spans="1:6" x14ac:dyDescent="0.3">
      <c r="A21" s="5" t="s">
        <v>19</v>
      </c>
      <c r="B21" s="7">
        <v>37</v>
      </c>
      <c r="C21" s="7">
        <v>35</v>
      </c>
      <c r="E21" s="7">
        <v>33</v>
      </c>
      <c r="F21" s="7">
        <v>38</v>
      </c>
    </row>
    <row r="22" spans="1:6" x14ac:dyDescent="0.3">
      <c r="A22" s="5" t="s">
        <v>20</v>
      </c>
      <c r="B22" s="7">
        <v>40</v>
      </c>
      <c r="C22" s="7">
        <v>38</v>
      </c>
      <c r="E22" s="7">
        <v>35</v>
      </c>
      <c r="F22" s="7">
        <v>41</v>
      </c>
    </row>
    <row r="23" spans="1:6" x14ac:dyDescent="0.3">
      <c r="A23" s="5" t="s">
        <v>21</v>
      </c>
      <c r="B23" s="6">
        <v>6.6826300000000005E-2</v>
      </c>
      <c r="C23" s="6">
        <v>8.8950600000000005E-2</v>
      </c>
      <c r="E23" s="6">
        <v>5.5550000000000002E-2</v>
      </c>
      <c r="F23" s="6">
        <v>7.3391600000000001E-2</v>
      </c>
    </row>
    <row r="24" spans="1:6" x14ac:dyDescent="0.3">
      <c r="A24" s="5" t="s">
        <v>22</v>
      </c>
      <c r="B24" s="6">
        <v>0.21478539999999999</v>
      </c>
      <c r="C24" s="6">
        <v>0.21470739999999999</v>
      </c>
      <c r="E24" s="6">
        <v>0.22685</v>
      </c>
      <c r="F24" s="6">
        <v>0.188639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4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4" x14ac:dyDescent="0.3"/>
  <sheetData>
    <row r="1" spans="1:61" x14ac:dyDescent="0.3">
      <c r="B1" s="3" t="s">
        <v>26</v>
      </c>
      <c r="C1" s="4" t="s">
        <v>27</v>
      </c>
      <c r="D1" t="s">
        <v>25</v>
      </c>
      <c r="BI1" t="s">
        <v>25</v>
      </c>
    </row>
    <row r="2" spans="1:61" x14ac:dyDescent="0.3">
      <c r="A2" s="5" t="s">
        <v>0</v>
      </c>
      <c r="B2" s="6">
        <v>0.34577639999999998</v>
      </c>
      <c r="C2" s="6">
        <v>0.65422360000000002</v>
      </c>
    </row>
    <row r="3" spans="1:61" x14ac:dyDescent="0.3">
      <c r="A3" s="5" t="s">
        <v>1</v>
      </c>
      <c r="B3" s="7">
        <v>21.068141000000001</v>
      </c>
      <c r="C3" s="7">
        <v>25.745039200000001</v>
      </c>
    </row>
    <row r="4" spans="1:61" x14ac:dyDescent="0.3">
      <c r="A4" s="5" t="s">
        <v>2</v>
      </c>
      <c r="B4" s="7">
        <v>7</v>
      </c>
      <c r="C4" s="7">
        <v>11</v>
      </c>
    </row>
    <row r="5" spans="1:61" x14ac:dyDescent="0.3">
      <c r="A5" s="5" t="s">
        <v>3</v>
      </c>
      <c r="B5" s="7">
        <v>12</v>
      </c>
      <c r="C5" s="7">
        <v>14</v>
      </c>
    </row>
    <row r="6" spans="1:61" x14ac:dyDescent="0.3">
      <c r="A6" s="5" t="s">
        <v>4</v>
      </c>
      <c r="B6" s="7">
        <v>14</v>
      </c>
      <c r="C6" s="7">
        <v>17</v>
      </c>
    </row>
    <row r="7" spans="1:61" x14ac:dyDescent="0.3">
      <c r="A7" s="5" t="s">
        <v>5</v>
      </c>
      <c r="B7" s="7">
        <v>14</v>
      </c>
      <c r="C7" s="7">
        <v>18</v>
      </c>
    </row>
    <row r="8" spans="1:61" x14ac:dyDescent="0.3">
      <c r="A8" s="5" t="s">
        <v>6</v>
      </c>
      <c r="B8" s="7">
        <v>17</v>
      </c>
      <c r="C8" s="7">
        <v>20</v>
      </c>
    </row>
    <row r="9" spans="1:61" x14ac:dyDescent="0.3">
      <c r="A9" s="5" t="s">
        <v>7</v>
      </c>
      <c r="B9" s="7">
        <v>17</v>
      </c>
      <c r="C9" s="7">
        <v>21</v>
      </c>
    </row>
    <row r="10" spans="1:61" x14ac:dyDescent="0.3">
      <c r="A10" s="5" t="s">
        <v>8</v>
      </c>
      <c r="B10" s="7">
        <v>19</v>
      </c>
      <c r="C10" s="7">
        <v>22</v>
      </c>
    </row>
    <row r="11" spans="1:61" x14ac:dyDescent="0.3">
      <c r="A11" s="5" t="s">
        <v>9</v>
      </c>
      <c r="B11" s="7">
        <v>19</v>
      </c>
      <c r="C11" s="7">
        <v>23</v>
      </c>
    </row>
    <row r="12" spans="1:61" x14ac:dyDescent="0.3">
      <c r="A12" s="5" t="s">
        <v>10</v>
      </c>
      <c r="B12" s="7">
        <v>20</v>
      </c>
      <c r="C12" s="7">
        <v>25</v>
      </c>
    </row>
    <row r="13" spans="1:61" x14ac:dyDescent="0.3">
      <c r="A13" s="5" t="s">
        <v>11</v>
      </c>
      <c r="B13" s="7">
        <v>21</v>
      </c>
      <c r="C13" s="7">
        <v>25</v>
      </c>
    </row>
    <row r="14" spans="1:61" x14ac:dyDescent="0.3">
      <c r="A14" s="5" t="s">
        <v>12</v>
      </c>
      <c r="B14" s="7">
        <v>21</v>
      </c>
      <c r="C14" s="7">
        <v>27</v>
      </c>
    </row>
    <row r="15" spans="1:61" x14ac:dyDescent="0.3">
      <c r="A15" s="5" t="s">
        <v>13</v>
      </c>
      <c r="B15" s="7">
        <v>23</v>
      </c>
      <c r="C15" s="7">
        <v>28</v>
      </c>
    </row>
    <row r="16" spans="1:61" x14ac:dyDescent="0.3">
      <c r="A16" s="5" t="s">
        <v>14</v>
      </c>
      <c r="B16" s="7">
        <v>24</v>
      </c>
      <c r="C16" s="7">
        <v>29</v>
      </c>
    </row>
    <row r="17" spans="1:3" x14ac:dyDescent="0.3">
      <c r="A17" s="5" t="s">
        <v>15</v>
      </c>
      <c r="B17" s="7">
        <v>26</v>
      </c>
      <c r="C17" s="7">
        <v>30</v>
      </c>
    </row>
    <row r="18" spans="1:3" x14ac:dyDescent="0.3">
      <c r="A18" s="5" t="s">
        <v>16</v>
      </c>
      <c r="B18" s="7">
        <v>26</v>
      </c>
      <c r="C18" s="7">
        <v>32</v>
      </c>
    </row>
    <row r="19" spans="1:3" x14ac:dyDescent="0.3">
      <c r="A19" s="5" t="s">
        <v>17</v>
      </c>
      <c r="B19" s="7">
        <v>28</v>
      </c>
      <c r="C19" s="7">
        <v>34</v>
      </c>
    </row>
    <row r="20" spans="1:3" x14ac:dyDescent="0.3">
      <c r="A20" s="5" t="s">
        <v>18</v>
      </c>
      <c r="B20" s="7">
        <v>28</v>
      </c>
      <c r="C20" s="7">
        <v>35</v>
      </c>
    </row>
    <row r="21" spans="1:3" x14ac:dyDescent="0.3">
      <c r="A21" s="5" t="s">
        <v>19</v>
      </c>
      <c r="B21" s="7">
        <v>31</v>
      </c>
      <c r="C21" s="7">
        <v>37</v>
      </c>
    </row>
    <row r="22" spans="1:3" x14ac:dyDescent="0.3">
      <c r="A22" s="5" t="s">
        <v>20</v>
      </c>
      <c r="B22" s="7">
        <v>33</v>
      </c>
      <c r="C22" s="7">
        <v>41</v>
      </c>
    </row>
    <row r="23" spans="1:3" x14ac:dyDescent="0.3">
      <c r="A23" s="5" t="s">
        <v>21</v>
      </c>
      <c r="B23" s="6">
        <v>5.8591999999999998E-2</v>
      </c>
      <c r="C23" s="6">
        <v>6.4048999999999995E-2</v>
      </c>
    </row>
    <row r="24" spans="1:3" x14ac:dyDescent="0.3">
      <c r="A24" s="5" t="s">
        <v>22</v>
      </c>
      <c r="B24" s="6">
        <v>0.235598</v>
      </c>
      <c r="C24" s="6">
        <v>0.18524760000000001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Projected Bracket</vt:lpstr>
      <vt:lpstr>Matrix</vt:lpstr>
      <vt:lpstr>NE</vt:lpstr>
      <vt:lpstr>RUNY</vt:lpstr>
      <vt:lpstr>HOU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2022-06-13T17:24:46Z</dcterms:created>
  <dcterms:modified xsi:type="dcterms:W3CDTF">2022-06-13T17:30:58Z</dcterms:modified>
</cp:coreProperties>
</file>