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SportPredictifier\main\SportPredictifier\seasons\AustralianRulesFootball\AustralianFootballLeague\2023\forecasts\"/>
    </mc:Choice>
  </mc:AlternateContent>
  <xr:revisionPtr revIDLastSave="0" documentId="13_ncr:1_{F7B9050B-AE0C-4C77-B604-27CAF9A5FA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jected Bracket" sheetId="3" r:id="rId1"/>
    <sheet name="matrix" sheetId="2" r:id="rId2"/>
    <sheet name="Forecasts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2" l="1" a="1"/>
  <c r="C12" i="2" s="1"/>
  <c r="C11" i="2" a="1"/>
  <c r="C11" i="2" s="1"/>
  <c r="C10" i="2" a="1"/>
  <c r="C10" i="2" s="1"/>
  <c r="C9" i="2" a="1"/>
  <c r="C9" i="2" s="1"/>
  <c r="B12" i="2"/>
  <c r="B11" i="2"/>
  <c r="B10" i="2"/>
  <c r="B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<sst xmlns="http://schemas.openxmlformats.org/spreadsheetml/2006/main" count="71" uniqueCount="39">
  <si>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</si>
  <si>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</si>
  <si>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</si>
  <si>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</si>
  <si>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</si>
  <si>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</si>
  <si>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</si>
  <si>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</si>
  <si>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</si>
  <si>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</si>
  <si>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</si>
  <si>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</si>
  <si>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</si>
  <si>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</si>
  <si>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</si>
  <si>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</si>
  <si>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</si>
  <si>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</si>
  <si>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</si>
  <si>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</si>
  <si>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</si>
  <si>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</si>
  <si>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</si>
  <si>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</si>
  <si>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</si>
  <si>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COL</t>
  </si>
  <si>
    <t>GWS</t>
  </si>
  <si>
    <t>Melbourne, Victoria</t>
  </si>
  <si>
    <t>BL</t>
  </si>
  <si>
    <t>CAR</t>
  </si>
  <si>
    <t>Brisbane, Queensland</t>
  </si>
  <si>
    <t>PF</t>
  </si>
  <si>
    <t>F</t>
  </si>
  <si>
    <t>2023 Australian Football League</t>
  </si>
  <si>
    <t>Champion</t>
  </si>
  <si>
    <t>COLLINGWOOD</t>
  </si>
  <si>
    <t>MAGPIES</t>
  </si>
  <si>
    <t>PA</t>
  </si>
  <si>
    <t>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</si>
</sst>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0.00"/>
    <numFmt numFmtId="165" formatCode="#0%"/>
    <numFmt numFmtId="166" formatCode="#0"/>
  </numFmts>
  <fonts count="10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36454F"/>
      <name val="Calibri"/>
      <family val="2"/>
      <scheme val="minor"/>
    </font>
    <font>
      <b/>
      <sz val="11"/>
      <color rgb="FFEECD2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8BAD"/>
      <name val="Calibri"/>
      <family val="2"/>
      <scheme val="minor"/>
    </font>
    <font>
      <b/>
      <sz val="11"/>
      <color rgb="FFB40316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D8204"/>
        <bgColor indexed="64"/>
      </patternFill>
    </fill>
    <fill>
      <patternFill patternType="solid">
        <fgColor rgb="FF981952"/>
        <bgColor indexed="64"/>
      </patternFill>
    </fill>
    <fill>
      <patternFill patternType="solid">
        <fgColor rgb="FF021A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61A33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4" fillId="0" borderId="0" xfId="0" applyFon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4" fontId="0" fillId="0" borderId="0" xfId="0" applyNumberFormat="1" applyAlignment="1">
      <alignment horizontal="center"/>
    </xf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0" xfId="0" applyFill="1"/>
    <xf numFmtId="0" fontId="5" fillId="7" borderId="2" xfId="0" applyFont="1" applyFill="1" applyBorder="1" applyAlignment="1">
      <alignment horizontal="center"/>
    </xf>
    <xf numFmtId="0" fontId="5" fillId="7" borderId="4" xfId="0" applyFont="1" applyFill="1" applyBorder="1" applyAlignment="1">
      <alignment horizontal="center"/>
    </xf>
    <xf numFmtId="0" fontId="0" fillId="6" borderId="6" xfId="0" applyFill="1" applyBorder="1"/>
    <xf numFmtId="0" fontId="5" fillId="7" borderId="7" xfId="0" applyFont="1" applyFill="1" applyBorder="1" applyAlignment="1">
      <alignment horizontal="center"/>
    </xf>
    <xf numFmtId="0" fontId="5" fillId="7" borderId="8" xfId="0" applyFont="1" applyFill="1" applyBorder="1" applyAlignment="1">
      <alignment horizontal="center"/>
    </xf>
    <xf numFmtId="0" fontId="5" fillId="8" borderId="2" xfId="0" applyFont="1" applyFill="1" applyBorder="1" applyAlignment="1">
      <alignment horizontal="center"/>
    </xf>
    <xf numFmtId="0" fontId="5" fillId="8" borderId="4" xfId="0" applyFont="1" applyFill="1" applyBorder="1" applyAlignment="1">
      <alignment horizontal="center"/>
    </xf>
    <xf numFmtId="0" fontId="5" fillId="8" borderId="7" xfId="0" applyFont="1" applyFill="1" applyBorder="1" applyAlignment="1">
      <alignment horizontal="center"/>
    </xf>
    <xf numFmtId="0" fontId="5" fillId="8" borderId="8" xfId="0" applyFont="1" applyFill="1" applyBorder="1" applyAlignment="1">
      <alignment horizontal="center"/>
    </xf>
    <xf numFmtId="0" fontId="0" fillId="6" borderId="9" xfId="0" applyFill="1" applyBorder="1"/>
    <xf numFmtId="0" fontId="0" fillId="6" borderId="0" xfId="0" applyFill="1" applyAlignment="1">
      <alignment horizontal="center"/>
    </xf>
    <xf numFmtId="0" fontId="1" fillId="2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0" fillId="6" borderId="12" xfId="0" applyFill="1" applyBorder="1" applyAlignment="1">
      <alignment horizontal="center"/>
    </xf>
    <xf numFmtId="166" fontId="4" fillId="9" borderId="13" xfId="0" applyNumberFormat="1" applyFont="1" applyFill="1" applyBorder="1" applyAlignment="1">
      <alignment horizontal="center" vertical="center"/>
    </xf>
    <xf numFmtId="166" fontId="0" fillId="0" borderId="14" xfId="0" applyNumberFormat="1" applyBorder="1" applyAlignment="1">
      <alignment horizontal="center" vertical="center"/>
    </xf>
    <xf numFmtId="0" fontId="0" fillId="6" borderId="15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3" fillId="4" borderId="10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7" fillId="10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0" fillId="6" borderId="7" xfId="0" applyFill="1" applyBorder="1"/>
    <xf numFmtId="0" fontId="0" fillId="6" borderId="16" xfId="0" applyFill="1" applyBorder="1"/>
    <xf numFmtId="0" fontId="0" fillId="6" borderId="8" xfId="0" applyFill="1" applyBorder="1"/>
    <xf numFmtId="166" fontId="9" fillId="6" borderId="13" xfId="0" applyNumberFormat="1" applyFont="1" applyFill="1" applyBorder="1" applyAlignment="1">
      <alignment horizontal="center" vertical="center"/>
    </xf>
    <xf numFmtId="166" fontId="8" fillId="9" borderId="1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2127D-332D-4451-AE84-52BC0FA5AC45}">
  <dimension ref="B1:I16"/>
  <sheetViews>
    <sheetView tabSelected="1" workbookViewId="0">
      <selection activeCell="K10" sqref="K10"/>
    </sheetView>
  </sheetViews>
  <sheetFormatPr defaultRowHeight="14.4" x14ac:dyDescent="0.3"/>
  <cols>
    <col min="2" max="2" width="2.77734375" customWidth="1"/>
    <col min="3" max="8" width="13.77734375" customWidth="1"/>
    <col min="9" max="9" width="2.77734375" customWidth="1"/>
    <col min="13" max="13" width="2.77734375" customWidth="1"/>
  </cols>
  <sheetData>
    <row r="1" spans="2:9" ht="15" thickBot="1" x14ac:dyDescent="0.35"/>
    <row r="2" spans="2:9" ht="15" thickBot="1" x14ac:dyDescent="0.35">
      <c r="B2" s="9"/>
      <c r="C2" s="10"/>
      <c r="D2" s="10"/>
      <c r="E2" s="10"/>
      <c r="F2" s="10"/>
      <c r="G2" s="10"/>
      <c r="H2" s="10"/>
      <c r="I2" s="11"/>
    </row>
    <row r="3" spans="2:9" x14ac:dyDescent="0.3">
      <c r="B3" s="12"/>
      <c r="C3" s="13"/>
      <c r="D3" s="13"/>
      <c r="E3" s="14" t="s">
        <v>33</v>
      </c>
      <c r="F3" s="15"/>
      <c r="G3" s="13"/>
      <c r="H3" s="13"/>
      <c r="I3" s="16"/>
    </row>
    <row r="4" spans="2:9" ht="15" thickBot="1" x14ac:dyDescent="0.35">
      <c r="B4" s="12"/>
      <c r="C4" s="13"/>
      <c r="D4" s="13"/>
      <c r="E4" s="17" t="s">
        <v>34</v>
      </c>
      <c r="F4" s="18"/>
      <c r="G4" s="13"/>
      <c r="H4" s="13"/>
      <c r="I4" s="16"/>
    </row>
    <row r="5" spans="2:9" x14ac:dyDescent="0.3">
      <c r="B5" s="12"/>
      <c r="C5" s="13"/>
      <c r="D5" s="13"/>
      <c r="E5" s="19" t="s">
        <v>35</v>
      </c>
      <c r="F5" s="20"/>
      <c r="G5" s="13"/>
      <c r="H5" s="13"/>
      <c r="I5" s="16"/>
    </row>
    <row r="6" spans="2:9" ht="15" thickBot="1" x14ac:dyDescent="0.35">
      <c r="B6" s="12"/>
      <c r="C6" s="13"/>
      <c r="D6" s="13"/>
      <c r="E6" s="21" t="s">
        <v>36</v>
      </c>
      <c r="F6" s="22"/>
      <c r="G6" s="13"/>
      <c r="H6" s="13"/>
      <c r="I6" s="16"/>
    </row>
    <row r="7" spans="2:9" ht="15" thickBot="1" x14ac:dyDescent="0.35">
      <c r="B7" s="12"/>
      <c r="C7" s="13"/>
      <c r="D7" s="13"/>
      <c r="E7" s="13"/>
      <c r="F7" s="23"/>
      <c r="G7" s="13"/>
      <c r="H7" s="13"/>
      <c r="I7" s="16"/>
    </row>
    <row r="8" spans="2:9" ht="15" thickBot="1" x14ac:dyDescent="0.35">
      <c r="B8" s="12"/>
      <c r="C8" s="24"/>
      <c r="D8" s="24"/>
      <c r="E8" s="25" t="s">
        <v>25</v>
      </c>
      <c r="F8" s="26" t="s">
        <v>28</v>
      </c>
      <c r="G8" s="24"/>
      <c r="H8" s="24"/>
      <c r="I8" s="16"/>
    </row>
    <row r="9" spans="2:9" ht="15" thickBot="1" x14ac:dyDescent="0.35">
      <c r="B9" s="12"/>
      <c r="C9" s="24"/>
      <c r="D9" s="27"/>
      <c r="E9" s="28">
        <v>85.087828400000006</v>
      </c>
      <c r="F9" s="29">
        <v>84.834507400000007</v>
      </c>
      <c r="G9" s="30"/>
      <c r="H9" s="31"/>
      <c r="I9" s="16"/>
    </row>
    <row r="10" spans="2:9" ht="15" thickBot="1" x14ac:dyDescent="0.35">
      <c r="B10" s="12"/>
      <c r="C10" s="24"/>
      <c r="D10" s="31"/>
      <c r="E10" s="24"/>
      <c r="F10" s="24"/>
      <c r="G10" s="24"/>
      <c r="H10" s="31"/>
      <c r="I10" s="16"/>
    </row>
    <row r="11" spans="2:9" ht="15" thickBot="1" x14ac:dyDescent="0.35">
      <c r="B11" s="12"/>
      <c r="C11" s="25" t="s">
        <v>25</v>
      </c>
      <c r="D11" s="34" t="s">
        <v>26</v>
      </c>
      <c r="E11" s="24"/>
      <c r="F11" s="24"/>
      <c r="G11" s="32" t="s">
        <v>28</v>
      </c>
      <c r="H11" s="36" t="s">
        <v>29</v>
      </c>
      <c r="I11" s="16"/>
    </row>
    <row r="12" spans="2:9" ht="15" thickBot="1" x14ac:dyDescent="0.35">
      <c r="B12" s="12"/>
      <c r="C12" s="28">
        <v>89.770102800000004</v>
      </c>
      <c r="D12" s="29">
        <v>77.0777492</v>
      </c>
      <c r="E12" s="24"/>
      <c r="F12" s="24"/>
      <c r="G12" s="28">
        <v>86.472102199999995</v>
      </c>
      <c r="H12" s="29">
        <v>75.889330799999996</v>
      </c>
      <c r="I12" s="16"/>
    </row>
    <row r="13" spans="2:9" ht="15" thickBot="1" x14ac:dyDescent="0.35">
      <c r="B13" s="12"/>
      <c r="C13" s="24"/>
      <c r="D13" s="31"/>
      <c r="E13" s="24"/>
      <c r="F13" s="24"/>
      <c r="G13" s="24"/>
      <c r="H13" s="31"/>
      <c r="I13" s="16"/>
    </row>
    <row r="14" spans="2:9" ht="15" thickBot="1" x14ac:dyDescent="0.35">
      <c r="B14" s="12"/>
      <c r="C14" s="33" t="s">
        <v>37</v>
      </c>
      <c r="D14" s="34" t="s">
        <v>26</v>
      </c>
      <c r="E14" s="24"/>
      <c r="F14" s="24"/>
      <c r="G14" s="35" t="s">
        <v>38</v>
      </c>
      <c r="H14" s="36" t="s">
        <v>29</v>
      </c>
      <c r="I14" s="16"/>
    </row>
    <row r="15" spans="2:9" ht="15" thickBot="1" x14ac:dyDescent="0.35">
      <c r="B15" s="12"/>
      <c r="C15" s="40">
        <v>70</v>
      </c>
      <c r="D15" s="41">
        <v>93</v>
      </c>
      <c r="E15" s="24"/>
      <c r="F15" s="24"/>
      <c r="G15" s="40">
        <v>71</v>
      </c>
      <c r="H15" s="41">
        <v>73</v>
      </c>
      <c r="I15" s="16"/>
    </row>
    <row r="16" spans="2:9" ht="15" thickBot="1" x14ac:dyDescent="0.35">
      <c r="B16" s="37"/>
      <c r="C16" s="38"/>
      <c r="D16" s="38"/>
      <c r="E16" s="38"/>
      <c r="F16" s="38"/>
      <c r="G16" s="38"/>
      <c r="H16" s="38"/>
      <c r="I16" s="39"/>
    </row>
  </sheetData>
  <mergeCells count="4">
    <mergeCell ref="E3:F3"/>
    <mergeCell ref="E4:F4"/>
    <mergeCell ref="E5:F5"/>
    <mergeCell ref="E6:F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812F0-29E7-4BAF-AF5D-227726A2A7B1}">
  <dimension ref="A1:E12"/>
  <sheetViews>
    <sheetView workbookViewId="0">
      <selection activeCell="D9" sqref="D9"/>
    </sheetView>
  </sheetViews>
  <sheetFormatPr defaultRowHeight="14.4" x14ac:dyDescent="0.3"/>
  <sheetData>
    <row r="1" spans="1:5" x14ac:dyDescent="0.3">
      <c r="B1" t="s">
        <v>25</v>
      </c>
      <c r="C1" t="s">
        <v>26</v>
      </c>
      <c r="D1" t="s">
        <v>28</v>
      </c>
      <c r="E1" t="s">
        <v>29</v>
      </c>
    </row>
    <row r="2" spans="1:5" x14ac:dyDescent="0.3">
      <c r="A2" t="s">
        <v>25</v>
      </c>
      <c r="C2">
        <v>0.70980399999999999</v>
      </c>
      <c r="D2">
        <v>0.509849</v>
      </c>
      <c r="E2">
        <v>0.7000402</v>
      </c>
    </row>
    <row r="3" spans="1:5" x14ac:dyDescent="0.3">
      <c r="A3" t="s">
        <v>26</v>
      </c>
      <c r="B3">
        <v>0.29019600000000001</v>
      </c>
      <c r="D3">
        <v>0.29501319999999998</v>
      </c>
      <c r="E3">
        <v>0.46918749999999998</v>
      </c>
    </row>
    <row r="4" spans="1:5" x14ac:dyDescent="0.3">
      <c r="A4" t="s">
        <v>28</v>
      </c>
      <c r="B4">
        <v>0.490151</v>
      </c>
      <c r="C4">
        <v>0.70498680000000002</v>
      </c>
      <c r="E4">
        <v>0.69411849999999997</v>
      </c>
    </row>
    <row r="5" spans="1:5" x14ac:dyDescent="0.3">
      <c r="A5" t="s">
        <v>29</v>
      </c>
      <c r="B5">
        <v>0.2999598</v>
      </c>
      <c r="C5">
        <v>0.53081250000000002</v>
      </c>
      <c r="D5">
        <v>0.30588149999999997</v>
      </c>
    </row>
    <row r="8" spans="1:5" x14ac:dyDescent="0.3">
      <c r="B8" t="s">
        <v>31</v>
      </c>
      <c r="C8" t="s">
        <v>32</v>
      </c>
    </row>
    <row r="9" spans="1:5" x14ac:dyDescent="0.3">
      <c r="A9" t="s">
        <v>25</v>
      </c>
      <c r="B9">
        <f>C2</f>
        <v>0.70980399999999999</v>
      </c>
      <c r="C9" cm="1">
        <f t="array" ref="C9">B9*MMULT(D2:E2, $B$11:$B$12)</f>
        <v>0.40318639548135754</v>
      </c>
    </row>
    <row r="10" spans="1:5" x14ac:dyDescent="0.3">
      <c r="A10" t="s">
        <v>26</v>
      </c>
      <c r="B10">
        <f>B3</f>
        <v>0.29019600000000001</v>
      </c>
      <c r="C10" cm="1">
        <f t="array" ref="C10">B10*MMULT(D3:E3, $B$11:$B$12)</f>
        <v>0.10107233470182499</v>
      </c>
    </row>
    <row r="11" spans="1:5" x14ac:dyDescent="0.3">
      <c r="A11" t="s">
        <v>28</v>
      </c>
      <c r="B11">
        <f>E4</f>
        <v>0.69411849999999997</v>
      </c>
      <c r="C11" cm="1">
        <f t="array" ref="C11">B11*MMULT(B4:C4, $B$9:$B$10)</f>
        <v>0.38349734064840246</v>
      </c>
    </row>
    <row r="12" spans="1:5" x14ac:dyDescent="0.3">
      <c r="A12" t="s">
        <v>29</v>
      </c>
      <c r="B12">
        <f>D5</f>
        <v>0.30588149999999997</v>
      </c>
      <c r="C12" cm="1">
        <f t="array" ref="C12">B12*MMULT(B5:C5, $B$9:$B$10)</f>
        <v>0.11224392916841489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"/>
  <sheetViews>
    <sheetView workbookViewId="0">
      <pane xSplit="1" topLeftCell="B1" activePane="topRight" state="frozen"/>
      <selection pane="topRight" activeCell="K7" activeCellId="1" sqref="K1:L1 K7:L7"/>
    </sheetView>
  </sheetViews>
  <sheetFormatPr defaultRowHeight="14.4" x14ac:dyDescent="0.3"/>
  <cols>
    <col min="1" max="1" width="20.6640625" customWidth="1"/>
    <col min="2" max="3" width="8.33203125" customWidth="1"/>
    <col min="4" max="4" width="1.6640625" customWidth="1"/>
    <col min="5" max="6" width="8.33203125" customWidth="1"/>
    <col min="7" max="7" width="1.6640625" customWidth="1"/>
    <col min="8" max="9" width="8.33203125" customWidth="1"/>
    <col min="10" max="10" width="1.6640625" customWidth="1"/>
    <col min="11" max="12" width="8.33203125" customWidth="1"/>
    <col min="13" max="13" width="1.6640625" customWidth="1"/>
    <col min="14" max="15" width="8.33203125" customWidth="1"/>
    <col min="16" max="16" width="1.6640625" customWidth="1"/>
    <col min="17" max="18" width="8.33203125" customWidth="1"/>
    <col min="19" max="19" width="1.6640625" customWidth="1"/>
  </cols>
  <sheetData>
    <row r="1" spans="1:18" x14ac:dyDescent="0.3">
      <c r="B1" s="1" t="s">
        <v>25</v>
      </c>
      <c r="C1" s="2" t="s">
        <v>26</v>
      </c>
      <c r="E1" s="3" t="s">
        <v>28</v>
      </c>
      <c r="F1" s="4" t="s">
        <v>29</v>
      </c>
      <c r="H1" s="2" t="s">
        <v>26</v>
      </c>
      <c r="I1" s="4" t="s">
        <v>29</v>
      </c>
      <c r="K1" s="1" t="s">
        <v>25</v>
      </c>
      <c r="L1" s="3" t="s">
        <v>28</v>
      </c>
      <c r="N1" s="1" t="s">
        <v>25</v>
      </c>
      <c r="O1" s="4" t="s">
        <v>29</v>
      </c>
      <c r="Q1" s="2" t="s">
        <v>26</v>
      </c>
      <c r="R1" s="3" t="s">
        <v>28</v>
      </c>
    </row>
    <row r="2" spans="1:18" x14ac:dyDescent="0.3">
      <c r="A2" s="5" t="s">
        <v>0</v>
      </c>
      <c r="B2" s="8" t="s">
        <v>27</v>
      </c>
      <c r="C2" s="8"/>
      <c r="E2" s="8" t="s">
        <v>30</v>
      </c>
      <c r="F2" s="8"/>
      <c r="H2" s="8" t="s">
        <v>27</v>
      </c>
      <c r="I2" s="8"/>
      <c r="K2" s="8" t="s">
        <v>27</v>
      </c>
      <c r="L2" s="8"/>
      <c r="N2" s="8" t="s">
        <v>27</v>
      </c>
      <c r="O2" s="8"/>
      <c r="Q2" s="8" t="s">
        <v>27</v>
      </c>
      <c r="R2" s="8"/>
    </row>
    <row r="3" spans="1:18" x14ac:dyDescent="0.3">
      <c r="A3" s="5" t="s">
        <v>1</v>
      </c>
    </row>
    <row r="4" spans="1:18" x14ac:dyDescent="0.3">
      <c r="A4" s="5" t="s">
        <v>2</v>
      </c>
    </row>
    <row r="5" spans="1:18" x14ac:dyDescent="0.3">
      <c r="A5" s="5" t="s">
        <v>3</v>
      </c>
    </row>
    <row r="6" spans="1:18" x14ac:dyDescent="0.3">
      <c r="A6" s="5" t="s">
        <v>4</v>
      </c>
      <c r="B6" s="6">
        <v>0.70980399999999999</v>
      </c>
      <c r="C6" s="6">
        <v>0.29019600000000001</v>
      </c>
      <c r="E6" s="6">
        <v>0.69411849999999997</v>
      </c>
      <c r="F6" s="6">
        <v>0.30588149999999997</v>
      </c>
      <c r="H6" s="6">
        <v>0.46918749999999998</v>
      </c>
      <c r="I6" s="6">
        <v>0.53081250000000002</v>
      </c>
      <c r="K6" s="6">
        <v>0.509849</v>
      </c>
      <c r="L6" s="6">
        <v>0.490151</v>
      </c>
      <c r="N6" s="6">
        <v>0.7000402</v>
      </c>
      <c r="O6" s="6">
        <v>0.2999598</v>
      </c>
      <c r="Q6" s="6">
        <v>0.29501319999999998</v>
      </c>
      <c r="R6" s="6">
        <v>0.70498680000000002</v>
      </c>
    </row>
    <row r="7" spans="1:18" x14ac:dyDescent="0.3">
      <c r="A7" s="5" t="s">
        <v>5</v>
      </c>
      <c r="B7" s="7">
        <v>89.770102800000004</v>
      </c>
      <c r="C7" s="7">
        <v>77.0777492</v>
      </c>
      <c r="E7" s="7">
        <v>86.472102199999995</v>
      </c>
      <c r="F7" s="7">
        <v>75.889330799999996</v>
      </c>
      <c r="H7" s="7">
        <v>78.720530800000006</v>
      </c>
      <c r="I7" s="7">
        <v>80.565053800000001</v>
      </c>
      <c r="K7" s="7">
        <v>85.087828400000006</v>
      </c>
      <c r="L7" s="7">
        <v>84.834507400000007</v>
      </c>
      <c r="N7" s="7">
        <v>81.955371799999995</v>
      </c>
      <c r="O7" s="7">
        <v>71.1153178</v>
      </c>
      <c r="Q7" s="7">
        <v>81.857333600000004</v>
      </c>
      <c r="R7" s="7">
        <v>94.282212400000006</v>
      </c>
    </row>
    <row r="8" spans="1:18" x14ac:dyDescent="0.3">
      <c r="A8" s="5" t="s">
        <v>6</v>
      </c>
      <c r="B8" s="7">
        <v>63</v>
      </c>
      <c r="C8" s="7">
        <v>51</v>
      </c>
      <c r="E8" s="7">
        <v>61</v>
      </c>
      <c r="F8" s="7">
        <v>52</v>
      </c>
      <c r="H8" s="7">
        <v>56</v>
      </c>
      <c r="I8" s="7">
        <v>54</v>
      </c>
      <c r="K8" s="7">
        <v>62</v>
      </c>
      <c r="L8" s="7">
        <v>57</v>
      </c>
      <c r="N8" s="7">
        <v>60</v>
      </c>
      <c r="O8" s="7">
        <v>45</v>
      </c>
      <c r="Q8" s="7">
        <v>58</v>
      </c>
      <c r="R8" s="7">
        <v>66</v>
      </c>
    </row>
    <row r="9" spans="1:18" x14ac:dyDescent="0.3">
      <c r="A9" s="5" t="s">
        <v>7</v>
      </c>
      <c r="B9" s="7">
        <v>69</v>
      </c>
      <c r="C9" s="7">
        <v>56</v>
      </c>
      <c r="E9" s="7">
        <v>67</v>
      </c>
      <c r="F9" s="7">
        <v>58</v>
      </c>
      <c r="H9" s="7">
        <v>61</v>
      </c>
      <c r="I9" s="7">
        <v>60</v>
      </c>
      <c r="K9" s="7">
        <v>67</v>
      </c>
      <c r="L9" s="7">
        <v>62</v>
      </c>
      <c r="N9" s="7">
        <v>65</v>
      </c>
      <c r="O9" s="7">
        <v>51</v>
      </c>
      <c r="Q9" s="7">
        <v>63</v>
      </c>
      <c r="R9" s="7">
        <v>72</v>
      </c>
    </row>
    <row r="10" spans="1:18" x14ac:dyDescent="0.3">
      <c r="A10" s="5" t="s">
        <v>8</v>
      </c>
      <c r="B10" s="7">
        <v>73</v>
      </c>
      <c r="C10" s="7">
        <v>60</v>
      </c>
      <c r="E10" s="7">
        <v>71</v>
      </c>
      <c r="F10" s="7">
        <v>61</v>
      </c>
      <c r="H10" s="7">
        <v>64</v>
      </c>
      <c r="I10" s="7">
        <v>64</v>
      </c>
      <c r="K10" s="7">
        <v>70</v>
      </c>
      <c r="L10" s="7">
        <v>67</v>
      </c>
      <c r="N10" s="7">
        <v>68</v>
      </c>
      <c r="O10" s="7">
        <v>54</v>
      </c>
      <c r="Q10" s="7">
        <v>67</v>
      </c>
      <c r="R10" s="7">
        <v>76</v>
      </c>
    </row>
    <row r="11" spans="1:18" x14ac:dyDescent="0.3">
      <c r="A11" s="5" t="s">
        <v>9</v>
      </c>
      <c r="B11" s="7">
        <v>76</v>
      </c>
      <c r="C11" s="7">
        <v>63</v>
      </c>
      <c r="E11" s="7">
        <v>74</v>
      </c>
      <c r="F11" s="7">
        <v>64</v>
      </c>
      <c r="H11" s="7">
        <v>67</v>
      </c>
      <c r="I11" s="7">
        <v>67</v>
      </c>
      <c r="K11" s="7">
        <v>73</v>
      </c>
      <c r="L11" s="7">
        <v>70</v>
      </c>
      <c r="N11" s="7">
        <v>71</v>
      </c>
      <c r="O11" s="7">
        <v>57</v>
      </c>
      <c r="Q11" s="7">
        <v>70</v>
      </c>
      <c r="R11" s="7">
        <v>79</v>
      </c>
    </row>
    <row r="12" spans="1:18" x14ac:dyDescent="0.3">
      <c r="A12" s="5" t="s">
        <v>10</v>
      </c>
      <c r="B12" s="7">
        <v>79</v>
      </c>
      <c r="C12" s="7">
        <v>66</v>
      </c>
      <c r="E12" s="7">
        <v>76</v>
      </c>
      <c r="F12" s="7">
        <v>66</v>
      </c>
      <c r="H12" s="7">
        <v>69</v>
      </c>
      <c r="I12" s="7">
        <v>69</v>
      </c>
      <c r="K12" s="7">
        <v>76</v>
      </c>
      <c r="L12" s="7">
        <v>73</v>
      </c>
      <c r="N12" s="7">
        <v>73</v>
      </c>
      <c r="O12" s="7">
        <v>60</v>
      </c>
      <c r="Q12" s="7">
        <v>72</v>
      </c>
      <c r="R12" s="7">
        <v>82</v>
      </c>
    </row>
    <row r="13" spans="1:18" x14ac:dyDescent="0.3">
      <c r="A13" s="5" t="s">
        <v>11</v>
      </c>
      <c r="B13" s="7">
        <v>81</v>
      </c>
      <c r="C13" s="7">
        <v>68</v>
      </c>
      <c r="E13" s="7">
        <v>78</v>
      </c>
      <c r="F13" s="7">
        <v>69</v>
      </c>
      <c r="H13" s="7">
        <v>71</v>
      </c>
      <c r="I13" s="7">
        <v>72</v>
      </c>
      <c r="K13" s="7">
        <v>78</v>
      </c>
      <c r="L13" s="7">
        <v>75</v>
      </c>
      <c r="N13" s="7">
        <v>75</v>
      </c>
      <c r="O13" s="7">
        <v>62</v>
      </c>
      <c r="Q13" s="7">
        <v>74</v>
      </c>
      <c r="R13" s="7">
        <v>85</v>
      </c>
    </row>
    <row r="14" spans="1:18" x14ac:dyDescent="0.3">
      <c r="A14" s="5" t="s">
        <v>12</v>
      </c>
      <c r="B14" s="7">
        <v>83</v>
      </c>
      <c r="C14" s="7">
        <v>71</v>
      </c>
      <c r="E14" s="7">
        <v>81</v>
      </c>
      <c r="F14" s="7">
        <v>70</v>
      </c>
      <c r="H14" s="7">
        <v>73</v>
      </c>
      <c r="I14" s="7">
        <v>74</v>
      </c>
      <c r="K14" s="7">
        <v>80</v>
      </c>
      <c r="L14" s="7">
        <v>78</v>
      </c>
      <c r="N14" s="7">
        <v>77</v>
      </c>
      <c r="O14" s="7">
        <v>65</v>
      </c>
      <c r="Q14" s="7">
        <v>76</v>
      </c>
      <c r="R14" s="7">
        <v>87</v>
      </c>
    </row>
    <row r="15" spans="1:18" x14ac:dyDescent="0.3">
      <c r="A15" s="5" t="s">
        <v>13</v>
      </c>
      <c r="B15" s="7">
        <v>86</v>
      </c>
      <c r="C15" s="7">
        <v>72</v>
      </c>
      <c r="E15" s="7">
        <v>83</v>
      </c>
      <c r="F15" s="7">
        <v>72</v>
      </c>
      <c r="H15" s="7">
        <v>75</v>
      </c>
      <c r="I15" s="7">
        <v>76</v>
      </c>
      <c r="K15" s="7">
        <v>82</v>
      </c>
      <c r="L15" s="7">
        <v>80</v>
      </c>
      <c r="N15" s="7">
        <v>79</v>
      </c>
      <c r="O15" s="7">
        <v>66</v>
      </c>
      <c r="Q15" s="7">
        <v>78</v>
      </c>
      <c r="R15" s="7">
        <v>90</v>
      </c>
    </row>
    <row r="16" spans="1:18" x14ac:dyDescent="0.3">
      <c r="A16" s="5" t="s">
        <v>14</v>
      </c>
      <c r="B16" s="7">
        <v>88</v>
      </c>
      <c r="C16" s="7">
        <v>75</v>
      </c>
      <c r="E16" s="7">
        <v>85</v>
      </c>
      <c r="F16" s="7">
        <v>74</v>
      </c>
      <c r="H16" s="7">
        <v>77</v>
      </c>
      <c r="I16" s="7">
        <v>78</v>
      </c>
      <c r="K16" s="7">
        <v>83</v>
      </c>
      <c r="L16" s="7">
        <v>82</v>
      </c>
      <c r="N16" s="7">
        <v>81</v>
      </c>
      <c r="O16" s="7">
        <v>69</v>
      </c>
      <c r="Q16" s="7">
        <v>80</v>
      </c>
      <c r="R16" s="7">
        <v>92</v>
      </c>
    </row>
    <row r="17" spans="1:18" x14ac:dyDescent="0.3">
      <c r="A17" s="5" t="s">
        <v>15</v>
      </c>
      <c r="B17" s="7">
        <v>90</v>
      </c>
      <c r="C17" s="7">
        <v>77</v>
      </c>
      <c r="E17" s="7">
        <v>86</v>
      </c>
      <c r="F17" s="7">
        <v>76</v>
      </c>
      <c r="H17" s="7">
        <v>79</v>
      </c>
      <c r="I17" s="7">
        <v>80</v>
      </c>
      <c r="K17" s="7">
        <v>85</v>
      </c>
      <c r="L17" s="7">
        <v>84</v>
      </c>
      <c r="N17" s="7">
        <v>82</v>
      </c>
      <c r="O17" s="7">
        <v>71</v>
      </c>
      <c r="Q17" s="7">
        <v>82</v>
      </c>
      <c r="R17" s="7">
        <v>94</v>
      </c>
    </row>
    <row r="18" spans="1:18" x14ac:dyDescent="0.3">
      <c r="A18" s="5" t="s">
        <v>16</v>
      </c>
      <c r="B18" s="7">
        <v>92</v>
      </c>
      <c r="C18" s="7">
        <v>79</v>
      </c>
      <c r="E18" s="7">
        <v>88</v>
      </c>
      <c r="F18" s="7">
        <v>78</v>
      </c>
      <c r="H18" s="7">
        <v>81</v>
      </c>
      <c r="I18" s="7">
        <v>82</v>
      </c>
      <c r="K18" s="7">
        <v>87</v>
      </c>
      <c r="L18" s="7">
        <v>87</v>
      </c>
      <c r="N18" s="7">
        <v>84</v>
      </c>
      <c r="O18" s="7">
        <v>73</v>
      </c>
      <c r="Q18" s="7">
        <v>84</v>
      </c>
      <c r="R18" s="7">
        <v>96</v>
      </c>
    </row>
    <row r="19" spans="1:18" x14ac:dyDescent="0.3">
      <c r="A19" s="5" t="s">
        <v>17</v>
      </c>
      <c r="B19" s="7">
        <v>94</v>
      </c>
      <c r="C19" s="7">
        <v>81</v>
      </c>
      <c r="E19" s="7">
        <v>90</v>
      </c>
      <c r="F19" s="7">
        <v>80</v>
      </c>
      <c r="H19" s="7">
        <v>82</v>
      </c>
      <c r="I19" s="7">
        <v>84</v>
      </c>
      <c r="K19" s="7">
        <v>89</v>
      </c>
      <c r="L19" s="7">
        <v>89</v>
      </c>
      <c r="N19" s="7">
        <v>86</v>
      </c>
      <c r="O19" s="7">
        <v>75</v>
      </c>
      <c r="Q19" s="7">
        <v>86</v>
      </c>
      <c r="R19" s="7">
        <v>99</v>
      </c>
    </row>
    <row r="20" spans="1:18" x14ac:dyDescent="0.3">
      <c r="A20" s="5" t="s">
        <v>18</v>
      </c>
      <c r="B20" s="7">
        <v>96</v>
      </c>
      <c r="C20" s="7">
        <v>83</v>
      </c>
      <c r="E20" s="7">
        <v>92</v>
      </c>
      <c r="F20" s="7">
        <v>81</v>
      </c>
      <c r="H20" s="7">
        <v>84</v>
      </c>
      <c r="I20" s="7">
        <v>87</v>
      </c>
      <c r="K20" s="7">
        <v>91</v>
      </c>
      <c r="L20" s="7">
        <v>91</v>
      </c>
      <c r="N20" s="7">
        <v>87</v>
      </c>
      <c r="O20" s="7">
        <v>77</v>
      </c>
      <c r="Q20" s="7">
        <v>88</v>
      </c>
      <c r="R20" s="7">
        <v>101</v>
      </c>
    </row>
    <row r="21" spans="1:18" x14ac:dyDescent="0.3">
      <c r="A21" s="5" t="s">
        <v>19</v>
      </c>
      <c r="B21" s="7">
        <v>98</v>
      </c>
      <c r="C21" s="7">
        <v>85</v>
      </c>
      <c r="E21" s="7">
        <v>95</v>
      </c>
      <c r="F21" s="7">
        <v>83</v>
      </c>
      <c r="H21" s="7">
        <v>86</v>
      </c>
      <c r="I21" s="7">
        <v>89</v>
      </c>
      <c r="K21" s="7">
        <v>93</v>
      </c>
      <c r="L21" s="7">
        <v>94</v>
      </c>
      <c r="N21" s="7">
        <v>89</v>
      </c>
      <c r="O21" s="7">
        <v>79</v>
      </c>
      <c r="Q21" s="7">
        <v>89</v>
      </c>
      <c r="R21" s="7">
        <v>103</v>
      </c>
    </row>
    <row r="22" spans="1:18" x14ac:dyDescent="0.3">
      <c r="A22" s="5" t="s">
        <v>20</v>
      </c>
      <c r="B22" s="7">
        <v>101</v>
      </c>
      <c r="C22" s="7">
        <v>88</v>
      </c>
      <c r="E22" s="7">
        <v>97</v>
      </c>
      <c r="F22" s="7">
        <v>86</v>
      </c>
      <c r="H22" s="7">
        <v>88</v>
      </c>
      <c r="I22" s="7">
        <v>91</v>
      </c>
      <c r="K22" s="7">
        <v>95</v>
      </c>
      <c r="L22" s="7">
        <v>97</v>
      </c>
      <c r="N22" s="7">
        <v>91</v>
      </c>
      <c r="O22" s="7">
        <v>82</v>
      </c>
      <c r="Q22" s="7">
        <v>92</v>
      </c>
      <c r="R22" s="7">
        <v>106</v>
      </c>
    </row>
    <row r="23" spans="1:18" x14ac:dyDescent="0.3">
      <c r="A23" s="5" t="s">
        <v>21</v>
      </c>
      <c r="B23" s="7">
        <v>103</v>
      </c>
      <c r="C23" s="7">
        <v>91</v>
      </c>
      <c r="E23" s="7">
        <v>99</v>
      </c>
      <c r="F23" s="7">
        <v>88</v>
      </c>
      <c r="H23" s="7">
        <v>90</v>
      </c>
      <c r="I23" s="7">
        <v>94</v>
      </c>
      <c r="K23" s="7">
        <v>97</v>
      </c>
      <c r="L23" s="7">
        <v>100</v>
      </c>
      <c r="N23" s="7">
        <v>93</v>
      </c>
      <c r="O23" s="7">
        <v>85</v>
      </c>
      <c r="Q23" s="7">
        <v>94</v>
      </c>
      <c r="R23" s="7">
        <v>109</v>
      </c>
    </row>
    <row r="24" spans="1:18" x14ac:dyDescent="0.3">
      <c r="A24" s="5" t="s">
        <v>22</v>
      </c>
      <c r="B24" s="7">
        <v>107</v>
      </c>
      <c r="C24" s="7">
        <v>95</v>
      </c>
      <c r="E24" s="7">
        <v>102</v>
      </c>
      <c r="F24" s="7">
        <v>91</v>
      </c>
      <c r="H24" s="7">
        <v>93</v>
      </c>
      <c r="I24" s="7">
        <v>98</v>
      </c>
      <c r="K24" s="7">
        <v>100</v>
      </c>
      <c r="L24" s="7">
        <v>103</v>
      </c>
      <c r="N24" s="7">
        <v>96</v>
      </c>
      <c r="O24" s="7">
        <v>88</v>
      </c>
      <c r="Q24" s="7">
        <v>97</v>
      </c>
      <c r="R24" s="7">
        <v>113</v>
      </c>
    </row>
    <row r="25" spans="1:18" x14ac:dyDescent="0.3">
      <c r="A25" s="5" t="s">
        <v>23</v>
      </c>
      <c r="B25" s="7">
        <v>110</v>
      </c>
      <c r="C25" s="7">
        <v>98</v>
      </c>
      <c r="E25" s="7">
        <v>106</v>
      </c>
      <c r="F25" s="7">
        <v>94</v>
      </c>
      <c r="H25" s="7">
        <v>97</v>
      </c>
      <c r="I25" s="7">
        <v>102</v>
      </c>
      <c r="K25" s="7">
        <v>103</v>
      </c>
      <c r="L25" s="7">
        <v>108</v>
      </c>
      <c r="N25" s="7">
        <v>99</v>
      </c>
      <c r="O25" s="7">
        <v>92</v>
      </c>
      <c r="Q25" s="7">
        <v>100</v>
      </c>
      <c r="R25" s="7">
        <v>117</v>
      </c>
    </row>
    <row r="26" spans="1:18" x14ac:dyDescent="0.3">
      <c r="A26" s="5" t="s">
        <v>24</v>
      </c>
      <c r="B26" s="7">
        <v>116</v>
      </c>
      <c r="C26" s="7">
        <v>105</v>
      </c>
      <c r="E26" s="7">
        <v>111</v>
      </c>
      <c r="F26" s="7">
        <v>99</v>
      </c>
      <c r="H26" s="7">
        <v>102</v>
      </c>
      <c r="I26" s="7">
        <v>108</v>
      </c>
      <c r="K26" s="7">
        <v>108</v>
      </c>
      <c r="L26" s="7">
        <v>114</v>
      </c>
      <c r="N26" s="7">
        <v>103</v>
      </c>
      <c r="O26" s="7">
        <v>98</v>
      </c>
      <c r="Q26" s="7">
        <v>106</v>
      </c>
      <c r="R26" s="7">
        <v>124</v>
      </c>
    </row>
  </sheetData>
  <mergeCells count="6">
    <mergeCell ref="Q2:R2"/>
    <mergeCell ref="B2:C2"/>
    <mergeCell ref="E2:F2"/>
    <mergeCell ref="H2:I2"/>
    <mergeCell ref="K2:L2"/>
    <mergeCell ref="N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Projected Bracket</vt:lpstr>
      <vt:lpstr>matrix</vt:lpstr>
      <vt:lpstr>Forecasts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2023-09-17T19:13:28Z</dcterms:created>
  <dcterms:modified xsi:type="dcterms:W3CDTF">2023-09-17T19:23:41Z</dcterms:modified>
</cp:coreProperties>
</file>