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ortPredictifier\SportPredictifier\seasons\AmericanFootball\NationalFootballLeague\2023\forecasts\"/>
    </mc:Choice>
  </mc:AlternateContent>
  <xr:revisionPtr revIDLastSave="0" documentId="13_ncr:1_{2703F809-E797-45C7-98DB-DD7B8BDF111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atrix_W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B31" i="1"/>
  <c r="B30" i="1"/>
  <c r="B29" i="1"/>
  <c r="B28" i="1"/>
  <c r="B27" i="1"/>
  <c r="B26" i="1"/>
  <c r="B24" i="1"/>
  <c r="C18" i="1" s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<sst xmlns="http://schemas.openxmlformats.org/spreadsheetml/2006/main" count="46" uniqueCount="18">
  <si>
    <t>BAL</t>
  </si>
  <si>
    <t>BUF</t>
  </si>
  <si>
    <t>KC</t>
  </si>
  <si>
    <t>HOU</t>
  </si>
  <si>
    <t>CLE</t>
  </si>
  <si>
    <t>MIA</t>
  </si>
  <si>
    <t>PIT</t>
  </si>
  <si>
    <t>SF</t>
  </si>
  <si>
    <t>DAL</t>
  </si>
  <si>
    <t>DET</t>
  </si>
  <si>
    <t>TB</t>
  </si>
  <si>
    <t>PHI</t>
  </si>
  <si>
    <t>LAR</t>
  </si>
  <si>
    <t>GB</t>
  </si>
  <si>
    <t>WC</t>
  </si>
  <si>
    <t>CON</t>
  </si>
  <si>
    <t>DIV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</si>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</sst>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E19" sqref="E19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0</v>
      </c>
      <c r="C2">
        <v>0.63748000000000005</v>
      </c>
      <c r="D2">
        <v>0.76956000000000002</v>
      </c>
      <c r="E2">
        <v>0.89937999999999996</v>
      </c>
      <c r="F2">
        <v>0.81396500000000005</v>
      </c>
      <c r="G2">
        <v>0.68815999999999999</v>
      </c>
      <c r="H2">
        <v>0.89036499999999996</v>
      </c>
      <c r="I2">
        <v>0.53146499999999997</v>
      </c>
      <c r="J2">
        <v>0.56710000000000005</v>
      </c>
      <c r="K2">
        <v>0.73873999999999995</v>
      </c>
      <c r="L2">
        <v>0.84111499999999995</v>
      </c>
      <c r="M2">
        <v>0.88438499999999998</v>
      </c>
      <c r="N2">
        <v>0.82432499999999997</v>
      </c>
      <c r="O2">
        <v>0.81900499999999998</v>
      </c>
    </row>
    <row r="3" spans="1:15" x14ac:dyDescent="0.3">
      <c r="A3" t="s">
        <v>1</v>
      </c>
      <c r="B3">
        <v>0.36252000000000001</v>
      </c>
      <c r="D3">
        <v>0.65661499999999995</v>
      </c>
      <c r="E3">
        <v>0.84796000000000005</v>
      </c>
      <c r="F3">
        <v>0.71775</v>
      </c>
      <c r="G3">
        <v>0.58874499999999996</v>
      </c>
      <c r="H3">
        <v>0.82233000000000001</v>
      </c>
      <c r="I3">
        <v>0.37787999999999999</v>
      </c>
      <c r="J3">
        <v>0.44608500000000001</v>
      </c>
      <c r="K3">
        <v>0.62499000000000005</v>
      </c>
      <c r="L3">
        <v>0.75681500000000002</v>
      </c>
      <c r="M3">
        <v>0.8075</v>
      </c>
      <c r="N3">
        <v>0.73985000000000001</v>
      </c>
      <c r="O3">
        <v>0.74223499999999998</v>
      </c>
    </row>
    <row r="4" spans="1:15" x14ac:dyDescent="0.3">
      <c r="A4" t="s">
        <v>2</v>
      </c>
      <c r="B4">
        <v>0.23044000000000001</v>
      </c>
      <c r="C4">
        <v>0.343385</v>
      </c>
      <c r="E4">
        <v>0.72550999999999999</v>
      </c>
      <c r="F4">
        <v>0.58065</v>
      </c>
      <c r="G4">
        <v>0.44597500000000001</v>
      </c>
      <c r="H4">
        <v>0.70016999999999996</v>
      </c>
      <c r="I4">
        <v>0.24465500000000001</v>
      </c>
      <c r="J4">
        <v>0.30901000000000001</v>
      </c>
      <c r="K4">
        <v>0.46930500000000003</v>
      </c>
      <c r="L4">
        <v>0.624085</v>
      </c>
      <c r="M4">
        <v>0.69218999999999997</v>
      </c>
      <c r="N4">
        <v>0.58484999999999998</v>
      </c>
      <c r="O4">
        <v>0.58097500000000002</v>
      </c>
    </row>
    <row r="5" spans="1:15" x14ac:dyDescent="0.3">
      <c r="A5" t="s">
        <v>3</v>
      </c>
      <c r="B5">
        <v>0.10062</v>
      </c>
      <c r="C5">
        <v>0.15204000000000001</v>
      </c>
      <c r="D5">
        <v>0.27449000000000001</v>
      </c>
      <c r="F5">
        <v>0.34460499999999999</v>
      </c>
      <c r="G5">
        <v>0.26599499999999998</v>
      </c>
      <c r="H5">
        <v>0.455405</v>
      </c>
      <c r="I5">
        <v>0.10151</v>
      </c>
      <c r="J5">
        <v>0.145125</v>
      </c>
      <c r="K5">
        <v>0.24732499999999999</v>
      </c>
      <c r="L5">
        <v>0.38289499999999999</v>
      </c>
      <c r="M5">
        <v>0.44962999999999997</v>
      </c>
      <c r="N5">
        <v>0.345725</v>
      </c>
      <c r="O5">
        <v>0.34823500000000002</v>
      </c>
    </row>
    <row r="6" spans="1:15" x14ac:dyDescent="0.3">
      <c r="A6" t="s">
        <v>4</v>
      </c>
      <c r="B6">
        <v>0.18603500000000001</v>
      </c>
      <c r="C6">
        <v>0.28225</v>
      </c>
      <c r="D6">
        <v>0.41935</v>
      </c>
      <c r="E6">
        <v>0.65539499999999995</v>
      </c>
      <c r="G6">
        <v>0.39569500000000002</v>
      </c>
      <c r="H6">
        <v>0.61570499999999995</v>
      </c>
      <c r="I6">
        <v>0.18354500000000001</v>
      </c>
      <c r="J6">
        <v>0.249725</v>
      </c>
      <c r="K6">
        <v>0.381855</v>
      </c>
      <c r="L6">
        <v>0.53473499999999996</v>
      </c>
      <c r="M6">
        <v>0.60265000000000002</v>
      </c>
      <c r="N6">
        <v>0.50167499999999998</v>
      </c>
      <c r="O6">
        <v>0.50153999999999999</v>
      </c>
    </row>
    <row r="7" spans="1:15" x14ac:dyDescent="0.3">
      <c r="A7" t="s">
        <v>5</v>
      </c>
      <c r="B7">
        <v>0.31184000000000001</v>
      </c>
      <c r="C7">
        <v>0.41125499999999998</v>
      </c>
      <c r="D7">
        <v>0.55402499999999999</v>
      </c>
      <c r="E7">
        <v>0.73400500000000002</v>
      </c>
      <c r="F7">
        <v>0.60430499999999998</v>
      </c>
      <c r="H7">
        <v>0.71268500000000001</v>
      </c>
      <c r="I7">
        <v>0.336005</v>
      </c>
      <c r="J7">
        <v>0.38262000000000002</v>
      </c>
      <c r="K7">
        <v>0.52724499999999996</v>
      </c>
      <c r="L7">
        <v>0.64685000000000004</v>
      </c>
      <c r="M7">
        <v>0.70116500000000004</v>
      </c>
      <c r="N7">
        <v>0.617645</v>
      </c>
      <c r="O7">
        <v>0.618425</v>
      </c>
    </row>
    <row r="8" spans="1:15" x14ac:dyDescent="0.3">
      <c r="A8" t="s">
        <v>6</v>
      </c>
      <c r="B8">
        <v>0.109635</v>
      </c>
      <c r="C8">
        <v>0.17766999999999999</v>
      </c>
      <c r="D8">
        <v>0.29982999999999999</v>
      </c>
      <c r="E8">
        <v>0.54459500000000005</v>
      </c>
      <c r="F8">
        <v>0.384295</v>
      </c>
      <c r="G8">
        <v>0.28731499999999999</v>
      </c>
      <c r="I8">
        <v>0.110305</v>
      </c>
      <c r="J8">
        <v>0.17010500000000001</v>
      </c>
      <c r="K8">
        <v>0.28131</v>
      </c>
      <c r="L8">
        <v>0.42479499999999998</v>
      </c>
      <c r="M8">
        <v>0.49166500000000002</v>
      </c>
      <c r="N8">
        <v>0.38256499999999999</v>
      </c>
      <c r="O8">
        <v>0.37850499999999998</v>
      </c>
    </row>
    <row r="9" spans="1:15" x14ac:dyDescent="0.3">
      <c r="A9" t="s">
        <v>7</v>
      </c>
      <c r="B9">
        <v>0.46853499999999998</v>
      </c>
      <c r="C9">
        <v>0.62212000000000001</v>
      </c>
      <c r="D9">
        <v>0.75534500000000004</v>
      </c>
      <c r="E9">
        <v>0.89849000000000001</v>
      </c>
      <c r="F9">
        <v>0.81645500000000004</v>
      </c>
      <c r="G9">
        <v>0.663995</v>
      </c>
      <c r="H9">
        <v>0.88969500000000001</v>
      </c>
      <c r="J9">
        <v>0.54952999999999996</v>
      </c>
      <c r="K9">
        <v>0.73316000000000003</v>
      </c>
      <c r="L9">
        <v>0.84462999999999999</v>
      </c>
      <c r="M9">
        <v>0.88754500000000003</v>
      </c>
      <c r="N9">
        <v>0.82147999999999999</v>
      </c>
      <c r="O9">
        <v>0.81503000000000003</v>
      </c>
    </row>
    <row r="10" spans="1:15" x14ac:dyDescent="0.3">
      <c r="A10" t="s">
        <v>8</v>
      </c>
      <c r="B10">
        <v>0.43290000000000001</v>
      </c>
      <c r="C10">
        <v>0.55391500000000005</v>
      </c>
      <c r="D10">
        <v>0.69098999999999999</v>
      </c>
      <c r="E10">
        <v>0.85487500000000005</v>
      </c>
      <c r="F10">
        <v>0.75027500000000003</v>
      </c>
      <c r="G10">
        <v>0.61738000000000004</v>
      </c>
      <c r="H10">
        <v>0.82989500000000005</v>
      </c>
      <c r="I10">
        <v>0.45046999999999998</v>
      </c>
      <c r="K10">
        <v>0.65878999999999999</v>
      </c>
      <c r="L10">
        <v>0.77914000000000005</v>
      </c>
      <c r="M10">
        <v>0.81977999999999995</v>
      </c>
      <c r="N10">
        <v>0.76055499999999998</v>
      </c>
      <c r="O10">
        <v>0.75597999999999999</v>
      </c>
    </row>
    <row r="11" spans="1:15" x14ac:dyDescent="0.3">
      <c r="A11" t="s">
        <v>9</v>
      </c>
      <c r="B11">
        <v>0.26125999999999999</v>
      </c>
      <c r="C11">
        <v>0.37501000000000001</v>
      </c>
      <c r="D11">
        <v>0.53069500000000003</v>
      </c>
      <c r="E11">
        <v>0.75267499999999998</v>
      </c>
      <c r="F11">
        <v>0.61814499999999994</v>
      </c>
      <c r="G11">
        <v>0.47275499999999998</v>
      </c>
      <c r="H11">
        <v>0.71869000000000005</v>
      </c>
      <c r="I11">
        <v>0.26684000000000002</v>
      </c>
      <c r="J11">
        <v>0.34121000000000001</v>
      </c>
      <c r="L11">
        <v>0.65925500000000004</v>
      </c>
      <c r="M11">
        <v>0.72433999999999998</v>
      </c>
      <c r="N11">
        <v>0.62243499999999996</v>
      </c>
      <c r="O11">
        <v>0.620645</v>
      </c>
    </row>
    <row r="12" spans="1:15" x14ac:dyDescent="0.3">
      <c r="A12" t="s">
        <v>10</v>
      </c>
      <c r="B12">
        <v>0.158885</v>
      </c>
      <c r="C12">
        <v>0.24318500000000001</v>
      </c>
      <c r="D12">
        <v>0.375915</v>
      </c>
      <c r="E12">
        <v>0.61710500000000001</v>
      </c>
      <c r="F12">
        <v>0.46526499999999998</v>
      </c>
      <c r="G12">
        <v>0.35315000000000002</v>
      </c>
      <c r="H12">
        <v>0.57520499999999997</v>
      </c>
      <c r="I12">
        <v>0.15537000000000001</v>
      </c>
      <c r="J12">
        <v>0.22086</v>
      </c>
      <c r="K12">
        <v>0.34074500000000002</v>
      </c>
      <c r="M12">
        <v>0.56694</v>
      </c>
      <c r="N12">
        <v>0.46068500000000001</v>
      </c>
      <c r="O12">
        <v>0.45851500000000001</v>
      </c>
    </row>
    <row r="13" spans="1:15" x14ac:dyDescent="0.3">
      <c r="A13" t="s">
        <v>11</v>
      </c>
      <c r="B13">
        <v>0.115615</v>
      </c>
      <c r="C13">
        <v>0.1925</v>
      </c>
      <c r="D13">
        <v>0.30780999999999997</v>
      </c>
      <c r="E13">
        <v>0.55037000000000003</v>
      </c>
      <c r="F13">
        <v>0.39734999999999998</v>
      </c>
      <c r="G13">
        <v>0.29883500000000002</v>
      </c>
      <c r="H13">
        <v>0.50833499999999998</v>
      </c>
      <c r="I13">
        <v>0.112455</v>
      </c>
      <c r="J13">
        <v>0.18021999999999999</v>
      </c>
      <c r="K13">
        <v>0.27566000000000002</v>
      </c>
      <c r="L13">
        <v>0.43306</v>
      </c>
      <c r="N13">
        <v>0.38556499999999999</v>
      </c>
      <c r="O13">
        <v>0.38878499999999999</v>
      </c>
    </row>
    <row r="14" spans="1:15" x14ac:dyDescent="0.3">
      <c r="A14" t="s">
        <v>12</v>
      </c>
      <c r="B14">
        <v>0.175675</v>
      </c>
      <c r="C14">
        <v>0.26014999999999999</v>
      </c>
      <c r="D14">
        <v>0.41515000000000002</v>
      </c>
      <c r="E14">
        <v>0.65427500000000005</v>
      </c>
      <c r="F14">
        <v>0.49832500000000002</v>
      </c>
      <c r="G14">
        <v>0.382355</v>
      </c>
      <c r="H14">
        <v>0.61743499999999996</v>
      </c>
      <c r="I14">
        <v>0.17852000000000001</v>
      </c>
      <c r="J14">
        <v>0.23944499999999999</v>
      </c>
      <c r="K14">
        <v>0.37756499999999998</v>
      </c>
      <c r="L14">
        <v>0.53931499999999999</v>
      </c>
      <c r="M14">
        <v>0.61443499999999995</v>
      </c>
      <c r="O14">
        <v>0.50022999999999995</v>
      </c>
    </row>
    <row r="15" spans="1:15" x14ac:dyDescent="0.3">
      <c r="A15" t="s">
        <v>13</v>
      </c>
      <c r="B15">
        <v>0.18099499999999999</v>
      </c>
      <c r="C15">
        <v>0.25776500000000002</v>
      </c>
      <c r="D15">
        <v>0.41902499999999998</v>
      </c>
      <c r="E15">
        <v>0.65176500000000004</v>
      </c>
      <c r="F15">
        <v>0.49846000000000001</v>
      </c>
      <c r="G15">
        <v>0.381575</v>
      </c>
      <c r="H15">
        <v>0.62149500000000002</v>
      </c>
      <c r="I15">
        <v>0.18497</v>
      </c>
      <c r="J15">
        <v>0.24401999999999999</v>
      </c>
      <c r="K15">
        <v>0.379355</v>
      </c>
      <c r="L15">
        <v>0.54148499999999999</v>
      </c>
      <c r="M15">
        <v>0.61121499999999995</v>
      </c>
      <c r="N15">
        <v>0.49976999999999999</v>
      </c>
    </row>
    <row r="17" spans="1:5" x14ac:dyDescent="0.3">
      <c r="B17" t="s">
        <v>14</v>
      </c>
      <c r="C17" t="s">
        <v>16</v>
      </c>
      <c r="D17" t="s">
        <v>15</v>
      </c>
      <c r="E17" t="s">
        <v>17</v>
      </c>
    </row>
    <row r="18" spans="1:5" x14ac:dyDescent="0.3">
      <c r="A18" t="s">
        <v>0</v>
      </c>
      <c r="B18">
        <v>1</v>
      </c>
      <c r="C18">
        <f>B24*H2+B23*B19*G2+B22*B19*B20*F2+B21*B19*B20*E2</f>
        <v>0.78101805917739275</v>
      </c>
    </row>
    <row r="19" spans="1:5" x14ac:dyDescent="0.3">
      <c r="A19" t="s">
        <v>1</v>
      </c>
      <c r="B19">
        <f>H3</f>
        <v>0.82233000000000001</v>
      </c>
      <c r="C19">
        <f>B19*(B20*D3+B23*(B21*E3+B22*F3))</f>
        <v>0.58824964036060245</v>
      </c>
    </row>
    <row r="20" spans="1:5" x14ac:dyDescent="0.3">
      <c r="A20" t="s">
        <v>2</v>
      </c>
      <c r="B20">
        <f>G4</f>
        <v>0.44597500000000001</v>
      </c>
      <c r="C20">
        <f>B20*(B19*C4+(B21*E4+B22*F4))</f>
        <v>0.40715076560641622</v>
      </c>
    </row>
    <row r="21" spans="1:5" x14ac:dyDescent="0.3">
      <c r="A21" t="s">
        <v>3</v>
      </c>
      <c r="B21">
        <f>F5</f>
        <v>0.34460499999999999</v>
      </c>
      <c r="C21">
        <f>B21*(B19*B20*B5+B19*B23*C5+B20*B24*D5+B23*B24*G5)</f>
        <v>5.3104250083541443E-2</v>
      </c>
    </row>
    <row r="22" spans="1:5" x14ac:dyDescent="0.3">
      <c r="A22" t="s">
        <v>4</v>
      </c>
      <c r="B22">
        <f>E6</f>
        <v>0.65539499999999995</v>
      </c>
      <c r="C22">
        <f>B22*(B19*B20*B6+B19*B23*C6+B20*B24*D6+B23*B24*G6)</f>
        <v>0.17629755410622538</v>
      </c>
    </row>
    <row r="23" spans="1:5" x14ac:dyDescent="0.3">
      <c r="A23" t="s">
        <v>5</v>
      </c>
      <c r="B23">
        <f>D7</f>
        <v>0.55402499999999999</v>
      </c>
      <c r="C23">
        <f>B23*(B19*B7+B24*(B21*E7+B22*F7))</f>
        <v>0.20595506233865746</v>
      </c>
    </row>
    <row r="24" spans="1:5" x14ac:dyDescent="0.3">
      <c r="A24" t="s">
        <v>6</v>
      </c>
      <c r="B24">
        <f>C8</f>
        <v>0.17766999999999999</v>
      </c>
      <c r="C24">
        <f>B24*B8</f>
        <v>1.9478850449999998E-2</v>
      </c>
    </row>
    <row r="25" spans="1:5" x14ac:dyDescent="0.3">
      <c r="A25" t="s">
        <v>7</v>
      </c>
      <c r="B25">
        <v>1</v>
      </c>
    </row>
    <row r="26" spans="1:5" x14ac:dyDescent="0.3">
      <c r="A26" t="s">
        <v>8</v>
      </c>
      <c r="B26">
        <f>O10</f>
        <v>0.75597999999999999</v>
      </c>
    </row>
    <row r="27" spans="1:5" x14ac:dyDescent="0.3">
      <c r="A27" t="s">
        <v>9</v>
      </c>
      <c r="B27">
        <f>N11</f>
        <v>0.62243499999999996</v>
      </c>
    </row>
    <row r="28" spans="1:5" x14ac:dyDescent="0.3">
      <c r="A28" t="s">
        <v>10</v>
      </c>
      <c r="B28">
        <f>M12</f>
        <v>0.56694</v>
      </c>
    </row>
    <row r="29" spans="1:5" x14ac:dyDescent="0.3">
      <c r="A29" t="s">
        <v>11</v>
      </c>
      <c r="B29">
        <f>L13</f>
        <v>0.43306</v>
      </c>
    </row>
    <row r="30" spans="1:5" x14ac:dyDescent="0.3">
      <c r="A30" t="s">
        <v>12</v>
      </c>
      <c r="B30">
        <f>K14</f>
        <v>0.37756499999999998</v>
      </c>
    </row>
    <row r="31" spans="1:5" x14ac:dyDescent="0.3">
      <c r="A31" t="s">
        <v>13</v>
      </c>
      <c r="B31">
        <f>J15</f>
        <v>0.24401999999999999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2024-01-08T21:28:00Z</dcterms:created>
  <dcterms:modified xsi:type="dcterms:W3CDTF">2024-01-08T22:04:17Z</dcterms:modified>
</cp:coreProperties>
</file>