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portPredictifier\SportPredictifier\seasons\AmericanFootball\NationalFootballLeague\2023\forecasts\"/>
    </mc:Choice>
  </mc:AlternateContent>
  <xr:revisionPtr revIDLastSave="0" documentId="13_ncr:1_{D2C882F9-5FC3-447E-8BAD-44309373BDD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jected Bracket" sheetId="2" r:id="rId1"/>
    <sheet name="matrix_CON" sheetId="1" r:id="rId2"/>
    <sheet name="Forecas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  <c r="C10" i="1" a="1"/>
  <c r="C10" i="1" s="1"/>
  <c r="C9" i="1" a="1"/>
  <c r="C9" i="1" s="1"/>
  <c r="C8" i="1" a="1"/>
  <c r="C8" i="1" s="1"/>
  <c r="B11" i="1"/>
  <c r="B10" i="1"/>
  <c r="B9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<sst xmlns="http://schemas.openxmlformats.org/spreadsheetml/2006/main" count="91" uniqueCount="48">
  <si>
    <t>BAL</t>
  </si>
  <si>
    <t>KC</t>
  </si>
  <si>
    <t>SF</t>
  </si>
  <si>
    <t>DET</t>
  </si>
  <si>
    <t>Super Bowl LVIII</t>
  </si>
  <si>
    <t>Champion</t>
  </si>
  <si>
    <t>BALTIMORE</t>
  </si>
  <si>
    <t>RAVENS</t>
  </si>
  <si>
    <t>BUF</t>
  </si>
  <si>
    <t>HOU</t>
  </si>
  <si>
    <t>GB</t>
  </si>
  <si>
    <t>TB</t>
  </si>
  <si>
    <t>PIT</t>
  </si>
  <si>
    <t>MIA</t>
  </si>
  <si>
    <t>CLE</t>
  </si>
  <si>
    <t>DAL</t>
  </si>
  <si>
    <t>LAR</t>
  </si>
  <si>
    <t>PHI</t>
  </si>
  <si>
    <t>95th Percentile Score</t>
  </si>
  <si>
    <t>90th Percentile Score</t>
  </si>
  <si>
    <t>85th Percentile Score</t>
  </si>
  <si>
    <t>80th Percentile Score</t>
  </si>
  <si>
    <t>75th Percentile Score</t>
  </si>
  <si>
    <t>70th Percentile Score</t>
  </si>
  <si>
    <t>65th Percentile Score</t>
  </si>
  <si>
    <t>60th Percentile Score</t>
  </si>
  <si>
    <t>55th Percentile Score</t>
  </si>
  <si>
    <t>50th Percentile Score</t>
  </si>
  <si>
    <t>45th Percentile Score</t>
  </si>
  <si>
    <t>40th Percentile Score</t>
  </si>
  <si>
    <t>35th Percentile Score</t>
  </si>
  <si>
    <t>30th Percentile Score</t>
  </si>
  <si>
    <t>25th Percentile Score</t>
  </si>
  <si>
    <t>20th Percentile Score</t>
  </si>
  <si>
    <t>15th Percentile Score</t>
  </si>
  <si>
    <t>10th Percentile Score</t>
  </si>
  <si>
    <t>5th Percentile Score</t>
  </si>
  <si>
    <t>Expected Score</t>
  </si>
  <si>
    <t>Chance of Winning</t>
  </si>
  <si>
    <t>Hype</t>
  </si>
  <si>
    <t>Entropy</t>
  </si>
  <si>
    <t>Quality</t>
  </si>
  <si>
    <t>Las Vegas, Nevada</t>
  </si>
  <si>
    <t>Santa Clara, California</t>
  </si>
  <si>
    <t>Baltimore, Maryland</t>
  </si>
  <si>
    <t>Location</t>
  </si>
  <si>
    <t>CON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</si>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</sst>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%"/>
    <numFmt numFmtId="166" formatCode="#0.00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D0B240"/>
      <name val="Aptos Narrow"/>
      <family val="2"/>
      <scheme val="minor"/>
    </font>
    <font>
      <b/>
      <sz val="11"/>
      <color rgb="FFE6BE8A"/>
      <name val="Aptos Narrow"/>
      <family val="2"/>
      <scheme val="minor"/>
    </font>
    <font>
      <b/>
      <sz val="11"/>
      <color rgb="FFC60C30"/>
      <name val="Aptos Narrow"/>
      <family val="2"/>
      <scheme val="minor"/>
    </font>
    <font>
      <b/>
      <sz val="11"/>
      <color rgb="FFC5C7CA"/>
      <name val="Aptos Narrow"/>
      <family val="2"/>
      <scheme val="minor"/>
    </font>
    <font>
      <b/>
      <sz val="11"/>
      <color rgb="FFF2C800"/>
      <name val="Aptos Narrow"/>
      <family val="2"/>
      <scheme val="minor"/>
    </font>
    <font>
      <b/>
      <sz val="11"/>
      <color rgb="FFB31B34"/>
      <name val="Aptos Narrow"/>
      <family val="2"/>
      <scheme val="minor"/>
    </font>
    <font>
      <b/>
      <sz val="11"/>
      <color rgb="FFFFB61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58120"/>
      <name val="Aptos Narrow"/>
      <family val="2"/>
      <scheme val="minor"/>
    </font>
    <font>
      <b/>
      <sz val="11"/>
      <color rgb="FFFE3C00"/>
      <name val="Aptos Narrow"/>
      <family val="2"/>
      <scheme val="minor"/>
    </font>
    <font>
      <b/>
      <sz val="11"/>
      <color rgb="FF0D254C"/>
      <name val="Aptos Narrow"/>
      <family val="2"/>
      <scheme val="minor"/>
    </font>
    <font>
      <b/>
      <sz val="11"/>
      <color rgb="FFC9AF74"/>
      <name val="Aptos Narrow"/>
      <family val="2"/>
      <scheme val="minor"/>
    </font>
    <font>
      <b/>
      <sz val="11"/>
      <color rgb="FFC0C0C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18" fillId="35" borderId="19" xfId="0" applyFont="1" applyFill="1" applyBorder="1" applyAlignment="1">
      <alignment horizontal="center"/>
    </xf>
    <xf numFmtId="0" fontId="19" fillId="36" borderId="20" xfId="0" applyFont="1" applyFill="1" applyBorder="1" applyAlignment="1">
      <alignment horizontal="center"/>
    </xf>
    <xf numFmtId="0" fontId="0" fillId="33" borderId="21" xfId="0" applyFill="1" applyBorder="1" applyAlignment="1">
      <alignment horizontal="center" vertical="center"/>
    </xf>
    <xf numFmtId="164" fontId="16" fillId="0" borderId="22" xfId="0" applyNumberFormat="1" applyFon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18" fillId="35" borderId="19" xfId="0" applyFont="1" applyFill="1" applyBorder="1" applyAlignment="1">
      <alignment horizontal="center" vertical="center"/>
    </xf>
    <xf numFmtId="0" fontId="19" fillId="36" borderId="19" xfId="0" applyFont="1" applyFill="1" applyBorder="1" applyAlignment="1">
      <alignment horizontal="center"/>
    </xf>
    <xf numFmtId="0" fontId="21" fillId="38" borderId="20" xfId="0" applyFont="1" applyFill="1" applyBorder="1" applyAlignment="1">
      <alignment horizontal="center"/>
    </xf>
    <xf numFmtId="0" fontId="20" fillId="37" borderId="19" xfId="0" applyFont="1" applyFill="1" applyBorder="1" applyAlignment="1">
      <alignment horizontal="center" vertical="center"/>
    </xf>
    <xf numFmtId="0" fontId="22" fillId="39" borderId="20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19" fillId="36" borderId="19" xfId="0" applyFont="1" applyFill="1" applyBorder="1" applyAlignment="1">
      <alignment horizontal="center" vertical="center"/>
    </xf>
    <xf numFmtId="0" fontId="24" fillId="41" borderId="20" xfId="0" applyFont="1" applyFill="1" applyBorder="1" applyAlignment="1">
      <alignment horizontal="center" vertical="center"/>
    </xf>
    <xf numFmtId="0" fontId="21" fillId="38" borderId="19" xfId="0" applyFont="1" applyFill="1" applyBorder="1" applyAlignment="1">
      <alignment horizontal="center" vertical="center"/>
    </xf>
    <xf numFmtId="0" fontId="25" fillId="42" borderId="20" xfId="0" applyFont="1" applyFill="1" applyBorder="1" applyAlignment="1">
      <alignment horizontal="center" vertical="center"/>
    </xf>
    <xf numFmtId="0" fontId="25" fillId="43" borderId="20" xfId="0" applyFont="1" applyFill="1" applyBorder="1" applyAlignment="1">
      <alignment horizontal="center" vertical="center"/>
    </xf>
    <xf numFmtId="0" fontId="22" fillId="39" borderId="19" xfId="0" applyFont="1" applyFill="1" applyBorder="1" applyAlignment="1">
      <alignment horizontal="center" vertical="center"/>
    </xf>
    <xf numFmtId="0" fontId="26" fillId="44" borderId="20" xfId="0" applyFont="1" applyFill="1" applyBorder="1" applyAlignment="1">
      <alignment horizontal="center" vertical="center"/>
    </xf>
    <xf numFmtId="0" fontId="23" fillId="40" borderId="19" xfId="0" applyFont="1" applyFill="1" applyBorder="1" applyAlignment="1">
      <alignment horizontal="center" vertical="center"/>
    </xf>
    <xf numFmtId="0" fontId="27" fillId="45" borderId="20" xfId="0" applyFont="1" applyFill="1" applyBorder="1" applyAlignment="1">
      <alignment horizontal="center" vertical="center"/>
    </xf>
    <xf numFmtId="0" fontId="28" fillId="46" borderId="19" xfId="0" applyFont="1" applyFill="1" applyBorder="1" applyAlignment="1">
      <alignment horizontal="center" vertical="center"/>
    </xf>
    <xf numFmtId="0" fontId="29" fillId="47" borderId="20" xfId="0" applyFont="1" applyFill="1" applyBorder="1" applyAlignment="1">
      <alignment horizontal="center" vertical="center"/>
    </xf>
    <xf numFmtId="0" fontId="25" fillId="42" borderId="19" xfId="0" applyFont="1" applyFill="1" applyBorder="1" applyAlignment="1">
      <alignment horizontal="center" vertical="center"/>
    </xf>
    <xf numFmtId="0" fontId="30" fillId="48" borderId="20" xfId="0" applyFont="1" applyFill="1" applyBorder="1" applyAlignment="1">
      <alignment horizontal="center" vertical="center"/>
    </xf>
    <xf numFmtId="164" fontId="31" fillId="49" borderId="22" xfId="0" applyNumberFormat="1" applyFont="1" applyFill="1" applyBorder="1" applyAlignment="1">
      <alignment horizontal="center" vertical="center"/>
    </xf>
    <xf numFmtId="164" fontId="32" fillId="49" borderId="23" xfId="0" applyNumberFormat="1" applyFont="1" applyFill="1" applyBorder="1" applyAlignment="1">
      <alignment horizontal="center" vertical="center"/>
    </xf>
    <xf numFmtId="164" fontId="32" fillId="49" borderId="22" xfId="0" applyNumberFormat="1" applyFont="1" applyFill="1" applyBorder="1" applyAlignment="1">
      <alignment horizontal="center" vertical="center"/>
    </xf>
    <xf numFmtId="164" fontId="31" fillId="49" borderId="23" xfId="0" applyNumberFormat="1" applyFont="1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0" fontId="16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21" fillId="38" borderId="25" xfId="0" applyFont="1" applyFill="1" applyBorder="1" applyAlignment="1">
      <alignment horizontal="center"/>
    </xf>
    <xf numFmtId="0" fontId="22" fillId="39" borderId="25" xfId="0" applyFont="1" applyFill="1" applyBorder="1" applyAlignment="1">
      <alignment horizontal="center"/>
    </xf>
    <xf numFmtId="0" fontId="19" fillId="36" borderId="25" xfId="0" applyFont="1" applyFill="1" applyBorder="1" applyAlignment="1">
      <alignment horizontal="center"/>
    </xf>
    <xf numFmtId="0" fontId="18" fillId="35" borderId="25" xfId="0" applyFont="1" applyFill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22" fillId="39" borderId="2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 vertical="center"/>
    </xf>
    <xf numFmtId="0" fontId="13" fillId="34" borderId="12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6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9"/>
  <sheetViews>
    <sheetView workbookViewId="0">
      <selection activeCell="X7" sqref="X7"/>
    </sheetView>
  </sheetViews>
  <sheetFormatPr defaultRowHeight="14.4" x14ac:dyDescent="0.3"/>
  <cols>
    <col min="1" max="1" width="8.88671875" style="1"/>
    <col min="2" max="2" width="3.33203125" style="1" customWidth="1"/>
    <col min="3" max="4" width="5.77734375" style="1" customWidth="1"/>
    <col min="5" max="5" width="3.33203125" style="1" customWidth="1"/>
    <col min="6" max="7" width="5.77734375" style="1" customWidth="1"/>
    <col min="8" max="8" width="3.33203125" style="1" customWidth="1"/>
    <col min="9" max="10" width="5.77734375" style="1" customWidth="1"/>
    <col min="11" max="12" width="7.77734375" style="1" customWidth="1"/>
    <col min="13" max="14" width="5.77734375" style="1" customWidth="1"/>
    <col min="15" max="15" width="3.33203125" style="1" customWidth="1"/>
    <col min="16" max="17" width="5.77734375" style="1" customWidth="1"/>
    <col min="18" max="18" width="3.33203125" style="1" customWidth="1"/>
    <col min="19" max="20" width="5.77734375" style="1" customWidth="1"/>
    <col min="21" max="21" width="3.33203125" style="1" customWidth="1"/>
    <col min="22" max="16384" width="8.88671875" style="1"/>
  </cols>
  <sheetData>
    <row r="1" spans="2:21" ht="15" thickBot="1" x14ac:dyDescent="0.35"/>
    <row r="2" spans="2:21" ht="15" thickBot="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2:21" x14ac:dyDescent="0.3">
      <c r="B3" s="5"/>
      <c r="C3" s="6"/>
      <c r="D3" s="6"/>
      <c r="E3" s="6"/>
      <c r="F3" s="6"/>
      <c r="G3" s="6"/>
      <c r="H3" s="6"/>
      <c r="I3" s="6"/>
      <c r="J3" s="6"/>
      <c r="K3" s="50" t="s">
        <v>4</v>
      </c>
      <c r="L3" s="51"/>
      <c r="M3" s="6"/>
      <c r="N3" s="6"/>
      <c r="O3" s="6"/>
      <c r="P3" s="6"/>
      <c r="Q3" s="6"/>
      <c r="R3" s="6"/>
      <c r="S3" s="6"/>
      <c r="T3" s="6"/>
      <c r="U3" s="7"/>
    </row>
    <row r="4" spans="2:21" ht="15" thickBot="1" x14ac:dyDescent="0.35">
      <c r="B4" s="5"/>
      <c r="C4" s="6"/>
      <c r="D4" s="6"/>
      <c r="E4" s="6"/>
      <c r="F4" s="6"/>
      <c r="G4" s="6"/>
      <c r="H4" s="6"/>
      <c r="I4" s="6"/>
      <c r="J4" s="6"/>
      <c r="K4" s="52" t="s">
        <v>5</v>
      </c>
      <c r="L4" s="53"/>
      <c r="M4" s="6"/>
      <c r="N4" s="6"/>
      <c r="O4" s="6"/>
      <c r="P4" s="6"/>
      <c r="Q4" s="6"/>
      <c r="R4" s="6"/>
      <c r="S4" s="6"/>
      <c r="T4" s="6"/>
      <c r="U4" s="7"/>
    </row>
    <row r="5" spans="2:21" x14ac:dyDescent="0.3">
      <c r="B5" s="5"/>
      <c r="C5" s="6"/>
      <c r="D5" s="6"/>
      <c r="E5" s="6"/>
      <c r="F5" s="6"/>
      <c r="G5" s="6"/>
      <c r="H5" s="6"/>
      <c r="I5" s="6"/>
      <c r="J5" s="6"/>
      <c r="K5" s="54" t="s">
        <v>6</v>
      </c>
      <c r="L5" s="55"/>
      <c r="M5" s="6"/>
      <c r="N5" s="6"/>
      <c r="O5" s="6"/>
      <c r="P5" s="6"/>
      <c r="Q5" s="6"/>
      <c r="R5" s="6"/>
      <c r="S5" s="6"/>
      <c r="T5" s="6"/>
      <c r="U5" s="7"/>
    </row>
    <row r="6" spans="2:21" ht="15" thickBot="1" x14ac:dyDescent="0.35">
      <c r="B6" s="5"/>
      <c r="C6" s="6"/>
      <c r="D6" s="6"/>
      <c r="E6" s="6"/>
      <c r="F6" s="6"/>
      <c r="G6" s="6"/>
      <c r="H6" s="6"/>
      <c r="I6" s="6"/>
      <c r="J6" s="6"/>
      <c r="K6" s="56" t="s">
        <v>7</v>
      </c>
      <c r="L6" s="57"/>
      <c r="M6" s="6"/>
      <c r="N6" s="6"/>
      <c r="O6" s="6"/>
      <c r="P6" s="6"/>
      <c r="Q6" s="6"/>
      <c r="R6" s="6"/>
      <c r="S6" s="6"/>
      <c r="T6" s="6"/>
      <c r="U6" s="7"/>
    </row>
    <row r="7" spans="2:21" ht="15" thickBot="1" x14ac:dyDescent="0.35">
      <c r="B7" s="5"/>
      <c r="C7" s="6"/>
      <c r="D7" s="6"/>
      <c r="E7" s="6"/>
      <c r="F7" s="6"/>
      <c r="G7" s="6"/>
      <c r="H7" s="6"/>
      <c r="I7" s="6"/>
      <c r="J7" s="6"/>
      <c r="K7" s="8"/>
      <c r="L7" s="6"/>
      <c r="M7" s="6"/>
      <c r="N7" s="6"/>
      <c r="O7" s="6"/>
      <c r="P7" s="6"/>
      <c r="Q7" s="6"/>
      <c r="R7" s="6"/>
      <c r="S7" s="6"/>
      <c r="T7" s="6"/>
      <c r="U7" s="7"/>
    </row>
    <row r="8" spans="2:21" ht="15" thickBot="1" x14ac:dyDescent="0.35">
      <c r="B8" s="5"/>
      <c r="C8" s="6"/>
      <c r="D8" s="6"/>
      <c r="E8" s="6"/>
      <c r="F8" s="6"/>
      <c r="G8" s="6"/>
      <c r="H8" s="6"/>
      <c r="I8" s="6"/>
      <c r="J8" s="9"/>
      <c r="K8" s="10" t="s">
        <v>0</v>
      </c>
      <c r="L8" s="11" t="s">
        <v>2</v>
      </c>
      <c r="M8" s="9"/>
      <c r="N8" s="6"/>
      <c r="O8" s="6"/>
      <c r="P8" s="6"/>
      <c r="Q8" s="6"/>
      <c r="R8" s="6"/>
      <c r="S8" s="6"/>
      <c r="T8" s="6"/>
      <c r="U8" s="7"/>
    </row>
    <row r="9" spans="2:21" ht="15" thickBot="1" x14ac:dyDescent="0.35">
      <c r="B9" s="5"/>
      <c r="C9" s="6"/>
      <c r="D9" s="6"/>
      <c r="E9" s="6"/>
      <c r="F9" s="6"/>
      <c r="G9" s="6"/>
      <c r="H9" s="6"/>
      <c r="I9" s="12"/>
      <c r="J9" s="6"/>
      <c r="K9" s="13">
        <v>24.156864800000001</v>
      </c>
      <c r="L9" s="14">
        <v>22.389658600000001</v>
      </c>
      <c r="M9" s="12"/>
      <c r="N9" s="6"/>
      <c r="O9" s="6"/>
      <c r="P9" s="6"/>
      <c r="Q9" s="6"/>
      <c r="R9" s="6"/>
      <c r="S9" s="6"/>
      <c r="T9" s="6"/>
      <c r="U9" s="7"/>
    </row>
    <row r="10" spans="2:21" ht="15" thickBot="1" x14ac:dyDescent="0.35">
      <c r="B10" s="5"/>
      <c r="C10" s="6"/>
      <c r="D10" s="6"/>
      <c r="E10" s="6"/>
      <c r="F10" s="6"/>
      <c r="G10" s="6"/>
      <c r="H10" s="6"/>
      <c r="I10" s="12"/>
      <c r="J10" s="6"/>
      <c r="K10" s="6"/>
      <c r="L10" s="6"/>
      <c r="M10" s="12"/>
      <c r="N10" s="6"/>
      <c r="O10" s="6"/>
      <c r="P10" s="6"/>
      <c r="Q10" s="6"/>
      <c r="R10" s="6"/>
      <c r="S10" s="6"/>
      <c r="T10" s="6"/>
      <c r="U10" s="7"/>
    </row>
    <row r="11" spans="2:21" ht="15" thickBot="1" x14ac:dyDescent="0.35">
      <c r="B11" s="5"/>
      <c r="C11" s="6"/>
      <c r="D11" s="6"/>
      <c r="E11" s="6"/>
      <c r="F11" s="6"/>
      <c r="G11" s="6"/>
      <c r="H11" s="6"/>
      <c r="I11" s="10" t="s">
        <v>0</v>
      </c>
      <c r="J11" s="49" t="s">
        <v>1</v>
      </c>
      <c r="K11" s="6"/>
      <c r="L11" s="6"/>
      <c r="M11" s="16" t="s">
        <v>2</v>
      </c>
      <c r="N11" s="17" t="s">
        <v>3</v>
      </c>
      <c r="O11" s="6"/>
      <c r="P11" s="6"/>
      <c r="Q11" s="6"/>
      <c r="R11" s="6"/>
      <c r="S11" s="6"/>
      <c r="T11" s="6"/>
      <c r="U11" s="7"/>
    </row>
    <row r="12" spans="2:21" ht="15" thickBot="1" x14ac:dyDescent="0.35">
      <c r="B12" s="5"/>
      <c r="C12" s="6"/>
      <c r="D12" s="6"/>
      <c r="E12" s="6"/>
      <c r="F12" s="6"/>
      <c r="G12" s="6"/>
      <c r="H12" s="6"/>
      <c r="I12" s="48">
        <v>23.1765534</v>
      </c>
      <c r="J12" s="14">
        <v>16.541399800000001</v>
      </c>
      <c r="K12" s="6"/>
      <c r="L12" s="6"/>
      <c r="M12" s="13">
        <v>29.815231199999999</v>
      </c>
      <c r="N12" s="14">
        <v>22.66187</v>
      </c>
      <c r="O12" s="6"/>
      <c r="P12" s="6"/>
      <c r="Q12" s="6"/>
      <c r="R12" s="6"/>
      <c r="S12" s="6"/>
      <c r="T12" s="6"/>
      <c r="U12" s="7"/>
    </row>
    <row r="13" spans="2:21" ht="15" thickBot="1" x14ac:dyDescent="0.35">
      <c r="B13" s="5"/>
      <c r="C13" s="6"/>
      <c r="D13" s="6"/>
      <c r="E13" s="6"/>
      <c r="F13" s="6"/>
      <c r="G13" s="6"/>
      <c r="H13" s="6"/>
      <c r="I13" s="12"/>
      <c r="J13" s="6"/>
      <c r="K13" s="6"/>
      <c r="L13" s="6"/>
      <c r="M13" s="12"/>
      <c r="N13" s="6"/>
      <c r="O13" s="6"/>
      <c r="P13" s="6"/>
      <c r="Q13" s="6"/>
      <c r="R13" s="6"/>
      <c r="S13" s="6"/>
      <c r="T13" s="6"/>
      <c r="U13" s="7"/>
    </row>
    <row r="14" spans="2:21" ht="15" thickBot="1" x14ac:dyDescent="0.35">
      <c r="B14" s="5"/>
      <c r="C14" s="6"/>
      <c r="D14" s="9"/>
      <c r="E14" s="9"/>
      <c r="F14" s="18" t="s">
        <v>8</v>
      </c>
      <c r="G14" s="19" t="s">
        <v>1</v>
      </c>
      <c r="H14" s="9"/>
      <c r="I14" s="15" t="s">
        <v>0</v>
      </c>
      <c r="J14" s="20" t="s">
        <v>9</v>
      </c>
      <c r="K14" s="6"/>
      <c r="L14" s="6"/>
      <c r="M14" s="21" t="s">
        <v>2</v>
      </c>
      <c r="N14" s="22" t="s">
        <v>10</v>
      </c>
      <c r="O14" s="9"/>
      <c r="P14" s="23" t="s">
        <v>3</v>
      </c>
      <c r="Q14" s="24" t="s">
        <v>11</v>
      </c>
      <c r="R14" s="9"/>
      <c r="S14" s="9"/>
      <c r="T14" s="6"/>
      <c r="U14" s="7"/>
    </row>
    <row r="15" spans="2:21" ht="15" thickBot="1" x14ac:dyDescent="0.35">
      <c r="B15" s="5"/>
      <c r="C15" s="12"/>
      <c r="D15" s="6"/>
      <c r="E15" s="6"/>
      <c r="F15" s="36">
        <v>24</v>
      </c>
      <c r="G15" s="37">
        <v>27</v>
      </c>
      <c r="H15" s="6"/>
      <c r="I15" s="34">
        <v>34</v>
      </c>
      <c r="J15" s="35">
        <v>10</v>
      </c>
      <c r="K15" s="6"/>
      <c r="L15" s="6"/>
      <c r="M15" s="34">
        <v>24</v>
      </c>
      <c r="N15" s="35">
        <v>21</v>
      </c>
      <c r="O15" s="6"/>
      <c r="P15" s="34">
        <v>31</v>
      </c>
      <c r="Q15" s="35">
        <v>23</v>
      </c>
      <c r="R15" s="6"/>
      <c r="S15" s="12"/>
      <c r="T15" s="6"/>
      <c r="U15" s="7"/>
    </row>
    <row r="16" spans="2:21" ht="15" thickBot="1" x14ac:dyDescent="0.35">
      <c r="B16" s="5"/>
      <c r="C16" s="12"/>
      <c r="D16" s="6"/>
      <c r="E16" s="6"/>
      <c r="F16" s="12"/>
      <c r="G16" s="6"/>
      <c r="H16" s="6"/>
      <c r="I16" s="12"/>
      <c r="J16" s="6"/>
      <c r="K16" s="6"/>
      <c r="L16" s="6"/>
      <c r="M16" s="12"/>
      <c r="N16" s="6"/>
      <c r="O16" s="6"/>
      <c r="P16" s="12"/>
      <c r="Q16" s="6"/>
      <c r="R16" s="6"/>
      <c r="S16" s="12"/>
      <c r="T16" s="6"/>
      <c r="U16" s="7"/>
    </row>
    <row r="17" spans="2:21" ht="15" thickBot="1" x14ac:dyDescent="0.35">
      <c r="B17" s="5"/>
      <c r="C17" s="18" t="s">
        <v>8</v>
      </c>
      <c r="D17" s="25" t="s">
        <v>12</v>
      </c>
      <c r="E17" s="6"/>
      <c r="F17" s="26" t="s">
        <v>1</v>
      </c>
      <c r="G17" s="27" t="s">
        <v>13</v>
      </c>
      <c r="H17" s="6"/>
      <c r="I17" s="28" t="s">
        <v>9</v>
      </c>
      <c r="J17" s="29" t="s">
        <v>14</v>
      </c>
      <c r="K17" s="6"/>
      <c r="L17" s="6"/>
      <c r="M17" s="30" t="s">
        <v>15</v>
      </c>
      <c r="N17" s="22" t="s">
        <v>10</v>
      </c>
      <c r="O17" s="6"/>
      <c r="P17" s="23" t="s">
        <v>3</v>
      </c>
      <c r="Q17" s="31" t="s">
        <v>16</v>
      </c>
      <c r="R17" s="6"/>
      <c r="S17" s="32" t="s">
        <v>11</v>
      </c>
      <c r="T17" s="33" t="s">
        <v>17</v>
      </c>
      <c r="U17" s="7"/>
    </row>
    <row r="18" spans="2:21" ht="15" thickBot="1" x14ac:dyDescent="0.35">
      <c r="B18" s="5"/>
      <c r="C18" s="34">
        <v>31</v>
      </c>
      <c r="D18" s="35">
        <v>17</v>
      </c>
      <c r="E18" s="6"/>
      <c r="F18" s="34">
        <v>26</v>
      </c>
      <c r="G18" s="35">
        <v>7</v>
      </c>
      <c r="H18" s="6"/>
      <c r="I18" s="34">
        <v>45</v>
      </c>
      <c r="J18" s="35">
        <v>14</v>
      </c>
      <c r="K18" s="6"/>
      <c r="L18" s="6"/>
      <c r="M18" s="36">
        <v>32</v>
      </c>
      <c r="N18" s="37">
        <v>48</v>
      </c>
      <c r="O18" s="6"/>
      <c r="P18" s="34">
        <v>24</v>
      </c>
      <c r="Q18" s="35">
        <v>23</v>
      </c>
      <c r="R18" s="6"/>
      <c r="S18" s="34">
        <v>32</v>
      </c>
      <c r="T18" s="35">
        <v>9</v>
      </c>
      <c r="U18" s="7"/>
    </row>
    <row r="19" spans="2:21" ht="15" thickBot="1" x14ac:dyDescent="0.35"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40"/>
    </row>
  </sheetData>
  <mergeCells count="4">
    <mergeCell ref="K3:L3"/>
    <mergeCell ref="K4:L4"/>
    <mergeCell ref="K5:L5"/>
    <mergeCell ref="K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 t="s">
        <v>0</v>
      </c>
      <c r="C2">
        <v>0.75691330000000001</v>
      </c>
      <c r="D2">
        <v>0.57137990000000005</v>
      </c>
      <c r="E2">
        <v>0.81105240000000001</v>
      </c>
    </row>
    <row r="3" spans="1:6" x14ac:dyDescent="0.3">
      <c r="A3" t="s">
        <v>1</v>
      </c>
      <c r="B3">
        <v>0.24308669999999999</v>
      </c>
      <c r="D3">
        <v>0.29058129999999999</v>
      </c>
      <c r="E3">
        <v>0.57972380000000001</v>
      </c>
    </row>
    <row r="4" spans="1:6" x14ac:dyDescent="0.3">
      <c r="A4" t="s">
        <v>2</v>
      </c>
      <c r="B4">
        <v>0.4286201</v>
      </c>
      <c r="C4">
        <v>0.70941869999999996</v>
      </c>
      <c r="E4">
        <v>0.77683599999999997</v>
      </c>
    </row>
    <row r="5" spans="1:6" x14ac:dyDescent="0.3">
      <c r="A5" t="s">
        <v>3</v>
      </c>
      <c r="B5">
        <v>0.18894759999999999</v>
      </c>
      <c r="C5">
        <v>0.42027619999999999</v>
      </c>
      <c r="D5">
        <v>0.223164</v>
      </c>
    </row>
    <row r="7" spans="1:6" x14ac:dyDescent="0.3">
      <c r="B7" t="s">
        <v>46</v>
      </c>
      <c r="C7" t="s">
        <v>47</v>
      </c>
    </row>
    <row r="8" spans="1:6" x14ac:dyDescent="0.3">
      <c r="A8" t="s">
        <v>0</v>
      </c>
      <c r="B8">
        <f>C2</f>
        <v>0.75691330000000001</v>
      </c>
      <c r="C8" cm="1">
        <f t="array" ref="C8">B8*MMULT(D2:E2, $B$10:$B$11)</f>
        <v>0.47296951766176237</v>
      </c>
      <c r="E8" t="s">
        <v>0</v>
      </c>
      <c r="F8" s="59">
        <v>0.47296951766176237</v>
      </c>
    </row>
    <row r="9" spans="1:6" x14ac:dyDescent="0.3">
      <c r="A9" t="s">
        <v>1</v>
      </c>
      <c r="B9">
        <f>B3</f>
        <v>0.24308669999999999</v>
      </c>
      <c r="C9" cm="1">
        <f t="array" ref="C9">B9*MMULT(D3:E3, $B$10:$B$11)</f>
        <v>8.6321909559388621E-2</v>
      </c>
      <c r="E9" t="s">
        <v>2</v>
      </c>
      <c r="F9" s="59">
        <v>0.38599311034018136</v>
      </c>
    </row>
    <row r="10" spans="1:6" x14ac:dyDescent="0.3">
      <c r="A10" t="s">
        <v>2</v>
      </c>
      <c r="B10">
        <f>E4</f>
        <v>0.77683599999999997</v>
      </c>
      <c r="C10" cm="1">
        <f t="array" ref="C10">B10*MMULT(B4:C4, $B$8:$B$9)</f>
        <v>0.38599311034018136</v>
      </c>
      <c r="E10" t="s">
        <v>1</v>
      </c>
      <c r="F10" s="59">
        <v>8.6321909559388621E-2</v>
      </c>
    </row>
    <row r="11" spans="1:6" x14ac:dyDescent="0.3">
      <c r="A11" t="s">
        <v>3</v>
      </c>
      <c r="B11">
        <f>D5</f>
        <v>0.223164</v>
      </c>
      <c r="C11" cm="1">
        <f t="array" ref="C11">B11*MMULT(B5:C5, $B$8:$B$9)</f>
        <v>5.4715462438667553E-2</v>
      </c>
      <c r="E11" t="s">
        <v>3</v>
      </c>
      <c r="F11" s="59">
        <v>5.4715462438667553E-2</v>
      </c>
    </row>
  </sheetData>
  <sortState xmlns:xlrd2="http://schemas.microsoft.com/office/spreadsheetml/2017/richdata2" ref="E8:F11">
    <sortCondition descending="1" ref="F8:F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"/>
  <sheetViews>
    <sheetView workbookViewId="0">
      <pane xSplit="1" topLeftCell="B1" activePane="topRight" state="frozen"/>
      <selection pane="topRight" activeCell="N7" sqref="N7:O7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  <col min="5" max="6" width="8.33203125" customWidth="1"/>
    <col min="7" max="7" width="1.6640625" customWidth="1"/>
    <col min="8" max="9" width="8.33203125" customWidth="1"/>
    <col min="10" max="10" width="1.6640625" customWidth="1"/>
    <col min="11" max="12" width="8.33203125" customWidth="1"/>
    <col min="13" max="13" width="1.6640625" customWidth="1"/>
    <col min="14" max="15" width="8.33203125" customWidth="1"/>
    <col min="16" max="16" width="1.6640625" customWidth="1"/>
    <col min="17" max="18" width="8.33203125" customWidth="1"/>
    <col min="19" max="19" width="1.6640625" customWidth="1"/>
  </cols>
  <sheetData>
    <row r="1" spans="1:18" x14ac:dyDescent="0.3">
      <c r="B1" s="47" t="s">
        <v>0</v>
      </c>
      <c r="C1" s="45" t="s">
        <v>1</v>
      </c>
      <c r="E1" s="46" t="s">
        <v>2</v>
      </c>
      <c r="F1" s="44" t="s">
        <v>3</v>
      </c>
      <c r="H1" s="47" t="s">
        <v>0</v>
      </c>
      <c r="I1" s="44" t="s">
        <v>3</v>
      </c>
      <c r="K1" s="45" t="s">
        <v>1</v>
      </c>
      <c r="L1" s="46" t="s">
        <v>2</v>
      </c>
      <c r="N1" s="47" t="s">
        <v>0</v>
      </c>
      <c r="O1" s="46" t="s">
        <v>2</v>
      </c>
      <c r="Q1" s="45" t="s">
        <v>1</v>
      </c>
      <c r="R1" s="44" t="s">
        <v>3</v>
      </c>
    </row>
    <row r="2" spans="1:18" x14ac:dyDescent="0.3">
      <c r="A2" s="42" t="s">
        <v>45</v>
      </c>
      <c r="B2" s="58" t="s">
        <v>44</v>
      </c>
      <c r="C2" s="58"/>
      <c r="E2" s="58" t="s">
        <v>43</v>
      </c>
      <c r="F2" s="58"/>
      <c r="H2" s="58" t="s">
        <v>42</v>
      </c>
      <c r="I2" s="58"/>
      <c r="K2" s="58" t="s">
        <v>42</v>
      </c>
      <c r="L2" s="58"/>
      <c r="N2" s="58" t="s">
        <v>42</v>
      </c>
      <c r="O2" s="58"/>
      <c r="Q2" s="58" t="s">
        <v>42</v>
      </c>
      <c r="R2" s="58"/>
    </row>
    <row r="3" spans="1:18" x14ac:dyDescent="0.3">
      <c r="A3" s="42" t="s">
        <v>41</v>
      </c>
    </row>
    <row r="4" spans="1:18" x14ac:dyDescent="0.3">
      <c r="A4" s="42" t="s">
        <v>40</v>
      </c>
    </row>
    <row r="5" spans="1:18" x14ac:dyDescent="0.3">
      <c r="A5" s="42" t="s">
        <v>39</v>
      </c>
    </row>
    <row r="6" spans="1:18" x14ac:dyDescent="0.3">
      <c r="A6" s="42" t="s">
        <v>38</v>
      </c>
      <c r="B6" s="43">
        <v>0.75691330000000001</v>
      </c>
      <c r="C6" s="43">
        <v>0.24308669999999999</v>
      </c>
      <c r="E6" s="43">
        <v>0.77683599999999997</v>
      </c>
      <c r="F6" s="43">
        <v>0.223164</v>
      </c>
      <c r="H6" s="43">
        <v>0.81105240000000001</v>
      </c>
      <c r="I6" s="43">
        <v>0.18894759999999999</v>
      </c>
      <c r="K6" s="43">
        <v>0.29058129999999999</v>
      </c>
      <c r="L6" s="43">
        <v>0.70941869999999996</v>
      </c>
      <c r="N6" s="43">
        <v>0.57137990000000005</v>
      </c>
      <c r="O6" s="43">
        <v>0.4286201</v>
      </c>
      <c r="Q6" s="43">
        <v>0.57972380000000001</v>
      </c>
      <c r="R6" s="43">
        <v>0.42027619999999999</v>
      </c>
    </row>
    <row r="7" spans="1:18" x14ac:dyDescent="0.3">
      <c r="A7" s="42" t="s">
        <v>37</v>
      </c>
      <c r="B7" s="41">
        <v>23.1765534</v>
      </c>
      <c r="C7" s="41">
        <v>16.541399800000001</v>
      </c>
      <c r="E7" s="41">
        <v>29.815231199999999</v>
      </c>
      <c r="F7" s="41">
        <v>22.66187</v>
      </c>
      <c r="H7" s="41">
        <v>29.622481199999999</v>
      </c>
      <c r="I7" s="41">
        <v>20.798594600000001</v>
      </c>
      <c r="K7" s="41">
        <v>18.553594199999999</v>
      </c>
      <c r="L7" s="41">
        <v>23.306821200000002</v>
      </c>
      <c r="N7" s="41">
        <v>24.156864800000001</v>
      </c>
      <c r="O7" s="41">
        <v>22.389658600000001</v>
      </c>
      <c r="Q7" s="41">
        <v>24.000811200000001</v>
      </c>
      <c r="R7" s="41">
        <v>21.858284000000001</v>
      </c>
    </row>
    <row r="8" spans="1:18" x14ac:dyDescent="0.3">
      <c r="A8" s="42" t="s">
        <v>36</v>
      </c>
      <c r="B8" s="41">
        <v>10</v>
      </c>
      <c r="C8" s="41">
        <v>6</v>
      </c>
      <c r="E8" s="41">
        <v>17</v>
      </c>
      <c r="F8" s="41">
        <v>12</v>
      </c>
      <c r="H8" s="41">
        <v>17</v>
      </c>
      <c r="I8" s="41">
        <v>10</v>
      </c>
      <c r="K8" s="41">
        <v>7</v>
      </c>
      <c r="L8" s="41">
        <v>13</v>
      </c>
      <c r="N8" s="41">
        <v>13</v>
      </c>
      <c r="O8" s="41">
        <v>10</v>
      </c>
      <c r="Q8" s="41">
        <v>13</v>
      </c>
      <c r="R8" s="41">
        <v>10</v>
      </c>
    </row>
    <row r="9" spans="1:18" x14ac:dyDescent="0.3">
      <c r="A9" s="42" t="s">
        <v>35</v>
      </c>
      <c r="B9" s="41">
        <v>14</v>
      </c>
      <c r="C9" s="41">
        <v>8</v>
      </c>
      <c r="E9" s="41">
        <v>21</v>
      </c>
      <c r="F9" s="41">
        <v>14</v>
      </c>
      <c r="H9" s="41">
        <v>20</v>
      </c>
      <c r="I9" s="41">
        <v>13</v>
      </c>
      <c r="K9" s="41">
        <v>10</v>
      </c>
      <c r="L9" s="41">
        <v>14</v>
      </c>
      <c r="N9" s="41">
        <v>14</v>
      </c>
      <c r="O9" s="41">
        <v>13</v>
      </c>
      <c r="Q9" s="41">
        <v>14</v>
      </c>
      <c r="R9" s="41">
        <v>14</v>
      </c>
    </row>
    <row r="10" spans="1:18" x14ac:dyDescent="0.3">
      <c r="A10" s="42" t="s">
        <v>34</v>
      </c>
      <c r="B10" s="41">
        <v>17</v>
      </c>
      <c r="C10" s="41">
        <v>9</v>
      </c>
      <c r="E10" s="41">
        <v>23</v>
      </c>
      <c r="F10" s="41">
        <v>16</v>
      </c>
      <c r="H10" s="41">
        <v>21</v>
      </c>
      <c r="I10" s="41">
        <v>14</v>
      </c>
      <c r="K10" s="41">
        <v>12</v>
      </c>
      <c r="L10" s="41">
        <v>17</v>
      </c>
      <c r="N10" s="41">
        <v>17</v>
      </c>
      <c r="O10" s="41">
        <v>16</v>
      </c>
      <c r="Q10" s="41">
        <v>17</v>
      </c>
      <c r="R10" s="41">
        <v>14</v>
      </c>
    </row>
    <row r="11" spans="1:18" x14ac:dyDescent="0.3">
      <c r="A11" s="42" t="s">
        <v>33</v>
      </c>
      <c r="B11" s="41">
        <v>17</v>
      </c>
      <c r="C11" s="41">
        <v>10</v>
      </c>
      <c r="E11" s="41">
        <v>24</v>
      </c>
      <c r="F11" s="41">
        <v>17</v>
      </c>
      <c r="H11" s="41">
        <v>24</v>
      </c>
      <c r="I11" s="41">
        <v>16</v>
      </c>
      <c r="K11" s="41">
        <v>13</v>
      </c>
      <c r="L11" s="41">
        <v>17</v>
      </c>
      <c r="N11" s="41">
        <v>17</v>
      </c>
      <c r="O11" s="41">
        <v>17</v>
      </c>
      <c r="Q11" s="41">
        <v>17</v>
      </c>
      <c r="R11" s="41">
        <v>17</v>
      </c>
    </row>
    <row r="12" spans="1:18" x14ac:dyDescent="0.3">
      <c r="A12" s="42" t="s">
        <v>32</v>
      </c>
      <c r="B12" s="41">
        <v>17</v>
      </c>
      <c r="C12" s="41">
        <v>12</v>
      </c>
      <c r="E12" s="41">
        <v>24</v>
      </c>
      <c r="F12" s="41">
        <v>18</v>
      </c>
      <c r="H12" s="41">
        <v>24</v>
      </c>
      <c r="I12" s="41">
        <v>17</v>
      </c>
      <c r="K12" s="41">
        <v>13</v>
      </c>
      <c r="L12" s="41">
        <v>20</v>
      </c>
      <c r="N12" s="41">
        <v>20</v>
      </c>
      <c r="O12" s="41">
        <v>17</v>
      </c>
      <c r="Q12" s="41">
        <v>20</v>
      </c>
      <c r="R12" s="41">
        <v>17</v>
      </c>
    </row>
    <row r="13" spans="1:18" x14ac:dyDescent="0.3">
      <c r="A13" s="42" t="s">
        <v>31</v>
      </c>
      <c r="B13" s="41">
        <v>20</v>
      </c>
      <c r="C13" s="41">
        <v>13</v>
      </c>
      <c r="E13" s="41">
        <v>27</v>
      </c>
      <c r="F13" s="41">
        <v>20</v>
      </c>
      <c r="H13" s="41">
        <v>27</v>
      </c>
      <c r="I13" s="41">
        <v>17</v>
      </c>
      <c r="K13" s="41">
        <v>16</v>
      </c>
      <c r="L13" s="41">
        <v>21</v>
      </c>
      <c r="N13" s="41">
        <v>20</v>
      </c>
      <c r="O13" s="41">
        <v>19</v>
      </c>
      <c r="Q13" s="41">
        <v>20</v>
      </c>
      <c r="R13" s="41">
        <v>19</v>
      </c>
    </row>
    <row r="14" spans="1:18" x14ac:dyDescent="0.3">
      <c r="A14" s="42" t="s">
        <v>30</v>
      </c>
      <c r="B14" s="41">
        <v>20</v>
      </c>
      <c r="C14" s="41">
        <v>13</v>
      </c>
      <c r="E14" s="41">
        <v>27</v>
      </c>
      <c r="F14" s="41">
        <v>20</v>
      </c>
      <c r="H14" s="41">
        <v>27</v>
      </c>
      <c r="I14" s="41">
        <v>18</v>
      </c>
      <c r="K14" s="41">
        <v>16</v>
      </c>
      <c r="L14" s="41">
        <v>21</v>
      </c>
      <c r="N14" s="41">
        <v>21</v>
      </c>
      <c r="O14" s="41">
        <v>20</v>
      </c>
      <c r="Q14" s="41">
        <v>20</v>
      </c>
      <c r="R14" s="41">
        <v>20</v>
      </c>
    </row>
    <row r="15" spans="1:18" x14ac:dyDescent="0.3">
      <c r="A15" s="42" t="s">
        <v>29</v>
      </c>
      <c r="B15" s="41">
        <v>21</v>
      </c>
      <c r="C15" s="41">
        <v>15</v>
      </c>
      <c r="E15" s="41">
        <v>28</v>
      </c>
      <c r="F15" s="41">
        <v>21</v>
      </c>
      <c r="H15" s="41">
        <v>27</v>
      </c>
      <c r="I15" s="41">
        <v>20</v>
      </c>
      <c r="K15" s="41">
        <v>17</v>
      </c>
      <c r="L15" s="41">
        <v>21</v>
      </c>
      <c r="N15" s="41">
        <v>23</v>
      </c>
      <c r="O15" s="41">
        <v>21</v>
      </c>
      <c r="Q15" s="41">
        <v>23</v>
      </c>
      <c r="R15" s="41">
        <v>21</v>
      </c>
    </row>
    <row r="16" spans="1:18" x14ac:dyDescent="0.3">
      <c r="A16" s="42" t="s">
        <v>28</v>
      </c>
      <c r="B16" s="41">
        <v>23</v>
      </c>
      <c r="C16" s="41">
        <v>16</v>
      </c>
      <c r="E16" s="41">
        <v>31</v>
      </c>
      <c r="F16" s="41">
        <v>23</v>
      </c>
      <c r="H16" s="41">
        <v>29</v>
      </c>
      <c r="I16" s="41">
        <v>20</v>
      </c>
      <c r="K16" s="41">
        <v>17</v>
      </c>
      <c r="L16" s="41">
        <v>24</v>
      </c>
      <c r="N16" s="41">
        <v>24</v>
      </c>
      <c r="O16" s="41">
        <v>22</v>
      </c>
      <c r="Q16" s="41">
        <v>23</v>
      </c>
      <c r="R16" s="41">
        <v>21</v>
      </c>
    </row>
    <row r="17" spans="1:18" x14ac:dyDescent="0.3">
      <c r="A17" s="42" t="s">
        <v>27</v>
      </c>
      <c r="B17" s="41">
        <v>24</v>
      </c>
      <c r="C17" s="41">
        <v>16</v>
      </c>
      <c r="E17" s="41">
        <v>31</v>
      </c>
      <c r="F17" s="41">
        <v>23</v>
      </c>
      <c r="H17" s="41">
        <v>30</v>
      </c>
      <c r="I17" s="41">
        <v>21</v>
      </c>
      <c r="K17" s="41">
        <v>19</v>
      </c>
      <c r="L17" s="41">
        <v>24</v>
      </c>
      <c r="N17" s="41">
        <v>24</v>
      </c>
      <c r="O17" s="41">
        <v>23</v>
      </c>
      <c r="Q17" s="41">
        <v>24</v>
      </c>
      <c r="R17" s="41">
        <v>22</v>
      </c>
    </row>
    <row r="18" spans="1:18" x14ac:dyDescent="0.3">
      <c r="A18" s="42" t="s">
        <v>26</v>
      </c>
      <c r="B18" s="41">
        <v>24</v>
      </c>
      <c r="C18" s="41">
        <v>17</v>
      </c>
      <c r="E18" s="41">
        <v>31</v>
      </c>
      <c r="F18" s="41">
        <v>24</v>
      </c>
      <c r="H18" s="41">
        <v>31</v>
      </c>
      <c r="I18" s="41">
        <v>22</v>
      </c>
      <c r="K18" s="41">
        <v>20</v>
      </c>
      <c r="L18" s="41">
        <v>24</v>
      </c>
      <c r="N18" s="41">
        <v>26</v>
      </c>
      <c r="O18" s="41">
        <v>24</v>
      </c>
      <c r="Q18" s="41">
        <v>26</v>
      </c>
      <c r="R18" s="41">
        <v>23</v>
      </c>
    </row>
    <row r="19" spans="1:18" x14ac:dyDescent="0.3">
      <c r="A19" s="42" t="s">
        <v>25</v>
      </c>
      <c r="B19" s="41">
        <v>25</v>
      </c>
      <c r="C19" s="41">
        <v>19</v>
      </c>
      <c r="E19" s="41">
        <v>31</v>
      </c>
      <c r="F19" s="41">
        <v>24</v>
      </c>
      <c r="H19" s="41">
        <v>32</v>
      </c>
      <c r="I19" s="41">
        <v>23</v>
      </c>
      <c r="K19" s="41">
        <v>20</v>
      </c>
      <c r="L19" s="41">
        <v>24</v>
      </c>
      <c r="N19" s="41">
        <v>27</v>
      </c>
      <c r="O19" s="41">
        <v>24</v>
      </c>
      <c r="Q19" s="41">
        <v>27</v>
      </c>
      <c r="R19" s="41">
        <v>24</v>
      </c>
    </row>
    <row r="20" spans="1:18" x14ac:dyDescent="0.3">
      <c r="A20" s="42" t="s">
        <v>24</v>
      </c>
      <c r="B20" s="41">
        <v>27</v>
      </c>
      <c r="C20" s="41">
        <v>20</v>
      </c>
      <c r="E20" s="41">
        <v>34</v>
      </c>
      <c r="F20" s="41">
        <v>25</v>
      </c>
      <c r="H20" s="41">
        <v>34</v>
      </c>
      <c r="I20" s="41">
        <v>24</v>
      </c>
      <c r="K20" s="41">
        <v>20</v>
      </c>
      <c r="L20" s="41">
        <v>27</v>
      </c>
      <c r="N20" s="41">
        <v>27</v>
      </c>
      <c r="O20" s="41">
        <v>26</v>
      </c>
      <c r="Q20" s="41">
        <v>27</v>
      </c>
      <c r="R20" s="41">
        <v>24</v>
      </c>
    </row>
    <row r="21" spans="1:18" x14ac:dyDescent="0.3">
      <c r="A21" s="42" t="s">
        <v>23</v>
      </c>
      <c r="B21" s="41">
        <v>27</v>
      </c>
      <c r="C21" s="41">
        <v>20</v>
      </c>
      <c r="E21" s="41">
        <v>34</v>
      </c>
      <c r="F21" s="41">
        <v>27</v>
      </c>
      <c r="H21" s="41">
        <v>34</v>
      </c>
      <c r="I21" s="41">
        <v>24</v>
      </c>
      <c r="K21" s="41">
        <v>23</v>
      </c>
      <c r="L21" s="41">
        <v>27</v>
      </c>
      <c r="N21" s="41">
        <v>28</v>
      </c>
      <c r="O21" s="41">
        <v>27</v>
      </c>
      <c r="Q21" s="41">
        <v>27</v>
      </c>
      <c r="R21" s="41">
        <v>25</v>
      </c>
    </row>
    <row r="22" spans="1:18" x14ac:dyDescent="0.3">
      <c r="A22" s="42" t="s">
        <v>22</v>
      </c>
      <c r="B22" s="41">
        <v>28</v>
      </c>
      <c r="C22" s="41">
        <v>21</v>
      </c>
      <c r="E22" s="41">
        <v>34</v>
      </c>
      <c r="F22" s="41">
        <v>27</v>
      </c>
      <c r="H22" s="41">
        <v>34</v>
      </c>
      <c r="I22" s="41">
        <v>25</v>
      </c>
      <c r="K22" s="41">
        <v>23</v>
      </c>
      <c r="L22" s="41">
        <v>28</v>
      </c>
      <c r="N22" s="41">
        <v>30</v>
      </c>
      <c r="O22" s="41">
        <v>27</v>
      </c>
      <c r="Q22" s="41">
        <v>30</v>
      </c>
      <c r="R22" s="41">
        <v>27</v>
      </c>
    </row>
    <row r="23" spans="1:18" x14ac:dyDescent="0.3">
      <c r="A23" s="42" t="s">
        <v>21</v>
      </c>
      <c r="B23" s="41">
        <v>30</v>
      </c>
      <c r="C23" s="41">
        <v>23</v>
      </c>
      <c r="E23" s="41">
        <v>36</v>
      </c>
      <c r="F23" s="41">
        <v>28</v>
      </c>
      <c r="H23" s="41">
        <v>37</v>
      </c>
      <c r="I23" s="41">
        <v>27</v>
      </c>
      <c r="K23" s="41">
        <v>24</v>
      </c>
      <c r="L23" s="41">
        <v>29</v>
      </c>
      <c r="N23" s="41">
        <v>30</v>
      </c>
      <c r="O23" s="41">
        <v>28</v>
      </c>
      <c r="Q23" s="41">
        <v>30</v>
      </c>
      <c r="R23" s="41">
        <v>28</v>
      </c>
    </row>
    <row r="24" spans="1:18" x14ac:dyDescent="0.3">
      <c r="A24" s="42" t="s">
        <v>20</v>
      </c>
      <c r="B24" s="41">
        <v>31</v>
      </c>
      <c r="C24" s="41">
        <v>23</v>
      </c>
      <c r="E24" s="41">
        <v>38</v>
      </c>
      <c r="F24" s="41">
        <v>30</v>
      </c>
      <c r="H24" s="41">
        <v>38</v>
      </c>
      <c r="I24" s="41">
        <v>27</v>
      </c>
      <c r="K24" s="41">
        <v>26</v>
      </c>
      <c r="L24" s="41">
        <v>31</v>
      </c>
      <c r="N24" s="41">
        <v>31</v>
      </c>
      <c r="O24" s="41">
        <v>30</v>
      </c>
      <c r="Q24" s="41">
        <v>31</v>
      </c>
      <c r="R24" s="41">
        <v>28</v>
      </c>
    </row>
    <row r="25" spans="1:18" x14ac:dyDescent="0.3">
      <c r="A25" s="42" t="s">
        <v>19</v>
      </c>
      <c r="B25" s="41">
        <v>32</v>
      </c>
      <c r="C25" s="41">
        <v>26</v>
      </c>
      <c r="E25" s="41">
        <v>38</v>
      </c>
      <c r="F25" s="41">
        <v>31</v>
      </c>
      <c r="H25" s="41">
        <v>40</v>
      </c>
      <c r="I25" s="41">
        <v>29</v>
      </c>
      <c r="K25" s="41">
        <v>27</v>
      </c>
      <c r="L25" s="41">
        <v>31</v>
      </c>
      <c r="N25" s="41">
        <v>34</v>
      </c>
      <c r="O25" s="41">
        <v>31</v>
      </c>
      <c r="Q25" s="41">
        <v>34</v>
      </c>
      <c r="R25" s="41">
        <v>31</v>
      </c>
    </row>
    <row r="26" spans="1:18" x14ac:dyDescent="0.3">
      <c r="A26" s="42" t="s">
        <v>18</v>
      </c>
      <c r="B26" s="41">
        <v>34</v>
      </c>
      <c r="C26" s="41">
        <v>27</v>
      </c>
      <c r="E26" s="41">
        <v>41</v>
      </c>
      <c r="F26" s="41">
        <v>33</v>
      </c>
      <c r="H26" s="41">
        <v>41</v>
      </c>
      <c r="I26" s="41">
        <v>31</v>
      </c>
      <c r="K26" s="41">
        <v>30</v>
      </c>
      <c r="L26" s="41">
        <v>34</v>
      </c>
      <c r="N26" s="41">
        <v>35</v>
      </c>
      <c r="O26" s="41">
        <v>34</v>
      </c>
      <c r="Q26" s="41">
        <v>35</v>
      </c>
      <c r="R26" s="41">
        <v>32</v>
      </c>
    </row>
  </sheetData>
  <mergeCells count="6">
    <mergeCell ref="Q2:R2"/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Projected Bracket</vt:lpstr>
      <vt:lpstr>matrix_CON</vt:lpstr>
      <vt:lpstr>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Flood</cp:lastModifiedBy>
  <dcterms:created xsi:type="dcterms:W3CDTF">2024-01-22T04:36:19Z</dcterms:created>
  <dcterms:modified xsi:type="dcterms:W3CDTF">2024-01-22T21:07:04Z</dcterms:modified>
</cp:coreProperties>
</file>