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lients\sandag\TO21_AB2_Calibration\data\HTS_Summaries\"/>
    </mc:Choice>
  </mc:AlternateContent>
  <bookViews>
    <workbookView xWindow="0" yWindow="0" windowWidth="28800" windowHeight="12210" xr2:uid="{00000000-000D-0000-FFFF-FFFF00000000}"/>
  </bookViews>
  <sheets>
    <sheet name="stopfreq_total_vis" sheetId="1" r:id="rId1"/>
  </sheets>
  <calcPr calcId="171027"/>
  <pivotCaches>
    <pivotCache cacheId="11" r:id="rId2"/>
  </pivotCaches>
</workbook>
</file>

<file path=xl/calcChain.xml><?xml version="1.0" encoding="utf-8"?>
<calcChain xmlns="http://schemas.openxmlformats.org/spreadsheetml/2006/main">
  <c r="G14" i="1" l="1"/>
  <c r="G16" i="1"/>
  <c r="G17" i="1"/>
  <c r="G18" i="1"/>
  <c r="G19" i="1"/>
  <c r="G20" i="1"/>
  <c r="G21" i="1"/>
  <c r="G15" i="1"/>
  <c r="H22" i="1" l="1"/>
  <c r="I14" i="1"/>
  <c r="J14" i="1"/>
  <c r="K14" i="1"/>
  <c r="L14" i="1"/>
  <c r="M14" i="1"/>
  <c r="N14" i="1"/>
  <c r="O14" i="1"/>
  <c r="P14" i="1"/>
  <c r="Q14" i="1"/>
  <c r="R14" i="1"/>
  <c r="H14" i="1"/>
  <c r="J15" i="1"/>
  <c r="K15" i="1"/>
  <c r="L15" i="1"/>
  <c r="M15" i="1"/>
  <c r="N15" i="1"/>
  <c r="O15" i="1"/>
  <c r="P15" i="1"/>
  <c r="Q15" i="1"/>
  <c r="R15" i="1"/>
  <c r="J16" i="1"/>
  <c r="K16" i="1"/>
  <c r="L16" i="1"/>
  <c r="M16" i="1"/>
  <c r="N16" i="1"/>
  <c r="O16" i="1"/>
  <c r="P16" i="1"/>
  <c r="Q16" i="1"/>
  <c r="R16" i="1"/>
  <c r="J17" i="1"/>
  <c r="K17" i="1"/>
  <c r="L17" i="1"/>
  <c r="M17" i="1"/>
  <c r="N17" i="1"/>
  <c r="O17" i="1"/>
  <c r="P17" i="1"/>
  <c r="Q17" i="1"/>
  <c r="R17" i="1"/>
  <c r="J18" i="1"/>
  <c r="K18" i="1"/>
  <c r="L18" i="1"/>
  <c r="M18" i="1"/>
  <c r="N18" i="1"/>
  <c r="O18" i="1"/>
  <c r="P18" i="1"/>
  <c r="Q18" i="1"/>
  <c r="R18" i="1"/>
  <c r="J19" i="1"/>
  <c r="K19" i="1"/>
  <c r="L19" i="1"/>
  <c r="M19" i="1"/>
  <c r="N19" i="1"/>
  <c r="O19" i="1"/>
  <c r="P19" i="1"/>
  <c r="Q19" i="1"/>
  <c r="R19" i="1"/>
  <c r="J20" i="1"/>
  <c r="K20" i="1"/>
  <c r="L20" i="1"/>
  <c r="M20" i="1"/>
  <c r="N20" i="1"/>
  <c r="O20" i="1"/>
  <c r="P20" i="1"/>
  <c r="Q20" i="1"/>
  <c r="R20" i="1"/>
  <c r="J21" i="1"/>
  <c r="K21" i="1"/>
  <c r="L21" i="1"/>
  <c r="M21" i="1"/>
  <c r="N21" i="1"/>
  <c r="O21" i="1"/>
  <c r="P21" i="1"/>
  <c r="Q21" i="1"/>
  <c r="R21" i="1"/>
  <c r="J22" i="1"/>
  <c r="K22" i="1"/>
  <c r="L22" i="1"/>
  <c r="M22" i="1"/>
  <c r="N22" i="1"/>
  <c r="O22" i="1"/>
  <c r="P22" i="1"/>
  <c r="Q22" i="1"/>
  <c r="R22" i="1"/>
  <c r="I16" i="1"/>
  <c r="I17" i="1"/>
  <c r="I18" i="1"/>
  <c r="I19" i="1"/>
  <c r="I20" i="1"/>
  <c r="I21" i="1"/>
  <c r="I22" i="1"/>
  <c r="I15" i="1"/>
</calcChain>
</file>

<file path=xl/sharedStrings.xml><?xml version="1.0" encoding="utf-8"?>
<sst xmlns="http://schemas.openxmlformats.org/spreadsheetml/2006/main" count="89" uniqueCount="19">
  <si>
    <t>purpose</t>
  </si>
  <si>
    <t>nstops</t>
  </si>
  <si>
    <t>freq</t>
  </si>
  <si>
    <t>work</t>
  </si>
  <si>
    <t>univ</t>
  </si>
  <si>
    <t>sch</t>
  </si>
  <si>
    <t>esco</t>
  </si>
  <si>
    <t>imain</t>
  </si>
  <si>
    <t>idisc</t>
  </si>
  <si>
    <t>jmain</t>
  </si>
  <si>
    <t>jdisc</t>
  </si>
  <si>
    <t>atwork</t>
  </si>
  <si>
    <t>Total</t>
  </si>
  <si>
    <t>Column Labels</t>
  </si>
  <si>
    <t>Grand Total</t>
  </si>
  <si>
    <t>Row Labels</t>
  </si>
  <si>
    <t>Sum of freq</t>
  </si>
  <si>
    <t>6plus</t>
  </si>
  <si>
    <t>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</si>
</sst>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_);_(* \(#,##0\);_(* &quot;-&quot;??_);_(@_)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16" fillId="33" borderId="11" xfId="0" applyFont="1" applyFill="1" applyBorder="1" applyAlignment="1">
      <alignment horizontal="left"/>
    </xf>
    <xf numFmtId="164" fontId="0" fillId="0" borderId="0" xfId="0" applyNumberFormat="1"/>
    <xf numFmtId="165" fontId="0" fillId="0" borderId="0" xfId="1" applyNumberFormat="1" applyFont="1"/>
    <xf numFmtId="165" fontId="16" fillId="33" borderId="11" xfId="1" applyNumberFormat="1" applyFont="1" applyFill="1" applyBorder="1"/>
    <xf numFmtId="0" fontId="0" fillId="0" borderId="0" xfId="0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numFmt numFmtId="164" formatCode="_(* #,##0_);_(* \(#,##0\);_(* &quot;-&quot;??_);_(@_)"/>
    </dxf>
    <dxf>
      <numFmt numFmtId="166" formatCode="_(* #,##0.0_);_(* \(#,##0.0\);_(* &quot;-&quot;??_);_(@_)"/>
    </dxf>
    <dxf>
      <numFmt numFmtId="35" formatCode="_(* #,##0.00_);_(* \(#,##0.00\);_(* &quot;-&quot;??_);_(@_)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endra Dhakar" refreshedDate="43073.964002199071" createdVersion="6" refreshedVersion="6" minRefreshableVersion="3" recordCount="70" xr:uid="{00000000-000A-0000-FFFF-FFFF05000000}">
  <cacheSource type="worksheet">
    <worksheetSource ref="A1:C71" sheet="stopfreq_total_vis"/>
  </cacheSource>
  <cacheFields count="3">
    <cacheField name="purpose" numFmtId="0">
      <sharedItems count="10">
        <s v="work"/>
        <s v="univ"/>
        <s v="sch"/>
        <s v="esco"/>
        <s v="imain"/>
        <s v="idisc"/>
        <s v="jmain"/>
        <s v="jdisc"/>
        <s v="atwork"/>
        <s v="Total"/>
      </sharedItems>
    </cacheField>
    <cacheField name="nstops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freq" numFmtId="0">
      <sharedItems containsSemiMixedTypes="0" containsString="0" containsNumber="1" minValue="92.297375000000002" maxValue="1977512.0221044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">
  <r>
    <x v="0"/>
    <x v="0"/>
    <n v="556200.733723399"/>
  </r>
  <r>
    <x v="1"/>
    <x v="0"/>
    <n v="99884.4583021336"/>
  </r>
  <r>
    <x v="2"/>
    <x v="0"/>
    <n v="200898.37689755301"/>
  </r>
  <r>
    <x v="3"/>
    <x v="0"/>
    <n v="277923.73951581802"/>
  </r>
  <r>
    <x v="4"/>
    <x v="0"/>
    <n v="243232.24084428701"/>
  </r>
  <r>
    <x v="5"/>
    <x v="0"/>
    <n v="330485.36432212603"/>
  </r>
  <r>
    <x v="6"/>
    <x v="0"/>
    <n v="36673.184877196203"/>
  </r>
  <r>
    <x v="7"/>
    <x v="0"/>
    <n v="53750.427664142699"/>
  </r>
  <r>
    <x v="8"/>
    <x v="0"/>
    <n v="178463.49595782999"/>
  </r>
  <r>
    <x v="9"/>
    <x v="0"/>
    <n v="1977512.0221044801"/>
  </r>
  <r>
    <x v="0"/>
    <x v="1"/>
    <n v="263681.71951800003"/>
  </r>
  <r>
    <x v="1"/>
    <x v="1"/>
    <n v="33943.665376171099"/>
  </r>
  <r>
    <x v="2"/>
    <x v="1"/>
    <n v="93057.880772932505"/>
  </r>
  <r>
    <x v="3"/>
    <x v="1"/>
    <n v="75842.397200744803"/>
  </r>
  <r>
    <x v="4"/>
    <x v="1"/>
    <n v="143688.69310180299"/>
  </r>
  <r>
    <x v="5"/>
    <x v="1"/>
    <n v="141344.970106933"/>
  </r>
  <r>
    <x v="6"/>
    <x v="1"/>
    <n v="19192.437162324801"/>
  </r>
  <r>
    <x v="7"/>
    <x v="1"/>
    <n v="15884.448636925699"/>
  </r>
  <r>
    <x v="8"/>
    <x v="1"/>
    <n v="30975.695334411801"/>
  </r>
  <r>
    <x v="9"/>
    <x v="1"/>
    <n v="817611.90721024701"/>
  </r>
  <r>
    <x v="0"/>
    <x v="2"/>
    <n v="130960.597601259"/>
  </r>
  <r>
    <x v="1"/>
    <x v="2"/>
    <n v="23463.4290116181"/>
  </r>
  <r>
    <x v="2"/>
    <x v="2"/>
    <n v="43260.283301028598"/>
  </r>
  <r>
    <x v="3"/>
    <x v="2"/>
    <n v="28469.868327887802"/>
  </r>
  <r>
    <x v="4"/>
    <x v="2"/>
    <n v="77355.731825995899"/>
  </r>
  <r>
    <x v="5"/>
    <x v="2"/>
    <n v="76685.827900617602"/>
  </r>
  <r>
    <x v="6"/>
    <x v="2"/>
    <n v="5448.0212687068397"/>
  </r>
  <r>
    <x v="7"/>
    <x v="2"/>
    <n v="5694.7554344620003"/>
  </r>
  <r>
    <x v="8"/>
    <x v="2"/>
    <n v="6212.3949687310997"/>
  </r>
  <r>
    <x v="9"/>
    <x v="2"/>
    <n v="397550.90964030602"/>
  </r>
  <r>
    <x v="0"/>
    <x v="3"/>
    <n v="68704.643765095607"/>
  </r>
  <r>
    <x v="1"/>
    <x v="3"/>
    <n v="15337.194097244899"/>
  </r>
  <r>
    <x v="2"/>
    <x v="3"/>
    <n v="23774.008159593199"/>
  </r>
  <r>
    <x v="3"/>
    <x v="3"/>
    <n v="17093.231685622599"/>
  </r>
  <r>
    <x v="4"/>
    <x v="3"/>
    <n v="40912.1200599207"/>
  </r>
  <r>
    <x v="5"/>
    <x v="3"/>
    <n v="31182.502430948301"/>
  </r>
  <r>
    <x v="6"/>
    <x v="3"/>
    <n v="3545.3515154228098"/>
  </r>
  <r>
    <x v="7"/>
    <x v="3"/>
    <n v="1617.4759237158"/>
  </r>
  <r>
    <x v="8"/>
    <x v="3"/>
    <n v="2031.5943527270899"/>
  </r>
  <r>
    <x v="9"/>
    <x v="3"/>
    <n v="204198.12199029099"/>
  </r>
  <r>
    <x v="0"/>
    <x v="4"/>
    <n v="41460.725332029098"/>
  </r>
  <r>
    <x v="1"/>
    <x v="4"/>
    <n v="7664.3056939252801"/>
  </r>
  <r>
    <x v="2"/>
    <x v="4"/>
    <n v="9806.2304583333298"/>
  </r>
  <r>
    <x v="3"/>
    <x v="4"/>
    <n v="11333.115388448099"/>
  </r>
  <r>
    <x v="4"/>
    <x v="4"/>
    <n v="22870.295939463598"/>
  </r>
  <r>
    <x v="5"/>
    <x v="4"/>
    <n v="24455.459650876699"/>
  </r>
  <r>
    <x v="6"/>
    <x v="4"/>
    <n v="738.81097966839798"/>
  </r>
  <r>
    <x v="7"/>
    <x v="4"/>
    <n v="701.08168190335402"/>
  </r>
  <r>
    <x v="8"/>
    <x v="4"/>
    <n v="814.30916000000002"/>
  </r>
  <r>
    <x v="9"/>
    <x v="4"/>
    <n v="119844.33428464799"/>
  </r>
  <r>
    <x v="0"/>
    <x v="5"/>
    <n v="19283.166889502299"/>
  </r>
  <r>
    <x v="1"/>
    <x v="5"/>
    <n v="3552.5600993610401"/>
  </r>
  <r>
    <x v="2"/>
    <x v="5"/>
    <n v="7957.0181300000004"/>
  </r>
  <r>
    <x v="3"/>
    <x v="5"/>
    <n v="5412.3391412711399"/>
  </r>
  <r>
    <x v="4"/>
    <x v="5"/>
    <n v="10226.845745569301"/>
  </r>
  <r>
    <x v="5"/>
    <x v="5"/>
    <n v="9164.9885187242107"/>
  </r>
  <r>
    <x v="6"/>
    <x v="5"/>
    <n v="339.64989785877901"/>
  </r>
  <r>
    <x v="7"/>
    <x v="5"/>
    <n v="2050.9949533333302"/>
  </r>
  <r>
    <x v="8"/>
    <x v="5"/>
    <n v="1481.7196633333299"/>
  </r>
  <r>
    <x v="9"/>
    <x v="5"/>
    <n v="59469.283038953399"/>
  </r>
  <r>
    <x v="0"/>
    <x v="6"/>
    <n v="41684.704745556402"/>
  </r>
  <r>
    <x v="1"/>
    <x v="6"/>
    <n v="6544.0130197667304"/>
  </r>
  <r>
    <x v="2"/>
    <x v="6"/>
    <n v="4428.6952532805599"/>
  </r>
  <r>
    <x v="3"/>
    <x v="6"/>
    <n v="7819.7022933128701"/>
  </r>
  <r>
    <x v="4"/>
    <x v="6"/>
    <n v="7345.0133211812199"/>
  </r>
  <r>
    <x v="5"/>
    <x v="6"/>
    <n v="12939.4356890201"/>
  </r>
  <r>
    <x v="6"/>
    <x v="6"/>
    <n v="92.297375000000002"/>
  </r>
  <r>
    <x v="7"/>
    <x v="6"/>
    <n v="96.1868227491738"/>
  </r>
  <r>
    <x v="8"/>
    <x v="6"/>
    <n v="1851.59832101047"/>
  </r>
  <r>
    <x v="9"/>
    <x v="6"/>
    <n v="82801.6468408774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R12" firstHeaderRow="1" firstDataRow="2" firstDataCol="1"/>
  <pivotFields count="3">
    <pivotField axis="axisCol" subtotalTop="0" showAll="0">
      <items count="11">
        <item x="0"/>
        <item x="1"/>
        <item x="2"/>
        <item x="3"/>
        <item x="5"/>
        <item x="4"/>
        <item x="7"/>
        <item x="6"/>
        <item h="1" x="9"/>
        <item x="8"/>
        <item t="default"/>
      </items>
    </pivotField>
    <pivotField axis="axisRow" subtotalTop="0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ubtotalTop="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 t="grand">
      <x/>
    </i>
  </colItems>
  <dataFields count="1">
    <dataField name="Sum of freq" fld="2" baseField="0" baseItem="0" numFmtId="164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workbookViewId="0">
      <selection activeCell="F11" sqref="F11"/>
    </sheetView>
  </sheetViews>
  <sheetFormatPr defaultRowHeight="15" x14ac:dyDescent="0.25"/>
  <cols>
    <col min="8" max="8" width="13.140625" hidden="1" customWidth="1"/>
    <col min="9" max="9" width="16.28515625" bestFit="1" customWidth="1"/>
    <col min="10" max="14" width="9" bestFit="1" customWidth="1"/>
    <col min="15" max="16" width="8" bestFit="1" customWidth="1"/>
    <col min="17" max="17" width="9" bestFit="1" customWidth="1"/>
    <col min="18" max="19" width="11.28515625" bestFit="1" customWidth="1"/>
  </cols>
  <sheetData>
    <row r="1" spans="1:18" x14ac:dyDescent="0.25">
      <c r="A1" t="s">
        <v>0</v>
      </c>
      <c r="B1" t="s">
        <v>1</v>
      </c>
      <c r="C1" t="s">
        <v>2</v>
      </c>
    </row>
    <row r="2" spans="1:18" x14ac:dyDescent="0.25">
      <c r="A2" t="s">
        <v>3</v>
      </c>
      <c r="B2">
        <v>1</v>
      </c>
      <c r="C2">
        <v>556200.733723399</v>
      </c>
    </row>
    <row r="3" spans="1:18" x14ac:dyDescent="0.25">
      <c r="A3" t="s">
        <v>4</v>
      </c>
      <c r="B3">
        <v>1</v>
      </c>
      <c r="C3">
        <v>99884.4583021336</v>
      </c>
      <c r="H3" s="1" t="s">
        <v>16</v>
      </c>
      <c r="I3" s="1" t="s">
        <v>13</v>
      </c>
    </row>
    <row r="4" spans="1:18" x14ac:dyDescent="0.25">
      <c r="A4" t="s">
        <v>5</v>
      </c>
      <c r="B4">
        <v>1</v>
      </c>
      <c r="C4">
        <v>200898.37689755301</v>
      </c>
      <c r="G4" s="2" t="s">
        <v>18</v>
      </c>
      <c r="H4" s="1" t="s">
        <v>15</v>
      </c>
      <c r="I4" t="s">
        <v>3</v>
      </c>
      <c r="J4" t="s">
        <v>4</v>
      </c>
      <c r="K4" t="s">
        <v>5</v>
      </c>
      <c r="L4" t="s">
        <v>6</v>
      </c>
      <c r="M4" t="s">
        <v>8</v>
      </c>
      <c r="N4" t="s">
        <v>7</v>
      </c>
      <c r="O4" t="s">
        <v>10</v>
      </c>
      <c r="P4" t="s">
        <v>9</v>
      </c>
      <c r="Q4" t="s">
        <v>11</v>
      </c>
      <c r="R4" t="s">
        <v>14</v>
      </c>
    </row>
    <row r="5" spans="1:18" x14ac:dyDescent="0.25">
      <c r="A5" t="s">
        <v>6</v>
      </c>
      <c r="B5">
        <v>1</v>
      </c>
      <c r="C5">
        <v>277923.73951581802</v>
      </c>
      <c r="G5">
        <v>0</v>
      </c>
      <c r="H5" s="3">
        <v>1</v>
      </c>
      <c r="I5" s="5">
        <v>556200.733723399</v>
      </c>
      <c r="J5" s="5">
        <v>99884.4583021336</v>
      </c>
      <c r="K5" s="5">
        <v>200898.37689755301</v>
      </c>
      <c r="L5" s="5">
        <v>277923.73951581802</v>
      </c>
      <c r="M5" s="5">
        <v>330485.36432212603</v>
      </c>
      <c r="N5" s="5">
        <v>243232.24084428701</v>
      </c>
      <c r="O5" s="5">
        <v>53750.427664142699</v>
      </c>
      <c r="P5" s="5">
        <v>36673.184877196203</v>
      </c>
      <c r="Q5" s="5">
        <v>178463.49595782999</v>
      </c>
      <c r="R5" s="5">
        <v>1977512.0221044854</v>
      </c>
    </row>
    <row r="6" spans="1:18" x14ac:dyDescent="0.25">
      <c r="A6" t="s">
        <v>7</v>
      </c>
      <c r="B6">
        <v>1</v>
      </c>
      <c r="C6">
        <v>243232.24084428701</v>
      </c>
      <c r="G6">
        <v>1</v>
      </c>
      <c r="H6" s="3">
        <v>2</v>
      </c>
      <c r="I6" s="5">
        <v>263681.71951800003</v>
      </c>
      <c r="J6" s="5">
        <v>33943.665376171099</v>
      </c>
      <c r="K6" s="5">
        <v>93057.880772932505</v>
      </c>
      <c r="L6" s="5">
        <v>75842.397200744803</v>
      </c>
      <c r="M6" s="5">
        <v>141344.970106933</v>
      </c>
      <c r="N6" s="5">
        <v>143688.69310180299</v>
      </c>
      <c r="O6" s="5">
        <v>15884.448636925699</v>
      </c>
      <c r="P6" s="5">
        <v>19192.437162324801</v>
      </c>
      <c r="Q6" s="5">
        <v>30975.695334411801</v>
      </c>
      <c r="R6" s="5">
        <v>817611.90721024666</v>
      </c>
    </row>
    <row r="7" spans="1:18" x14ac:dyDescent="0.25">
      <c r="A7" t="s">
        <v>8</v>
      </c>
      <c r="B7">
        <v>1</v>
      </c>
      <c r="C7">
        <v>330485.36432212603</v>
      </c>
      <c r="G7">
        <v>2</v>
      </c>
      <c r="H7" s="3">
        <v>3</v>
      </c>
      <c r="I7" s="5">
        <v>130960.597601259</v>
      </c>
      <c r="J7" s="5">
        <v>23463.4290116181</v>
      </c>
      <c r="K7" s="5">
        <v>43260.283301028598</v>
      </c>
      <c r="L7" s="5">
        <v>28469.868327887802</v>
      </c>
      <c r="M7" s="5">
        <v>76685.827900617602</v>
      </c>
      <c r="N7" s="5">
        <v>77355.731825995899</v>
      </c>
      <c r="O7" s="5">
        <v>5694.7554344620003</v>
      </c>
      <c r="P7" s="5">
        <v>5448.0212687068397</v>
      </c>
      <c r="Q7" s="5">
        <v>6212.3949687310997</v>
      </c>
      <c r="R7" s="5">
        <v>397550.9096403069</v>
      </c>
    </row>
    <row r="8" spans="1:18" x14ac:dyDescent="0.25">
      <c r="A8" t="s">
        <v>9</v>
      </c>
      <c r="B8">
        <v>1</v>
      </c>
      <c r="C8">
        <v>36673.184877196203</v>
      </c>
      <c r="G8">
        <v>3</v>
      </c>
      <c r="H8" s="3">
        <v>4</v>
      </c>
      <c r="I8" s="5">
        <v>68704.643765095607</v>
      </c>
      <c r="J8" s="5">
        <v>15337.194097244899</v>
      </c>
      <c r="K8" s="5">
        <v>23774.008159593199</v>
      </c>
      <c r="L8" s="5">
        <v>17093.231685622599</v>
      </c>
      <c r="M8" s="5">
        <v>31182.502430948301</v>
      </c>
      <c r="N8" s="5">
        <v>40912.1200599207</v>
      </c>
      <c r="O8" s="5">
        <v>1617.4759237158</v>
      </c>
      <c r="P8" s="5">
        <v>3545.3515154228098</v>
      </c>
      <c r="Q8" s="5">
        <v>2031.5943527270899</v>
      </c>
      <c r="R8" s="5">
        <v>204198.12199029099</v>
      </c>
    </row>
    <row r="9" spans="1:18" x14ac:dyDescent="0.25">
      <c r="A9" t="s">
        <v>10</v>
      </c>
      <c r="B9">
        <v>1</v>
      </c>
      <c r="C9">
        <v>53750.427664142699</v>
      </c>
      <c r="G9">
        <v>4</v>
      </c>
      <c r="H9" s="3">
        <v>5</v>
      </c>
      <c r="I9" s="5">
        <v>41460.725332029098</v>
      </c>
      <c r="J9" s="5">
        <v>7664.3056939252801</v>
      </c>
      <c r="K9" s="5">
        <v>9806.2304583333298</v>
      </c>
      <c r="L9" s="5">
        <v>11333.115388448099</v>
      </c>
      <c r="M9" s="5">
        <v>24455.459650876699</v>
      </c>
      <c r="N9" s="5">
        <v>22870.295939463598</v>
      </c>
      <c r="O9" s="5">
        <v>701.08168190335402</v>
      </c>
      <c r="P9" s="5">
        <v>738.81097966839798</v>
      </c>
      <c r="Q9" s="5">
        <v>814.30916000000002</v>
      </c>
      <c r="R9" s="5">
        <v>119844.33428464786</v>
      </c>
    </row>
    <row r="10" spans="1:18" x14ac:dyDescent="0.25">
      <c r="A10" t="s">
        <v>11</v>
      </c>
      <c r="B10">
        <v>1</v>
      </c>
      <c r="C10">
        <v>178463.49595782999</v>
      </c>
      <c r="G10">
        <v>5</v>
      </c>
      <c r="H10" s="3">
        <v>6</v>
      </c>
      <c r="I10" s="5">
        <v>19283.166889502299</v>
      </c>
      <c r="J10" s="5">
        <v>3552.5600993610401</v>
      </c>
      <c r="K10" s="5">
        <v>7957.0181300000004</v>
      </c>
      <c r="L10" s="5">
        <v>5412.3391412711399</v>
      </c>
      <c r="M10" s="5">
        <v>9164.9885187242107</v>
      </c>
      <c r="N10" s="5">
        <v>10226.845745569301</v>
      </c>
      <c r="O10" s="5">
        <v>2050.9949533333302</v>
      </c>
      <c r="P10" s="5">
        <v>339.64989785877901</v>
      </c>
      <c r="Q10" s="5">
        <v>1481.7196633333299</v>
      </c>
      <c r="R10" s="5">
        <v>59469.283038953421</v>
      </c>
    </row>
    <row r="11" spans="1:18" x14ac:dyDescent="0.25">
      <c r="A11" t="s">
        <v>12</v>
      </c>
      <c r="B11">
        <v>1</v>
      </c>
      <c r="C11">
        <v>1977512.0221044801</v>
      </c>
      <c r="G11" s="8" t="s">
        <v>17</v>
      </c>
      <c r="H11" s="3">
        <v>7</v>
      </c>
      <c r="I11" s="5">
        <v>41684.704745556402</v>
      </c>
      <c r="J11" s="5">
        <v>6544.0130197667304</v>
      </c>
      <c r="K11" s="5">
        <v>4428.6952532805599</v>
      </c>
      <c r="L11" s="5">
        <v>7819.7022933128701</v>
      </c>
      <c r="M11" s="5">
        <v>12939.4356890201</v>
      </c>
      <c r="N11" s="5">
        <v>7345.0133211812199</v>
      </c>
      <c r="O11" s="5">
        <v>96.1868227491738</v>
      </c>
      <c r="P11" s="5">
        <v>92.297375000000002</v>
      </c>
      <c r="Q11" s="5">
        <v>1851.59832101047</v>
      </c>
      <c r="R11" s="5">
        <v>82801.646840877525</v>
      </c>
    </row>
    <row r="12" spans="1:18" x14ac:dyDescent="0.25">
      <c r="A12" t="s">
        <v>3</v>
      </c>
      <c r="B12">
        <v>2</v>
      </c>
      <c r="C12">
        <v>263681.71951800003</v>
      </c>
      <c r="G12" s="7"/>
      <c r="H12" s="3" t="s">
        <v>14</v>
      </c>
      <c r="I12" s="5">
        <v>1121976.2915748414</v>
      </c>
      <c r="J12" s="5">
        <v>190389.62560022072</v>
      </c>
      <c r="K12" s="5">
        <v>383182.49297272123</v>
      </c>
      <c r="L12" s="5">
        <v>423894.3935531053</v>
      </c>
      <c r="M12" s="5">
        <v>626258.54861924599</v>
      </c>
      <c r="N12" s="5">
        <v>545630.94083822065</v>
      </c>
      <c r="O12" s="5">
        <v>79795.371117232062</v>
      </c>
      <c r="P12" s="5">
        <v>66029.753076177818</v>
      </c>
      <c r="Q12" s="5">
        <v>221830.80775804378</v>
      </c>
      <c r="R12" s="5">
        <v>3658988.2251098086</v>
      </c>
    </row>
    <row r="13" spans="1:18" x14ac:dyDescent="0.25">
      <c r="A13" t="s">
        <v>4</v>
      </c>
      <c r="B13">
        <v>2</v>
      </c>
      <c r="C13">
        <v>33943.665376171099</v>
      </c>
    </row>
    <row r="14" spans="1:18" x14ac:dyDescent="0.25">
      <c r="A14" t="s">
        <v>5</v>
      </c>
      <c r="B14">
        <v>2</v>
      </c>
      <c r="C14">
        <v>93057.880772932505</v>
      </c>
      <c r="G14" s="2" t="str">
        <f>G4</f>
        <v>Stops</v>
      </c>
      <c r="H14" s="2" t="str">
        <f>H4</f>
        <v>Row Labels</v>
      </c>
      <c r="I14" s="2" t="str">
        <f t="shared" ref="I14:R14" si="0">I4</f>
        <v>work</v>
      </c>
      <c r="J14" s="2" t="str">
        <f t="shared" si="0"/>
        <v>univ</v>
      </c>
      <c r="K14" s="2" t="str">
        <f t="shared" si="0"/>
        <v>sch</v>
      </c>
      <c r="L14" s="2" t="str">
        <f t="shared" si="0"/>
        <v>esco</v>
      </c>
      <c r="M14" s="2" t="str">
        <f t="shared" si="0"/>
        <v>idisc</v>
      </c>
      <c r="N14" s="2" t="str">
        <f t="shared" si="0"/>
        <v>imain</v>
      </c>
      <c r="O14" s="2" t="str">
        <f t="shared" si="0"/>
        <v>jdisc</v>
      </c>
      <c r="P14" s="2" t="str">
        <f t="shared" si="0"/>
        <v>jmain</v>
      </c>
      <c r="Q14" s="2" t="str">
        <f t="shared" si="0"/>
        <v>atwork</v>
      </c>
      <c r="R14" s="2" t="str">
        <f t="shared" si="0"/>
        <v>Grand Total</v>
      </c>
    </row>
    <row r="15" spans="1:18" x14ac:dyDescent="0.25">
      <c r="A15" t="s">
        <v>6</v>
      </c>
      <c r="B15">
        <v>2</v>
      </c>
      <c r="C15">
        <v>75842.397200744803</v>
      </c>
      <c r="G15">
        <f>G5</f>
        <v>0</v>
      </c>
      <c r="H15" s="3"/>
      <c r="I15" s="6">
        <f>I5/I$12</f>
        <v>0.49573305416525165</v>
      </c>
      <c r="J15" s="6">
        <f t="shared" ref="J15:R15" si="1">J5/J$12</f>
        <v>0.52463183320645068</v>
      </c>
      <c r="K15" s="6">
        <f t="shared" si="1"/>
        <v>0.52428902828776935</v>
      </c>
      <c r="L15" s="6">
        <f t="shared" si="1"/>
        <v>0.65564382011813482</v>
      </c>
      <c r="M15" s="6">
        <f t="shared" si="1"/>
        <v>0.52771393708041059</v>
      </c>
      <c r="N15" s="6">
        <f t="shared" si="1"/>
        <v>0.44578161288035401</v>
      </c>
      <c r="O15" s="6">
        <f t="shared" si="1"/>
        <v>0.67360332951111657</v>
      </c>
      <c r="P15" s="6">
        <f t="shared" si="1"/>
        <v>0.55540393790185383</v>
      </c>
      <c r="Q15" s="6">
        <f t="shared" si="1"/>
        <v>0.80450275487652023</v>
      </c>
      <c r="R15" s="6">
        <f t="shared" si="1"/>
        <v>0.54045323473134133</v>
      </c>
    </row>
    <row r="16" spans="1:18" x14ac:dyDescent="0.25">
      <c r="A16" t="s">
        <v>7</v>
      </c>
      <c r="B16">
        <v>2</v>
      </c>
      <c r="C16">
        <v>143688.69310180299</v>
      </c>
      <c r="G16">
        <f t="shared" ref="G16:G21" si="2">G6</f>
        <v>1</v>
      </c>
      <c r="H16" s="3"/>
      <c r="I16" s="6">
        <f t="shared" ref="I16:R22" si="3">I6/I$12</f>
        <v>0.23501541119722597</v>
      </c>
      <c r="J16" s="6">
        <f t="shared" si="3"/>
        <v>0.17828526774586895</v>
      </c>
      <c r="K16" s="6">
        <f t="shared" si="3"/>
        <v>0.24285525168697439</v>
      </c>
      <c r="L16" s="6">
        <f t="shared" si="3"/>
        <v>0.17891814176882551</v>
      </c>
      <c r="M16" s="6">
        <f t="shared" si="3"/>
        <v>0.22569747018793707</v>
      </c>
      <c r="N16" s="6">
        <f t="shared" si="3"/>
        <v>0.2633441074310458</v>
      </c>
      <c r="O16" s="6">
        <f t="shared" si="3"/>
        <v>0.19906478802622427</v>
      </c>
      <c r="P16" s="6">
        <f t="shared" si="3"/>
        <v>0.29066347015083777</v>
      </c>
      <c r="Q16" s="6">
        <f t="shared" si="3"/>
        <v>0.13963658000198845</v>
      </c>
      <c r="R16" s="6">
        <f t="shared" si="3"/>
        <v>0.22345300310052504</v>
      </c>
    </row>
    <row r="17" spans="1:18" x14ac:dyDescent="0.25">
      <c r="A17" t="s">
        <v>8</v>
      </c>
      <c r="B17">
        <v>2</v>
      </c>
      <c r="C17">
        <v>141344.970106933</v>
      </c>
      <c r="G17">
        <f t="shared" si="2"/>
        <v>2</v>
      </c>
      <c r="H17" s="3"/>
      <c r="I17" s="6">
        <f t="shared" si="3"/>
        <v>0.11672314164271561</v>
      </c>
      <c r="J17" s="6">
        <f t="shared" si="3"/>
        <v>0.12323901020156688</v>
      </c>
      <c r="K17" s="6">
        <f t="shared" si="3"/>
        <v>0.11289733767692851</v>
      </c>
      <c r="L17" s="6">
        <f t="shared" si="3"/>
        <v>6.7162644188926049E-2</v>
      </c>
      <c r="M17" s="6">
        <f t="shared" si="3"/>
        <v>0.12245074828869316</v>
      </c>
      <c r="N17" s="6">
        <f t="shared" si="3"/>
        <v>0.14177299349475828</v>
      </c>
      <c r="O17" s="6">
        <f t="shared" si="3"/>
        <v>7.1366989773072181E-2</v>
      </c>
      <c r="P17" s="6">
        <f t="shared" si="3"/>
        <v>8.2508581584751897E-2</v>
      </c>
      <c r="Q17" s="6">
        <f t="shared" si="3"/>
        <v>2.8005104572792743E-2</v>
      </c>
      <c r="R17" s="6">
        <f t="shared" si="3"/>
        <v>0.10865050259307028</v>
      </c>
    </row>
    <row r="18" spans="1:18" x14ac:dyDescent="0.25">
      <c r="A18" t="s">
        <v>9</v>
      </c>
      <c r="B18">
        <v>2</v>
      </c>
      <c r="C18">
        <v>19192.437162324801</v>
      </c>
      <c r="G18">
        <f t="shared" si="2"/>
        <v>3</v>
      </c>
      <c r="H18" s="3"/>
      <c r="I18" s="6">
        <f t="shared" si="3"/>
        <v>6.12353792865441E-2</v>
      </c>
      <c r="J18" s="6">
        <f t="shared" si="3"/>
        <v>8.0556879340946186E-2</v>
      </c>
      <c r="K18" s="6">
        <f t="shared" si="3"/>
        <v>6.204356565237356E-2</v>
      </c>
      <c r="L18" s="6">
        <f t="shared" si="3"/>
        <v>4.0324269312330893E-2</v>
      </c>
      <c r="M18" s="6">
        <f t="shared" si="3"/>
        <v>4.9791739369783365E-2</v>
      </c>
      <c r="N18" s="6">
        <f t="shared" si="3"/>
        <v>7.4981305123697384E-2</v>
      </c>
      <c r="O18" s="6">
        <f t="shared" si="3"/>
        <v>2.027029765096864E-2</v>
      </c>
      <c r="P18" s="6">
        <f t="shared" si="3"/>
        <v>5.369324206517289E-2</v>
      </c>
      <c r="Q18" s="6">
        <f t="shared" si="3"/>
        <v>9.1583057072171827E-3</v>
      </c>
      <c r="R18" s="6">
        <f t="shared" si="3"/>
        <v>5.5807264037905688E-2</v>
      </c>
    </row>
    <row r="19" spans="1:18" x14ac:dyDescent="0.25">
      <c r="A19" t="s">
        <v>10</v>
      </c>
      <c r="B19">
        <v>2</v>
      </c>
      <c r="C19">
        <v>15884.448636925699</v>
      </c>
      <c r="G19">
        <f t="shared" si="2"/>
        <v>4</v>
      </c>
      <c r="H19" s="3"/>
      <c r="I19" s="6">
        <f t="shared" si="3"/>
        <v>3.695329896305876E-2</v>
      </c>
      <c r="J19" s="6">
        <f t="shared" si="3"/>
        <v>4.0255899814723911E-2</v>
      </c>
      <c r="K19" s="6">
        <f t="shared" si="3"/>
        <v>2.5591540945038519E-2</v>
      </c>
      <c r="L19" s="6">
        <f t="shared" si="3"/>
        <v>2.6735704837833132E-2</v>
      </c>
      <c r="M19" s="6">
        <f t="shared" si="3"/>
        <v>3.905010112004903E-2</v>
      </c>
      <c r="N19" s="6">
        <f t="shared" si="3"/>
        <v>4.1915320829000846E-2</v>
      </c>
      <c r="O19" s="6">
        <f t="shared" si="3"/>
        <v>8.7859943764576742E-3</v>
      </c>
      <c r="P19" s="6">
        <f t="shared" si="3"/>
        <v>1.1189061676726848E-2</v>
      </c>
      <c r="Q19" s="6">
        <f t="shared" si="3"/>
        <v>3.6708569392588006E-3</v>
      </c>
      <c r="R19" s="6">
        <f t="shared" si="3"/>
        <v>3.2753408021981609E-2</v>
      </c>
    </row>
    <row r="20" spans="1:18" x14ac:dyDescent="0.25">
      <c r="A20" t="s">
        <v>11</v>
      </c>
      <c r="B20">
        <v>2</v>
      </c>
      <c r="C20">
        <v>30975.695334411801</v>
      </c>
      <c r="G20">
        <f t="shared" si="2"/>
        <v>5</v>
      </c>
      <c r="H20" s="3"/>
      <c r="I20" s="6">
        <f t="shared" si="3"/>
        <v>1.7186786418129957E-2</v>
      </c>
      <c r="J20" s="6">
        <f t="shared" si="3"/>
        <v>1.8659420586396289E-2</v>
      </c>
      <c r="K20" s="6">
        <f t="shared" si="3"/>
        <v>2.0765609796704519E-2</v>
      </c>
      <c r="L20" s="6">
        <f t="shared" si="3"/>
        <v>1.2768130986363433E-2</v>
      </c>
      <c r="M20" s="6">
        <f t="shared" si="3"/>
        <v>1.4634512437284685E-2</v>
      </c>
      <c r="N20" s="6">
        <f t="shared" si="3"/>
        <v>1.874315582224571E-2</v>
      </c>
      <c r="O20" s="6">
        <f t="shared" si="3"/>
        <v>2.5703182084585999E-2</v>
      </c>
      <c r="P20" s="6">
        <f t="shared" si="3"/>
        <v>5.1438916857212622E-3</v>
      </c>
      <c r="Q20" s="6">
        <f t="shared" si="3"/>
        <v>6.6795035293270777E-3</v>
      </c>
      <c r="R20" s="6">
        <f t="shared" si="3"/>
        <v>1.6252930968961701E-2</v>
      </c>
    </row>
    <row r="21" spans="1:18" x14ac:dyDescent="0.25">
      <c r="A21" t="s">
        <v>12</v>
      </c>
      <c r="B21">
        <v>2</v>
      </c>
      <c r="C21">
        <v>817611.90721024701</v>
      </c>
      <c r="G21" s="8" t="str">
        <f t="shared" si="2"/>
        <v>6plus</v>
      </c>
      <c r="H21" s="3"/>
      <c r="I21" s="6">
        <f t="shared" si="3"/>
        <v>3.7152928327074036E-2</v>
      </c>
      <c r="J21" s="6">
        <f t="shared" si="3"/>
        <v>3.4371689104047191E-2</v>
      </c>
      <c r="K21" s="6">
        <f t="shared" si="3"/>
        <v>1.1557665954211115E-2</v>
      </c>
      <c r="L21" s="6">
        <f t="shared" si="3"/>
        <v>1.8447288787586245E-2</v>
      </c>
      <c r="M21" s="6">
        <f t="shared" si="3"/>
        <v>2.066149151584204E-2</v>
      </c>
      <c r="N21" s="6">
        <f t="shared" si="3"/>
        <v>1.3461504418898072E-2</v>
      </c>
      <c r="O21" s="6">
        <f t="shared" si="3"/>
        <v>1.2054185775746326E-3</v>
      </c>
      <c r="P21" s="6">
        <f t="shared" si="3"/>
        <v>1.3978149349357328E-3</v>
      </c>
      <c r="Q21" s="6">
        <f t="shared" si="3"/>
        <v>8.3468943728954598E-3</v>
      </c>
      <c r="R21" s="6">
        <f t="shared" si="3"/>
        <v>2.2629656546214384E-2</v>
      </c>
    </row>
    <row r="22" spans="1:18" x14ac:dyDescent="0.25">
      <c r="A22" t="s">
        <v>3</v>
      </c>
      <c r="B22">
        <v>3</v>
      </c>
      <c r="C22">
        <v>130960.597601259</v>
      </c>
      <c r="G22" s="7"/>
      <c r="H22" s="4" t="str">
        <f>H12</f>
        <v>Grand Total</v>
      </c>
      <c r="I22" s="7">
        <f t="shared" si="3"/>
        <v>1</v>
      </c>
      <c r="J22" s="7">
        <f t="shared" si="3"/>
        <v>1</v>
      </c>
      <c r="K22" s="7">
        <f t="shared" si="3"/>
        <v>1</v>
      </c>
      <c r="L22" s="7">
        <f t="shared" si="3"/>
        <v>1</v>
      </c>
      <c r="M22" s="7">
        <f t="shared" si="3"/>
        <v>1</v>
      </c>
      <c r="N22" s="7">
        <f t="shared" si="3"/>
        <v>1</v>
      </c>
      <c r="O22" s="7">
        <f t="shared" si="3"/>
        <v>1</v>
      </c>
      <c r="P22" s="7">
        <f t="shared" si="3"/>
        <v>1</v>
      </c>
      <c r="Q22" s="7">
        <f t="shared" si="3"/>
        <v>1</v>
      </c>
      <c r="R22" s="7">
        <f t="shared" si="3"/>
        <v>1</v>
      </c>
    </row>
    <row r="23" spans="1:18" x14ac:dyDescent="0.25">
      <c r="A23" t="s">
        <v>4</v>
      </c>
      <c r="B23">
        <v>3</v>
      </c>
      <c r="C23">
        <v>23463.4290116181</v>
      </c>
    </row>
    <row r="24" spans="1:18" x14ac:dyDescent="0.25">
      <c r="A24" t="s">
        <v>5</v>
      </c>
      <c r="B24">
        <v>3</v>
      </c>
      <c r="C24">
        <v>43260.283301028598</v>
      </c>
    </row>
    <row r="25" spans="1:18" x14ac:dyDescent="0.25">
      <c r="A25" t="s">
        <v>6</v>
      </c>
      <c r="B25">
        <v>3</v>
      </c>
      <c r="C25">
        <v>28469.868327887802</v>
      </c>
    </row>
    <row r="26" spans="1:18" x14ac:dyDescent="0.25">
      <c r="A26" t="s">
        <v>7</v>
      </c>
      <c r="B26">
        <v>3</v>
      </c>
      <c r="C26">
        <v>77355.731825995899</v>
      </c>
    </row>
    <row r="27" spans="1:18" x14ac:dyDescent="0.25">
      <c r="A27" t="s">
        <v>8</v>
      </c>
      <c r="B27">
        <v>3</v>
      </c>
      <c r="C27">
        <v>76685.827900617602</v>
      </c>
    </row>
    <row r="28" spans="1:18" x14ac:dyDescent="0.25">
      <c r="A28" t="s">
        <v>9</v>
      </c>
      <c r="B28">
        <v>3</v>
      </c>
      <c r="C28">
        <v>5448.0212687068397</v>
      </c>
    </row>
    <row r="29" spans="1:18" x14ac:dyDescent="0.25">
      <c r="A29" t="s">
        <v>10</v>
      </c>
      <c r="B29">
        <v>3</v>
      </c>
      <c r="C29">
        <v>5694.7554344620003</v>
      </c>
    </row>
    <row r="30" spans="1:18" x14ac:dyDescent="0.25">
      <c r="A30" t="s">
        <v>11</v>
      </c>
      <c r="B30">
        <v>3</v>
      </c>
      <c r="C30">
        <v>6212.3949687310997</v>
      </c>
    </row>
    <row r="31" spans="1:18" x14ac:dyDescent="0.25">
      <c r="A31" t="s">
        <v>12</v>
      </c>
      <c r="B31">
        <v>3</v>
      </c>
      <c r="C31">
        <v>397550.90964030602</v>
      </c>
    </row>
    <row r="32" spans="1:18" x14ac:dyDescent="0.25">
      <c r="A32" t="s">
        <v>3</v>
      </c>
      <c r="B32">
        <v>4</v>
      </c>
      <c r="C32">
        <v>68704.643765095607</v>
      </c>
    </row>
    <row r="33" spans="1:3" x14ac:dyDescent="0.25">
      <c r="A33" t="s">
        <v>4</v>
      </c>
      <c r="B33">
        <v>4</v>
      </c>
      <c r="C33">
        <v>15337.194097244899</v>
      </c>
    </row>
    <row r="34" spans="1:3" x14ac:dyDescent="0.25">
      <c r="A34" t="s">
        <v>5</v>
      </c>
      <c r="B34">
        <v>4</v>
      </c>
      <c r="C34">
        <v>23774.008159593199</v>
      </c>
    </row>
    <row r="35" spans="1:3" x14ac:dyDescent="0.25">
      <c r="A35" t="s">
        <v>6</v>
      </c>
      <c r="B35">
        <v>4</v>
      </c>
      <c r="C35">
        <v>17093.231685622599</v>
      </c>
    </row>
    <row r="36" spans="1:3" x14ac:dyDescent="0.25">
      <c r="A36" t="s">
        <v>7</v>
      </c>
      <c r="B36">
        <v>4</v>
      </c>
      <c r="C36">
        <v>40912.1200599207</v>
      </c>
    </row>
    <row r="37" spans="1:3" x14ac:dyDescent="0.25">
      <c r="A37" t="s">
        <v>8</v>
      </c>
      <c r="B37">
        <v>4</v>
      </c>
      <c r="C37">
        <v>31182.502430948301</v>
      </c>
    </row>
    <row r="38" spans="1:3" x14ac:dyDescent="0.25">
      <c r="A38" t="s">
        <v>9</v>
      </c>
      <c r="B38">
        <v>4</v>
      </c>
      <c r="C38">
        <v>3545.3515154228098</v>
      </c>
    </row>
    <row r="39" spans="1:3" x14ac:dyDescent="0.25">
      <c r="A39" t="s">
        <v>10</v>
      </c>
      <c r="B39">
        <v>4</v>
      </c>
      <c r="C39">
        <v>1617.4759237158</v>
      </c>
    </row>
    <row r="40" spans="1:3" x14ac:dyDescent="0.25">
      <c r="A40" t="s">
        <v>11</v>
      </c>
      <c r="B40">
        <v>4</v>
      </c>
      <c r="C40">
        <v>2031.5943527270899</v>
      </c>
    </row>
    <row r="41" spans="1:3" x14ac:dyDescent="0.25">
      <c r="A41" t="s">
        <v>12</v>
      </c>
      <c r="B41">
        <v>4</v>
      </c>
      <c r="C41">
        <v>204198.12199029099</v>
      </c>
    </row>
    <row r="42" spans="1:3" x14ac:dyDescent="0.25">
      <c r="A42" t="s">
        <v>3</v>
      </c>
      <c r="B42">
        <v>5</v>
      </c>
      <c r="C42">
        <v>41460.725332029098</v>
      </c>
    </row>
    <row r="43" spans="1:3" x14ac:dyDescent="0.25">
      <c r="A43" t="s">
        <v>4</v>
      </c>
      <c r="B43">
        <v>5</v>
      </c>
      <c r="C43">
        <v>7664.3056939252801</v>
      </c>
    </row>
    <row r="44" spans="1:3" x14ac:dyDescent="0.25">
      <c r="A44" t="s">
        <v>5</v>
      </c>
      <c r="B44">
        <v>5</v>
      </c>
      <c r="C44">
        <v>9806.2304583333298</v>
      </c>
    </row>
    <row r="45" spans="1:3" x14ac:dyDescent="0.25">
      <c r="A45" t="s">
        <v>6</v>
      </c>
      <c r="B45">
        <v>5</v>
      </c>
      <c r="C45">
        <v>11333.115388448099</v>
      </c>
    </row>
    <row r="46" spans="1:3" x14ac:dyDescent="0.25">
      <c r="A46" t="s">
        <v>7</v>
      </c>
      <c r="B46">
        <v>5</v>
      </c>
      <c r="C46">
        <v>22870.295939463598</v>
      </c>
    </row>
    <row r="47" spans="1:3" x14ac:dyDescent="0.25">
      <c r="A47" t="s">
        <v>8</v>
      </c>
      <c r="B47">
        <v>5</v>
      </c>
      <c r="C47">
        <v>24455.459650876699</v>
      </c>
    </row>
    <row r="48" spans="1:3" x14ac:dyDescent="0.25">
      <c r="A48" t="s">
        <v>9</v>
      </c>
      <c r="B48">
        <v>5</v>
      </c>
      <c r="C48">
        <v>738.81097966839798</v>
      </c>
    </row>
    <row r="49" spans="1:3" x14ac:dyDescent="0.25">
      <c r="A49" t="s">
        <v>10</v>
      </c>
      <c r="B49">
        <v>5</v>
      </c>
      <c r="C49">
        <v>701.08168190335402</v>
      </c>
    </row>
    <row r="50" spans="1:3" x14ac:dyDescent="0.25">
      <c r="A50" t="s">
        <v>11</v>
      </c>
      <c r="B50">
        <v>5</v>
      </c>
      <c r="C50">
        <v>814.30916000000002</v>
      </c>
    </row>
    <row r="51" spans="1:3" x14ac:dyDescent="0.25">
      <c r="A51" t="s">
        <v>12</v>
      </c>
      <c r="B51">
        <v>5</v>
      </c>
      <c r="C51">
        <v>119844.33428464799</v>
      </c>
    </row>
    <row r="52" spans="1:3" x14ac:dyDescent="0.25">
      <c r="A52" t="s">
        <v>3</v>
      </c>
      <c r="B52">
        <v>6</v>
      </c>
      <c r="C52">
        <v>19283.166889502299</v>
      </c>
    </row>
    <row r="53" spans="1:3" x14ac:dyDescent="0.25">
      <c r="A53" t="s">
        <v>4</v>
      </c>
      <c r="B53">
        <v>6</v>
      </c>
      <c r="C53">
        <v>3552.5600993610401</v>
      </c>
    </row>
    <row r="54" spans="1:3" x14ac:dyDescent="0.25">
      <c r="A54" t="s">
        <v>5</v>
      </c>
      <c r="B54">
        <v>6</v>
      </c>
      <c r="C54">
        <v>7957.0181300000004</v>
      </c>
    </row>
    <row r="55" spans="1:3" x14ac:dyDescent="0.25">
      <c r="A55" t="s">
        <v>6</v>
      </c>
      <c r="B55">
        <v>6</v>
      </c>
      <c r="C55">
        <v>5412.3391412711399</v>
      </c>
    </row>
    <row r="56" spans="1:3" x14ac:dyDescent="0.25">
      <c r="A56" t="s">
        <v>7</v>
      </c>
      <c r="B56">
        <v>6</v>
      </c>
      <c r="C56">
        <v>10226.845745569301</v>
      </c>
    </row>
    <row r="57" spans="1:3" x14ac:dyDescent="0.25">
      <c r="A57" t="s">
        <v>8</v>
      </c>
      <c r="B57">
        <v>6</v>
      </c>
      <c r="C57">
        <v>9164.9885187242107</v>
      </c>
    </row>
    <row r="58" spans="1:3" x14ac:dyDescent="0.25">
      <c r="A58" t="s">
        <v>9</v>
      </c>
      <c r="B58">
        <v>6</v>
      </c>
      <c r="C58">
        <v>339.64989785877901</v>
      </c>
    </row>
    <row r="59" spans="1:3" x14ac:dyDescent="0.25">
      <c r="A59" t="s">
        <v>10</v>
      </c>
      <c r="B59">
        <v>6</v>
      </c>
      <c r="C59">
        <v>2050.9949533333302</v>
      </c>
    </row>
    <row r="60" spans="1:3" x14ac:dyDescent="0.25">
      <c r="A60" t="s">
        <v>11</v>
      </c>
      <c r="B60">
        <v>6</v>
      </c>
      <c r="C60">
        <v>1481.7196633333299</v>
      </c>
    </row>
    <row r="61" spans="1:3" x14ac:dyDescent="0.25">
      <c r="A61" t="s">
        <v>12</v>
      </c>
      <c r="B61">
        <v>6</v>
      </c>
      <c r="C61">
        <v>59469.283038953399</v>
      </c>
    </row>
    <row r="62" spans="1:3" x14ac:dyDescent="0.25">
      <c r="A62" t="s">
        <v>3</v>
      </c>
      <c r="B62">
        <v>7</v>
      </c>
      <c r="C62">
        <v>41684.704745556402</v>
      </c>
    </row>
    <row r="63" spans="1:3" x14ac:dyDescent="0.25">
      <c r="A63" t="s">
        <v>4</v>
      </c>
      <c r="B63">
        <v>7</v>
      </c>
      <c r="C63">
        <v>6544.0130197667304</v>
      </c>
    </row>
    <row r="64" spans="1:3" x14ac:dyDescent="0.25">
      <c r="A64" t="s">
        <v>5</v>
      </c>
      <c r="B64">
        <v>7</v>
      </c>
      <c r="C64">
        <v>4428.6952532805599</v>
      </c>
    </row>
    <row r="65" spans="1:3" x14ac:dyDescent="0.25">
      <c r="A65" t="s">
        <v>6</v>
      </c>
      <c r="B65">
        <v>7</v>
      </c>
      <c r="C65">
        <v>7819.7022933128701</v>
      </c>
    </row>
    <row r="66" spans="1:3" x14ac:dyDescent="0.25">
      <c r="A66" t="s">
        <v>7</v>
      </c>
      <c r="B66">
        <v>7</v>
      </c>
      <c r="C66">
        <v>7345.0133211812199</v>
      </c>
    </row>
    <row r="67" spans="1:3" x14ac:dyDescent="0.25">
      <c r="A67" t="s">
        <v>8</v>
      </c>
      <c r="B67">
        <v>7</v>
      </c>
      <c r="C67">
        <v>12939.4356890201</v>
      </c>
    </row>
    <row r="68" spans="1:3" x14ac:dyDescent="0.25">
      <c r="A68" t="s">
        <v>9</v>
      </c>
      <c r="B68">
        <v>7</v>
      </c>
      <c r="C68">
        <v>92.297375000000002</v>
      </c>
    </row>
    <row r="69" spans="1:3" x14ac:dyDescent="0.25">
      <c r="A69" t="s">
        <v>10</v>
      </c>
      <c r="B69">
        <v>7</v>
      </c>
      <c r="C69">
        <v>96.1868227491738</v>
      </c>
    </row>
    <row r="70" spans="1:3" x14ac:dyDescent="0.25">
      <c r="A70" t="s">
        <v>11</v>
      </c>
      <c r="B70">
        <v>7</v>
      </c>
      <c r="C70">
        <v>1851.59832101047</v>
      </c>
    </row>
    <row r="71" spans="1:3" x14ac:dyDescent="0.25">
      <c r="A71" t="s">
        <v>12</v>
      </c>
      <c r="B71">
        <v>7</v>
      </c>
      <c r="C71">
        <v>82801.646840877496</v>
      </c>
    </row>
  </sheetData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stopfreq_total_vis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Nagendra Dhakar</cp:lastModifiedBy>
  <dcterms:created xsi:type="dcterms:W3CDTF">2017-12-05T07:41:47Z</dcterms:created>
  <dcterms:modified xsi:type="dcterms:W3CDTF">2017-12-05T18:27:01Z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76037f7d-1614-49ba-8463-ffd5843b882d</vt:lpwstr>
  </property>
</Properties>
</file>