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jpeg" ContentType="image/jpeg"/>
  <Override PartName="/xl/media/image14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6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TEST_" sheetId="7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<sst xmlns="http://schemas.openxmlformats.org/spreadsheetml/2006/main" count="3093" uniqueCount="311">
  <si>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</si>
  <si>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</si>
  <si>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</si>
  <si>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</si>
  <si>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</si>
  <si>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</si>
  <si>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</si>
  <si>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</si>
  <si>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</si>
  <si>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</si>
  <si>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</si>
  <si>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</si>
  <si>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</si>
  <si>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</si>
  <si>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</si>
  <si>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</si>
  <si>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</si>
  <si>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</si>
  <si>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</si>
  <si>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</si>
  <si>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</si>
  <si>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</si>
  <si>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</si>
  <si>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</si>
  <si>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</si>
  <si>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</si>
  <si>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</si>
  <si>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</si>
  <si>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</si>
  <si>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</si>
  <si>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</si>
  <si>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</si>
  <si>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</si>
  <si>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</si>
  <si>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</si>
  <si>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</si>
  <si>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</si>
  <si>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</si>
  <si>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</si>
  <si>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</si>
  <si>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</si>
  <si>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</si>
  <si>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</si>
  <si>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</si>
  <si>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</si>
  <si>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</si>
  <si>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</si>
  <si>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</si>
  <si>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</si>
  <si>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</si>
  <si>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</si>
  <si>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</si>
  <si>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</si>
  <si>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</si>
  <si>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</si>
  <si>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</si>
  <si>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</si>
  <si>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</si>
  <si>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</si>
  <si>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</si>
  <si>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</si>
  <si>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</si>
  <si>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</si>
  <si>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</si>
  <si>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</si>
  <si>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</si>
  <si>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</si>
  <si>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</si>
  <si>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</si>
  <si>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</si>
  <si>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</si>
  <si>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</si>
  <si>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</si>
  <si>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</si>
  <si>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</si>
  <si>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</si>
  <si>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</si>
  <si>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</si>
  <si>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</si>
  <si>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</si>
  <si>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</si>
  <si>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</si>
  <si>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</si>
  <si>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</si>
  <si>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</si>
  <si>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</si>
  <si>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</si>
  <si>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</si>
  <si>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</si>
  <si>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</si>
  <si>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</si>
  <si>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</si>
  <si>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</si>
  <si>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</si>
  <si>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</si>
  <si>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</si>
  <si>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</si>
  <si>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</si>
  <si>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</si>
  <si>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</si>
  <si>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</si>
  <si>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</si>
  <si>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</si>
  <si>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</si>
  <si>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</si>
  <si>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</si>
  <si>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</si>
  <si>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</si>
  <si>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</si>
  <si>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</si>
  <si>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</si>
  <si>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</si>
  <si>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</si>
  <si>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</si>
  <si>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</si>
  <si>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</si>
  <si>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</si>
  <si>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</si>
  <si>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</si>
  <si>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</si>
  <si>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</si>
  <si>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</si>
  <si>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</si>
  <si>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</si>
  <si>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</si>
  <si>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</si>
  <si>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</si>
  <si>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</si>
  <si>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</si>
  <si>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</si>
  <si>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</si>
  <si>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</si>
  <si>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</si>
  <si>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</si>
  <si>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</si>
  <si>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</si>
  <si>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</si>
  <si>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</si>
  <si>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</si>
  <si>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</si>
  <si>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</si>
  <si>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</si>
  <si>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</si>
  <si>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</si>
  <si>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</si>
  <si>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</si>
  <si>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</si>
  <si>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</si>
  <si>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</si>
  <si>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</si>
  <si>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</si>
  <si>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</si>
  <si>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</si>
  <si>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</si>
  <si>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</si>
  <si>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</si>
  <si>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</si>
  <si>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</si>
  <si>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</si>
  <si>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</si>
  <si>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</si>
  <si>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</si>
  <si>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</si>
  <si>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</si>
  <si>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</si>
  <si>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</si>
  <si>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</si>
  <si>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</si>
  <si>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</si>
  <si>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</si>
  <si>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</si>
  <si>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</si>
  <si>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</si>
  <si>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</si>
  <si>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</si>
  <si>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</si>
  <si>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</si>
  <si>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</si>
  <si>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</si>
  <si>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</si>
  <si>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</si>
  <si>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</si>
  <si>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</si>
  <si>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</si>
  <si>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</si>
  <si>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</si>
  <si>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</si>
  <si>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</si>
  <si>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</si>
  <si>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</si>
  <si>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</si>
  <si>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</si>
  <si>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</si>
  <si>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</si>
  <si>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</si>
  <si>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</si>
  <si>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</si>
  <si>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</si>
  <si>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</si>
  <si>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</si>
  <si>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</si>
  <si>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</si>
  <si>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</si>
  <si>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</si>
  <si>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</si>
  <si>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</si>
  <si>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</si>
  <si>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</si>
  <si>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</si>
  <si>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</si>
  <si>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</si>
  <si>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</si>
  <si>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</si>
  <si>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</si>
  <si>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</si>
  <si>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</si>
  <si>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</si>
  <si>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</si>
  <si>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</si>
  <si>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</si>
  <si>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</si>
  <si>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</si>
  <si>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</si>
  <si>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</si>
  <si>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</si>
  <si>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</si>
  <si>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</si>
  <si>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</si>
  <si>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</si>
  <si>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</si>
  <si>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</si>
  <si>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</si>
  <si>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</si>
  <si>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</si>
  <si>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</si>
  <si>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</si>
  <si>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</si>
  <si>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</si>
  <si>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</si>
  <si>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</si>
  <si>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</si>
  <si>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</si>
  <si>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https://stackoverflow.com/questions/2957269/counting-multiple-rows-in-mysql-in-one-query</t>
  </si>
  <si>
    <t xml:space="preserve">PROVINCE_CODE</t>
  </si>
  <si>
    <t xml:space="preserve">campaign_Sid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</si>
  <si>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</si>
  <si>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</si>
  <si>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</si>
  <si>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</si>
  <si>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</si>
  <si>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</si>
  <si>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</si>
  <si>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</si>
  <si>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</si>
  <si>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</si>
  <si>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</si>
  <si>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</si>
  <si>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</si>
  <si>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</si>
  <si>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</si>
  <si>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</si>
  <si>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</si>
  <si>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</si>
  <si>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</si>
  <si>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</si>
  <si>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</si>
  <si>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</si>
  <si>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</si>
  <si>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</si>
  <si>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</si>
  <si>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</si>
  <si>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</si>
  <si>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</si>
  <si>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SELECT p.*, fc.qc_answer_code, fc.status, fsa.pg_sid, fsa.sampling_id, sam.label, e.phone_number, e.full_name
FROM form_qc AS fc
INNER JOIN (
        SELECT  pf.sid as form_sid , p.sid as plan_sid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</si>
  <si>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</si>
  <si>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</si>
  <si>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</si>
  <si>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</si>
  <si>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</si>
  <si>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</si>
  <si>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</si>
  <si>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</si>
  <si>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</si>
  <si>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</si>
  <si>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</si>
  <si>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</si>
  <si>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</si>
  <si>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</si>
  <si>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</si>
  <si>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</si>
  <si>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</si>
  <si>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</si>
  <si>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</si>
  <si>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</si>
  <si>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</si>
  <si>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</si>
  <si>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</si>
  <si>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</si>
  <si>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</si>
  <si>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</si>
  <si>
    <t xml:space="preserve">SELECT pi.plan_form_sid
FROM `plan_input` AS pi
WHERE pi.value = '0376816639'</t>
  </si>
  <si>
    <t xml:space="preserve">TEST 1</t>
  </si>
  <si>
    <t xml:space="preserve">SDT </t>
  </si>
  <si>
    <t xml:space="preserve">plan_input</t>
  </si>
  <si>
    <t xml:space="preserve">pi.form_sid</t>
  </si>
  <si>
    <t xml:space="preserve">all value – same form</t>
  </si>
  <si>
    <t xml:space="preserve">CHECK form_sampling by PG</t>
  </si>
  <si>
    <t xml:space="preserve">SELECT * 
FROM `form_sampling` fs 
WHERE fs.pg_sid = 'e401db7efead4f13a436cb43503728bb'</t>
  </si>
  <si>
    <r>
      <rPr>
        <b val="true"/>
        <sz val="11"/>
        <color rgb="FF000000"/>
        <rFont val="Calibri"/>
        <family val="2"/>
        <charset val="1"/>
      </rPr>
      <t xml:space="preserve">CHECK plan_status = ‘DONE’ , a PG_sid =’</t>
    </r>
    <r>
      <rPr>
        <b val="true"/>
        <sz val="11"/>
        <color rgb="FF000000"/>
        <rFont val="Calibri"/>
        <family val="2"/>
      </rPr>
      <t xml:space="preserve">e401db7efead4f13a436cb43503728bb</t>
    </r>
    <r>
      <rPr>
        <b val="true"/>
        <sz val="11"/>
        <color rgb="FF000000"/>
        <rFont val="Calibri"/>
        <family val="2"/>
        <charset val="1"/>
      </rPr>
      <t xml:space="preserve">’</t>
    </r>
  </si>
  <si>
    <t xml:space="preserve">SELECT fs.pg_sid, fs.form_sid
FROM `form_sampling` AS fs
INNER JOIN (
        SELECT pf.sid as plan_form_sid
        FROM (
            SELECT p.sid 
            FROM `plan`p
            WHERE p.status = 'DONE'
        ) AS p
        INNER JOIN plan_form AS pf
        ON p.sid = pf.plan_sid
        ) pf
ON fs.form_sid = pf.plan_form_sid
WHERE fs.pg_sid = 'e401db7efead4f13a436cb43503728bb'</t>
  </si>
  <si>
    <t xml:space="preserve">SELECT  tab_full_lv_1.*, s.name AS STORE
                FROM `store` AS s 
                INNER JOIN  ( SELECT pp.store_sid, pp.plan_sid
                             FROM plan_participaint pp
                             ) AS plp
                ON s.sid = plp.store_sid
                INNER JOIN  ( SELECT p.sid
                            FROM plan p
                            ) AS p
                ON p.sid = plp.plan_sid
                INNER JOIN
                (
                    SELECT DISTINCT pf.plan_sid, pf.sid
                    FROM plan_form AS  pf
                    INNER JOIN (
                        SELECT fos.form_sid
                        FROM `form_sampling` fos
                        WHERE fos.pg_sid = 'e401db7efead4f13a436cb43503728bb'
                    ) AS fos
                    ON fos.form_sid = pf.sid                    
                ) AS plf
                ON p.sid = plf.plan_sid
                INNER JOIN (
                        SELECT big_tab.*, sam.label as SAMPLING_LABEL
                                    FROM ( select t1.plan_form_sid as Plan_FORM_SID, 
                                            max(case when t2.`label` = 'Họ và tên bé' then t2.value end) FULL_NAME,
                                            max(case when t2.`label` = 'Email' then t2.value end) EMAIL,
                                            max(case when t2.`label` = 'Địa chỉ' then t2.value end) ADDRESS,
                                            max(case when t2.`label` = 'Ngày sinh' then t2.value end) BIRTHDAY,
                                            max(case when t2.`label` = 'Sampling' then t2.value end) SAMPLING,
                                            max(case when t2.`label` = 'Ngày sinh dự kiến' then t2.value end) BIRTHDAY_PREDICTION,
                                            max(case when t2.`label` = 'Số sổ' then t2.value end) MEDICAL_NUMBER,
                                            max(case when t2.`label` = 'Số điện thoại' then t2.value end) PHONE_NUMBER,
                                            max(case when t2.`label` = 'Tên người nhận' then t2.value end) PARENT_NAME
                                            from (
                                                    SELECT DISTINCT pi.plan_form_sid
                                                    FROM plan p
                                                    INNER JOIN (
                                                        SELECT DISTINCT pi.plan_sid, pi.plan_form_sid
                                                        FROM plan_input as pi
                                                        INNER JOIN (
                                                            SELECT e.sid 
                                                            FROM `employee` as e 
                                                            WHERE NOT find_in_set(e.username,'tien.hiep,pix.pg,pixaccount,pixaccount2,accounttest,acctestv2,acctestv3,acctestv4')
                                                        ) AS rm_test_acc
                                                        ON rm_test_acc.sid = pi.pg_sid
                                                    ) as pi
                                                    ON p.sid = pi.plan_sid
                                                    #WHERE p.status = 'DONE'   
                                            ) t1
                                    left join (
                                                    SELECT  p.sid, data_.*
                                                    FROM `plan` AS p
                                                    INNER JOIN(
                                                        SELECT it.label, data_row.*
                                                        FROM `input_type` AS it
                                                        INNER JOIN(
                                                                SELECT pi.value, pit.input_type_id, pi.plan_sid, pi.plan_form_sid
                                                                FROM `plan_input` AS pi
                                                                INNER JOIN plan_input_type AS pit
                                                                ON pi.input_type_id = pit.id
                                                                WHERE pi.pg_sid IS NOT NULL AND pi.plan_sid IS NOT NULL
                                                        ) as data_row
                                                        ON it.id = data_row.input_type_id
                                                        ORDER BY data_row.plan_sid, data_row.input_type_id
                                                    ) AS data_
                                                    ON p.sid = data_.plan_sid
                                                    ORDER BY  data_.plan_sid,  data_.input_type_id
                                            ) t2
                                    on t1.plan_form_sid = t2.plan_form_sid
                                    group by t1.plan_form_sid
                                    ) big_tab
                        INNER JOIN sampling sam
                        ON sam.sid = REPLACE(big_tab.SAMPLING,'-','')
                ) tab_full_lv_1
                ON tab_full_lv_1.Plan_FORM_SID = plf.sid  
ORDER BY `tab_full_lv_1`.`SAMPLING_LABEL` ASC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</si>
</sst>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969480</xdr:colOff>
      <xdr:row>2</xdr:row>
      <xdr:rowOff>169200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8160" cy="55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31</xdr:row>
      <xdr:rowOff>53280</xdr:rowOff>
    </xdr:from>
    <xdr:to>
      <xdr:col>8</xdr:col>
      <xdr:colOff>1626120</xdr:colOff>
      <xdr:row>54</xdr:row>
      <xdr:rowOff>100440</xdr:rowOff>
    </xdr:to>
    <xdr:pic>
      <xdr:nvPicPr>
        <xdr:cNvPr id="1" name="Image 1" descr=""/>
        <xdr:cNvPicPr/>
      </xdr:nvPicPr>
      <xdr:blipFill>
        <a:blip r:embed="rId1"/>
        <a:srcRect l="16040" t="385" r="15967" b="2535"/>
        <a:stretch/>
      </xdr:blipFill>
      <xdr:spPr>
        <a:xfrm>
          <a:off x="2338560" y="10307880"/>
          <a:ext cx="9631440" cy="754704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957269/counting-multiple-rows-in-mysql-in-one-query" TargetMode="External"/><Relationship Id="rId2" Type="http://schemas.openxmlformats.org/officeDocument/2006/relationships/hyperlink" Target="http://0.0.0.0:9004/sql.php?db=unicharm_v2&amp;table=form_qc&amp;pos=0" TargetMode="External"/><Relationship Id="rId3" Type="http://schemas.openxmlformats.org/officeDocument/2006/relationships/hyperlink" Target="https://stackoverflow.com/questions/28736721/multiple-row-count-from-single-table" TargetMode="External"/><Relationship Id="rId4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L25" activeCellId="0" sqref="BL2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0"/>
    <col collapsed="false" customWidth="true" hidden="false" outlineLevel="0" max="3" min="3" style="0" width="16.43"/>
    <col collapsed="false" customWidth="true" hidden="false" outlineLevel="0" max="4" min="4" style="0" width="12.85"/>
    <col collapsed="false" customWidth="true" hidden="false" outlineLevel="0" max="5" min="5" style="0" width="19.14"/>
    <col collapsed="false" customWidth="true" hidden="false" outlineLevel="0" max="6" min="6" style="0" width="24.36"/>
    <col collapsed="false" customWidth="true" hidden="false" outlineLevel="0" max="7" min="7" style="0" width="19.14"/>
    <col collapsed="false" customWidth="true" hidden="false" outlineLevel="0" max="8" min="8" style="0" width="8.85"/>
    <col collapsed="false" customWidth="true" hidden="false" outlineLevel="0" max="9" min="9" style="0" width="32.08"/>
    <col collapsed="false" customWidth="true" hidden="false" outlineLevel="0" max="10" min="10" style="0" width="9.14"/>
    <col collapsed="false" customWidth="true" hidden="false" outlineLevel="0" max="11" min="11" style="0" width="8"/>
    <col collapsed="false" customWidth="true" hidden="false" outlineLevel="0" max="13" min="12" style="0" width="9.14"/>
    <col collapsed="false" customWidth="true" hidden="false" outlineLevel="0" max="14" min="14" style="0" width="24.7"/>
    <col collapsed="false" customWidth="true" hidden="false" outlineLevel="0" max="15" min="15" style="0" width="8"/>
    <col collapsed="false" customWidth="true" hidden="false" outlineLevel="0" max="17" min="16" style="0" width="9.14"/>
  </cols>
  <sheetData>
    <row r="1" customFormat="false" ht="14.9" hidden="false" customHeight="false" outlineLevel="0" collapsed="false">
      <c r="D1" s="121"/>
      <c r="F1" s="121"/>
      <c r="I1" s="122" t="s">
        <v>242</v>
      </c>
    </row>
    <row r="2" customFormat="false" ht="13.8" hidden="false" customHeight="false" outlineLevel="0" collapsed="false">
      <c r="D2" s="121"/>
      <c r="F2" s="121"/>
    </row>
    <row r="3" customFormat="false" ht="13.8" hidden="false" customHeight="false" outlineLevel="0" collapsed="false">
      <c r="D3" s="121" t="s">
        <v>243</v>
      </c>
      <c r="F3" s="121" t="s">
        <v>244</v>
      </c>
    </row>
    <row r="5" customFormat="false" ht="15" hidden="false" customHeight="true" outlineLevel="0" collapsed="false">
      <c r="A5" s="42" t="s">
        <v>92</v>
      </c>
      <c r="B5" s="42"/>
      <c r="C5" s="42"/>
      <c r="D5" s="42"/>
      <c r="E5" s="42"/>
      <c r="F5" s="42"/>
      <c r="G5" s="42"/>
      <c r="H5" s="42"/>
      <c r="I5" s="43" t="s">
        <v>245</v>
      </c>
      <c r="J5" s="43"/>
      <c r="K5" s="46" t="s">
        <v>96</v>
      </c>
      <c r="L5" s="46"/>
      <c r="M5" s="46"/>
      <c r="N5" s="46"/>
      <c r="O5" s="46"/>
      <c r="P5" s="46"/>
      <c r="Q5" s="46"/>
    </row>
    <row r="6" customFormat="false" ht="15" hidden="false" customHeight="true" outlineLevel="0" collapsed="false">
      <c r="A6" s="42"/>
      <c r="B6" s="42"/>
      <c r="C6" s="42"/>
      <c r="D6" s="42"/>
      <c r="E6" s="42"/>
      <c r="F6" s="42"/>
      <c r="G6" s="42"/>
      <c r="H6" s="42"/>
      <c r="I6" s="43"/>
      <c r="J6" s="43"/>
      <c r="K6" s="46"/>
      <c r="L6" s="46"/>
      <c r="M6" s="46"/>
      <c r="N6" s="46"/>
      <c r="O6" s="46"/>
      <c r="P6" s="46"/>
      <c r="Q6" s="46"/>
    </row>
    <row r="7" customFormat="false" ht="26.85" hidden="false" customHeight="false" outlineLevel="0" collapsed="false">
      <c r="A7" s="47" t="s">
        <v>97</v>
      </c>
      <c r="B7" s="42" t="s">
        <v>2</v>
      </c>
      <c r="C7" s="42" t="s">
        <v>3</v>
      </c>
      <c r="D7" s="42" t="s">
        <v>100</v>
      </c>
      <c r="E7" s="42" t="s">
        <v>246</v>
      </c>
      <c r="F7" s="42" t="s">
        <v>247</v>
      </c>
      <c r="G7" s="42" t="s">
        <v>5</v>
      </c>
      <c r="H7" s="48" t="s">
        <v>102</v>
      </c>
      <c r="I7" s="49" t="s">
        <v>236</v>
      </c>
      <c r="J7" s="50" t="s">
        <v>237</v>
      </c>
      <c r="K7" s="52" t="s">
        <v>106</v>
      </c>
      <c r="L7" s="53" t="s">
        <v>107</v>
      </c>
      <c r="M7" s="54" t="s">
        <v>108</v>
      </c>
      <c r="N7" s="53" t="s">
        <v>109</v>
      </c>
      <c r="O7" s="52" t="s">
        <v>110</v>
      </c>
      <c r="P7" s="53" t="s">
        <v>111</v>
      </c>
      <c r="Q7" s="53" t="s">
        <v>248</v>
      </c>
    </row>
    <row r="8" customFormat="false" ht="13.8" hidden="false" customHeight="false" outlineLevel="0" collapsed="false">
      <c r="A8" s="2" t="n">
        <v>1</v>
      </c>
      <c r="B8" s="2"/>
      <c r="C8" s="123" t="n">
        <v>43837</v>
      </c>
      <c r="D8" s="124"/>
      <c r="E8" s="125" t="s">
        <v>249</v>
      </c>
      <c r="F8" s="124"/>
      <c r="G8" s="124" t="s">
        <v>250</v>
      </c>
      <c r="H8" s="2" t="n">
        <v>1</v>
      </c>
      <c r="I8" s="2" t="n">
        <v>80</v>
      </c>
      <c r="J8" s="2" t="n">
        <v>80</v>
      </c>
      <c r="K8" s="2" t="n">
        <v>70</v>
      </c>
      <c r="L8" s="2" t="n">
        <v>2</v>
      </c>
      <c r="M8" s="2" t="n">
        <v>1</v>
      </c>
      <c r="N8" s="2" t="n">
        <v>0</v>
      </c>
      <c r="O8" s="2" t="n">
        <v>1</v>
      </c>
      <c r="P8" s="2"/>
      <c r="Q8" s="2" t="n">
        <f aca="false">SUM(K8:P8)</f>
        <v>74</v>
      </c>
    </row>
    <row r="9" customFormat="false" ht="15" hidden="false" customHeight="false" outlineLevel="0" collapsed="false">
      <c r="A9" s="2" t="n">
        <v>2</v>
      </c>
      <c r="B9" s="2"/>
      <c r="C9" s="126" t="n">
        <v>43837</v>
      </c>
      <c r="D9" s="2"/>
      <c r="E9" s="2" t="s">
        <v>251</v>
      </c>
      <c r="F9" s="2"/>
      <c r="G9" s="2" t="s">
        <v>252</v>
      </c>
      <c r="H9" s="2" t="n">
        <v>1</v>
      </c>
      <c r="I9" s="2" t="n">
        <v>56</v>
      </c>
      <c r="J9" s="2" t="n">
        <v>56</v>
      </c>
      <c r="K9" s="2"/>
      <c r="L9" s="2"/>
      <c r="M9" s="2"/>
      <c r="N9" s="2"/>
      <c r="O9" s="2"/>
      <c r="P9" s="2"/>
      <c r="Q9" s="2" t="n">
        <f aca="false">SUM(K9:P9)</f>
        <v>0</v>
      </c>
    </row>
    <row r="10" customFormat="false" ht="15" hidden="false" customHeight="false" outlineLevel="0" collapsed="false">
      <c r="A10" s="2" t="n">
        <v>1</v>
      </c>
      <c r="B10" s="2"/>
      <c r="C10" s="126" t="n">
        <v>43838</v>
      </c>
      <c r="D10" s="2"/>
      <c r="E10" s="2" t="s">
        <v>249</v>
      </c>
      <c r="F10" s="2"/>
      <c r="G10" s="2" t="s">
        <v>250</v>
      </c>
      <c r="H10" s="2" t="n">
        <v>1</v>
      </c>
      <c r="I10" s="2" t="n">
        <v>70</v>
      </c>
      <c r="J10" s="2" t="n">
        <v>70</v>
      </c>
      <c r="K10" s="2"/>
      <c r="L10" s="2"/>
      <c r="M10" s="2"/>
      <c r="N10" s="2"/>
      <c r="O10" s="2"/>
      <c r="P10" s="2"/>
      <c r="Q10" s="2" t="n">
        <f aca="false">SUM(K10:P10)</f>
        <v>0</v>
      </c>
    </row>
    <row r="11" customFormat="false" ht="15" hidden="false" customHeight="false" outlineLevel="0" collapsed="false">
      <c r="A11" s="2" t="n">
        <v>2</v>
      </c>
      <c r="B11" s="2"/>
      <c r="C11" s="126" t="n">
        <v>43838</v>
      </c>
      <c r="D11" s="2"/>
      <c r="E11" s="2" t="s">
        <v>251</v>
      </c>
      <c r="F11" s="2"/>
      <c r="G11" s="2" t="s">
        <v>252</v>
      </c>
      <c r="H11" s="2" t="n">
        <v>1</v>
      </c>
      <c r="I11" s="2" t="n">
        <v>90</v>
      </c>
      <c r="J11" s="2" t="n">
        <v>90</v>
      </c>
      <c r="K11" s="2"/>
      <c r="L11" s="2"/>
      <c r="M11" s="2"/>
      <c r="N11" s="2"/>
      <c r="O11" s="2"/>
      <c r="P11" s="2"/>
      <c r="Q11" s="2" t="n">
        <f aca="false">SUM(K11:P11)</f>
        <v>0</v>
      </c>
    </row>
    <row r="12" customFormat="false" ht="15" hidden="false" customHeight="fals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</row>
    <row r="14" customFormat="false" ht="55.2" hidden="false" customHeight="false" outlineLevel="0" collapsed="false">
      <c r="H14" s="0" t="s">
        <v>253</v>
      </c>
      <c r="K14" s="128" t="s">
        <v>254</v>
      </c>
    </row>
    <row r="15" customFormat="false" ht="13.8" hidden="false" customHeight="false" outlineLevel="0" collapsed="false">
      <c r="D15" s="129" t="s">
        <v>255</v>
      </c>
    </row>
    <row r="16" customFormat="false" ht="13.8" hidden="false" customHeight="false" outlineLevel="0" collapsed="false">
      <c r="C16" s="0" t="s">
        <v>256</v>
      </c>
      <c r="D16" s="130" t="s">
        <v>257</v>
      </c>
    </row>
    <row r="17" customFormat="false" ht="13.8" hidden="false" customHeight="false" outlineLevel="0" collapsed="false">
      <c r="D17" s="129" t="s">
        <v>258</v>
      </c>
    </row>
    <row r="18" customFormat="false" ht="68.65" hidden="false" customHeight="false" outlineLevel="0" collapsed="false">
      <c r="D18" s="129" t="s">
        <v>259</v>
      </c>
      <c r="F18" s="122" t="s">
        <v>260</v>
      </c>
      <c r="L18" s="128" t="s">
        <v>261</v>
      </c>
    </row>
    <row r="19" customFormat="false" ht="13.8" hidden="false" customHeight="false" outlineLevel="0" collapsed="false">
      <c r="D19" s="129" t="s">
        <v>262</v>
      </c>
    </row>
    <row r="20" customFormat="false" ht="13.8" hidden="false" customHeight="false" outlineLevel="0" collapsed="false">
      <c r="D20" s="129"/>
      <c r="AY20" s="0" t="s">
        <v>263</v>
      </c>
    </row>
    <row r="21" customFormat="false" ht="13.8" hidden="false" customHeight="false" outlineLevel="0" collapsed="false">
      <c r="D21" s="129"/>
      <c r="AH21" s="0" t="s">
        <v>264</v>
      </c>
      <c r="AI21" s="0" t="s">
        <v>265</v>
      </c>
      <c r="AP21" s="0" t="s">
        <v>266</v>
      </c>
      <c r="AX21" s="0" t="s">
        <v>267</v>
      </c>
    </row>
    <row r="22" customFormat="false" ht="82.05" hidden="false" customHeight="true" outlineLevel="0" collapsed="false">
      <c r="D22" s="129"/>
      <c r="F22" s="122" t="s">
        <v>268</v>
      </c>
      <c r="H22" s="122" t="s">
        <v>269</v>
      </c>
      <c r="K22" s="129"/>
      <c r="AH22" s="131" t="s">
        <v>270</v>
      </c>
      <c r="AI22" s="131"/>
      <c r="AJ22" s="131"/>
      <c r="AK22" s="131"/>
      <c r="AL22" s="131"/>
      <c r="AM22" s="131"/>
      <c r="AP22" s="132" t="s">
        <v>271</v>
      </c>
      <c r="AQ22" s="132"/>
      <c r="AR22" s="132"/>
      <c r="AS22" s="132"/>
      <c r="AT22" s="132"/>
      <c r="AU22" s="132"/>
      <c r="AX22" s="132" t="s">
        <v>272</v>
      </c>
      <c r="AY22" s="132"/>
      <c r="AZ22" s="132"/>
      <c r="BA22" s="132"/>
      <c r="BB22" s="132"/>
      <c r="BC22" s="132"/>
      <c r="BF22" s="132" t="s">
        <v>273</v>
      </c>
      <c r="BG22" s="132"/>
      <c r="BH22" s="132"/>
      <c r="BI22" s="132"/>
      <c r="BJ22" s="132"/>
      <c r="BK22" s="132"/>
    </row>
    <row r="23" customFormat="false" ht="13.8" hidden="false" customHeight="false" outlineLevel="0" collapsed="false">
      <c r="D23" s="129"/>
      <c r="Q23" s="0" t="s">
        <v>274</v>
      </c>
      <c r="AB23" s="0" t="s">
        <v>275</v>
      </c>
      <c r="AC23" s="0" t="s">
        <v>276</v>
      </c>
      <c r="AH23" s="131"/>
      <c r="AI23" s="131"/>
      <c r="AJ23" s="131"/>
      <c r="AK23" s="131"/>
      <c r="AL23" s="131"/>
      <c r="AM23" s="131"/>
      <c r="AP23" s="132"/>
      <c r="AQ23" s="132"/>
      <c r="AR23" s="132"/>
      <c r="AS23" s="132"/>
      <c r="AT23" s="132"/>
      <c r="AU23" s="132"/>
      <c r="AX23" s="132"/>
      <c r="AY23" s="132"/>
      <c r="AZ23" s="132"/>
      <c r="BA23" s="132"/>
      <c r="BB23" s="132"/>
      <c r="BC23" s="132"/>
      <c r="BF23" s="132"/>
      <c r="BG23" s="132"/>
      <c r="BH23" s="132"/>
      <c r="BI23" s="132"/>
      <c r="BJ23" s="132"/>
      <c r="BK23" s="132"/>
    </row>
    <row r="24" customFormat="false" ht="13.8" hidden="false" customHeight="true" outlineLevel="0" collapsed="false">
      <c r="Q24" s="133" t="s">
        <v>277</v>
      </c>
      <c r="R24" s="133"/>
      <c r="S24" s="133"/>
      <c r="T24" s="133"/>
      <c r="U24" s="133"/>
      <c r="V24" s="133"/>
      <c r="W24" s="133"/>
      <c r="X24" s="133"/>
      <c r="Y24" s="133"/>
      <c r="AB24" s="131" t="s">
        <v>278</v>
      </c>
      <c r="AC24" s="131"/>
      <c r="AD24" s="131"/>
      <c r="AE24" s="131"/>
      <c r="AF24" s="131"/>
      <c r="AH24" s="131"/>
      <c r="AI24" s="131"/>
      <c r="AJ24" s="131"/>
      <c r="AK24" s="131"/>
      <c r="AL24" s="131"/>
      <c r="AM24" s="131"/>
      <c r="AP24" s="132"/>
      <c r="AQ24" s="132"/>
      <c r="AR24" s="132"/>
      <c r="AS24" s="132"/>
      <c r="AT24" s="132"/>
      <c r="AU24" s="132"/>
      <c r="AX24" s="132"/>
      <c r="AY24" s="132"/>
      <c r="AZ24" s="132"/>
      <c r="BA24" s="132"/>
      <c r="BB24" s="132"/>
      <c r="BC24" s="132"/>
      <c r="BF24" s="132"/>
      <c r="BG24" s="132"/>
      <c r="BH24" s="132"/>
      <c r="BI24" s="132"/>
      <c r="BJ24" s="132"/>
      <c r="BK24" s="132"/>
    </row>
    <row r="25" customFormat="false" ht="108.95" hidden="false" customHeight="false" outlineLevel="0" collapsed="false">
      <c r="D25" s="134"/>
      <c r="E25" s="135"/>
      <c r="F25" s="135"/>
      <c r="G25" s="135"/>
      <c r="H25" s="136"/>
      <c r="K25" s="137" t="s">
        <v>279</v>
      </c>
      <c r="Q25" s="133"/>
      <c r="R25" s="133"/>
      <c r="S25" s="133"/>
      <c r="T25" s="133"/>
      <c r="U25" s="133"/>
      <c r="V25" s="133"/>
      <c r="W25" s="133"/>
      <c r="X25" s="133"/>
      <c r="Y25" s="133"/>
      <c r="AB25" s="131"/>
      <c r="AC25" s="131"/>
      <c r="AD25" s="131"/>
      <c r="AE25" s="131"/>
      <c r="AF25" s="131"/>
      <c r="AH25" s="131"/>
      <c r="AI25" s="131"/>
      <c r="AJ25" s="131"/>
      <c r="AK25" s="131"/>
      <c r="AL25" s="131"/>
      <c r="AM25" s="131"/>
      <c r="AP25" s="132"/>
      <c r="AQ25" s="132"/>
      <c r="AR25" s="132"/>
      <c r="AS25" s="132"/>
      <c r="AT25" s="132"/>
      <c r="AU25" s="132"/>
      <c r="AX25" s="132"/>
      <c r="AY25" s="132"/>
      <c r="AZ25" s="132"/>
      <c r="BA25" s="132"/>
      <c r="BB25" s="132"/>
      <c r="BC25" s="132"/>
      <c r="BF25" s="132"/>
      <c r="BG25" s="132"/>
      <c r="BH25" s="132"/>
      <c r="BI25" s="132"/>
      <c r="BJ25" s="132"/>
      <c r="BK25" s="132"/>
    </row>
    <row r="26" customFormat="false" ht="13.8" hidden="false" customHeight="false" outlineLevel="0" collapsed="false">
      <c r="D26" s="138"/>
      <c r="F26" s="0" t="s">
        <v>244</v>
      </c>
      <c r="G26" s="0" t="s">
        <v>280</v>
      </c>
      <c r="H26" s="139"/>
      <c r="Q26" s="133"/>
      <c r="R26" s="133"/>
      <c r="S26" s="133"/>
      <c r="T26" s="133"/>
      <c r="U26" s="133"/>
      <c r="V26" s="133"/>
      <c r="W26" s="133"/>
      <c r="X26" s="133"/>
      <c r="Y26" s="133"/>
      <c r="AB26" s="131"/>
      <c r="AC26" s="131"/>
      <c r="AD26" s="131"/>
      <c r="AE26" s="131"/>
      <c r="AF26" s="131"/>
      <c r="AH26" s="131"/>
      <c r="AI26" s="131"/>
      <c r="AJ26" s="131"/>
      <c r="AK26" s="131"/>
      <c r="AL26" s="131"/>
      <c r="AM26" s="131"/>
      <c r="AP26" s="132"/>
      <c r="AQ26" s="132"/>
      <c r="AR26" s="132"/>
      <c r="AS26" s="132"/>
      <c r="AT26" s="132"/>
      <c r="AU26" s="132"/>
      <c r="AX26" s="132"/>
      <c r="AY26" s="132"/>
      <c r="AZ26" s="132"/>
      <c r="BA26" s="132"/>
      <c r="BB26" s="132"/>
      <c r="BC26" s="132"/>
      <c r="BF26" s="132"/>
      <c r="BG26" s="132"/>
      <c r="BH26" s="132"/>
      <c r="BI26" s="132"/>
      <c r="BJ26" s="132"/>
      <c r="BK26" s="132"/>
    </row>
    <row r="27" customFormat="false" ht="13.8" hidden="false" customHeight="false" outlineLevel="0" collapsed="false">
      <c r="D27" s="138"/>
      <c r="G27" s="129" t="s">
        <v>281</v>
      </c>
      <c r="H27" s="139"/>
      <c r="Q27" s="133"/>
      <c r="R27" s="133"/>
      <c r="S27" s="133"/>
      <c r="T27" s="133"/>
      <c r="U27" s="133"/>
      <c r="V27" s="133"/>
      <c r="W27" s="133"/>
      <c r="X27" s="133"/>
      <c r="Y27" s="133"/>
      <c r="AB27" s="131"/>
      <c r="AC27" s="131"/>
      <c r="AD27" s="131"/>
      <c r="AE27" s="131"/>
      <c r="AF27" s="131"/>
      <c r="AH27" s="131"/>
      <c r="AI27" s="131"/>
      <c r="AJ27" s="131"/>
      <c r="AK27" s="131"/>
      <c r="AL27" s="131"/>
      <c r="AM27" s="131"/>
      <c r="AP27" s="132"/>
      <c r="AQ27" s="132"/>
      <c r="AR27" s="132"/>
      <c r="AS27" s="132"/>
      <c r="AT27" s="132"/>
      <c r="AU27" s="132"/>
      <c r="AX27" s="132"/>
      <c r="AY27" s="132"/>
      <c r="AZ27" s="132"/>
      <c r="BA27" s="132"/>
      <c r="BB27" s="132"/>
      <c r="BC27" s="132"/>
      <c r="BF27" s="132"/>
      <c r="BG27" s="132"/>
      <c r="BH27" s="132"/>
      <c r="BI27" s="132"/>
      <c r="BJ27" s="132"/>
      <c r="BK27" s="132"/>
    </row>
    <row r="28" customFormat="false" ht="68.65" hidden="false" customHeight="false" outlineLevel="0" collapsed="false">
      <c r="D28" s="138"/>
      <c r="E28" s="130" t="s">
        <v>282</v>
      </c>
      <c r="F28" s="129" t="s">
        <v>283</v>
      </c>
      <c r="G28" s="140" t="s">
        <v>284</v>
      </c>
      <c r="H28" s="139"/>
      <c r="L28" s="137" t="s">
        <v>285</v>
      </c>
      <c r="AH28" s="131"/>
      <c r="AI28" s="131"/>
      <c r="AJ28" s="131"/>
      <c r="AK28" s="131"/>
      <c r="AL28" s="131"/>
      <c r="AM28" s="131"/>
      <c r="AP28" s="132"/>
      <c r="AQ28" s="132"/>
      <c r="AR28" s="132"/>
      <c r="AS28" s="132"/>
      <c r="AT28" s="132"/>
      <c r="AU28" s="132"/>
      <c r="AX28" s="132"/>
      <c r="AY28" s="132"/>
      <c r="AZ28" s="132"/>
      <c r="BA28" s="132"/>
      <c r="BB28" s="132"/>
      <c r="BC28" s="132"/>
      <c r="BF28" s="132"/>
      <c r="BG28" s="132"/>
      <c r="BH28" s="132"/>
      <c r="BI28" s="132"/>
      <c r="BJ28" s="132"/>
      <c r="BK28" s="132"/>
    </row>
    <row r="29" customFormat="false" ht="13.8" hidden="false" customHeight="false" outlineLevel="0" collapsed="false">
      <c r="D29" s="138"/>
      <c r="E29" s="140" t="s">
        <v>284</v>
      </c>
      <c r="G29" s="129" t="s">
        <v>286</v>
      </c>
      <c r="H29" s="139"/>
      <c r="AH29" s="131"/>
      <c r="AI29" s="131"/>
      <c r="AJ29" s="131"/>
      <c r="AK29" s="131"/>
      <c r="AL29" s="131"/>
      <c r="AM29" s="131"/>
      <c r="AP29" s="132"/>
      <c r="AQ29" s="132"/>
      <c r="AR29" s="132"/>
      <c r="AS29" s="132"/>
      <c r="AT29" s="132"/>
      <c r="AU29" s="132"/>
      <c r="AX29" s="132"/>
      <c r="AY29" s="132"/>
      <c r="AZ29" s="132"/>
      <c r="BA29" s="132"/>
      <c r="BB29" s="132"/>
      <c r="BC29" s="132"/>
      <c r="BF29" s="132"/>
      <c r="BG29" s="132"/>
      <c r="BH29" s="132"/>
      <c r="BI29" s="132"/>
      <c r="BJ29" s="132"/>
      <c r="BK29" s="132"/>
    </row>
    <row r="30" customFormat="false" ht="13.8" hidden="false" customHeight="false" outlineLevel="0" collapsed="false">
      <c r="D30" s="138"/>
      <c r="E30" s="129" t="s">
        <v>287</v>
      </c>
      <c r="G30" s="0" t="s">
        <v>258</v>
      </c>
      <c r="H30" s="139"/>
      <c r="AH30" s="131"/>
      <c r="AI30" s="131"/>
      <c r="AJ30" s="131"/>
      <c r="AK30" s="131"/>
      <c r="AL30" s="131"/>
      <c r="AM30" s="131"/>
      <c r="AP30" s="132"/>
      <c r="AQ30" s="132"/>
      <c r="AR30" s="132"/>
      <c r="AS30" s="132"/>
      <c r="AT30" s="132"/>
      <c r="AU30" s="132"/>
      <c r="AX30" s="132"/>
      <c r="AY30" s="132"/>
      <c r="AZ30" s="132"/>
      <c r="BA30" s="132"/>
      <c r="BB30" s="132"/>
      <c r="BC30" s="132"/>
      <c r="BF30" s="132"/>
      <c r="BG30" s="132"/>
      <c r="BH30" s="132"/>
      <c r="BI30" s="132"/>
      <c r="BJ30" s="132"/>
      <c r="BK30" s="132"/>
    </row>
    <row r="31" customFormat="false" ht="55.2" hidden="false" customHeight="true" outlineLevel="0" collapsed="false">
      <c r="B31" s="141" t="s">
        <v>288</v>
      </c>
      <c r="C31" s="141"/>
      <c r="D31" s="141"/>
      <c r="E31" s="0" t="s">
        <v>289</v>
      </c>
      <c r="G31" s="0" t="s">
        <v>290</v>
      </c>
      <c r="H31" s="139"/>
      <c r="I31" s="141" t="s">
        <v>291</v>
      </c>
      <c r="J31" s="141"/>
      <c r="K31" s="141"/>
      <c r="L31" s="141"/>
      <c r="M31" s="141"/>
      <c r="AH31" s="131"/>
      <c r="AI31" s="131"/>
      <c r="AJ31" s="131"/>
      <c r="AK31" s="131"/>
      <c r="AL31" s="131"/>
      <c r="AM31" s="131"/>
      <c r="AP31" s="132"/>
      <c r="AQ31" s="132"/>
      <c r="AR31" s="132"/>
      <c r="AS31" s="132"/>
      <c r="AT31" s="132"/>
      <c r="AU31" s="132"/>
      <c r="AX31" s="132"/>
      <c r="AY31" s="132"/>
      <c r="AZ31" s="132"/>
      <c r="BA31" s="132"/>
      <c r="BB31" s="132"/>
      <c r="BC31" s="132"/>
      <c r="BF31" s="132"/>
      <c r="BG31" s="132"/>
      <c r="BH31" s="132"/>
      <c r="BI31" s="132"/>
      <c r="BJ31" s="132"/>
      <c r="BK31" s="132"/>
    </row>
    <row r="32" customFormat="false" ht="13.8" hidden="false" customHeight="false" outlineLevel="0" collapsed="false">
      <c r="D32" s="138"/>
      <c r="H32" s="139"/>
      <c r="I32" s="141"/>
      <c r="J32" s="141"/>
      <c r="K32" s="141"/>
      <c r="L32" s="141"/>
      <c r="M32" s="141"/>
    </row>
    <row r="33" customFormat="false" ht="13.8" hidden="false" customHeight="false" outlineLevel="0" collapsed="false">
      <c r="D33" s="142"/>
      <c r="E33" s="143"/>
      <c r="F33" s="143"/>
      <c r="G33" s="143"/>
      <c r="H33" s="144"/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N41" s="129" t="s">
        <v>292</v>
      </c>
    </row>
    <row r="42" customFormat="false" ht="13.8" hidden="false" customHeight="false" outlineLevel="0" collapsed="false">
      <c r="N42" s="129" t="s">
        <v>293</v>
      </c>
    </row>
    <row r="43" customFormat="false" ht="13.8" hidden="false" customHeight="false" outlineLevel="0" collapsed="false"/>
    <row r="44" customFormat="false" ht="55.2" hidden="false" customHeight="false" outlineLevel="0" collapsed="false">
      <c r="N44" s="122" t="s">
        <v>294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2.35" hidden="false" customHeight="false" outlineLevel="0" collapsed="false">
      <c r="N50" s="128" t="s">
        <v>295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5.8" hidden="false" customHeight="false" outlineLevel="0" collapsed="false">
      <c r="N53" s="122" t="s">
        <v>296</v>
      </c>
    </row>
    <row r="58" customFormat="false" ht="14.9" hidden="false" customHeight="false" outlineLevel="0" collapsed="false">
      <c r="C58" s="0" t="s">
        <v>297</v>
      </c>
    </row>
  </sheetData>
  <mergeCells count="11">
    <mergeCell ref="A5:H6"/>
    <mergeCell ref="I5:J6"/>
    <mergeCell ref="K5:Q6"/>
    <mergeCell ref="AH22:AM31"/>
    <mergeCell ref="AP22:AU31"/>
    <mergeCell ref="AX22:BC31"/>
    <mergeCell ref="BF22:BK31"/>
    <mergeCell ref="Q24:Y27"/>
    <mergeCell ref="AB24:AF27"/>
    <mergeCell ref="B31:D31"/>
    <mergeCell ref="I31:M32"/>
  </mergeCells>
  <hyperlinks>
    <hyperlink ref="I1" r:id="rId1" display="https://stackoverflow.com/questions/2957269/counting-multiple-rows-in-mysql-in-one-query"/>
    <hyperlink ref="F18" r:id="rId2" display="http://0.0.0.0:9004/sql.php?db=unicharm_v2&amp;table=form_qc&amp;pos=0"/>
    <hyperlink ref="C58" r:id="rId3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298</v>
      </c>
      <c r="Q1" s="0" t="s">
        <v>299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45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45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45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45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45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45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45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45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45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45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45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45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45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45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45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45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45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45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45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45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45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45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45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45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45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45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45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45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45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45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45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45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45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45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45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45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45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45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45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45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45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45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45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45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45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45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45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45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45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45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45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45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45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45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45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45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45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45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45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45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45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45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45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45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45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45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45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45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45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45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45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45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45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45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45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45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45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45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45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45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45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45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45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45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45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45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45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45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45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45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45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45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45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45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45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45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45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45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45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45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45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45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45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45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45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45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45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45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45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45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45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45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45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45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45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45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45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45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45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45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45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45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45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45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45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45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45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45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45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45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45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4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D24" activeCellId="0" sqref="D24"/>
    </sheetView>
  </sheetViews>
  <sheetFormatPr defaultColWidth="9.1640625" defaultRowHeight="12.8" zeroHeight="false" outlineLevelRow="0" outlineLevelCol="0"/>
  <sheetData>
    <row r="3" customFormat="false" ht="41.65" hidden="false" customHeight="false" outlineLevel="0" collapsed="false">
      <c r="D3" s="128" t="s">
        <v>300</v>
      </c>
    </row>
    <row r="4" customFormat="false" ht="12.8" hidden="false" customHeight="false" outlineLevel="0" collapsed="false">
      <c r="B4" s="0" t="s">
        <v>301</v>
      </c>
    </row>
    <row r="6" customFormat="false" ht="12.8" hidden="false" customHeight="false" outlineLevel="0" collapsed="false">
      <c r="B6" s="0" t="s">
        <v>302</v>
      </c>
      <c r="C6" s="0" t="s">
        <v>303</v>
      </c>
    </row>
    <row r="7" customFormat="false" ht="13.8" hidden="false" customHeight="false" outlineLevel="0" collapsed="false">
      <c r="B7" s="101" t="s">
        <v>304</v>
      </c>
      <c r="C7" s="101"/>
    </row>
    <row r="8" customFormat="false" ht="13.8" hidden="false" customHeight="false" outlineLevel="0" collapsed="false">
      <c r="B8" s="101" t="s">
        <v>305</v>
      </c>
      <c r="C8" s="101"/>
    </row>
    <row r="13" customFormat="false" ht="13.8" hidden="false" customHeight="false" outlineLevel="0" collapsed="false">
      <c r="B13" s="129" t="s">
        <v>306</v>
      </c>
    </row>
    <row r="15" customFormat="false" ht="41.65" hidden="false" customHeight="false" outlineLevel="0" collapsed="false">
      <c r="B15" s="128" t="s">
        <v>307</v>
      </c>
    </row>
    <row r="18" customFormat="false" ht="14.3" hidden="false" customHeight="false" outlineLevel="0" collapsed="false">
      <c r="B18" s="129" t="s">
        <v>308</v>
      </c>
    </row>
    <row r="20" customFormat="false" ht="189.05" hidden="false" customHeight="false" outlineLevel="0" collapsed="false">
      <c r="B20" s="128" t="s">
        <v>309</v>
      </c>
    </row>
    <row r="24" customFormat="false" ht="1062.15" hidden="false" customHeight="false" outlineLevel="0" collapsed="false">
      <c r="F24" s="122" t="s">
        <v>310</v>
      </c>
    </row>
  </sheetData>
  <mergeCells count="2">
    <mergeCell ref="B7:C7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2020-07-15T20:14:43Z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