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f79a5b310651f15e/Documents/1.Job Materials/Portfilio Projects/Excel Projects/Coffee Project/"/>
    </mc:Choice>
  </mc:AlternateContent>
  <xr:revisionPtr revIDLastSave="364" documentId="8_{E4A47819-95B5-42EA-B91D-F624331CAAE1}" xr6:coauthVersionLast="47" xr6:coauthVersionMax="47" xr10:uidLastSave="{C3F4027F-EE5B-439D-B03B-4C5C40085782}"/>
  <bookViews>
    <workbookView showSheetTabs="0" xWindow="-12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<sst xmlns="http://schemas.openxmlformats.org/spreadsheetml/2006/main" count="11128" uniqueCount="6221">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</sst>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71">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34" formatCode="_(&quot;$&quot;* #,##0.00_);_(&quot;$&quot;* \(#,##0.00\);_(&quot;$&quot;* &quot;-&quot;??_);_(@_)"/>
    </dxf>
    <dxf>
      <numFmt numFmtId="168" formatCode="[$$-409]#,##0_);\([$$-409]#,##0\)"/>
    </dxf>
    <dxf>
      <numFmt numFmtId="168" formatCode="[$$-409]#,##0_);\([$$-409]#,##0\)"/>
    </dxf>
    <dxf>
      <numFmt numFmtId="168" formatCode="[$$-409]#,##0_);\([$$-409]#,##0\)"/>
    </dxf>
    <dxf>
      <numFmt numFmtId="168" formatCode="[$$-409]#,##0_);\([$$-409]#,##0\)"/>
    </dxf>
    <dxf>
      <numFmt numFmtId="34" formatCode="_(&quot;$&quot;* #,##0.00_);_(&quot;$&quot;* \(#,##0.00\);_(&quot;$&quot;* &quot;-&quot;??_);_(@_)"/>
    </dxf>
    <dxf>
      <font>
        <b/>
        <i val="0"/>
        <color theme="0"/>
        <name val="Calibri"/>
        <family val="2"/>
        <scheme val="minor"/>
      </font>
    </dxf>
    <dxf>
      <font>
        <b val="0"/>
        <i val="0"/>
        <color theme="0"/>
        <name val="Calibri"/>
        <family val="2"/>
        <scheme val="minor"/>
      </font>
      <fill>
        <patternFill>
          <bgColor rgb="FF0070C0"/>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border>
        <left style="thin">
          <color theme="0"/>
        </left>
        <right style="thin">
          <color theme="0"/>
        </right>
        <top style="thin">
          <color theme="0"/>
        </top>
        <bottom style="thin">
          <color theme="0"/>
        </bottom>
      </border>
    </dxf>
    <dxf>
      <font>
        <b val="0"/>
        <i val="0"/>
        <sz val="12"/>
        <color theme="0"/>
        <name val="Calibri"/>
        <family val="2"/>
        <scheme val="minor"/>
      </font>
      <fill>
        <patternFill patternType="solid">
          <fgColor theme="0"/>
          <bgColor rgb="FF0033CC"/>
        </patternFill>
      </fill>
      <border>
        <left style="thin">
          <color rgb="FF002060"/>
        </left>
        <right style="thin">
          <color rgb="FF002060"/>
        </right>
        <top style="thin">
          <color rgb="FF002060"/>
        </top>
        <bottom style="thin">
          <color rgb="FF002060"/>
        </bottom>
      </border>
    </dxf>
  </dxfs>
  <tableStyles count="2" defaultTableStyle="TableStyleMedium2" defaultPivotStyle="PivotStyleMedium9">
    <tableStyle name="Blue Slicer " pivot="0" table="0" count="6" xr9:uid="{18130CC4-7364-47AE-9619-665BB505FFE9}">
      <tableStyleElement type="wholeTable" dxfId="56"/>
      <tableStyleElement type="headerRow" dxfId="55"/>
    </tableStyle>
    <tableStyle name="Blue Timeline Style" pivot="0" table="0" count="8" xr9:uid="{269F51BA-0064-4048-853B-357D1F4C0C50}">
      <tableStyleElement type="wholeTable" dxfId="70"/>
      <tableStyleElement type="headerRow" dxfId="69"/>
    </tableStyle>
  </tableStyles>
  <colors>
    <mruColors>
      <color rgb="FFA7FFCF"/>
      <color rgb="FF00F26D"/>
      <color rgb="FF005028"/>
      <color rgb="FF0070C0"/>
      <color rgb="FF0033CC"/>
      <color rgb="FFDFE7F5"/>
      <color rgb="FF213C6D"/>
      <color rgb="FFEBF0F9"/>
      <color rgb="FFD3DEF1"/>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diagonalUp="0" diagonalDown="0">
            <left style="thin">
              <color auto="1"/>
            </left>
            <right style="thin">
              <color auto="1"/>
            </right>
            <top style="thin">
              <color auto="1"/>
            </top>
            <bottom style="thin">
              <color auto="1"/>
            </bottom>
            <vertical/>
            <horizontal/>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Blue Slicer ">
        <x14:slicerStyle name="Blue Slicer ">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B0F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2"/>
            <color theme="0"/>
            <name val="Calibri"/>
            <family val="2"/>
            <scheme val="minor"/>
          </font>
        </dxf>
        <dxf>
          <font>
            <b/>
            <i val="0"/>
            <sz val="12"/>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213C6D"/>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13C6D"/>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13C6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EE9-4236-BBE1-D24FD9C3A04F}"/>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EE9-4236-BBE1-D24FD9C3A04F}"/>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EE9-4236-BBE1-D24FD9C3A04F}"/>
            </c:ext>
          </c:extLst>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EE9-4236-BBE1-D24FD9C3A04F}"/>
            </c:ext>
          </c:extLst>
        </c:ser>
        <c:dLbls>
          <c:showLegendKey val="0"/>
          <c:showVal val="0"/>
          <c:showCatName val="0"/>
          <c:showSerName val="0"/>
          <c:showPercent val="0"/>
          <c:showBubbleSize val="0"/>
        </c:dLbls>
        <c:smooth val="0"/>
        <c:axId val="449898720"/>
        <c:axId val="449900160"/>
      </c:lineChart>
      <c:catAx>
        <c:axId val="44989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13C6D"/>
                </a:solidFill>
                <a:latin typeface="+mn-lt"/>
                <a:ea typeface="+mn-ea"/>
                <a:cs typeface="+mn-cs"/>
              </a:defRPr>
            </a:pPr>
            <a:endParaRPr lang="en-US"/>
          </a:p>
        </c:txPr>
        <c:crossAx val="449900160"/>
        <c:crosses val="autoZero"/>
        <c:auto val="1"/>
        <c:lblAlgn val="ctr"/>
        <c:lblOffset val="100"/>
        <c:noMultiLvlLbl val="0"/>
      </c:catAx>
      <c:valAx>
        <c:axId val="4499001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213C6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13C6D"/>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13C6D"/>
                </a:solidFill>
                <a:latin typeface="+mn-lt"/>
                <a:ea typeface="+mn-ea"/>
                <a:cs typeface="+mn-cs"/>
              </a:defRPr>
            </a:pPr>
            <a:endParaRPr lang="en-US"/>
          </a:p>
        </c:txPr>
        <c:crossAx val="44989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13C6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7F5"/>
    </a:solidFill>
    <a:ln w="9525" cap="flat" cmpd="sng" algn="ctr">
      <a:solidFill>
        <a:schemeClr val="tx1">
          <a:lumMod val="15000"/>
          <a:lumOff val="85000"/>
        </a:schemeClr>
      </a:solidFill>
      <a:round/>
    </a:ln>
    <a:effectLst/>
  </c:spPr>
  <c:txPr>
    <a:bodyPr/>
    <a:lstStyle/>
    <a:p>
      <a:pPr>
        <a:defRPr>
          <a:solidFill>
            <a:srgbClr val="213C6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8"/>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A7FFC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7FFCF"/>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05028"/>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7FFCF"/>
          </a:solidFill>
          <a:ln w="25400">
            <a:solidFill>
              <a:schemeClr val="bg1"/>
            </a:solidFill>
          </a:ln>
          <a:effectLst/>
        </c:spPr>
      </c:pivotFmt>
      <c:pivotFmt>
        <c:idx val="10"/>
        <c:spPr>
          <a:solidFill>
            <a:srgbClr val="00F26D"/>
          </a:solidFill>
          <a:ln w="25400">
            <a:solidFill>
              <a:schemeClr val="bg1"/>
            </a:solidFill>
          </a:ln>
          <a:effectLst/>
        </c:spPr>
      </c:pivotFmt>
      <c:pivotFmt>
        <c:idx val="11"/>
        <c:spPr>
          <a:solidFill>
            <a:srgbClr val="005028"/>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7FFCF"/>
              </a:solidFill>
              <a:ln w="25400">
                <a:solidFill>
                  <a:schemeClr val="bg1"/>
                </a:solidFill>
              </a:ln>
              <a:effectLst/>
            </c:spPr>
            <c:extLst>
              <c:ext xmlns:c16="http://schemas.microsoft.com/office/drawing/2014/chart" uri="{C3380CC4-5D6E-409C-BE32-E72D297353CC}">
                <c16:uniqueId val="{00000001-F7A0-4ED3-87D0-9E2C1B58B000}"/>
              </c:ext>
            </c:extLst>
          </c:dPt>
          <c:dPt>
            <c:idx val="1"/>
            <c:invertIfNegative val="0"/>
            <c:bubble3D val="0"/>
            <c:spPr>
              <a:solidFill>
                <a:srgbClr val="00F26D"/>
              </a:solidFill>
              <a:ln w="25400">
                <a:solidFill>
                  <a:schemeClr val="bg1"/>
                </a:solidFill>
              </a:ln>
              <a:effectLst/>
            </c:spPr>
            <c:extLst>
              <c:ext xmlns:c16="http://schemas.microsoft.com/office/drawing/2014/chart" uri="{C3380CC4-5D6E-409C-BE32-E72D297353CC}">
                <c16:uniqueId val="{00000003-F7A0-4ED3-87D0-9E2C1B58B000}"/>
              </c:ext>
            </c:extLst>
          </c:dPt>
          <c:dPt>
            <c:idx val="2"/>
            <c:invertIfNegative val="0"/>
            <c:bubble3D val="0"/>
            <c:spPr>
              <a:solidFill>
                <a:srgbClr val="005028"/>
              </a:solidFill>
              <a:ln w="25400">
                <a:solidFill>
                  <a:schemeClr val="bg1"/>
                </a:solidFill>
              </a:ln>
              <a:effectLst/>
            </c:spPr>
            <c:extLst>
              <c:ext xmlns:c16="http://schemas.microsoft.com/office/drawing/2014/chart" uri="{C3380CC4-5D6E-409C-BE32-E72D297353CC}">
                <c16:uniqueId val="{00000005-F7A0-4ED3-87D0-9E2C1B58B000}"/>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7A0-4ED3-87D0-9E2C1B58B000}"/>
            </c:ext>
          </c:extLst>
        </c:ser>
        <c:dLbls>
          <c:dLblPos val="outEnd"/>
          <c:showLegendKey val="0"/>
          <c:showVal val="1"/>
          <c:showCatName val="0"/>
          <c:showSerName val="0"/>
          <c:showPercent val="0"/>
          <c:showBubbleSize val="0"/>
        </c:dLbls>
        <c:gapWidth val="182"/>
        <c:axId val="708584335"/>
        <c:axId val="708584815"/>
      </c:barChart>
      <c:catAx>
        <c:axId val="70858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08584815"/>
        <c:crosses val="autoZero"/>
        <c:auto val="1"/>
        <c:lblAlgn val="ctr"/>
        <c:lblOffset val="100"/>
        <c:noMultiLvlLbl val="0"/>
      </c:catAx>
      <c:valAx>
        <c:axId val="708584815"/>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085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7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8"/>
          </a:solidFill>
          <a:ln w="25400">
            <a:solidFill>
              <a:schemeClr val="bg1"/>
            </a:solidFill>
          </a:ln>
          <a:effectLst/>
        </c:spPr>
      </c:pivotFmt>
      <c:pivotFmt>
        <c:idx val="2"/>
        <c:spPr>
          <a:solidFill>
            <a:srgbClr val="00F26D"/>
          </a:solidFill>
          <a:ln w="25400">
            <a:solidFill>
              <a:schemeClr val="bg1"/>
            </a:solidFill>
          </a:ln>
          <a:effectLst/>
        </c:spPr>
      </c:pivotFmt>
      <c:pivotFmt>
        <c:idx val="3"/>
        <c:spPr>
          <a:solidFill>
            <a:srgbClr val="A7FFC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7FFCF"/>
          </a:solidFill>
          <a:ln w="25400">
            <a:solidFill>
              <a:schemeClr val="bg1"/>
            </a:solidFill>
          </a:ln>
          <a:effectLst/>
        </c:spPr>
      </c:pivotFmt>
      <c:pivotFmt>
        <c:idx val="6"/>
        <c:spPr>
          <a:solidFill>
            <a:srgbClr val="00F26D"/>
          </a:solidFill>
          <a:ln w="25400">
            <a:solidFill>
              <a:schemeClr val="bg1"/>
            </a:solidFill>
          </a:ln>
          <a:effectLst/>
        </c:spPr>
      </c:pivotFmt>
      <c:pivotFmt>
        <c:idx val="7"/>
        <c:spPr>
          <a:solidFill>
            <a:srgbClr val="005028"/>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5D2-4006-A4F3-0F6A0F9C6677}"/>
              </c:ext>
            </c:extLst>
          </c:dPt>
          <c:dPt>
            <c:idx val="1"/>
            <c:invertIfNegative val="0"/>
            <c:bubble3D val="0"/>
            <c:extLst>
              <c:ext xmlns:c16="http://schemas.microsoft.com/office/drawing/2014/chart" uri="{C3380CC4-5D6E-409C-BE32-E72D297353CC}">
                <c16:uniqueId val="{00000001-45D2-4006-A4F3-0F6A0F9C6677}"/>
              </c:ext>
            </c:extLst>
          </c:dPt>
          <c:dPt>
            <c:idx val="2"/>
            <c:invertIfNegative val="0"/>
            <c:bubble3D val="0"/>
            <c:extLst>
              <c:ext xmlns:c16="http://schemas.microsoft.com/office/drawing/2014/chart" uri="{C3380CC4-5D6E-409C-BE32-E72D297353CC}">
                <c16:uniqueId val="{00000002-45D2-4006-A4F3-0F6A0F9C6677}"/>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5D2-4006-A4F3-0F6A0F9C6677}"/>
            </c:ext>
          </c:extLst>
        </c:ser>
        <c:dLbls>
          <c:dLblPos val="outEnd"/>
          <c:showLegendKey val="0"/>
          <c:showVal val="1"/>
          <c:showCatName val="0"/>
          <c:showSerName val="0"/>
          <c:showPercent val="0"/>
          <c:showBubbleSize val="0"/>
        </c:dLbls>
        <c:gapWidth val="182"/>
        <c:axId val="708584335"/>
        <c:axId val="708584815"/>
      </c:barChart>
      <c:catAx>
        <c:axId val="708584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08584815"/>
        <c:crosses val="autoZero"/>
        <c:auto val="1"/>
        <c:lblAlgn val="ctr"/>
        <c:lblOffset val="100"/>
        <c:noMultiLvlLbl val="0"/>
      </c:catAx>
      <c:valAx>
        <c:axId val="708584815"/>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085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FE7F5"/>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5153D6BD-44FE-C0F9-413C-C719BEF38981}"/>
            </a:ext>
          </a:extLst>
        </xdr:cNvPr>
        <xdr:cNvSpPr/>
      </xdr:nvSpPr>
      <xdr:spPr>
        <a:xfrm>
          <a:off x="114300" y="57150"/>
          <a:ext cx="152400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7" name="Chart 6">
          <a:extLst>
            <a:ext uri="{FF2B5EF4-FFF2-40B4-BE49-F238E27FC236}">
              <a16:creationId xmlns:a16="http://schemas.microsoft.com/office/drawing/2014/main" id="{18FFD6C7-7EAE-43C5-B40B-8BF39F946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88D77A71-24AC-46B5-BA74-422BF963663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9526</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72F3B5AD-0F9B-4695-9C56-F06953C3F4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704976"/>
              <a:ext cx="18288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A97A1E8E-F575-4BF9-919C-E0506DDB684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1</xdr:rowOff>
    </xdr:from>
    <xdr:to>
      <xdr:col>26</xdr:col>
      <xdr:colOff>0</xdr:colOff>
      <xdr:row>16</xdr:row>
      <xdr:rowOff>1</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727B62AF-C00B-4A34-B200-B517D2E93A7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39600" y="169545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12" name="Chart 11">
          <a:extLst>
            <a:ext uri="{FF2B5EF4-FFF2-40B4-BE49-F238E27FC236}">
              <a16:creationId xmlns:a16="http://schemas.microsoft.com/office/drawing/2014/main" id="{79A3439F-0816-446B-B789-902979595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104775</xdr:rowOff>
    </xdr:from>
    <xdr:to>
      <xdr:col>26</xdr:col>
      <xdr:colOff>0</xdr:colOff>
      <xdr:row>40</xdr:row>
      <xdr:rowOff>0</xdr:rowOff>
    </xdr:to>
    <xdr:graphicFrame macro="">
      <xdr:nvGraphicFramePr>
        <xdr:cNvPr id="13" name="Chart 12">
          <a:extLst>
            <a:ext uri="{FF2B5EF4-FFF2-40B4-BE49-F238E27FC236}">
              <a16:creationId xmlns:a16="http://schemas.microsoft.com/office/drawing/2014/main" id="{BA519FCD-68D8-4D6E-A9A6-503FEB668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Murfee" refreshedDate="45734.658626157405" createdVersion="8" refreshedVersion="8" minRefreshableVersion="3" recordCount="1000" xr:uid="{67B99596-E05A-4AF4-8BCB-639983CF737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7652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4A332-E092-47D2-A9AC-4E90B749B0BF}"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10882B-3B63-4D9F-85B2-79A999080E4C}"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54">
      <pivotArea outline="0" fieldPosition="0">
        <references count="1">
          <reference field="7" count="1" selected="0">
            <x v="0"/>
          </reference>
        </references>
      </pivotArea>
    </format>
    <format dxfId="53">
      <pivotArea outline="0" fieldPosition="0">
        <references count="1">
          <reference field="4294967294" count="1">
            <x v="0"/>
          </reference>
        </references>
      </pivotArea>
    </format>
  </format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33C607-7979-4395-850E-C451CC26CBE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1">
    <format dxfId="52">
      <pivotArea outline="0" fieldPosition="0">
        <references count="1">
          <reference field="4294967294" count="1">
            <x v="0"/>
          </reference>
        </references>
      </pivotArea>
    </format>
  </formats>
  <chartFormats count="5">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209D12-D9A6-4A75-B194-76D01F8CF2DF}" sourceName="Size">
  <pivotTables>
    <pivotTable tabId="18" name="TotalSales"/>
    <pivotTable tabId="19" name="TotalSales"/>
    <pivotTable tabId="20" name="TotalSales"/>
  </pivotTables>
  <data>
    <tabular pivotCacheId="3476529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B6C32C4-89EC-4121-8A76-732F519C204D}" sourceName="Roast Type Name">
  <pivotTables>
    <pivotTable tabId="18" name="TotalSales"/>
    <pivotTable tabId="19" name="TotalSales"/>
    <pivotTable tabId="20" name="TotalSales"/>
  </pivotTables>
  <data>
    <tabular pivotCacheId="3476529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34286E-7306-49F0-A13D-268E5E75E98B}" sourceName="Loyalty Card">
  <pivotTables>
    <pivotTable tabId="18" name="TotalSales"/>
    <pivotTable tabId="19" name="TotalSales"/>
    <pivotTable tabId="20" name="TotalSales"/>
  </pivotTables>
  <data>
    <tabular pivotCacheId="3476529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5DE65E7-C317-4A17-8AA5-55C01BCF7D5A}" cache="Slicer_Size" caption="Size" columnCount="2" rowHeight="241300"/>
  <slicer name="Roast Type Name" xr10:uid="{D64B9CE5-C7A0-4297-B568-0735CEFA5682}" cache="Slicer_Roast_Type_Name" caption="Roast Type Name" columnCount="3" rowHeight="241300"/>
  <slicer name="Loyalty Card" xr10:uid="{C5246C20-E0C1-474A-87A6-016530CD46C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986DD-FE5D-4F39-AC09-93062DE6C849}" name="Orders" displayName="Orders" ref="A1:P1001" totalsRowShown="0" headerRowDxfId="68">
  <autoFilter ref="A1:P1001" xr:uid="{08E986DD-FE5D-4F39-AC09-93062DE6C849}"/>
  <tableColumns count="16">
    <tableColumn id="1" xr3:uid="{618CB87E-D9C4-4461-BA56-92EC17F6A753}" name="Order ID" dataDxfId="67"/>
    <tableColumn id="2" xr3:uid="{826A39BC-BD89-402D-BA04-38C4CB51B0A5}" name="Order Date" dataDxfId="66"/>
    <tableColumn id="3" xr3:uid="{1F875054-FC79-4F2E-AD24-EA6D3D91000C}" name="Customer ID" dataDxfId="65"/>
    <tableColumn id="4" xr3:uid="{D5B53ED8-A110-46F3-804A-78565BD576B5}" name="Product ID"/>
    <tableColumn id="5" xr3:uid="{855E42B2-7D7C-44E5-A71E-8110018BA3DE}" name="Quantity" dataDxfId="64"/>
    <tableColumn id="6" xr3:uid="{15FF243A-1AC0-42BB-B2AF-A4BF83DCAEEB}" name="Customer Name" dataDxfId="63">
      <calculatedColumnFormula>_xlfn.XLOOKUP(C2,customers!$A$1:$A$1001,customers!$B$1:$B$1001,,0)</calculatedColumnFormula>
    </tableColumn>
    <tableColumn id="7" xr3:uid="{08B1CF3D-22D2-4B14-B90E-8EAEDF8742C7}" name="Email" dataDxfId="62">
      <calculatedColumnFormula>IF(_xlfn.XLOOKUP(C2,customers!$A$1:$A$1001,customers!$C$1:$C$1001,,0)=0,"",(_xlfn.XLOOKUP(C2,customers!$A$1:$A$1001,customers!$C$1:$C$1001,,0)))</calculatedColumnFormula>
    </tableColumn>
    <tableColumn id="8" xr3:uid="{2D303691-C6BE-4F4B-BF0A-B5F64082ACB8}" name="Country" dataDxfId="61">
      <calculatedColumnFormula>_xlfn.XLOOKUP(C2,customers!$A$1:$A$1001,customers!$G$1:$G$1001,,0)</calculatedColumnFormula>
    </tableColumn>
    <tableColumn id="9" xr3:uid="{9B222FEE-D532-48D2-B57D-1E1A0373AB7C}" name="Coffee Type">
      <calculatedColumnFormula>INDEX(products!$A$1:$G$49,MATCH(orders!$D2,products!$A$1:$A$49,0),MATCH(orders!I$1,products!$A$1:$G$1,0))</calculatedColumnFormula>
    </tableColumn>
    <tableColumn id="10" xr3:uid="{62FAB7CF-C451-47E6-94BE-F7083DE5FDE1}" name="Roast Type">
      <calculatedColumnFormula>INDEX(products!$A$1:$G$49,MATCH(orders!$D2,products!$A$1:$A$49,0),MATCH(orders!J$1,products!$A$1:$G$1,0))</calculatedColumnFormula>
    </tableColumn>
    <tableColumn id="11" xr3:uid="{163F14B2-5A35-4EA9-9C13-0C03228F4EDD}" name="Size" dataDxfId="60">
      <calculatedColumnFormula>INDEX(products!$A$1:$G$49,MATCH(orders!$D2,products!$A$1:$A$49,0),MATCH(orders!K$1,products!$A$1:$G$1,0))</calculatedColumnFormula>
    </tableColumn>
    <tableColumn id="12" xr3:uid="{A2EDB9C5-1499-4121-A367-69331562D28C}" name="Unit Price" dataDxfId="59">
      <calculatedColumnFormula>INDEX(products!$A$1:$G$49,MATCH(orders!$D2,products!$A$1:$A$49,0),MATCH(orders!L$1,products!$A$1:$G$1,0))</calculatedColumnFormula>
    </tableColumn>
    <tableColumn id="13" xr3:uid="{5808D301-4148-4F89-A58D-3A5EBE5076F4}" name="Sales" dataDxfId="58">
      <calculatedColumnFormula>L2*E2</calculatedColumnFormula>
    </tableColumn>
    <tableColumn id="14" xr3:uid="{B6988125-0EE5-4657-841B-70E371BBE21F}" name="Coffee Type Name">
      <calculatedColumnFormula>IF(I2="Rob","Robusta",IF(I2="Exc","Excelsa",IF(I2="Ara","Arabica",IF(I2="lib","Liberica",""))))</calculatedColumnFormula>
    </tableColumn>
    <tableColumn id="15" xr3:uid="{4CAEDAAC-C508-4143-86F1-50A02CABB1FB}" name="Roast Type Name">
      <calculatedColumnFormula>IF(J2="L","Light",IF(J2="M","Medium",IF(J2="D","Dark","")))</calculatedColumnFormula>
    </tableColumn>
    <tableColumn id="16" xr3:uid="{BD83C571-8DB0-423A-9AC2-6372C23C5A45}" name="Loyalty Card" dataDxfId="57">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C7D8A70-438F-4874-B886-ADAECD81CCF6}" sourceName="Order Date">
  <pivotTables>
    <pivotTable tabId="18" name="TotalSales"/>
    <pivotTable tabId="19" name="TotalSales"/>
    <pivotTable tabId="20" name="TotalSales"/>
  </pivotTables>
  <state minimalRefreshVersion="6" lastRefreshVersion="6" pivotCacheId="3476529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D0F971C-F6E8-4A43-BA07-74405808EEF3}"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78F6-746E-4528-97F8-325E6743D344}">
  <dimension ref="A1:A17"/>
  <sheetViews>
    <sheetView showGridLines="0" showRowColHeaders="0" tabSelected="1" workbookViewId="0">
      <selection activeCell="AB25" sqref="AB25"/>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42464-9E9D-4555-B0FA-4AB393119330}">
  <dimension ref="A3:F48"/>
  <sheetViews>
    <sheetView workbookViewId="0">
      <selection activeCell="B24" sqref="B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C23E4-8A9D-4A84-8CFA-EE6799BA8A72}">
  <dimension ref="A3:B6"/>
  <sheetViews>
    <sheetView workbookViewId="0">
      <selection activeCell="D21" sqref="D21"/>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0B28-F417-4341-9091-AFF1458C573C}">
  <dimension ref="A3:B8"/>
  <sheetViews>
    <sheetView workbookViewId="0">
      <selection activeCell="D21" sqref="D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L8*E8</f>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Murfee</dc:creator>
  <cp:keywords/>
  <dc:description/>
  <cp:lastModifiedBy>Joseph Murfee</cp:lastModifiedBy>
  <cp:revision/>
  <dcterms:created xsi:type="dcterms:W3CDTF">2022-11-26T09:51:45Z</dcterms:created>
  <dcterms:modified xsi:type="dcterms:W3CDTF">2025-03-19T17:12:06Z</dcterms:modified>
  <cp:category/>
  <cp:contentStatus/>
</cp:coreProperties>
</file>