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joesotomayor/Desktop/"/>
    </mc:Choice>
  </mc:AlternateContent>
  <xr:revisionPtr revIDLastSave="0" documentId="8_{4FF275D7-DAEF-0445-9F92-4CE4DE4F69FC}" xr6:coauthVersionLast="47" xr6:coauthVersionMax="47" xr10:uidLastSave="{00000000-0000-0000-0000-000000000000}"/>
  <bookViews>
    <workbookView xWindow="0" yWindow="760" windowWidth="30240" windowHeight="1718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<sst xmlns="http://schemas.openxmlformats.org/spreadsheetml/2006/main" count="16475" uniqueCount="51">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</sst>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32D-A142-BE03-8CA5C25A135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32D-A142-BE03-8CA5C25A1356}"/>
            </c:ext>
          </c:extLst>
        </c:ser>
        <c:dLbls>
          <c:showLegendKey val="0"/>
          <c:showVal val="0"/>
          <c:showCatName val="0"/>
          <c:showSerName val="0"/>
          <c:showPercent val="0"/>
          <c:showBubbleSize val="0"/>
        </c:dLbls>
        <c:smooth val="0"/>
        <c:axId val="2129112175"/>
        <c:axId val="1609395760"/>
      </c:lineChart>
      <c:catAx>
        <c:axId val="2129112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395760"/>
        <c:crosses val="autoZero"/>
        <c:auto val="1"/>
        <c:lblAlgn val="ctr"/>
        <c:lblOffset val="100"/>
        <c:noMultiLvlLbl val="0"/>
      </c:catAx>
      <c:valAx>
        <c:axId val="160939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11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8D10-0747-B151-82DF2D13A46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8D10-0747-B151-82DF2D13A468}"/>
            </c:ext>
          </c:extLst>
        </c:ser>
        <c:dLbls>
          <c:showLegendKey val="0"/>
          <c:showVal val="0"/>
          <c:showCatName val="0"/>
          <c:showSerName val="0"/>
          <c:showPercent val="0"/>
          <c:showBubbleSize val="0"/>
        </c:dLbls>
        <c:marker val="1"/>
        <c:smooth val="0"/>
        <c:axId val="1899405088"/>
        <c:axId val="269209136"/>
      </c:lineChart>
      <c:catAx>
        <c:axId val="1899405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209136"/>
        <c:crosses val="autoZero"/>
        <c:auto val="1"/>
        <c:lblAlgn val="ctr"/>
        <c:lblOffset val="100"/>
        <c:noMultiLvlLbl val="0"/>
      </c:catAx>
      <c:valAx>
        <c:axId val="26920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40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61254386031391"/>
          <c:y val="0.17171296296296296"/>
          <c:w val="0.74584757451516825"/>
          <c:h val="0.6025160396617090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F5EB-4D49-9AA5-F4AACA9D038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F5EB-4D49-9AA5-F4AACA9D0386}"/>
            </c:ext>
          </c:extLst>
        </c:ser>
        <c:dLbls>
          <c:showLegendKey val="0"/>
          <c:showVal val="0"/>
          <c:showCatName val="0"/>
          <c:showSerName val="0"/>
          <c:showPercent val="0"/>
          <c:showBubbleSize val="0"/>
        </c:dLbls>
        <c:gapWidth val="219"/>
        <c:overlap val="-27"/>
        <c:axId val="159670607"/>
        <c:axId val="1655966960"/>
      </c:barChart>
      <c:catAx>
        <c:axId val="159670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966960"/>
        <c:crosses val="autoZero"/>
        <c:auto val="1"/>
        <c:lblAlgn val="ctr"/>
        <c:lblOffset val="100"/>
        <c:noMultiLvlLbl val="0"/>
      </c:catAx>
      <c:valAx>
        <c:axId val="1655966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70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61254386031391"/>
          <c:y val="0.17171296296296296"/>
          <c:w val="0.74584757451516825"/>
          <c:h val="0.60251603966170908"/>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1AF7-914F-BDAC-805AB36EC11B}"/>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1AF7-914F-BDAC-805AB36EC11B}"/>
            </c:ext>
          </c:extLst>
        </c:ser>
        <c:dLbls>
          <c:showLegendKey val="0"/>
          <c:showVal val="0"/>
          <c:showCatName val="0"/>
          <c:showSerName val="0"/>
          <c:showPercent val="0"/>
          <c:showBubbleSize val="0"/>
        </c:dLbls>
        <c:gapWidth val="100"/>
        <c:overlap val="-24"/>
        <c:axId val="159670607"/>
        <c:axId val="1655966960"/>
      </c:barChart>
      <c:catAx>
        <c:axId val="1596706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55966960"/>
        <c:crosses val="autoZero"/>
        <c:auto val="1"/>
        <c:lblAlgn val="ctr"/>
        <c:lblOffset val="100"/>
        <c:noMultiLvlLbl val="0"/>
      </c:catAx>
      <c:valAx>
        <c:axId val="165596696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670607"/>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CEF7-6143-81C0-863D36C1296D}"/>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CEF7-6143-81C0-863D36C1296D}"/>
            </c:ext>
          </c:extLst>
        </c:ser>
        <c:dLbls>
          <c:showLegendKey val="0"/>
          <c:showVal val="0"/>
          <c:showCatName val="0"/>
          <c:showSerName val="0"/>
          <c:showPercent val="0"/>
          <c:showBubbleSize val="0"/>
        </c:dLbls>
        <c:marker val="1"/>
        <c:smooth val="0"/>
        <c:axId val="2129112175"/>
        <c:axId val="1609395760"/>
      </c:lineChart>
      <c:catAx>
        <c:axId val="21291121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9395760"/>
        <c:crosses val="autoZero"/>
        <c:auto val="1"/>
        <c:lblAlgn val="ctr"/>
        <c:lblOffset val="100"/>
        <c:noMultiLvlLbl val="0"/>
      </c:catAx>
      <c:valAx>
        <c:axId val="16093957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2911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8909-EA48-803D-0400E7194021}"/>
            </c:ext>
          </c:extLst>
        </c:ser>
        <c:ser>
          <c:idx val="1"/>
          <c:order val="1"/>
          <c:tx>
            <c:strRef>
              <c:f>'Pivot Table'!$C$37:$C$38</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8909-EA48-803D-0400E7194021}"/>
            </c:ext>
          </c:extLst>
        </c:ser>
        <c:dLbls>
          <c:showLegendKey val="0"/>
          <c:showVal val="0"/>
          <c:showCatName val="0"/>
          <c:showSerName val="0"/>
          <c:showPercent val="0"/>
          <c:showBubbleSize val="0"/>
        </c:dLbls>
        <c:marker val="1"/>
        <c:smooth val="0"/>
        <c:axId val="1899405088"/>
        <c:axId val="269209136"/>
      </c:lineChart>
      <c:catAx>
        <c:axId val="18994050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69209136"/>
        <c:crosses val="autoZero"/>
        <c:auto val="1"/>
        <c:lblAlgn val="ctr"/>
        <c:lblOffset val="100"/>
        <c:noMultiLvlLbl val="0"/>
      </c:catAx>
      <c:valAx>
        <c:axId val="26920913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40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289560</xdr:colOff>
      <xdr:row>17</xdr:row>
      <xdr:rowOff>20320</xdr:rowOff>
    </xdr:from>
    <xdr:to>
      <xdr:col>10</xdr:col>
      <xdr:colOff>802640</xdr:colOff>
      <xdr:row>31</xdr:row>
      <xdr:rowOff>60960</xdr:rowOff>
    </xdr:to>
    <xdr:graphicFrame macro="">
      <xdr:nvGraphicFramePr>
        <xdr:cNvPr id="5" name="Chart 4">
          <a:extLst>
            <a:ext uri="{FF2B5EF4-FFF2-40B4-BE49-F238E27FC236}">
              <a16:creationId xmlns:a16="http://schemas.microsoft.com/office/drawing/2014/main" id="{7F5463E4-F9A9-8879-C585-D09305D88F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472440</xdr:colOff>
      <xdr:row>33</xdr:row>
      <xdr:rowOff>182880</xdr:rowOff>
    </xdr:from>
    <xdr:to>
      <xdr:col>10</xdr:col>
      <xdr:colOff>106680</xdr:colOff>
      <xdr:row>48</xdr:row>
      <xdr:rowOff>30480</xdr:rowOff>
    </xdr:to>
    <xdr:graphicFrame macro="">
      <xdr:nvGraphicFramePr>
        <xdr:cNvPr id="6" name="Chart 5">
          <a:extLst>
            <a:ext uri="{FF2B5EF4-FFF2-40B4-BE49-F238E27FC236}">
              <a16:creationId xmlns:a16="http://schemas.microsoft.com/office/drawing/2014/main" id="{85E5882F-7F63-01D3-1F85-51C50A1086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375920</xdr:colOff>
      <xdr:row>0</xdr:row>
      <xdr:rowOff>10160</xdr:rowOff>
    </xdr:from>
    <xdr:to>
      <xdr:col>11</xdr:col>
      <xdr:colOff>91440</xdr:colOff>
      <xdr:row>16</xdr:row>
      <xdr:rowOff>81280</xdr:rowOff>
    </xdr:to>
    <xdr:graphicFrame macro="">
      <xdr:nvGraphicFramePr>
        <xdr:cNvPr id="7" name="Chart 6">
          <a:extLst>
            <a:ext uri="{FF2B5EF4-FFF2-40B4-BE49-F238E27FC236}">
              <a16:creationId xmlns:a16="http://schemas.microsoft.com/office/drawing/2014/main" id="{A36D6895-95E9-00FB-9D3C-7CD81B151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0.87325</cdr:x>
      <cdr:y>0.36296</cdr:y>
    </cdr:from>
    <cdr:to>
      <cdr:x>1</cdr:x>
      <cdr:y>0.54074</cdr:y>
    </cdr:to>
    <cdr:sp macro="" textlink="">
      <cdr:nvSpPr>
        <cdr:cNvPr id="2" name="TextBox 1">
          <a:extLst xmlns:a="http://schemas.openxmlformats.org/drawingml/2006/main">
            <a:ext uri="{FF2B5EF4-FFF2-40B4-BE49-F238E27FC236}">
              <a16:creationId xmlns:a16="http://schemas.microsoft.com/office/drawing/2014/main" id="{9E4E09F2-DF87-AA51-5F6A-A1997E15CBE9}"/>
            </a:ext>
          </a:extLst>
        </cdr:cNvPr>
        <cdr:cNvSpPr txBox="1"/>
      </cdr:nvSpPr>
      <cdr:spPr>
        <a:xfrm xmlns:a="http://schemas.openxmlformats.org/drawingml/2006/main">
          <a:off x="4759960" y="995680"/>
          <a:ext cx="690880" cy="4876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kern="1200"/>
            <a:t>Purchased Bike</a:t>
          </a:r>
        </a:p>
      </cdr:txBody>
    </cdr:sp>
  </cdr:relSizeAnchor>
</c:userShapes>
</file>

<file path=xl/drawings/drawing3.xml><?xml version="1.0" encoding="utf-8"?>
<c:userShapes xmlns:c="http://schemas.openxmlformats.org/drawingml/2006/chart">
  <cdr:relSizeAnchor xmlns:cdr="http://schemas.openxmlformats.org/drawingml/2006/chartDrawing">
    <cdr:from>
      <cdr:x>0.84889</cdr:x>
      <cdr:y>0.35926</cdr:y>
    </cdr:from>
    <cdr:to>
      <cdr:x>1</cdr:x>
      <cdr:y>0.53704</cdr:y>
    </cdr:to>
    <cdr:sp macro="" textlink="">
      <cdr:nvSpPr>
        <cdr:cNvPr id="2" name="TextBox 1">
          <a:extLst xmlns:a="http://schemas.openxmlformats.org/drawingml/2006/main">
            <a:ext uri="{FF2B5EF4-FFF2-40B4-BE49-F238E27FC236}">
              <a16:creationId xmlns:a16="http://schemas.microsoft.com/office/drawing/2014/main" id="{DF1891E4-1063-84B9-869C-9D7B16469F3C}"/>
            </a:ext>
          </a:extLst>
        </cdr:cNvPr>
        <cdr:cNvSpPr txBox="1"/>
      </cdr:nvSpPr>
      <cdr:spPr>
        <a:xfrm xmlns:a="http://schemas.openxmlformats.org/drawingml/2006/main">
          <a:off x="3881120" y="985520"/>
          <a:ext cx="690880" cy="4876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kern="1200"/>
            <a:t>Purchased Bike</a:t>
          </a:r>
        </a:p>
      </cdr:txBody>
    </cdr:sp>
  </cdr:relSizeAnchor>
</c:userShapes>
</file>

<file path=xl/drawings/drawing4.xml><?xml version="1.0" encoding="utf-8"?>
<c:userShapes xmlns:c="http://schemas.openxmlformats.org/drawingml/2006/chart">
  <cdr:relSizeAnchor xmlns:cdr="http://schemas.openxmlformats.org/drawingml/2006/chartDrawing">
    <cdr:from>
      <cdr:x>0.88312</cdr:x>
      <cdr:y>0.38079</cdr:y>
    </cdr:from>
    <cdr:to>
      <cdr:x>1</cdr:x>
      <cdr:y>0.55857</cdr:y>
    </cdr:to>
    <cdr:sp macro="" textlink="">
      <cdr:nvSpPr>
        <cdr:cNvPr id="2" name="TextBox 1">
          <a:extLst xmlns:a="http://schemas.openxmlformats.org/drawingml/2006/main">
            <a:ext uri="{FF2B5EF4-FFF2-40B4-BE49-F238E27FC236}">
              <a16:creationId xmlns:a16="http://schemas.microsoft.com/office/drawing/2014/main" id="{E14F3CF1-A881-6F35-91F7-85461A2ABF0E}"/>
            </a:ext>
          </a:extLst>
        </cdr:cNvPr>
        <cdr:cNvSpPr txBox="1"/>
      </cdr:nvSpPr>
      <cdr:spPr>
        <a:xfrm xmlns:a="http://schemas.openxmlformats.org/drawingml/2006/main">
          <a:off x="4836160" y="1203207"/>
          <a:ext cx="640080" cy="56173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kern="1200"/>
            <a:t>Purchased Bike</a:t>
          </a:r>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190500</xdr:colOff>
      <xdr:row>6</xdr:row>
      <xdr:rowOff>12700</xdr:rowOff>
    </xdr:from>
    <xdr:to>
      <xdr:col>8</xdr:col>
      <xdr:colOff>713740</xdr:colOff>
      <xdr:row>22</xdr:row>
      <xdr:rowOff>124460</xdr:rowOff>
    </xdr:to>
    <xdr:graphicFrame macro="">
      <xdr:nvGraphicFramePr>
        <xdr:cNvPr id="2" name="Chart 1">
          <a:extLst>
            <a:ext uri="{FF2B5EF4-FFF2-40B4-BE49-F238E27FC236}">
              <a16:creationId xmlns:a16="http://schemas.microsoft.com/office/drawing/2014/main" id="{723D20AF-75AF-1F40-A4E3-D6D52E30AE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177800</xdr:colOff>
      <xdr:row>22</xdr:row>
      <xdr:rowOff>139700</xdr:rowOff>
    </xdr:from>
    <xdr:to>
      <xdr:col>15</xdr:col>
      <xdr:colOff>0</xdr:colOff>
      <xdr:row>37</xdr:row>
      <xdr:rowOff>25400</xdr:rowOff>
    </xdr:to>
    <xdr:graphicFrame macro="">
      <xdr:nvGraphicFramePr>
        <xdr:cNvPr id="3" name="Chart 2">
          <a:extLst>
            <a:ext uri="{FF2B5EF4-FFF2-40B4-BE49-F238E27FC236}">
              <a16:creationId xmlns:a16="http://schemas.microsoft.com/office/drawing/2014/main" id="{55C0748D-7E26-A340-8675-E7BFEAF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736600</xdr:colOff>
      <xdr:row>6</xdr:row>
      <xdr:rowOff>12700</xdr:rowOff>
    </xdr:from>
    <xdr:to>
      <xdr:col>15</xdr:col>
      <xdr:colOff>0</xdr:colOff>
      <xdr:row>22</xdr:row>
      <xdr:rowOff>127000</xdr:rowOff>
    </xdr:to>
    <xdr:graphicFrame macro="">
      <xdr:nvGraphicFramePr>
        <xdr:cNvPr id="4" name="Chart 3">
          <a:extLst>
            <a:ext uri="{FF2B5EF4-FFF2-40B4-BE49-F238E27FC236}">
              <a16:creationId xmlns:a16="http://schemas.microsoft.com/office/drawing/2014/main" id="{484D367F-B19F-904A-85C2-EAE28C8C4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12701</xdr:rowOff>
    </xdr:from>
    <xdr:to>
      <xdr:col>2</xdr:col>
      <xdr:colOff>177800</xdr:colOff>
      <xdr:row>10</xdr:row>
      <xdr:rowOff>101601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9C19DBA-377E-7C93-14FD-3D4B40EE33B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5701"/>
              <a:ext cx="182880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16</xdr:row>
      <xdr:rowOff>127000</xdr:rowOff>
    </xdr:from>
    <xdr:to>
      <xdr:col>2</xdr:col>
      <xdr:colOff>190500</xdr:colOff>
      <xdr:row>25</xdr:row>
      <xdr:rowOff>165099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B35512F-C557-2196-1280-7FBE56FA842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 y="3175000"/>
              <a:ext cx="182880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127001</xdr:rowOff>
    </xdr:from>
    <xdr:to>
      <xdr:col>2</xdr:col>
      <xdr:colOff>177800</xdr:colOff>
      <xdr:row>16</xdr:row>
      <xdr:rowOff>101601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8F9033B-CA40-0C1E-363A-8C24A1F1FFF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32001"/>
              <a:ext cx="18288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0.88312</cdr:x>
      <cdr:y>0.37275</cdr:y>
    </cdr:from>
    <cdr:to>
      <cdr:x>1</cdr:x>
      <cdr:y>0.55053</cdr:y>
    </cdr:to>
    <cdr:sp macro="" textlink="">
      <cdr:nvSpPr>
        <cdr:cNvPr id="2" name="TextBox 1">
          <a:extLst xmlns:a="http://schemas.openxmlformats.org/drawingml/2006/main">
            <a:ext uri="{FF2B5EF4-FFF2-40B4-BE49-F238E27FC236}">
              <a16:creationId xmlns:a16="http://schemas.microsoft.com/office/drawing/2014/main" id="{E14F3CF1-A881-6F35-91F7-85461A2ABF0E}"/>
            </a:ext>
          </a:extLst>
        </cdr:cNvPr>
        <cdr:cNvSpPr txBox="1"/>
      </cdr:nvSpPr>
      <cdr:spPr>
        <a:xfrm xmlns:a="http://schemas.openxmlformats.org/drawingml/2006/main">
          <a:off x="4836177" y="1177805"/>
          <a:ext cx="640063" cy="5617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kern="1200"/>
            <a:t>Purchased Bike</a:t>
          </a:r>
        </a:p>
      </cdr:txBody>
    </cdr:sp>
  </cdr:relSizeAnchor>
</c:userShapes>
</file>

<file path=xl/drawings/drawing7.xml><?xml version="1.0" encoding="utf-8"?>
<c:userShapes xmlns:c="http://schemas.openxmlformats.org/drawingml/2006/chart">
  <cdr:relSizeAnchor xmlns:cdr="http://schemas.openxmlformats.org/drawingml/2006/chartDrawing">
    <cdr:from>
      <cdr:x>0.9372</cdr:x>
      <cdr:y>0.33981</cdr:y>
    </cdr:from>
    <cdr:to>
      <cdr:x>1</cdr:x>
      <cdr:y>0.51759</cdr:y>
    </cdr:to>
    <cdr:sp macro="" textlink="">
      <cdr:nvSpPr>
        <cdr:cNvPr id="2" name="TextBox 1">
          <a:extLst xmlns:a="http://schemas.openxmlformats.org/drawingml/2006/main">
            <a:ext uri="{FF2B5EF4-FFF2-40B4-BE49-F238E27FC236}">
              <a16:creationId xmlns:a16="http://schemas.microsoft.com/office/drawing/2014/main" id="{9E4E09F2-DF87-AA51-5F6A-A1997E15CBE9}"/>
            </a:ext>
          </a:extLst>
        </cdr:cNvPr>
        <cdr:cNvSpPr txBox="1"/>
      </cdr:nvSpPr>
      <cdr:spPr>
        <a:xfrm xmlns:a="http://schemas.openxmlformats.org/drawingml/2006/main">
          <a:off x="9855200" y="932172"/>
          <a:ext cx="660400" cy="4876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kern="1200"/>
            <a:t>Purchased Bike</a:t>
          </a:r>
        </a:p>
      </cdr:txBody>
    </cdr:sp>
  </cdr:relSizeAnchor>
</c:userShapes>
</file>

<file path=xl/drawings/drawing8.xml><?xml version="1.0" encoding="utf-8"?>
<c:userShapes xmlns:c="http://schemas.openxmlformats.org/drawingml/2006/chart">
  <cdr:relSizeAnchor xmlns:cdr="http://schemas.openxmlformats.org/drawingml/2006/chartDrawing">
    <cdr:from>
      <cdr:x>0.87406</cdr:x>
      <cdr:y>0.35926</cdr:y>
    </cdr:from>
    <cdr:to>
      <cdr:x>1</cdr:x>
      <cdr:y>0.53704</cdr:y>
    </cdr:to>
    <cdr:sp macro="" textlink="">
      <cdr:nvSpPr>
        <cdr:cNvPr id="2" name="TextBox 1">
          <a:extLst xmlns:a="http://schemas.openxmlformats.org/drawingml/2006/main">
            <a:ext uri="{FF2B5EF4-FFF2-40B4-BE49-F238E27FC236}">
              <a16:creationId xmlns:a16="http://schemas.microsoft.com/office/drawing/2014/main" id="{DF1891E4-1063-84B9-869C-9D7B16469F3C}"/>
            </a:ext>
          </a:extLst>
        </cdr:cNvPr>
        <cdr:cNvSpPr txBox="1"/>
      </cdr:nvSpPr>
      <cdr:spPr>
        <a:xfrm xmlns:a="http://schemas.openxmlformats.org/drawingml/2006/main">
          <a:off x="4406900" y="1136088"/>
          <a:ext cx="635000" cy="5621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kern="1200"/>
            <a:t>Purchased Bike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 Sotomayor" refreshedDate="45614.416777662038" createdVersion="8" refreshedVersion="8" minRefreshableVersion="3" recordCount="1026" xr:uid="{2DB64F85-75DB-444B-8A23-6E1A5F5B0C80}">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602246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CD0F60-EA6E-4943-B615-ABFBF59483C4}"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2AC0DA-09C9-9540-95F8-2FF76BABA3E0}"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D95154-A2B1-924D-BF5E-E9ACB15157E8}"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20">
      <pivotArea collapsedLevelsAreSubtotals="1" fieldPosition="0">
        <references count="2">
          <reference field="2" count="0"/>
          <reference field="13" count="0" selected="0"/>
        </references>
      </pivotArea>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90E05DE-CC49-0D40-BA2A-F7BE32DE4693}" sourceName="Marital Status">
  <pivotTables>
    <pivotTable tabId="3" name="PivotTable2"/>
    <pivotTable tabId="3" name="PivotTable3"/>
    <pivotTable tabId="3" name="PivotTable4"/>
  </pivotTables>
  <data>
    <tabular pivotCacheId="14602246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7F98B3F-13EA-BB4D-A4B3-93791A3CEE6D}" sourceName="Education">
  <pivotTables>
    <pivotTable tabId="3" name="PivotTable2"/>
    <pivotTable tabId="3" name="PivotTable3"/>
    <pivotTable tabId="3" name="PivotTable4"/>
  </pivotTables>
  <data>
    <tabular pivotCacheId="14602246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E8092B7-938A-D840-920C-42CB21D6D2CF}" sourceName="Region">
  <pivotTables>
    <pivotTable tabId="3" name="PivotTable2"/>
    <pivotTable tabId="3" name="PivotTable3"/>
    <pivotTable tabId="3" name="PivotTable4"/>
  </pivotTables>
  <data>
    <tabular pivotCacheId="14602246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1FA4D60-BEC0-654B-BCD4-ED9B5E0202FF}" cache="Slicer_Marital_Status" caption="Marital Status" rowHeight="230716"/>
  <slicer name="Education" xr10:uid="{81DD23BB-FECF-7B4D-8776-E0E38B34F751}" cache="Slicer_Education" caption="Education" rowHeight="230716"/>
  <slicer name="Region" xr10:uid="{B264B6F3-921E-DC49-ABD8-987A571AFB7B}"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94"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84EA7-ECE4-434E-8F41-863B9DE4723F}">
  <dimension ref="A1:N1027"/>
  <sheetViews>
    <sheetView topLeftCell="D1" zoomScale="137" workbookViewId="0">
      <selection activeCell="O7" sqref="O7"/>
    </sheetView>
  </sheetViews>
  <sheetFormatPr baseColWidth="10" defaultColWidth="11.83203125" defaultRowHeight="15" x14ac:dyDescent="0.2"/>
  <cols>
    <col min="2" max="2" width="20.83203125" customWidth="1"/>
    <col min="4" max="4" width="18.1640625" style="4" customWidth="1"/>
    <col min="6" max="6" width="11.83203125" customWidth="1"/>
    <col min="8" max="8" width="13.33203125" customWidth="1"/>
    <col min="10" max="10" width="19.1640625" customWidth="1"/>
    <col min="13" max="13" width="13.1640625" customWidth="1"/>
    <col min="14" max="14" width="15.5" customWidth="1"/>
  </cols>
  <sheetData>
    <row r="1" spans="1:14" x14ac:dyDescent="0.2">
      <c r="A1" t="s">
        <v>0</v>
      </c>
      <c r="B1" t="s">
        <v>1</v>
      </c>
      <c r="C1" t="s">
        <v>2</v>
      </c>
      <c r="D1" s="4" t="s">
        <v>3</v>
      </c>
      <c r="E1" t="s">
        <v>4</v>
      </c>
      <c r="F1" t="s">
        <v>5</v>
      </c>
      <c r="G1" t="s">
        <v>6</v>
      </c>
      <c r="H1" t="s">
        <v>7</v>
      </c>
      <c r="I1" t="s">
        <v>8</v>
      </c>
      <c r="J1" t="s">
        <v>9</v>
      </c>
      <c r="K1" t="s">
        <v>10</v>
      </c>
      <c r="L1" t="s">
        <v>11</v>
      </c>
      <c r="M1" t="s">
        <v>40</v>
      </c>
      <c r="N1" t="s">
        <v>12</v>
      </c>
    </row>
    <row r="2" spans="1:14" x14ac:dyDescent="0.2">
      <c r="A2">
        <v>12496</v>
      </c>
      <c r="B2" t="s">
        <v>36</v>
      </c>
      <c r="C2" t="s">
        <v>39</v>
      </c>
      <c r="D2" s="4">
        <v>40000</v>
      </c>
      <c r="E2">
        <v>1</v>
      </c>
      <c r="F2" t="s">
        <v>13</v>
      </c>
      <c r="G2" t="s">
        <v>14</v>
      </c>
      <c r="H2" t="s">
        <v>15</v>
      </c>
      <c r="I2">
        <v>0</v>
      </c>
      <c r="J2" t="s">
        <v>16</v>
      </c>
      <c r="K2" t="s">
        <v>17</v>
      </c>
      <c r="L2">
        <v>42</v>
      </c>
      <c r="M2" t="str">
        <f>IF(L2 &gt; 54, "Old",IF(L2&gt;=31,"Middle Age",IF(L2 &lt; 31, "Adolescent", "Invalid")))</f>
        <v>Middle Age</v>
      </c>
      <c r="N2" t="s">
        <v>18</v>
      </c>
    </row>
    <row r="3" spans="1:14" x14ac:dyDescent="0.2">
      <c r="A3">
        <v>24107</v>
      </c>
      <c r="B3" t="s">
        <v>36</v>
      </c>
      <c r="C3" t="s">
        <v>38</v>
      </c>
      <c r="D3" s="4">
        <v>30000</v>
      </c>
      <c r="E3">
        <v>3</v>
      </c>
      <c r="F3" t="s">
        <v>19</v>
      </c>
      <c r="G3" t="s">
        <v>20</v>
      </c>
      <c r="H3" t="s">
        <v>15</v>
      </c>
      <c r="I3">
        <v>1</v>
      </c>
      <c r="J3" t="s">
        <v>16</v>
      </c>
      <c r="K3" t="s">
        <v>17</v>
      </c>
      <c r="L3">
        <v>43</v>
      </c>
      <c r="M3" t="str">
        <f t="shared" ref="M3:M66" si="0">IF(L3 &gt; 54, "Old",IF(L3&gt;=31,"Middle Age",IF(L3 &lt; 31, "Adolescent", "Invalid")))</f>
        <v>Middle Age</v>
      </c>
      <c r="N3" t="s">
        <v>18</v>
      </c>
    </row>
    <row r="4" spans="1:14" x14ac:dyDescent="0.2">
      <c r="A4">
        <v>14177</v>
      </c>
      <c r="B4" t="s">
        <v>36</v>
      </c>
      <c r="C4" t="s">
        <v>38</v>
      </c>
      <c r="D4" s="4">
        <v>80000</v>
      </c>
      <c r="E4">
        <v>5</v>
      </c>
      <c r="F4" t="s">
        <v>19</v>
      </c>
      <c r="G4" t="s">
        <v>21</v>
      </c>
      <c r="H4" t="s">
        <v>18</v>
      </c>
      <c r="I4">
        <v>2</v>
      </c>
      <c r="J4" t="s">
        <v>22</v>
      </c>
      <c r="K4" t="s">
        <v>17</v>
      </c>
      <c r="L4">
        <v>60</v>
      </c>
      <c r="M4" t="str">
        <f t="shared" si="0"/>
        <v>Old</v>
      </c>
      <c r="N4" t="s">
        <v>18</v>
      </c>
    </row>
    <row r="5" spans="1:14" x14ac:dyDescent="0.2">
      <c r="A5">
        <v>24381</v>
      </c>
      <c r="B5" t="s">
        <v>37</v>
      </c>
      <c r="C5" t="s">
        <v>38</v>
      </c>
      <c r="D5" s="4">
        <v>70000</v>
      </c>
      <c r="E5">
        <v>0</v>
      </c>
      <c r="F5" t="s">
        <v>13</v>
      </c>
      <c r="G5" t="s">
        <v>21</v>
      </c>
      <c r="H5" t="s">
        <v>15</v>
      </c>
      <c r="I5">
        <v>1</v>
      </c>
      <c r="J5" t="s">
        <v>23</v>
      </c>
      <c r="K5" t="s">
        <v>24</v>
      </c>
      <c r="L5">
        <v>41</v>
      </c>
      <c r="M5" t="str">
        <f t="shared" si="0"/>
        <v>Middle Age</v>
      </c>
      <c r="N5" t="s">
        <v>15</v>
      </c>
    </row>
    <row r="6" spans="1:14" x14ac:dyDescent="0.2">
      <c r="A6">
        <v>25597</v>
      </c>
      <c r="B6" t="s">
        <v>37</v>
      </c>
      <c r="C6" t="s">
        <v>38</v>
      </c>
      <c r="D6" s="4">
        <v>30000</v>
      </c>
      <c r="E6">
        <v>0</v>
      </c>
      <c r="F6" t="s">
        <v>13</v>
      </c>
      <c r="G6" t="s">
        <v>20</v>
      </c>
      <c r="H6" t="s">
        <v>18</v>
      </c>
      <c r="I6">
        <v>0</v>
      </c>
      <c r="J6" t="s">
        <v>16</v>
      </c>
      <c r="K6" t="s">
        <v>17</v>
      </c>
      <c r="L6">
        <v>36</v>
      </c>
      <c r="M6" t="str">
        <f t="shared" si="0"/>
        <v>Middle Age</v>
      </c>
      <c r="N6" t="s">
        <v>15</v>
      </c>
    </row>
    <row r="7" spans="1:14" x14ac:dyDescent="0.2">
      <c r="A7">
        <v>13507</v>
      </c>
      <c r="B7" t="s">
        <v>36</v>
      </c>
      <c r="C7" t="s">
        <v>39</v>
      </c>
      <c r="D7" s="4">
        <v>10000</v>
      </c>
      <c r="E7">
        <v>2</v>
      </c>
      <c r="F7" t="s">
        <v>19</v>
      </c>
      <c r="G7" t="s">
        <v>25</v>
      </c>
      <c r="H7" t="s">
        <v>15</v>
      </c>
      <c r="I7">
        <v>0</v>
      </c>
      <c r="J7" t="s">
        <v>26</v>
      </c>
      <c r="K7" t="s">
        <v>17</v>
      </c>
      <c r="L7">
        <v>50</v>
      </c>
      <c r="M7" t="str">
        <f t="shared" si="0"/>
        <v>Middle Age</v>
      </c>
      <c r="N7" t="s">
        <v>18</v>
      </c>
    </row>
    <row r="8" spans="1:14" x14ac:dyDescent="0.2">
      <c r="A8">
        <v>27974</v>
      </c>
      <c r="B8" t="s">
        <v>37</v>
      </c>
      <c r="C8" t="s">
        <v>38</v>
      </c>
      <c r="D8" s="4">
        <v>160000</v>
      </c>
      <c r="E8">
        <v>2</v>
      </c>
      <c r="F8" t="s">
        <v>27</v>
      </c>
      <c r="G8" t="s">
        <v>28</v>
      </c>
      <c r="H8" t="s">
        <v>15</v>
      </c>
      <c r="I8">
        <v>4</v>
      </c>
      <c r="J8" t="s">
        <v>16</v>
      </c>
      <c r="K8" t="s">
        <v>24</v>
      </c>
      <c r="L8">
        <v>33</v>
      </c>
      <c r="M8" t="str">
        <f t="shared" si="0"/>
        <v>Middle Age</v>
      </c>
      <c r="N8" t="s">
        <v>15</v>
      </c>
    </row>
    <row r="9" spans="1:14" x14ac:dyDescent="0.2">
      <c r="A9">
        <v>19364</v>
      </c>
      <c r="B9" t="s">
        <v>36</v>
      </c>
      <c r="C9" t="s">
        <v>38</v>
      </c>
      <c r="D9" s="4">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4">
        <v>30000</v>
      </c>
      <c r="E67">
        <v>2</v>
      </c>
      <c r="F67" t="s">
        <v>19</v>
      </c>
      <c r="G67" t="s">
        <v>20</v>
      </c>
      <c r="H67" t="s">
        <v>15</v>
      </c>
      <c r="I67">
        <v>2</v>
      </c>
      <c r="J67" t="s">
        <v>23</v>
      </c>
      <c r="K67" t="s">
        <v>24</v>
      </c>
      <c r="L67">
        <v>68</v>
      </c>
      <c r="M67" t="str">
        <f t="shared" ref="M67:M130" si="1">IF(L67 &gt; 54, "Old",IF(L67&gt;=31,"Middle Age",IF(L67 &lt; 31, "Adolescent", "Invalid")))</f>
        <v>Old</v>
      </c>
      <c r="N67" t="s">
        <v>18</v>
      </c>
    </row>
    <row r="68" spans="1:14" x14ac:dyDescent="0.2">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4">
        <v>10000</v>
      </c>
      <c r="E131">
        <v>3</v>
      </c>
      <c r="F131" t="s">
        <v>27</v>
      </c>
      <c r="G131" t="s">
        <v>25</v>
      </c>
      <c r="H131" t="s">
        <v>15</v>
      </c>
      <c r="I131">
        <v>1</v>
      </c>
      <c r="J131" t="s">
        <v>16</v>
      </c>
      <c r="K131" t="s">
        <v>17</v>
      </c>
      <c r="L131">
        <v>39</v>
      </c>
      <c r="M131" t="str">
        <f t="shared" ref="M131:M194" si="2">IF(L131 &gt; 54, "Old",IF(L131&gt;=31,"Middle Age",IF(L131 &lt; 31, "Adolescent", "Invalid")))</f>
        <v>Middle Age</v>
      </c>
      <c r="N131" t="s">
        <v>15</v>
      </c>
    </row>
    <row r="132" spans="1:14" x14ac:dyDescent="0.2">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4">
        <v>70000</v>
      </c>
      <c r="E195">
        <v>5</v>
      </c>
      <c r="F195" t="s">
        <v>13</v>
      </c>
      <c r="G195" t="s">
        <v>21</v>
      </c>
      <c r="H195" t="s">
        <v>15</v>
      </c>
      <c r="I195">
        <v>4</v>
      </c>
      <c r="J195" t="s">
        <v>46</v>
      </c>
      <c r="K195" t="s">
        <v>24</v>
      </c>
      <c r="L195">
        <v>41</v>
      </c>
      <c r="M195" t="str">
        <f t="shared" ref="M195:M258" si="3">IF(L195 &gt; 54, "Old",IF(L195&gt;=31,"Middle Age",IF(L195 &lt; 31, "Adolescent", "Invalid")))</f>
        <v>Middle Age</v>
      </c>
      <c r="N195" t="s">
        <v>18</v>
      </c>
    </row>
    <row r="196" spans="1:14" x14ac:dyDescent="0.2">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4">
        <v>50000</v>
      </c>
      <c r="E259">
        <v>0</v>
      </c>
      <c r="F259" t="s">
        <v>31</v>
      </c>
      <c r="G259" t="s">
        <v>14</v>
      </c>
      <c r="H259" t="s">
        <v>15</v>
      </c>
      <c r="I259">
        <v>0</v>
      </c>
      <c r="J259" t="s">
        <v>16</v>
      </c>
      <c r="K259" t="s">
        <v>17</v>
      </c>
      <c r="L259">
        <v>36</v>
      </c>
      <c r="M259" t="str">
        <f t="shared" ref="M259:M322" si="4">IF(L259 &gt; 54, "Old",IF(L259&gt;=31,"Middle Age",IF(L259 &lt; 31, "Adolescent", "Invalid")))</f>
        <v>Middle Age</v>
      </c>
      <c r="N259" t="s">
        <v>15</v>
      </c>
    </row>
    <row r="260" spans="1:14" x14ac:dyDescent="0.2">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4">
        <v>160000</v>
      </c>
      <c r="E323">
        <v>0</v>
      </c>
      <c r="F323" t="s">
        <v>31</v>
      </c>
      <c r="G323" t="s">
        <v>28</v>
      </c>
      <c r="H323" t="s">
        <v>18</v>
      </c>
      <c r="I323">
        <v>3</v>
      </c>
      <c r="J323" t="s">
        <v>16</v>
      </c>
      <c r="K323" t="s">
        <v>24</v>
      </c>
      <c r="L323">
        <v>47</v>
      </c>
      <c r="M323" t="str">
        <f t="shared" ref="M323:M386" si="5">IF(L323 &gt; 54, "Old",IF(L323&gt;=31,"Middle Age",IF(L323 &lt; 31, "Adolescent", "Invalid")))</f>
        <v>Middle Age</v>
      </c>
      <c r="N323" t="s">
        <v>15</v>
      </c>
    </row>
    <row r="324" spans="1:14" x14ac:dyDescent="0.2">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4">
        <v>30000</v>
      </c>
      <c r="E387">
        <v>3</v>
      </c>
      <c r="F387" t="s">
        <v>19</v>
      </c>
      <c r="G387" t="s">
        <v>20</v>
      </c>
      <c r="H387" t="s">
        <v>15</v>
      </c>
      <c r="I387">
        <v>0</v>
      </c>
      <c r="J387" t="s">
        <v>16</v>
      </c>
      <c r="K387" t="s">
        <v>17</v>
      </c>
      <c r="L387">
        <v>43</v>
      </c>
      <c r="M387" t="str">
        <f t="shared" ref="M387:M450" si="6">IF(L387 &gt; 54, "Old",IF(L387&gt;=31,"Middle Age",IF(L387 &lt; 31, "Adolescent", "Invalid")))</f>
        <v>Middle Age</v>
      </c>
      <c r="N387" t="s">
        <v>18</v>
      </c>
    </row>
    <row r="388" spans="1:14" x14ac:dyDescent="0.2">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4">
        <v>40000</v>
      </c>
      <c r="E451">
        <v>1</v>
      </c>
      <c r="F451" t="s">
        <v>13</v>
      </c>
      <c r="G451" t="s">
        <v>14</v>
      </c>
      <c r="H451" t="s">
        <v>15</v>
      </c>
      <c r="I451">
        <v>0</v>
      </c>
      <c r="J451" t="s">
        <v>16</v>
      </c>
      <c r="K451" t="s">
        <v>17</v>
      </c>
      <c r="L451">
        <v>42</v>
      </c>
      <c r="M451" t="str">
        <f t="shared" ref="M451:M514" si="7">IF(L451 &gt; 54, "Old",IF(L451&gt;=31,"Middle Age",IF(L451 &lt; 31, "Adolescent", "Invalid")))</f>
        <v>Middle Age</v>
      </c>
      <c r="N451" t="s">
        <v>18</v>
      </c>
    </row>
    <row r="452" spans="1:14" x14ac:dyDescent="0.2">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4">
        <v>60000</v>
      </c>
      <c r="E515">
        <v>4</v>
      </c>
      <c r="F515" t="s">
        <v>31</v>
      </c>
      <c r="G515" t="s">
        <v>28</v>
      </c>
      <c r="H515" t="s">
        <v>15</v>
      </c>
      <c r="I515">
        <v>2</v>
      </c>
      <c r="J515" t="s">
        <v>46</v>
      </c>
      <c r="K515" t="s">
        <v>32</v>
      </c>
      <c r="L515">
        <v>61</v>
      </c>
      <c r="M515" t="str">
        <f t="shared" ref="M515:M578" si="8">IF(L515 &gt; 54, "Old",IF(L515&gt;=31,"Middle Age",IF(L515 &lt; 31, "Adolescent", "Invalid")))</f>
        <v>Old</v>
      </c>
      <c r="N515" t="s">
        <v>15</v>
      </c>
    </row>
    <row r="516" spans="1:14" x14ac:dyDescent="0.2">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4">
        <v>120000</v>
      </c>
      <c r="E579">
        <v>1</v>
      </c>
      <c r="F579" t="s">
        <v>13</v>
      </c>
      <c r="G579" t="s">
        <v>28</v>
      </c>
      <c r="H579" t="s">
        <v>15</v>
      </c>
      <c r="I579">
        <v>4</v>
      </c>
      <c r="J579" t="s">
        <v>16</v>
      </c>
      <c r="K579" t="s">
        <v>32</v>
      </c>
      <c r="L579">
        <v>38</v>
      </c>
      <c r="M579" t="str">
        <f t="shared" ref="M579:M642" si="9">IF(L579 &gt; 54, "Old",IF(L579&gt;=31,"Middle Age",IF(L579 &lt; 31, "Adolescent", "Invalid")))</f>
        <v>Middle Age</v>
      </c>
      <c r="N579" t="s">
        <v>18</v>
      </c>
    </row>
    <row r="580" spans="1:14" x14ac:dyDescent="0.2">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4">
        <v>50000</v>
      </c>
      <c r="E643">
        <v>4</v>
      </c>
      <c r="F643" t="s">
        <v>13</v>
      </c>
      <c r="G643" t="s">
        <v>28</v>
      </c>
      <c r="H643" t="s">
        <v>15</v>
      </c>
      <c r="I643">
        <v>2</v>
      </c>
      <c r="J643" t="s">
        <v>46</v>
      </c>
      <c r="K643" t="s">
        <v>32</v>
      </c>
      <c r="L643">
        <v>64</v>
      </c>
      <c r="M643" t="str">
        <f t="shared" ref="M643:M706" si="10">IF(L643 &gt; 54, "Old",IF(L643&gt;=31,"Middle Age",IF(L643 &lt; 31, "Adolescent", "Invalid")))</f>
        <v>Old</v>
      </c>
      <c r="N643" t="s">
        <v>18</v>
      </c>
    </row>
    <row r="644" spans="1:14" x14ac:dyDescent="0.2">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4">
        <v>70000</v>
      </c>
      <c r="E707">
        <v>4</v>
      </c>
      <c r="F707" t="s">
        <v>13</v>
      </c>
      <c r="G707" t="s">
        <v>28</v>
      </c>
      <c r="H707" t="s">
        <v>15</v>
      </c>
      <c r="I707">
        <v>1</v>
      </c>
      <c r="J707" t="s">
        <v>46</v>
      </c>
      <c r="K707" t="s">
        <v>32</v>
      </c>
      <c r="L707">
        <v>59</v>
      </c>
      <c r="M707" t="str">
        <f t="shared" ref="M707:M770" si="11">IF(L707 &gt; 54, "Old",IF(L707&gt;=31,"Middle Age",IF(L707 &lt; 31, "Adolescent", "Invalid")))</f>
        <v>Old</v>
      </c>
      <c r="N707" t="s">
        <v>18</v>
      </c>
    </row>
    <row r="708" spans="1:14" x14ac:dyDescent="0.2">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4">
        <v>100000</v>
      </c>
      <c r="E771">
        <v>4</v>
      </c>
      <c r="F771" t="s">
        <v>13</v>
      </c>
      <c r="G771" t="s">
        <v>28</v>
      </c>
      <c r="H771" t="s">
        <v>15</v>
      </c>
      <c r="I771">
        <v>4</v>
      </c>
      <c r="J771" t="s">
        <v>16</v>
      </c>
      <c r="K771" t="s">
        <v>32</v>
      </c>
      <c r="L771">
        <v>40</v>
      </c>
      <c r="M771" t="str">
        <f t="shared" ref="M771:M834" si="12">IF(L771 &gt; 54, "Old",IF(L771&gt;=31,"Middle Age",IF(L771 &lt; 31, "Adolescent", "Invalid")))</f>
        <v>Middle Age</v>
      </c>
      <c r="N771" t="s">
        <v>18</v>
      </c>
    </row>
    <row r="772" spans="1:14" x14ac:dyDescent="0.2">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4">
        <v>70000</v>
      </c>
      <c r="E835">
        <v>0</v>
      </c>
      <c r="F835" t="s">
        <v>13</v>
      </c>
      <c r="G835" t="s">
        <v>21</v>
      </c>
      <c r="H835" t="s">
        <v>18</v>
      </c>
      <c r="I835">
        <v>1</v>
      </c>
      <c r="J835" t="s">
        <v>16</v>
      </c>
      <c r="K835" t="s">
        <v>32</v>
      </c>
      <c r="L835">
        <v>37</v>
      </c>
      <c r="M835" t="str">
        <f t="shared" ref="M835:M898" si="13">IF(L835 &gt; 54, "Old",IF(L835&gt;=31,"Middle Age",IF(L835 &lt; 31, "Adolescent", "Invalid")))</f>
        <v>Middle Age</v>
      </c>
      <c r="N835" t="s">
        <v>15</v>
      </c>
    </row>
    <row r="836" spans="1:14" x14ac:dyDescent="0.2">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4">
        <v>30000</v>
      </c>
      <c r="E899">
        <v>0</v>
      </c>
      <c r="F899" t="s">
        <v>29</v>
      </c>
      <c r="G899" t="s">
        <v>20</v>
      </c>
      <c r="H899" t="s">
        <v>18</v>
      </c>
      <c r="I899">
        <v>2</v>
      </c>
      <c r="J899" t="s">
        <v>16</v>
      </c>
      <c r="K899" t="s">
        <v>32</v>
      </c>
      <c r="L899">
        <v>28</v>
      </c>
      <c r="M899" t="str">
        <f t="shared" ref="M899:M962" si="14">IF(L899 &gt; 54, "Old",IF(L899&gt;=31,"Middle Age",IF(L899 &lt; 31, "Adolescent", "Invalid")))</f>
        <v>Adolescent</v>
      </c>
      <c r="N899" t="s">
        <v>18</v>
      </c>
    </row>
    <row r="900" spans="1:14" x14ac:dyDescent="0.2">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4">
        <v>120000</v>
      </c>
      <c r="E963">
        <v>2</v>
      </c>
      <c r="F963" t="s">
        <v>13</v>
      </c>
      <c r="G963" t="s">
        <v>28</v>
      </c>
      <c r="H963" t="s">
        <v>15</v>
      </c>
      <c r="I963">
        <v>3</v>
      </c>
      <c r="J963" t="s">
        <v>23</v>
      </c>
      <c r="K963" t="s">
        <v>32</v>
      </c>
      <c r="L963">
        <v>62</v>
      </c>
      <c r="M963" t="str">
        <f t="shared" ref="M963:M1026" si="15">IF(L963 &gt; 54, "Old",IF(L963&gt;=31,"Middle Age",IF(L963 &lt; 31, "Adolescent", "Invalid")))</f>
        <v>Old</v>
      </c>
      <c r="N963" t="s">
        <v>18</v>
      </c>
    </row>
    <row r="964" spans="1:14" x14ac:dyDescent="0.2">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row r="1002" spans="1:14" x14ac:dyDescent="0.2">
      <c r="A1002">
        <v>13507</v>
      </c>
      <c r="B1002" t="s">
        <v>36</v>
      </c>
      <c r="C1002" t="s">
        <v>39</v>
      </c>
      <c r="D1002" s="4">
        <v>10000</v>
      </c>
      <c r="E1002">
        <v>2</v>
      </c>
      <c r="F1002" t="s">
        <v>19</v>
      </c>
      <c r="G1002" t="s">
        <v>25</v>
      </c>
      <c r="H1002" t="s">
        <v>15</v>
      </c>
      <c r="I1002">
        <v>0</v>
      </c>
      <c r="J1002" t="s">
        <v>26</v>
      </c>
      <c r="K1002" t="s">
        <v>17</v>
      </c>
      <c r="L1002">
        <v>50</v>
      </c>
      <c r="M1002" t="str">
        <f t="shared" si="15"/>
        <v>Middle Age</v>
      </c>
      <c r="N1002" t="s">
        <v>18</v>
      </c>
    </row>
    <row r="1003" spans="1:14" x14ac:dyDescent="0.2">
      <c r="A1003">
        <v>19280</v>
      </c>
      <c r="B1003" t="s">
        <v>36</v>
      </c>
      <c r="C1003" t="s">
        <v>38</v>
      </c>
      <c r="D1003" s="4">
        <v>120000</v>
      </c>
      <c r="E1003">
        <v>2</v>
      </c>
      <c r="F1003" t="s">
        <v>19</v>
      </c>
      <c r="G1003" t="s">
        <v>25</v>
      </c>
      <c r="H1003" t="s">
        <v>15</v>
      </c>
      <c r="I1003">
        <v>1</v>
      </c>
      <c r="J1003" t="s">
        <v>16</v>
      </c>
      <c r="K1003" t="s">
        <v>17</v>
      </c>
      <c r="L1003">
        <v>40</v>
      </c>
      <c r="M1003" t="str">
        <f t="shared" si="15"/>
        <v>Middle Age</v>
      </c>
      <c r="N1003" t="s">
        <v>15</v>
      </c>
    </row>
    <row r="1004" spans="1:14" x14ac:dyDescent="0.2">
      <c r="A1004">
        <v>22173</v>
      </c>
      <c r="B1004" t="s">
        <v>36</v>
      </c>
      <c r="C1004" t="s">
        <v>39</v>
      </c>
      <c r="D1004" s="4">
        <v>30000</v>
      </c>
      <c r="E1004">
        <v>3</v>
      </c>
      <c r="F1004" t="s">
        <v>27</v>
      </c>
      <c r="G1004" t="s">
        <v>14</v>
      </c>
      <c r="H1004" t="s">
        <v>18</v>
      </c>
      <c r="I1004">
        <v>2</v>
      </c>
      <c r="J1004" t="s">
        <v>26</v>
      </c>
      <c r="K1004" t="s">
        <v>24</v>
      </c>
      <c r="L1004">
        <v>54</v>
      </c>
      <c r="M1004" t="str">
        <f t="shared" si="15"/>
        <v>Middle Age</v>
      </c>
      <c r="N1004" t="s">
        <v>15</v>
      </c>
    </row>
    <row r="1005" spans="1:14" x14ac:dyDescent="0.2">
      <c r="A1005">
        <v>12697</v>
      </c>
      <c r="B1005" t="s">
        <v>37</v>
      </c>
      <c r="C1005" t="s">
        <v>39</v>
      </c>
      <c r="D1005" s="4">
        <v>90000</v>
      </c>
      <c r="E1005">
        <v>0</v>
      </c>
      <c r="F1005" t="s">
        <v>13</v>
      </c>
      <c r="G1005" t="s">
        <v>21</v>
      </c>
      <c r="H1005" t="s">
        <v>18</v>
      </c>
      <c r="I1005">
        <v>4</v>
      </c>
      <c r="J1005" t="s">
        <v>46</v>
      </c>
      <c r="K1005" t="s">
        <v>24</v>
      </c>
      <c r="L1005">
        <v>36</v>
      </c>
      <c r="M1005" t="str">
        <f t="shared" si="15"/>
        <v>Middle Age</v>
      </c>
      <c r="N1005" t="s">
        <v>18</v>
      </c>
    </row>
    <row r="1006" spans="1:14" x14ac:dyDescent="0.2">
      <c r="A1006">
        <v>11434</v>
      </c>
      <c r="B1006" t="s">
        <v>36</v>
      </c>
      <c r="C1006" t="s">
        <v>38</v>
      </c>
      <c r="D1006" s="4">
        <v>170000</v>
      </c>
      <c r="E1006">
        <v>5</v>
      </c>
      <c r="F1006" t="s">
        <v>19</v>
      </c>
      <c r="G1006" t="s">
        <v>21</v>
      </c>
      <c r="H1006" t="s">
        <v>15</v>
      </c>
      <c r="I1006">
        <v>0</v>
      </c>
      <c r="J1006" t="s">
        <v>16</v>
      </c>
      <c r="K1006" t="s">
        <v>17</v>
      </c>
      <c r="L1006">
        <v>55</v>
      </c>
      <c r="M1006" t="str">
        <f t="shared" si="15"/>
        <v>Old</v>
      </c>
      <c r="N1006" t="s">
        <v>18</v>
      </c>
    </row>
    <row r="1007" spans="1:14" x14ac:dyDescent="0.2">
      <c r="A1007">
        <v>25323</v>
      </c>
      <c r="B1007" t="s">
        <v>36</v>
      </c>
      <c r="C1007" t="s">
        <v>38</v>
      </c>
      <c r="D1007" s="4">
        <v>40000</v>
      </c>
      <c r="E1007">
        <v>2</v>
      </c>
      <c r="F1007" t="s">
        <v>19</v>
      </c>
      <c r="G1007" t="s">
        <v>20</v>
      </c>
      <c r="H1007" t="s">
        <v>15</v>
      </c>
      <c r="I1007">
        <v>1</v>
      </c>
      <c r="J1007" t="s">
        <v>26</v>
      </c>
      <c r="K1007" t="s">
        <v>17</v>
      </c>
      <c r="L1007">
        <v>35</v>
      </c>
      <c r="M1007" t="str">
        <f t="shared" si="15"/>
        <v>Middle Age</v>
      </c>
      <c r="N1007" t="s">
        <v>15</v>
      </c>
    </row>
    <row r="1008" spans="1:14" x14ac:dyDescent="0.2">
      <c r="A1008">
        <v>23542</v>
      </c>
      <c r="B1008" t="s">
        <v>37</v>
      </c>
      <c r="C1008" t="s">
        <v>38</v>
      </c>
      <c r="D1008" s="4">
        <v>60000</v>
      </c>
      <c r="E1008">
        <v>1</v>
      </c>
      <c r="F1008" t="s">
        <v>19</v>
      </c>
      <c r="G1008" t="s">
        <v>14</v>
      </c>
      <c r="H1008" t="s">
        <v>18</v>
      </c>
      <c r="I1008">
        <v>1</v>
      </c>
      <c r="J1008" t="s">
        <v>16</v>
      </c>
      <c r="K1008" t="s">
        <v>24</v>
      </c>
      <c r="L1008">
        <v>45</v>
      </c>
      <c r="M1008" t="str">
        <f t="shared" si="15"/>
        <v>Middle Age</v>
      </c>
      <c r="N1008" t="s">
        <v>15</v>
      </c>
    </row>
    <row r="1009" spans="1:14" x14ac:dyDescent="0.2">
      <c r="A1009">
        <v>20870</v>
      </c>
      <c r="B1009" t="s">
        <v>37</v>
      </c>
      <c r="C1009" t="s">
        <v>39</v>
      </c>
      <c r="D1009" s="4">
        <v>10000</v>
      </c>
      <c r="E1009">
        <v>2</v>
      </c>
      <c r="F1009" t="s">
        <v>27</v>
      </c>
      <c r="G1009" t="s">
        <v>25</v>
      </c>
      <c r="H1009" t="s">
        <v>15</v>
      </c>
      <c r="I1009">
        <v>1</v>
      </c>
      <c r="J1009" t="s">
        <v>16</v>
      </c>
      <c r="K1009" t="s">
        <v>17</v>
      </c>
      <c r="L1009">
        <v>38</v>
      </c>
      <c r="M1009" t="str">
        <f t="shared" si="15"/>
        <v>Middle Age</v>
      </c>
      <c r="N1009" t="s">
        <v>15</v>
      </c>
    </row>
    <row r="1010" spans="1:14" x14ac:dyDescent="0.2">
      <c r="A1010">
        <v>23316</v>
      </c>
      <c r="B1010" t="s">
        <v>37</v>
      </c>
      <c r="C1010" t="s">
        <v>38</v>
      </c>
      <c r="D1010" s="4">
        <v>30000</v>
      </c>
      <c r="E1010">
        <v>3</v>
      </c>
      <c r="F1010" t="s">
        <v>19</v>
      </c>
      <c r="G1010" t="s">
        <v>20</v>
      </c>
      <c r="H1010" t="s">
        <v>18</v>
      </c>
      <c r="I1010">
        <v>2</v>
      </c>
      <c r="J1010" t="s">
        <v>26</v>
      </c>
      <c r="K1010" t="s">
        <v>24</v>
      </c>
      <c r="L1010">
        <v>59</v>
      </c>
      <c r="M1010" t="str">
        <f t="shared" si="15"/>
        <v>Old</v>
      </c>
      <c r="N1010" t="s">
        <v>15</v>
      </c>
    </row>
    <row r="1011" spans="1:14" x14ac:dyDescent="0.2">
      <c r="A1011">
        <v>12610</v>
      </c>
      <c r="B1011" t="s">
        <v>36</v>
      </c>
      <c r="C1011" t="s">
        <v>39</v>
      </c>
      <c r="D1011" s="4">
        <v>30000</v>
      </c>
      <c r="E1011">
        <v>1</v>
      </c>
      <c r="F1011" t="s">
        <v>13</v>
      </c>
      <c r="G1011" t="s">
        <v>20</v>
      </c>
      <c r="H1011" t="s">
        <v>15</v>
      </c>
      <c r="I1011">
        <v>0</v>
      </c>
      <c r="J1011" t="s">
        <v>16</v>
      </c>
      <c r="K1011" t="s">
        <v>17</v>
      </c>
      <c r="L1011">
        <v>47</v>
      </c>
      <c r="M1011" t="str">
        <f t="shared" si="15"/>
        <v>Middle Age</v>
      </c>
      <c r="N1011" t="s">
        <v>18</v>
      </c>
    </row>
    <row r="1012" spans="1:14" x14ac:dyDescent="0.2">
      <c r="A1012">
        <v>27183</v>
      </c>
      <c r="B1012" t="s">
        <v>37</v>
      </c>
      <c r="C1012" t="s">
        <v>38</v>
      </c>
      <c r="D1012" s="4">
        <v>40000</v>
      </c>
      <c r="E1012">
        <v>2</v>
      </c>
      <c r="F1012" t="s">
        <v>19</v>
      </c>
      <c r="G1012" t="s">
        <v>20</v>
      </c>
      <c r="H1012" t="s">
        <v>15</v>
      </c>
      <c r="I1012">
        <v>1</v>
      </c>
      <c r="J1012" t="s">
        <v>26</v>
      </c>
      <c r="K1012" t="s">
        <v>17</v>
      </c>
      <c r="L1012">
        <v>35</v>
      </c>
      <c r="M1012" t="str">
        <f t="shared" si="15"/>
        <v>Middle Age</v>
      </c>
      <c r="N1012" t="s">
        <v>15</v>
      </c>
    </row>
    <row r="1013" spans="1:14" x14ac:dyDescent="0.2">
      <c r="A1013">
        <v>25940</v>
      </c>
      <c r="B1013" t="s">
        <v>37</v>
      </c>
      <c r="C1013" t="s">
        <v>38</v>
      </c>
      <c r="D1013" s="4">
        <v>20000</v>
      </c>
      <c r="E1013">
        <v>2</v>
      </c>
      <c r="F1013" t="s">
        <v>29</v>
      </c>
      <c r="G1013" t="s">
        <v>20</v>
      </c>
      <c r="H1013" t="s">
        <v>15</v>
      </c>
      <c r="I1013">
        <v>2</v>
      </c>
      <c r="J1013" t="s">
        <v>23</v>
      </c>
      <c r="K1013" t="s">
        <v>24</v>
      </c>
      <c r="L1013">
        <v>55</v>
      </c>
      <c r="M1013" t="str">
        <f t="shared" si="15"/>
        <v>Old</v>
      </c>
      <c r="N1013" t="s">
        <v>15</v>
      </c>
    </row>
    <row r="1014" spans="1:14" x14ac:dyDescent="0.2">
      <c r="A1014">
        <v>25598</v>
      </c>
      <c r="B1014" t="s">
        <v>36</v>
      </c>
      <c r="C1014" t="s">
        <v>39</v>
      </c>
      <c r="D1014" s="4">
        <v>40000</v>
      </c>
      <c r="E1014">
        <v>0</v>
      </c>
      <c r="F1014" t="s">
        <v>31</v>
      </c>
      <c r="G1014" t="s">
        <v>20</v>
      </c>
      <c r="H1014" t="s">
        <v>15</v>
      </c>
      <c r="I1014">
        <v>0</v>
      </c>
      <c r="J1014" t="s">
        <v>16</v>
      </c>
      <c r="K1014" t="s">
        <v>17</v>
      </c>
      <c r="L1014">
        <v>36</v>
      </c>
      <c r="M1014" t="str">
        <f t="shared" si="15"/>
        <v>Middle Age</v>
      </c>
      <c r="N1014" t="s">
        <v>15</v>
      </c>
    </row>
    <row r="1015" spans="1:14" x14ac:dyDescent="0.2">
      <c r="A1015">
        <v>21564</v>
      </c>
      <c r="B1015" t="s">
        <v>37</v>
      </c>
      <c r="C1015" t="s">
        <v>39</v>
      </c>
      <c r="D1015" s="4">
        <v>80000</v>
      </c>
      <c r="E1015">
        <v>0</v>
      </c>
      <c r="F1015" t="s">
        <v>13</v>
      </c>
      <c r="G1015" t="s">
        <v>21</v>
      </c>
      <c r="H1015" t="s">
        <v>15</v>
      </c>
      <c r="I1015">
        <v>4</v>
      </c>
      <c r="J1015" t="s">
        <v>46</v>
      </c>
      <c r="K1015" t="s">
        <v>24</v>
      </c>
      <c r="L1015">
        <v>35</v>
      </c>
      <c r="M1015" t="str">
        <f t="shared" si="15"/>
        <v>Middle Age</v>
      </c>
      <c r="N1015" t="s">
        <v>18</v>
      </c>
    </row>
    <row r="1016" spans="1:14" x14ac:dyDescent="0.2">
      <c r="A1016">
        <v>19193</v>
      </c>
      <c r="B1016" t="s">
        <v>37</v>
      </c>
      <c r="C1016" t="s">
        <v>38</v>
      </c>
      <c r="D1016" s="4">
        <v>40000</v>
      </c>
      <c r="E1016">
        <v>2</v>
      </c>
      <c r="F1016" t="s">
        <v>19</v>
      </c>
      <c r="G1016" t="s">
        <v>20</v>
      </c>
      <c r="H1016" t="s">
        <v>15</v>
      </c>
      <c r="I1016">
        <v>0</v>
      </c>
      <c r="J1016" t="s">
        <v>26</v>
      </c>
      <c r="K1016" t="s">
        <v>17</v>
      </c>
      <c r="L1016">
        <v>35</v>
      </c>
      <c r="M1016" t="str">
        <f t="shared" si="15"/>
        <v>Middle Age</v>
      </c>
      <c r="N1016" t="s">
        <v>15</v>
      </c>
    </row>
    <row r="1017" spans="1:14" x14ac:dyDescent="0.2">
      <c r="A1017">
        <v>26412</v>
      </c>
      <c r="B1017" t="s">
        <v>36</v>
      </c>
      <c r="C1017" t="s">
        <v>39</v>
      </c>
      <c r="D1017" s="4">
        <v>80000</v>
      </c>
      <c r="E1017">
        <v>5</v>
      </c>
      <c r="F1017" t="s">
        <v>27</v>
      </c>
      <c r="G1017" t="s">
        <v>28</v>
      </c>
      <c r="H1017" t="s">
        <v>18</v>
      </c>
      <c r="I1017">
        <v>3</v>
      </c>
      <c r="J1017" t="s">
        <v>23</v>
      </c>
      <c r="K1017" t="s">
        <v>17</v>
      </c>
      <c r="L1017">
        <v>56</v>
      </c>
      <c r="M1017" t="str">
        <f t="shared" si="15"/>
        <v>Old</v>
      </c>
      <c r="N1017" t="s">
        <v>18</v>
      </c>
    </row>
    <row r="1018" spans="1:14" x14ac:dyDescent="0.2">
      <c r="A1018">
        <v>27184</v>
      </c>
      <c r="B1018" t="s">
        <v>37</v>
      </c>
      <c r="C1018" t="s">
        <v>38</v>
      </c>
      <c r="D1018" s="4">
        <v>40000</v>
      </c>
      <c r="E1018">
        <v>2</v>
      </c>
      <c r="F1018" t="s">
        <v>19</v>
      </c>
      <c r="G1018" t="s">
        <v>20</v>
      </c>
      <c r="H1018" t="s">
        <v>18</v>
      </c>
      <c r="I1018">
        <v>1</v>
      </c>
      <c r="J1018" t="s">
        <v>16</v>
      </c>
      <c r="K1018" t="s">
        <v>17</v>
      </c>
      <c r="L1018">
        <v>34</v>
      </c>
      <c r="M1018" t="str">
        <f t="shared" si="15"/>
        <v>Middle Age</v>
      </c>
      <c r="N1018" t="s">
        <v>18</v>
      </c>
    </row>
    <row r="1019" spans="1:14" x14ac:dyDescent="0.2">
      <c r="A1019">
        <v>12590</v>
      </c>
      <c r="B1019" t="s">
        <v>37</v>
      </c>
      <c r="C1019" t="s">
        <v>38</v>
      </c>
      <c r="D1019" s="4">
        <v>30000</v>
      </c>
      <c r="E1019">
        <v>1</v>
      </c>
      <c r="F1019" t="s">
        <v>13</v>
      </c>
      <c r="G1019" t="s">
        <v>20</v>
      </c>
      <c r="H1019" t="s">
        <v>15</v>
      </c>
      <c r="I1019">
        <v>0</v>
      </c>
      <c r="J1019" t="s">
        <v>16</v>
      </c>
      <c r="K1019" t="s">
        <v>17</v>
      </c>
      <c r="L1019">
        <v>63</v>
      </c>
      <c r="M1019" t="str">
        <f t="shared" si="15"/>
        <v>Old</v>
      </c>
      <c r="N1019" t="s">
        <v>18</v>
      </c>
    </row>
    <row r="1020" spans="1:14" x14ac:dyDescent="0.2">
      <c r="A1020">
        <v>17841</v>
      </c>
      <c r="B1020" t="s">
        <v>37</v>
      </c>
      <c r="C1020" t="s">
        <v>38</v>
      </c>
      <c r="D1020" s="4">
        <v>30000</v>
      </c>
      <c r="E1020">
        <v>0</v>
      </c>
      <c r="F1020" t="s">
        <v>19</v>
      </c>
      <c r="G1020" t="s">
        <v>20</v>
      </c>
      <c r="H1020" t="s">
        <v>18</v>
      </c>
      <c r="I1020">
        <v>1</v>
      </c>
      <c r="J1020" t="s">
        <v>16</v>
      </c>
      <c r="K1020" t="s">
        <v>17</v>
      </c>
      <c r="L1020">
        <v>29</v>
      </c>
      <c r="M1020" t="str">
        <f t="shared" si="15"/>
        <v>Adolescent</v>
      </c>
      <c r="N1020" t="s">
        <v>15</v>
      </c>
    </row>
    <row r="1021" spans="1:14" x14ac:dyDescent="0.2">
      <c r="A1021">
        <v>18283</v>
      </c>
      <c r="B1021" t="s">
        <v>37</v>
      </c>
      <c r="C1021" t="s">
        <v>39</v>
      </c>
      <c r="D1021" s="4">
        <v>100000</v>
      </c>
      <c r="E1021">
        <v>0</v>
      </c>
      <c r="F1021" t="s">
        <v>13</v>
      </c>
      <c r="G1021" t="s">
        <v>21</v>
      </c>
      <c r="H1021" t="s">
        <v>18</v>
      </c>
      <c r="I1021">
        <v>1</v>
      </c>
      <c r="J1021" t="s">
        <v>23</v>
      </c>
      <c r="K1021" t="s">
        <v>24</v>
      </c>
      <c r="L1021">
        <v>40</v>
      </c>
      <c r="M1021" t="str">
        <f t="shared" si="15"/>
        <v>Middle Age</v>
      </c>
      <c r="N1021" t="s">
        <v>18</v>
      </c>
    </row>
    <row r="1022" spans="1:14" x14ac:dyDescent="0.2">
      <c r="A1022">
        <v>18299</v>
      </c>
      <c r="B1022" t="s">
        <v>36</v>
      </c>
      <c r="C1022" t="s">
        <v>38</v>
      </c>
      <c r="D1022" s="4">
        <v>70000</v>
      </c>
      <c r="E1022">
        <v>5</v>
      </c>
      <c r="F1022" t="s">
        <v>19</v>
      </c>
      <c r="G1022" t="s">
        <v>14</v>
      </c>
      <c r="H1022" t="s">
        <v>15</v>
      </c>
      <c r="I1022">
        <v>2</v>
      </c>
      <c r="J1022" t="s">
        <v>23</v>
      </c>
      <c r="K1022" t="s">
        <v>24</v>
      </c>
      <c r="L1022">
        <v>44</v>
      </c>
      <c r="M1022" t="str">
        <f t="shared" si="15"/>
        <v>Middle Age</v>
      </c>
      <c r="N1022" t="s">
        <v>18</v>
      </c>
    </row>
    <row r="1023" spans="1:14" x14ac:dyDescent="0.2">
      <c r="A1023">
        <v>16466</v>
      </c>
      <c r="B1023" t="s">
        <v>37</v>
      </c>
      <c r="C1023" t="s">
        <v>39</v>
      </c>
      <c r="D1023" s="4">
        <v>20000</v>
      </c>
      <c r="E1023">
        <v>0</v>
      </c>
      <c r="F1023" t="s">
        <v>29</v>
      </c>
      <c r="G1023" t="s">
        <v>25</v>
      </c>
      <c r="H1023" t="s">
        <v>18</v>
      </c>
      <c r="I1023">
        <v>2</v>
      </c>
      <c r="J1023" t="s">
        <v>16</v>
      </c>
      <c r="K1023" t="s">
        <v>17</v>
      </c>
      <c r="L1023">
        <v>32</v>
      </c>
      <c r="M1023" t="str">
        <f t="shared" si="15"/>
        <v>Middle Age</v>
      </c>
      <c r="N1023" t="s">
        <v>15</v>
      </c>
    </row>
    <row r="1024" spans="1:14" x14ac:dyDescent="0.2">
      <c r="A1024">
        <v>19273</v>
      </c>
      <c r="B1024" t="s">
        <v>36</v>
      </c>
      <c r="C1024" t="s">
        <v>39</v>
      </c>
      <c r="D1024" s="4">
        <v>20000</v>
      </c>
      <c r="E1024">
        <v>2</v>
      </c>
      <c r="F1024" t="s">
        <v>19</v>
      </c>
      <c r="G1024" t="s">
        <v>25</v>
      </c>
      <c r="H1024" t="s">
        <v>15</v>
      </c>
      <c r="I1024">
        <v>0</v>
      </c>
      <c r="J1024" t="s">
        <v>16</v>
      </c>
      <c r="K1024" t="s">
        <v>17</v>
      </c>
      <c r="L1024">
        <v>63</v>
      </c>
      <c r="M1024" t="str">
        <f t="shared" si="15"/>
        <v>Old</v>
      </c>
      <c r="N1024" t="s">
        <v>18</v>
      </c>
    </row>
    <row r="1025" spans="1:14" x14ac:dyDescent="0.2">
      <c r="A1025">
        <v>22400</v>
      </c>
      <c r="B1025" t="s">
        <v>36</v>
      </c>
      <c r="C1025" t="s">
        <v>38</v>
      </c>
      <c r="D1025" s="4">
        <v>10000</v>
      </c>
      <c r="E1025">
        <v>0</v>
      </c>
      <c r="F1025" t="s">
        <v>19</v>
      </c>
      <c r="G1025" t="s">
        <v>25</v>
      </c>
      <c r="H1025" t="s">
        <v>18</v>
      </c>
      <c r="I1025">
        <v>1</v>
      </c>
      <c r="J1025" t="s">
        <v>16</v>
      </c>
      <c r="K1025" t="s">
        <v>24</v>
      </c>
      <c r="L1025">
        <v>26</v>
      </c>
      <c r="M1025" t="str">
        <f t="shared" si="15"/>
        <v>Adolescent</v>
      </c>
      <c r="N1025" t="s">
        <v>15</v>
      </c>
    </row>
    <row r="1026" spans="1:14" x14ac:dyDescent="0.2">
      <c r="A1026">
        <v>20942</v>
      </c>
      <c r="B1026" t="s">
        <v>37</v>
      </c>
      <c r="C1026" t="s">
        <v>39</v>
      </c>
      <c r="D1026" s="4">
        <v>20000</v>
      </c>
      <c r="E1026">
        <v>0</v>
      </c>
      <c r="F1026" t="s">
        <v>27</v>
      </c>
      <c r="G1026" t="s">
        <v>25</v>
      </c>
      <c r="H1026" t="s">
        <v>18</v>
      </c>
      <c r="I1026">
        <v>1</v>
      </c>
      <c r="J1026" t="s">
        <v>23</v>
      </c>
      <c r="K1026" t="s">
        <v>17</v>
      </c>
      <c r="L1026">
        <v>31</v>
      </c>
      <c r="M1026" t="str">
        <f t="shared" si="15"/>
        <v>Middle Age</v>
      </c>
      <c r="N1026" t="s">
        <v>18</v>
      </c>
    </row>
    <row r="1027" spans="1:14" x14ac:dyDescent="0.2">
      <c r="A1027">
        <v>18484</v>
      </c>
      <c r="B1027" t="s">
        <v>37</v>
      </c>
      <c r="C1027" t="s">
        <v>38</v>
      </c>
      <c r="D1027" s="4">
        <v>80000</v>
      </c>
      <c r="E1027">
        <v>2</v>
      </c>
      <c r="F1027" t="s">
        <v>27</v>
      </c>
      <c r="G1027" t="s">
        <v>14</v>
      </c>
      <c r="H1027" t="s">
        <v>18</v>
      </c>
      <c r="I1027">
        <v>2</v>
      </c>
      <c r="J1027" t="s">
        <v>26</v>
      </c>
      <c r="K1027" t="s">
        <v>24</v>
      </c>
      <c r="L1027">
        <v>50</v>
      </c>
      <c r="M1027" t="str">
        <f t="shared" ref="M1027" si="16">IF(L1027 &gt; 54, "Old",IF(L1027&gt;=31,"Middle Age",IF(L1027 &lt; 31, "Adolescent", "Invalid")))</f>
        <v>Middle Age</v>
      </c>
      <c r="N1027" t="s">
        <v>15</v>
      </c>
    </row>
  </sheetData>
  <autoFilter ref="A1:N1027" xr:uid="{D0684EA7-ECE4-434E-8F41-863B9DE4723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08EC0-A46C-DB42-AE99-563A4BA65A8D}">
  <dimension ref="A1:D42"/>
  <sheetViews>
    <sheetView topLeftCell="A26" zoomScale="125" workbookViewId="0">
      <selection activeCell="M12" sqref="M12"/>
    </sheetView>
  </sheetViews>
  <sheetFormatPr baseColWidth="10" defaultRowHeight="15" x14ac:dyDescent="0.2"/>
  <cols>
    <col min="1" max="1" width="20.5" bestFit="1" customWidth="1"/>
    <col min="2" max="2" width="14.83203125" bestFit="1" customWidth="1"/>
    <col min="3" max="3" width="4.1640625" bestFit="1" customWidth="1"/>
    <col min="4" max="4" width="10.33203125" bestFit="1" customWidth="1"/>
  </cols>
  <sheetData>
    <row r="1" spans="1:4" x14ac:dyDescent="0.2">
      <c r="A1" s="6" t="s">
        <v>43</v>
      </c>
      <c r="B1" s="6" t="s">
        <v>44</v>
      </c>
    </row>
    <row r="2" spans="1:4" x14ac:dyDescent="0.2">
      <c r="A2" s="6" t="s">
        <v>41</v>
      </c>
      <c r="B2" t="s">
        <v>18</v>
      </c>
      <c r="C2" t="s">
        <v>15</v>
      </c>
      <c r="D2" t="s">
        <v>42</v>
      </c>
    </row>
    <row r="3" spans="1:4" x14ac:dyDescent="0.2">
      <c r="A3" s="7" t="s">
        <v>39</v>
      </c>
      <c r="B3" s="3">
        <v>53449.612403100778</v>
      </c>
      <c r="C3" s="3">
        <v>55267.489711934155</v>
      </c>
      <c r="D3" s="5">
        <v>54331.337325349305</v>
      </c>
    </row>
    <row r="4" spans="1:4" x14ac:dyDescent="0.2">
      <c r="A4" s="7" t="s">
        <v>38</v>
      </c>
      <c r="B4" s="3">
        <v>56520.146520146518</v>
      </c>
      <c r="C4" s="3">
        <v>59603.174603174601</v>
      </c>
      <c r="D4" s="5">
        <v>58000</v>
      </c>
    </row>
    <row r="5" spans="1:4" x14ac:dyDescent="0.2">
      <c r="A5" s="7" t="s">
        <v>42</v>
      </c>
      <c r="B5" s="5">
        <v>55028.248587570619</v>
      </c>
      <c r="C5" s="5">
        <v>57474.747474747477</v>
      </c>
      <c r="D5" s="5">
        <v>56208.576998050681</v>
      </c>
    </row>
    <row r="19" spans="1:4" x14ac:dyDescent="0.2">
      <c r="A19" s="6" t="s">
        <v>45</v>
      </c>
      <c r="B19" s="6" t="s">
        <v>44</v>
      </c>
    </row>
    <row r="20" spans="1:4" x14ac:dyDescent="0.2">
      <c r="A20" s="6" t="s">
        <v>41</v>
      </c>
      <c r="B20" t="s">
        <v>18</v>
      </c>
      <c r="C20" t="s">
        <v>15</v>
      </c>
      <c r="D20" t="s">
        <v>42</v>
      </c>
    </row>
    <row r="21" spans="1:4" x14ac:dyDescent="0.2">
      <c r="A21" s="7" t="s">
        <v>16</v>
      </c>
      <c r="B21" s="5">
        <v>171</v>
      </c>
      <c r="C21" s="5">
        <v>207</v>
      </c>
      <c r="D21" s="5">
        <v>378</v>
      </c>
    </row>
    <row r="22" spans="1:4" x14ac:dyDescent="0.2">
      <c r="A22" s="7" t="s">
        <v>26</v>
      </c>
      <c r="B22" s="5">
        <v>93</v>
      </c>
      <c r="C22" s="5">
        <v>83</v>
      </c>
      <c r="D22" s="5">
        <v>176</v>
      </c>
    </row>
    <row r="23" spans="1:4" x14ac:dyDescent="0.2">
      <c r="A23" s="7" t="s">
        <v>22</v>
      </c>
      <c r="B23" s="5">
        <v>67</v>
      </c>
      <c r="C23" s="5">
        <v>95</v>
      </c>
      <c r="D23" s="5">
        <v>162</v>
      </c>
    </row>
    <row r="24" spans="1:4" x14ac:dyDescent="0.2">
      <c r="A24" s="7" t="s">
        <v>23</v>
      </c>
      <c r="B24" s="5">
        <v>120</v>
      </c>
      <c r="C24" s="5">
        <v>77</v>
      </c>
      <c r="D24" s="5">
        <v>197</v>
      </c>
    </row>
    <row r="25" spans="1:4" x14ac:dyDescent="0.2">
      <c r="A25" s="7" t="s">
        <v>46</v>
      </c>
      <c r="B25" s="5">
        <v>80</v>
      </c>
      <c r="C25" s="5">
        <v>33</v>
      </c>
      <c r="D25" s="5">
        <v>113</v>
      </c>
    </row>
    <row r="26" spans="1:4" x14ac:dyDescent="0.2">
      <c r="A26" s="7" t="s">
        <v>42</v>
      </c>
      <c r="B26" s="5">
        <v>531</v>
      </c>
      <c r="C26" s="5">
        <v>495</v>
      </c>
      <c r="D26" s="5">
        <v>1026</v>
      </c>
    </row>
    <row r="37" spans="1:4" x14ac:dyDescent="0.2">
      <c r="A37" s="6" t="s">
        <v>45</v>
      </c>
      <c r="B37" s="6" t="s">
        <v>44</v>
      </c>
    </row>
    <row r="38" spans="1:4" x14ac:dyDescent="0.2">
      <c r="A38" s="6" t="s">
        <v>41</v>
      </c>
      <c r="B38" t="s">
        <v>18</v>
      </c>
      <c r="C38" t="s">
        <v>15</v>
      </c>
      <c r="D38" t="s">
        <v>42</v>
      </c>
    </row>
    <row r="39" spans="1:4" x14ac:dyDescent="0.2">
      <c r="A39" s="7" t="s">
        <v>47</v>
      </c>
      <c r="B39" s="5">
        <v>71</v>
      </c>
      <c r="C39" s="5">
        <v>41</v>
      </c>
      <c r="D39" s="5">
        <v>112</v>
      </c>
    </row>
    <row r="40" spans="1:4" x14ac:dyDescent="0.2">
      <c r="A40" s="7" t="s">
        <v>48</v>
      </c>
      <c r="B40" s="5">
        <v>326</v>
      </c>
      <c r="C40" s="5">
        <v>393</v>
      </c>
      <c r="D40" s="5">
        <v>719</v>
      </c>
    </row>
    <row r="41" spans="1:4" x14ac:dyDescent="0.2">
      <c r="A41" s="7" t="s">
        <v>49</v>
      </c>
      <c r="B41" s="5">
        <v>134</v>
      </c>
      <c r="C41" s="5">
        <v>61</v>
      </c>
      <c r="D41" s="5">
        <v>195</v>
      </c>
    </row>
    <row r="42" spans="1:4" x14ac:dyDescent="0.2">
      <c r="A42" s="7" t="s">
        <v>42</v>
      </c>
      <c r="B42" s="5">
        <v>531</v>
      </c>
      <c r="C42" s="5">
        <v>495</v>
      </c>
      <c r="D42" s="5">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E8446-8077-264C-ADE8-CF163CE2C0CD}">
  <dimension ref="A1:O6"/>
  <sheetViews>
    <sheetView showGridLines="0" tabSelected="1" workbookViewId="0">
      <selection activeCell="U24" sqref="U24"/>
    </sheetView>
  </sheetViews>
  <sheetFormatPr baseColWidth="10" defaultRowHeight="15" x14ac:dyDescent="0.2"/>
  <sheetData>
    <row r="1" spans="1:15" x14ac:dyDescent="0.2">
      <c r="A1" s="8" t="s">
        <v>50</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Joe Fredy Sotomayor</cp:lastModifiedBy>
  <dcterms:created xsi:type="dcterms:W3CDTF">2022-03-18T02:50:57Z</dcterms:created>
  <dcterms:modified xsi:type="dcterms:W3CDTF">2024-11-18T15:59:44Z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2024-11-18T15:59:39Z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aced1e57-2031-491c-bfc7-fe810df69e42</vt:lpwstr>
  </property>
  <property fmtid="{D5CDD505-2E9C-101B-9397-08002B2CF9AE}" pid="7" name="MSIP_Label_defa4170-0d19-0005-0004-bc88714345d2_ActionId">
    <vt:lpwstr>a6d01db3-301f-47e8-8c0f-86938241439e</vt:lpwstr>
  </property>
  <property fmtid="{D5CDD505-2E9C-101B-9397-08002B2CF9AE}" pid="8" name="MSIP_Label_defa4170-0d19-0005-0004-bc88714345d2_ContentBits">
    <vt:lpwstr>0</vt:lpwstr>
  </property>
</Properties>
</file>