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mith\Desktop\Mortality_testing\rawdata\001\"/>
    </mc:Choice>
  </mc:AlternateContent>
  <xr:revisionPtr revIDLastSave="0" documentId="13_ncr:1_{9D8E0BB8-E044-4A9F-9CC6-7483A258D68E}" xr6:coauthVersionLast="47" xr6:coauthVersionMax="47" xr10:uidLastSave="{00000000-0000-0000-0000-000000000000}"/>
  <bookViews>
    <workbookView xWindow="7185" yWindow="4425" windowWidth="28800" windowHeight="15495" xr2:uid="{298F2F7D-A991-4E19-B50E-72E23A669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G14" i="1"/>
  <c r="G8" i="1"/>
  <c r="F13" i="1"/>
  <c r="G15" i="1"/>
  <c r="E25" i="1"/>
  <c r="G25" i="1" s="1"/>
  <c r="G16" i="1"/>
  <c r="G17" i="1"/>
  <c r="G18" i="1"/>
  <c r="G19" i="1"/>
  <c r="G20" i="1"/>
  <c r="G21" i="1"/>
  <c r="G22" i="1"/>
  <c r="G23" i="1"/>
  <c r="G24" i="1"/>
  <c r="G2" i="1"/>
  <c r="D25" i="1"/>
  <c r="G3" i="1"/>
  <c r="G4" i="1"/>
  <c r="F16" i="1" s="1"/>
  <c r="G5" i="1"/>
  <c r="F17" i="1" s="1"/>
  <c r="G6" i="1"/>
  <c r="F18" i="1" s="1"/>
  <c r="G7" i="1"/>
  <c r="F19" i="1" s="1"/>
  <c r="F20" i="1"/>
  <c r="G9" i="1"/>
  <c r="F21" i="1" s="1"/>
  <c r="G10" i="1"/>
  <c r="F22" i="1" s="1"/>
  <c r="G11" i="1"/>
  <c r="F23" i="1" s="1"/>
  <c r="G12" i="1"/>
  <c r="F24" i="1" s="1"/>
  <c r="E13" i="1"/>
  <c r="D13" i="1"/>
  <c r="G13" i="1" l="1"/>
  <c r="F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Partington-Smith</author>
  </authors>
  <commentList>
    <comment ref="A1" authorId="0" shapeId="0" xr:uid="{EB1A8580-28EE-4BB0-99DD-858D515ADDEC}">
      <text>
        <r>
          <rPr>
            <b/>
            <sz val="9"/>
            <color indexed="81"/>
            <rFont val="Tahoma"/>
            <charset val="1"/>
          </rPr>
          <t>Joe Partington-Smith:</t>
        </r>
        <r>
          <rPr>
            <sz val="9"/>
            <color indexed="81"/>
            <rFont val="Tahoma"/>
            <charset val="1"/>
          </rPr>
          <t xml:space="preserve">
Data to illsurate calculation of a SMR, from https://iiif.wellcomecollection.org/pdf/b32237686
Note the observed deaths in occupation_A for Disease_X is fake data entered by myself for testing purposes</t>
        </r>
      </text>
    </comment>
  </commentList>
</comments>
</file>

<file path=xl/sharedStrings.xml><?xml version="1.0" encoding="utf-8"?>
<sst xmlns="http://schemas.openxmlformats.org/spreadsheetml/2006/main" count="79" uniqueCount="20">
  <si>
    <t>20-24</t>
  </si>
  <si>
    <t>All</t>
  </si>
  <si>
    <t>Occupation</t>
  </si>
  <si>
    <t>Deaths</t>
  </si>
  <si>
    <t>Age_group</t>
  </si>
  <si>
    <t>65-69</t>
  </si>
  <si>
    <t>70-74</t>
  </si>
  <si>
    <t>Cause_of_death</t>
  </si>
  <si>
    <t>Occupation_A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</si>
  <si>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</si>
  <si>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</si>
  <si>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</si>
  <si>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</si>
  <si>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</si>
  <si>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</si>
  <si>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</si>
  <si>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</si>
  <si>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Expected_deaths_from_X</t>
  </si>
  <si>
    <t>Proportion_from_X</t>
  </si>
  <si>
    <t>Observed_deaths_from_X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</si>
</sst>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0DC4-54F3-4E42-B390-6B0701D1DBF4}">
  <dimension ref="A1:G25"/>
  <sheetViews>
    <sheetView tabSelected="1" workbookViewId="0">
      <selection activeCell="E24" sqref="E24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3" width="13.42578125" bestFit="1" customWidth="1"/>
    <col min="5" max="5" width="20.7109375" bestFit="1" customWidth="1"/>
    <col min="6" max="6" width="24.7109375" bestFit="1" customWidth="1"/>
  </cols>
  <sheetData>
    <row r="1" spans="1:7" x14ac:dyDescent="0.25">
      <c r="A1" t="s">
        <v>4</v>
      </c>
      <c r="B1" t="s">
        <v>7</v>
      </c>
      <c r="C1" t="s">
        <v>2</v>
      </c>
      <c r="D1" t="s">
        <v>3</v>
      </c>
      <c r="E1" t="s">
        <v>19</v>
      </c>
      <c r="F1" t="s">
        <v>17</v>
      </c>
      <c r="G1" t="s">
        <v>18</v>
      </c>
    </row>
    <row r="2" spans="1:7" x14ac:dyDescent="0.25">
      <c r="A2" t="s">
        <v>0</v>
      </c>
      <c r="B2" t="s">
        <v>1</v>
      </c>
      <c r="C2" t="s">
        <v>1</v>
      </c>
      <c r="D2">
        <v>21732</v>
      </c>
      <c r="E2">
        <v>984</v>
      </c>
      <c r="F2">
        <v>984</v>
      </c>
      <c r="G2">
        <f t="shared" ref="G2:G25" si="0">E2/D2</f>
        <v>4.5278851463279958E-2</v>
      </c>
    </row>
    <row r="3" spans="1:7" x14ac:dyDescent="0.25">
      <c r="A3" t="s">
        <v>9</v>
      </c>
      <c r="B3" t="s">
        <v>1</v>
      </c>
      <c r="C3" t="s">
        <v>1</v>
      </c>
      <c r="D3">
        <v>18072</v>
      </c>
      <c r="E3">
        <v>1104</v>
      </c>
      <c r="F3">
        <v>1104</v>
      </c>
      <c r="G3">
        <f t="shared" si="0"/>
        <v>6.1088977423638779E-2</v>
      </c>
    </row>
    <row r="4" spans="1:7" x14ac:dyDescent="0.25">
      <c r="A4" t="s">
        <v>10</v>
      </c>
      <c r="B4" t="s">
        <v>1</v>
      </c>
      <c r="C4" t="s">
        <v>1</v>
      </c>
      <c r="D4">
        <v>20544</v>
      </c>
      <c r="E4">
        <v>2976</v>
      </c>
      <c r="F4">
        <v>2976</v>
      </c>
      <c r="G4">
        <f t="shared" si="0"/>
        <v>0.14485981308411214</v>
      </c>
    </row>
    <row r="5" spans="1:7" x14ac:dyDescent="0.25">
      <c r="A5" t="s">
        <v>11</v>
      </c>
      <c r="B5" t="s">
        <v>1</v>
      </c>
      <c r="C5" t="s">
        <v>1</v>
      </c>
      <c r="D5">
        <v>27300</v>
      </c>
      <c r="E5">
        <v>6768</v>
      </c>
      <c r="F5">
        <v>6768</v>
      </c>
      <c r="G5">
        <f t="shared" si="0"/>
        <v>0.24791208791208791</v>
      </c>
    </row>
    <row r="6" spans="1:7" x14ac:dyDescent="0.25">
      <c r="A6" t="s">
        <v>12</v>
      </c>
      <c r="B6" t="s">
        <v>1</v>
      </c>
      <c r="C6" t="s">
        <v>1</v>
      </c>
      <c r="D6">
        <v>42576</v>
      </c>
      <c r="E6">
        <v>16224</v>
      </c>
      <c r="F6">
        <v>16224</v>
      </c>
      <c r="G6">
        <f t="shared" si="0"/>
        <v>0.38105975197294251</v>
      </c>
    </row>
    <row r="7" spans="1:7" x14ac:dyDescent="0.25">
      <c r="A7" t="s">
        <v>13</v>
      </c>
      <c r="B7" t="s">
        <v>1</v>
      </c>
      <c r="C7" t="s">
        <v>1</v>
      </c>
      <c r="D7">
        <v>61236</v>
      </c>
      <c r="E7">
        <v>27396</v>
      </c>
      <c r="F7">
        <v>27396</v>
      </c>
      <c r="G7">
        <f t="shared" si="0"/>
        <v>0.44738389182833627</v>
      </c>
    </row>
    <row r="8" spans="1:7" x14ac:dyDescent="0.25">
      <c r="A8" t="s">
        <v>14</v>
      </c>
      <c r="B8" t="s">
        <v>1</v>
      </c>
      <c r="C8" t="s">
        <v>1</v>
      </c>
      <c r="D8">
        <v>102900</v>
      </c>
      <c r="E8">
        <v>51636</v>
      </c>
      <c r="F8">
        <v>51636</v>
      </c>
      <c r="G8">
        <f t="shared" si="0"/>
        <v>0.5018075801749271</v>
      </c>
    </row>
    <row r="9" spans="1:7" x14ac:dyDescent="0.25">
      <c r="A9" t="s">
        <v>15</v>
      </c>
      <c r="B9" t="s">
        <v>1</v>
      </c>
      <c r="C9" t="s">
        <v>1</v>
      </c>
      <c r="D9">
        <v>187416</v>
      </c>
      <c r="E9">
        <v>94236</v>
      </c>
      <c r="F9">
        <v>94236</v>
      </c>
      <c r="G9">
        <f t="shared" si="0"/>
        <v>0.50281726213343581</v>
      </c>
    </row>
    <row r="10" spans="1:7" x14ac:dyDescent="0.25">
      <c r="A10" t="s">
        <v>16</v>
      </c>
      <c r="B10" t="s">
        <v>1</v>
      </c>
      <c r="C10" t="s">
        <v>1</v>
      </c>
      <c r="D10">
        <v>308988</v>
      </c>
      <c r="E10">
        <v>152148</v>
      </c>
      <c r="F10">
        <v>152148</v>
      </c>
      <c r="G10">
        <f t="shared" si="0"/>
        <v>0.49240747213484021</v>
      </c>
    </row>
    <row r="11" spans="1:7" x14ac:dyDescent="0.25">
      <c r="A11" t="s">
        <v>5</v>
      </c>
      <c r="B11" t="s">
        <v>1</v>
      </c>
      <c r="C11" t="s">
        <v>1</v>
      </c>
      <c r="D11">
        <v>433956</v>
      </c>
      <c r="E11">
        <v>217572</v>
      </c>
      <c r="F11">
        <v>217572</v>
      </c>
      <c r="G11">
        <f t="shared" si="0"/>
        <v>0.50136880236706027</v>
      </c>
    </row>
    <row r="12" spans="1:7" x14ac:dyDescent="0.25">
      <c r="A12" t="s">
        <v>6</v>
      </c>
      <c r="B12" t="s">
        <v>1</v>
      </c>
      <c r="C12" t="s">
        <v>1</v>
      </c>
      <c r="D12">
        <v>550296</v>
      </c>
      <c r="E12">
        <v>275136</v>
      </c>
      <c r="F12">
        <v>275136</v>
      </c>
      <c r="G12">
        <f t="shared" si="0"/>
        <v>0.49997819355401457</v>
      </c>
    </row>
    <row r="13" spans="1:7" x14ac:dyDescent="0.25">
      <c r="A13" t="s">
        <v>1</v>
      </c>
      <c r="B13" t="s">
        <v>1</v>
      </c>
      <c r="C13" t="s">
        <v>1</v>
      </c>
      <c r="D13">
        <f>SUM(D2:D12)</f>
        <v>1775016</v>
      </c>
      <c r="E13">
        <f>SUM(E2:E12)</f>
        <v>846180</v>
      </c>
      <c r="F13">
        <f>SUM(F2:F12)</f>
        <v>846180</v>
      </c>
      <c r="G13">
        <f t="shared" si="0"/>
        <v>0.47671682959477546</v>
      </c>
    </row>
    <row r="14" spans="1:7" x14ac:dyDescent="0.25">
      <c r="A14" t="s">
        <v>0</v>
      </c>
      <c r="B14" t="s">
        <v>1</v>
      </c>
      <c r="C14" t="s">
        <v>8</v>
      </c>
      <c r="D14">
        <v>3</v>
      </c>
      <c r="E14" s="1">
        <v>1</v>
      </c>
      <c r="F14">
        <f t="shared" ref="F14:F25" si="1">G2*D14</f>
        <v>0.13583655438983988</v>
      </c>
      <c r="G14" s="1">
        <f t="shared" si="0"/>
        <v>0.33333333333333331</v>
      </c>
    </row>
    <row r="15" spans="1:7" x14ac:dyDescent="0.25">
      <c r="A15" t="s">
        <v>9</v>
      </c>
      <c r="B15" t="s">
        <v>1</v>
      </c>
      <c r="C15" t="s">
        <v>8</v>
      </c>
      <c r="D15">
        <v>10</v>
      </c>
      <c r="E15" s="1">
        <v>4</v>
      </c>
      <c r="F15">
        <f t="shared" si="1"/>
        <v>0.61088977423638779</v>
      </c>
      <c r="G15" s="1">
        <f t="shared" si="0"/>
        <v>0.4</v>
      </c>
    </row>
    <row r="16" spans="1:7" x14ac:dyDescent="0.25">
      <c r="A16" t="s">
        <v>10</v>
      </c>
      <c r="B16" t="s">
        <v>1</v>
      </c>
      <c r="C16" t="s">
        <v>8</v>
      </c>
      <c r="D16">
        <v>21</v>
      </c>
      <c r="E16" s="1">
        <v>9</v>
      </c>
      <c r="F16">
        <f t="shared" si="1"/>
        <v>3.042056074766355</v>
      </c>
      <c r="G16" s="1">
        <f t="shared" si="0"/>
        <v>0.42857142857142855</v>
      </c>
    </row>
    <row r="17" spans="1:7" x14ac:dyDescent="0.25">
      <c r="A17" t="s">
        <v>11</v>
      </c>
      <c r="B17" t="s">
        <v>1</v>
      </c>
      <c r="C17" t="s">
        <v>8</v>
      </c>
      <c r="D17">
        <v>30</v>
      </c>
      <c r="E17" s="1">
        <v>15</v>
      </c>
      <c r="F17">
        <f t="shared" si="1"/>
        <v>7.4373626373626376</v>
      </c>
      <c r="G17" s="1">
        <f t="shared" si="0"/>
        <v>0.5</v>
      </c>
    </row>
    <row r="18" spans="1:7" x14ac:dyDescent="0.25">
      <c r="A18" t="s">
        <v>12</v>
      </c>
      <c r="B18" t="s">
        <v>1</v>
      </c>
      <c r="C18" t="s">
        <v>8</v>
      </c>
      <c r="D18">
        <v>78</v>
      </c>
      <c r="E18" s="1">
        <v>40</v>
      </c>
      <c r="F18">
        <f t="shared" si="1"/>
        <v>29.722660653889516</v>
      </c>
      <c r="G18" s="1">
        <f t="shared" si="0"/>
        <v>0.51282051282051277</v>
      </c>
    </row>
    <row r="19" spans="1:7" x14ac:dyDescent="0.25">
      <c r="A19" t="s">
        <v>13</v>
      </c>
      <c r="B19" t="s">
        <v>1</v>
      </c>
      <c r="C19" t="s">
        <v>8</v>
      </c>
      <c r="D19">
        <v>121</v>
      </c>
      <c r="E19" s="1">
        <v>60</v>
      </c>
      <c r="F19">
        <f t="shared" si="1"/>
        <v>54.133450911228685</v>
      </c>
      <c r="G19" s="1">
        <f t="shared" si="0"/>
        <v>0.49586776859504134</v>
      </c>
    </row>
    <row r="20" spans="1:7" x14ac:dyDescent="0.25">
      <c r="A20" t="s">
        <v>14</v>
      </c>
      <c r="B20" t="s">
        <v>1</v>
      </c>
      <c r="C20" t="s">
        <v>8</v>
      </c>
      <c r="D20">
        <v>150</v>
      </c>
      <c r="E20" s="1">
        <v>85</v>
      </c>
      <c r="F20">
        <f t="shared" si="1"/>
        <v>75.27113702623906</v>
      </c>
      <c r="G20" s="1">
        <f t="shared" si="0"/>
        <v>0.56666666666666665</v>
      </c>
    </row>
    <row r="21" spans="1:7" x14ac:dyDescent="0.25">
      <c r="A21" t="s">
        <v>15</v>
      </c>
      <c r="B21" t="s">
        <v>1</v>
      </c>
      <c r="C21" t="s">
        <v>8</v>
      </c>
      <c r="D21">
        <v>245</v>
      </c>
      <c r="E21" s="1">
        <v>159</v>
      </c>
      <c r="F21">
        <f t="shared" si="1"/>
        <v>123.19022922269177</v>
      </c>
      <c r="G21" s="1">
        <f t="shared" si="0"/>
        <v>0.6489795918367347</v>
      </c>
    </row>
    <row r="22" spans="1:7" x14ac:dyDescent="0.25">
      <c r="A22" t="s">
        <v>16</v>
      </c>
      <c r="B22" t="s">
        <v>1</v>
      </c>
      <c r="C22" t="s">
        <v>8</v>
      </c>
      <c r="D22">
        <v>452</v>
      </c>
      <c r="E22" s="1">
        <v>258</v>
      </c>
      <c r="F22">
        <f t="shared" si="1"/>
        <v>222.56817740494776</v>
      </c>
      <c r="G22" s="1">
        <f t="shared" si="0"/>
        <v>0.57079646017699115</v>
      </c>
    </row>
    <row r="23" spans="1:7" x14ac:dyDescent="0.25">
      <c r="A23" t="s">
        <v>5</v>
      </c>
      <c r="B23" t="s">
        <v>1</v>
      </c>
      <c r="C23" t="s">
        <v>8</v>
      </c>
      <c r="D23">
        <v>698</v>
      </c>
      <c r="E23" s="1">
        <v>369</v>
      </c>
      <c r="F23">
        <f t="shared" si="1"/>
        <v>349.95542405220806</v>
      </c>
      <c r="G23" s="1">
        <f t="shared" si="0"/>
        <v>0.52865329512893988</v>
      </c>
    </row>
    <row r="24" spans="1:7" x14ac:dyDescent="0.25">
      <c r="A24" t="s">
        <v>6</v>
      </c>
      <c r="B24" t="s">
        <v>1</v>
      </c>
      <c r="C24" t="s">
        <v>8</v>
      </c>
      <c r="D24">
        <v>879</v>
      </c>
      <c r="E24" s="1">
        <v>600</v>
      </c>
      <c r="F24">
        <f t="shared" si="1"/>
        <v>439.48083213397882</v>
      </c>
      <c r="G24" s="1">
        <f t="shared" si="0"/>
        <v>0.68259385665529015</v>
      </c>
    </row>
    <row r="25" spans="1:7" x14ac:dyDescent="0.25">
      <c r="A25" t="s">
        <v>1</v>
      </c>
      <c r="B25" t="s">
        <v>1</v>
      </c>
      <c r="C25" t="s">
        <v>8</v>
      </c>
      <c r="D25">
        <f>SUM(D14:D24)</f>
        <v>2687</v>
      </c>
      <c r="E25" s="1">
        <f>SUM(E14:E24)</f>
        <v>1600</v>
      </c>
      <c r="F25">
        <f t="shared" si="1"/>
        <v>1280.9381211211617</v>
      </c>
      <c r="G25" s="1">
        <f t="shared" si="0"/>
        <v>0.59545962039449196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Partington-Smith</dc:creator>
  <cp:lastModifiedBy>Joe Partington-Smith</cp:lastModifiedBy>
  <dcterms:created xsi:type="dcterms:W3CDTF">2024-07-10T11:13:41Z</dcterms:created>
  <dcterms:modified xsi:type="dcterms:W3CDTF">2024-07-10T13:12:39Z</dcterms:modified>
</cp:coreProperties>
</file>