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mith\Desktop\Mortality_testing\rawdata\001\"/>
    </mc:Choice>
  </mc:AlternateContent>
  <xr:revisionPtr revIDLastSave="0" documentId="13_ncr:1_{17F3A7C6-FC36-4721-92C9-E2E22949CF85}" xr6:coauthVersionLast="47" xr6:coauthVersionMax="47" xr10:uidLastSave="{00000000-0000-0000-0000-000000000000}"/>
  <bookViews>
    <workbookView xWindow="705" yWindow="3900" windowWidth="28800" windowHeight="15645" xr2:uid="{298F2F7D-A991-4E19-B50E-72E23A669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E13" i="1" s="1"/>
  <c r="E7" i="1"/>
  <c r="D7" i="1"/>
  <c r="C7" i="1"/>
  <c r="F8" i="1"/>
  <c r="F12" i="1"/>
  <c r="F9" i="1"/>
  <c r="F10" i="1"/>
  <c r="F11" i="1"/>
  <c r="F7" i="1"/>
  <c r="C13" i="1"/>
  <c r="E12" i="1"/>
  <c r="E11" i="1"/>
  <c r="E10" i="1"/>
  <c r="E9" i="1"/>
  <c r="E8" i="1"/>
  <c r="E3" i="1"/>
  <c r="E4" i="1"/>
  <c r="E5" i="1"/>
  <c r="E6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Partington-Smith</author>
  </authors>
  <commentList>
    <comment ref="A1" authorId="0" shapeId="0" xr:uid="{EB1A8580-28EE-4BB0-99DD-858D515ADDEC}">
      <text>
        <r>
          <rPr>
            <b/>
            <sz val="9"/>
            <color indexed="81"/>
            <rFont val="Tahoma"/>
            <charset val="1"/>
          </rPr>
          <t>Joe Partington-Smith:</t>
        </r>
        <r>
          <rPr>
            <sz val="9"/>
            <color indexed="81"/>
            <rFont val="Tahoma"/>
            <charset val="1"/>
          </rPr>
          <t xml:space="preserve">
Data to illsurate calculation of a SMR, from https://iiif.wellcomecollection.org/pdf/b32237686</t>
        </r>
      </text>
    </comment>
    <comment ref="F13" authorId="0" shapeId="0" xr:uid="{D4EFA217-6EFF-44A8-AF70-620986A64AB4}">
      <text>
        <r>
          <rPr>
            <b/>
            <sz val="9"/>
            <color indexed="81"/>
            <rFont val="Tahoma"/>
            <charset val="1"/>
          </rPr>
          <t>Joe Partington-Smith:</t>
        </r>
        <r>
          <rPr>
            <sz val="9"/>
            <color indexed="81"/>
            <rFont val="Tahoma"/>
            <charset val="1"/>
          </rPr>
          <t xml:space="preserve">
The dataset gives 301 actual deaths… yet if you add the values it equals 358 so I'm using 358</t>
        </r>
      </text>
    </comment>
  </commentList>
</comments>
</file>

<file path=xl/sharedStrings.xml><?xml version="1.0" encoding="utf-8"?>
<sst xmlns="http://schemas.openxmlformats.org/spreadsheetml/2006/main" count="30" uniqueCount="13">
  <si>
    <t>20-24</t>
  </si>
  <si>
    <t>25-34</t>
  </si>
  <si>
    <t>35-44</t>
  </si>
  <si>
    <t>45-54</t>
  </si>
  <si>
    <t>55-64</t>
  </si>
  <si>
    <t>All</t>
  </si>
  <si>
    <t>Occupation</t>
  </si>
  <si>
    <t>Population_1981_thousands</t>
  </si>
  <si>
    <t>Deaths</t>
  </si>
  <si>
    <t>Deaths_per_thousand</t>
  </si>
  <si>
    <t>Expected_deaths</t>
  </si>
  <si>
    <t>Age_group</t>
  </si>
  <si>
    <t>Occupation_A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</si>
</sst>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0DC4-54F3-4E42-B390-6B0701D1DBF4}">
  <dimension ref="A1:F13"/>
  <sheetViews>
    <sheetView tabSelected="1" workbookViewId="0">
      <selection activeCell="B9" sqref="B9"/>
    </sheetView>
  </sheetViews>
  <sheetFormatPr defaultRowHeight="15" x14ac:dyDescent="0.25"/>
  <cols>
    <col min="5" max="5" width="20.7109375" bestFit="1" customWidth="1"/>
  </cols>
  <sheetData>
    <row r="1" spans="1:6" x14ac:dyDescent="0.2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 t="s">
        <v>5</v>
      </c>
      <c r="C2">
        <v>2044</v>
      </c>
      <c r="D2">
        <v>1821</v>
      </c>
      <c r="E2">
        <f>D2/C2</f>
        <v>0.89090019569471623</v>
      </c>
      <c r="F2">
        <v>1821</v>
      </c>
    </row>
    <row r="3" spans="1:6" x14ac:dyDescent="0.25">
      <c r="A3" t="s">
        <v>1</v>
      </c>
      <c r="B3" t="s">
        <v>5</v>
      </c>
      <c r="C3">
        <v>3854</v>
      </c>
      <c r="D3">
        <v>3560</v>
      </c>
      <c r="E3">
        <f t="shared" ref="E3:E6" si="0">D3/C3</f>
        <v>0.92371562013492481</v>
      </c>
      <c r="F3">
        <v>3560</v>
      </c>
    </row>
    <row r="4" spans="1:6" x14ac:dyDescent="0.25">
      <c r="A4" t="s">
        <v>2</v>
      </c>
      <c r="B4" t="s">
        <v>5</v>
      </c>
      <c r="C4">
        <v>3246</v>
      </c>
      <c r="D4">
        <v>6344</v>
      </c>
      <c r="E4">
        <f t="shared" si="0"/>
        <v>1.9544054220579175</v>
      </c>
      <c r="F4">
        <v>6344</v>
      </c>
    </row>
    <row r="5" spans="1:6" x14ac:dyDescent="0.25">
      <c r="A5" t="s">
        <v>3</v>
      </c>
      <c r="B5" t="s">
        <v>5</v>
      </c>
      <c r="C5">
        <v>3005</v>
      </c>
      <c r="D5">
        <v>19178</v>
      </c>
      <c r="E5">
        <f t="shared" si="0"/>
        <v>6.3820299500831945</v>
      </c>
      <c r="F5">
        <v>19178</v>
      </c>
    </row>
    <row r="6" spans="1:6" x14ac:dyDescent="0.25">
      <c r="A6" t="s">
        <v>4</v>
      </c>
      <c r="B6" t="s">
        <v>5</v>
      </c>
      <c r="C6">
        <v>2877</v>
      </c>
      <c r="D6">
        <v>53371</v>
      </c>
      <c r="E6">
        <f t="shared" si="0"/>
        <v>18.550921098366352</v>
      </c>
      <c r="F6">
        <v>53371</v>
      </c>
    </row>
    <row r="7" spans="1:6" x14ac:dyDescent="0.25">
      <c r="A7" t="s">
        <v>5</v>
      </c>
      <c r="B7" t="s">
        <v>5</v>
      </c>
      <c r="C7">
        <f>SUM(C2:C6)</f>
        <v>15026</v>
      </c>
      <c r="D7">
        <f>SUM(D2:D6)</f>
        <v>84274</v>
      </c>
      <c r="E7">
        <f>D7/C7</f>
        <v>5.6085451883402104</v>
      </c>
      <c r="F7">
        <f>SUM(F2:F6)</f>
        <v>84274</v>
      </c>
    </row>
    <row r="8" spans="1:6" x14ac:dyDescent="0.25">
      <c r="A8" t="s">
        <v>0</v>
      </c>
      <c r="B8" t="s">
        <v>12</v>
      </c>
      <c r="C8">
        <v>6.95</v>
      </c>
      <c r="D8">
        <v>4</v>
      </c>
      <c r="E8">
        <f>D8/C8</f>
        <v>0.57553956834532372</v>
      </c>
      <c r="F8">
        <f>C8*E2</f>
        <v>6.1917563600782781</v>
      </c>
    </row>
    <row r="9" spans="1:6" x14ac:dyDescent="0.25">
      <c r="A9" t="s">
        <v>1</v>
      </c>
      <c r="B9" t="s">
        <v>12</v>
      </c>
      <c r="C9">
        <v>13.42</v>
      </c>
      <c r="D9">
        <v>8</v>
      </c>
      <c r="E9">
        <f t="shared" ref="E9:E12" si="1">D9/C9</f>
        <v>0.5961251862891207</v>
      </c>
      <c r="F9">
        <f t="shared" ref="F9:F11" si="2">C9*E3</f>
        <v>12.396263622210691</v>
      </c>
    </row>
    <row r="10" spans="1:6" x14ac:dyDescent="0.25">
      <c r="A10" t="s">
        <v>2</v>
      </c>
      <c r="B10" t="s">
        <v>12</v>
      </c>
      <c r="C10">
        <v>10.54</v>
      </c>
      <c r="D10">
        <v>77</v>
      </c>
      <c r="E10">
        <f t="shared" si="1"/>
        <v>7.3055028462998113</v>
      </c>
      <c r="F10">
        <f t="shared" si="2"/>
        <v>20.599433148490448</v>
      </c>
    </row>
    <row r="11" spans="1:6" x14ac:dyDescent="0.25">
      <c r="A11" t="s">
        <v>3</v>
      </c>
      <c r="B11" t="s">
        <v>12</v>
      </c>
      <c r="C11">
        <v>10.28</v>
      </c>
      <c r="D11">
        <v>77</v>
      </c>
      <c r="E11">
        <f t="shared" si="1"/>
        <v>7.4902723735408561</v>
      </c>
      <c r="F11">
        <f t="shared" si="2"/>
        <v>65.60726788685524</v>
      </c>
    </row>
    <row r="12" spans="1:6" x14ac:dyDescent="0.25">
      <c r="A12" t="s">
        <v>4</v>
      </c>
      <c r="B12" t="s">
        <v>12</v>
      </c>
      <c r="C12">
        <v>10.27</v>
      </c>
      <c r="D12">
        <v>192</v>
      </c>
      <c r="E12">
        <f t="shared" si="1"/>
        <v>18.695228821811099</v>
      </c>
      <c r="F12">
        <f>C12*E6</f>
        <v>190.51795968022242</v>
      </c>
    </row>
    <row r="13" spans="1:6" x14ac:dyDescent="0.25">
      <c r="A13" t="s">
        <v>5</v>
      </c>
      <c r="B13" t="s">
        <v>12</v>
      </c>
      <c r="C13">
        <f>SUM(C8:C12)</f>
        <v>51.459999999999994</v>
      </c>
      <c r="D13">
        <f>SUM(D8:D12)</f>
        <v>358</v>
      </c>
      <c r="E13">
        <f>D13/C13</f>
        <v>6.9568596968519243</v>
      </c>
      <c r="F13">
        <f>C13*E7</f>
        <v>288.61573539198719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Partington-Smith</dc:creator>
  <cp:lastModifiedBy>Joe Partington-Smith</cp:lastModifiedBy>
  <dcterms:created xsi:type="dcterms:W3CDTF">2024-07-10T11:13:41Z</dcterms:created>
  <dcterms:modified xsi:type="dcterms:W3CDTF">2024-07-10T11:54:07Z</dcterms:modified>
</cp:coreProperties>
</file>