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qar01-my.sharepoint.com/personal/guij0038_uqar_ca/Documents/Bureau/PhD/Nouveau dév/Course/DEBschool/Repository/"/>
    </mc:Choice>
  </mc:AlternateContent>
  <xr:revisionPtr revIDLastSave="0" documentId="8_{38A1BF88-DE43-48DC-9947-0FC2AA75C47B}" xr6:coauthVersionLast="47" xr6:coauthVersionMax="47" xr10:uidLastSave="{00000000-0000-0000-0000-000000000000}"/>
  <bookViews>
    <workbookView xWindow="-110" yWindow="-110" windowWidth="19420" windowHeight="10420" tabRatio="565" activeTab="2" xr2:uid="{00000000-000D-0000-FFFF-FFFF00000000}"/>
  </bookViews>
  <sheets>
    <sheet name="Metadata" sheetId="9" r:id="rId1"/>
    <sheet name="References" sheetId="10" r:id="rId2"/>
    <sheet name="Single data points" sheetId="1" r:id="rId3"/>
    <sheet name="Univariate data list" sheetId="8" r:id="rId4"/>
    <sheet name="length-weight" sheetId="3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3" l="1"/>
  <c r="G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Starrlight Augustine</author>
    <author>Romain Lavaud</author>
  </authors>
  <commentList>
    <comment ref="A13" authorId="0" shapeId="0" xr:uid="{00000000-0006-0000-0000-000001000000}">
      <text>
        <r>
          <rPr>
            <b/>
            <sz val="9"/>
            <color indexed="8"/>
            <rFont val="Tahoma"/>
            <family val="2"/>
          </rPr>
          <t>Romain Lavaud:</t>
        </r>
        <r>
          <rPr>
            <sz val="9"/>
            <color indexed="8"/>
            <rFont val="Tahoma"/>
            <family val="2"/>
          </rPr>
          <t xml:space="preserve">
</t>
        </r>
        <r>
          <rPr>
            <sz val="9"/>
            <color indexed="8"/>
            <rFont val="Tahoma"/>
            <family val="2"/>
          </rPr>
          <t>this is only for making model calculations and seeing if they are coherant with expert opinion on the species eco-physiology</t>
        </r>
      </text>
    </comment>
    <comment ref="C15" authorId="1" shapeId="0" xr:uid="{00000000-0006-0000-0000-000002000000}">
      <text>
        <r>
          <rPr>
            <b/>
            <sz val="9"/>
            <color indexed="8"/>
            <rFont val="Tahoma"/>
            <family val="2"/>
          </rPr>
          <t>Romain Lavaud:</t>
        </r>
        <r>
          <rPr>
            <sz val="9"/>
            <color indexed="8"/>
            <rFont val="Tahoma"/>
            <family val="2"/>
          </rPr>
          <t xml:space="preserve">
</t>
        </r>
        <r>
          <rPr>
            <sz val="9"/>
            <color indexed="8"/>
            <rFont val="Tahoma"/>
            <family val="2"/>
          </rPr>
          <t>keep the format (e.g. 'ab';'ap')</t>
        </r>
      </text>
    </comment>
    <comment ref="C16" authorId="1" shapeId="0" xr:uid="{00000000-0006-0000-0000-000003000000}">
      <text>
        <r>
          <rPr>
            <b/>
            <sz val="9"/>
            <color indexed="8"/>
            <rFont val="Tahoma"/>
            <family val="2"/>
          </rPr>
          <t>Romain Lavaud:</t>
        </r>
        <r>
          <rPr>
            <sz val="9"/>
            <color indexed="8"/>
            <rFont val="Tahoma"/>
            <family val="2"/>
          </rPr>
          <t xml:space="preserve">
</t>
        </r>
        <r>
          <rPr>
            <sz val="9"/>
            <color indexed="8"/>
            <rFont val="Tahoma"/>
            <family val="2"/>
          </rPr>
          <t>if you have several 't_L' datasets, consider only one type of univariate-data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Starrlight Augustine</author>
  </authors>
  <commentList>
    <comment ref="E6" authorId="0" shapeId="0" xr:uid="{00000000-0006-0000-0200-000001000000}">
      <text>
        <r>
          <rPr>
            <b/>
            <sz val="9"/>
            <color indexed="81"/>
            <rFont val="Tahoma"/>
          </rPr>
          <t xml:space="preserve">Romain Lavaud: </t>
        </r>
        <r>
          <rPr>
            <sz val="9"/>
            <color indexed="81"/>
            <rFont val="Tahoma"/>
          </rPr>
          <t>put educated guess, author and year, if no published info is available but there is an expert opinion</t>
        </r>
      </text>
    </comment>
  </commentList>
</comments>
</file>

<file path=xl/sharedStrings.xml><?xml version="1.0" encoding="utf-8"?>
<sst xmlns="http://schemas.openxmlformats.org/spreadsheetml/2006/main" count="218" uniqueCount="161">
  <si>
    <t>ab</t>
  </si>
  <si>
    <t>T_ab</t>
  </si>
  <si>
    <t>ap</t>
  </si>
  <si>
    <t>T_ap</t>
  </si>
  <si>
    <t>am</t>
  </si>
  <si>
    <t>T_am</t>
  </si>
  <si>
    <t>Lb</t>
  </si>
  <si>
    <t>Lp</t>
  </si>
  <si>
    <t>Li</t>
  </si>
  <si>
    <t>Ri</t>
  </si>
  <si>
    <t>d</t>
  </si>
  <si>
    <t>K</t>
  </si>
  <si>
    <t>cm</t>
  </si>
  <si>
    <t>g</t>
  </si>
  <si>
    <t>#/d</t>
  </si>
  <si>
    <t>T_Ri</t>
  </si>
  <si>
    <t>Symbols</t>
  </si>
  <si>
    <t>Values</t>
  </si>
  <si>
    <t>Units</t>
  </si>
  <si>
    <t>Comments</t>
  </si>
  <si>
    <t>E_0</t>
  </si>
  <si>
    <t>J</t>
  </si>
  <si>
    <t>egg energy content</t>
  </si>
  <si>
    <t>W_0</t>
  </si>
  <si>
    <t>Egg dry weight</t>
  </si>
  <si>
    <t>L</t>
  </si>
  <si>
    <t>Lab or Field data</t>
  </si>
  <si>
    <t>Reference</t>
  </si>
  <si>
    <t>Symbol</t>
  </si>
  <si>
    <t>Unit</t>
  </si>
  <si>
    <t>description</t>
  </si>
  <si>
    <t>comment</t>
  </si>
  <si>
    <t>°C</t>
  </si>
  <si>
    <t>Dependant variable</t>
  </si>
  <si>
    <t>length</t>
  </si>
  <si>
    <t>Independant variable</t>
  </si>
  <si>
    <t>life stage</t>
  </si>
  <si>
    <t>-</t>
  </si>
  <si>
    <t>weight</t>
  </si>
  <si>
    <t>LW</t>
  </si>
  <si>
    <t>sex</t>
  </si>
  <si>
    <t>all life stages</t>
  </si>
  <si>
    <t>both</t>
  </si>
  <si>
    <t>List of potential univariate-data</t>
  </si>
  <si>
    <t>Length of the experiment</t>
  </si>
  <si>
    <t>Life stage</t>
  </si>
  <si>
    <t>Temperature and food conditions have to be provided (guess-estimate if not available)</t>
  </si>
  <si>
    <t>Phylum</t>
  </si>
  <si>
    <t>Class</t>
  </si>
  <si>
    <t>Order</t>
  </si>
  <si>
    <t>family</t>
  </si>
  <si>
    <t>species</t>
  </si>
  <si>
    <t xml:space="preserve">species_en </t>
  </si>
  <si>
    <t>celcius</t>
  </si>
  <si>
    <t>Visit the online collection of DEB model parameters here: http://www.bio.vu.nl/thb/deb/deblab/add_my_pet/index.html</t>
  </si>
  <si>
    <t>ALL fields in RED/BOLD font should be replaced with information for your 'pet'</t>
  </si>
  <si>
    <t>f</t>
  </si>
  <si>
    <t>scaled functional response</t>
  </si>
  <si>
    <t>% list of the different zero-variate data available</t>
  </si>
  <si>
    <t>% list of uni-variate data types</t>
  </si>
  <si>
    <t xml:space="preserve">data_0 </t>
  </si>
  <si>
    <t>data_1</t>
  </si>
  <si>
    <t>author</t>
  </si>
  <si>
    <t>email</t>
  </si>
  <si>
    <t>address</t>
  </si>
  <si>
    <t>Label</t>
  </si>
  <si>
    <t>Bibkey</t>
  </si>
  <si>
    <t>maximum reproduction rate at f</t>
  </si>
  <si>
    <t>type</t>
  </si>
  <si>
    <t>year</t>
  </si>
  <si>
    <t>title</t>
  </si>
  <si>
    <t>journal</t>
  </si>
  <si>
    <t>volume</t>
  </si>
  <si>
    <t>pages</t>
  </si>
  <si>
    <t>publisher</t>
  </si>
  <si>
    <t>Wdp</t>
  </si>
  <si>
    <t>rename file by replacing my_pet by species name (e.g. Data_Crassostrea_virginica.xls)</t>
  </si>
  <si>
    <t>life span at f</t>
  </si>
  <si>
    <t>(look at the add_my_pet website for other types of datasets)</t>
  </si>
  <si>
    <t>Chordata</t>
  </si>
  <si>
    <t>Wwb</t>
  </si>
  <si>
    <t>Wwi</t>
  </si>
  <si>
    <r>
      <rPr>
        <b/>
        <sz val="12"/>
        <color indexed="10"/>
        <rFont val="Calibri"/>
      </rPr>
      <t>wet</t>
    </r>
    <r>
      <rPr>
        <sz val="12"/>
        <color indexed="8"/>
        <rFont val="Calibri"/>
        <family val="2"/>
      </rPr>
      <t xml:space="preserve"> weight at puberty at f</t>
    </r>
  </si>
  <si>
    <r>
      <rPr>
        <b/>
        <sz val="12"/>
        <color indexed="10"/>
        <rFont val="Calibri"/>
      </rPr>
      <t>wet</t>
    </r>
    <r>
      <rPr>
        <b/>
        <sz val="12"/>
        <color indexed="10"/>
        <rFont val="Calibri"/>
      </rPr>
      <t xml:space="preserve"> </t>
    </r>
    <r>
      <rPr>
        <sz val="12"/>
        <color indexed="8"/>
        <rFont val="Calibri"/>
        <family val="2"/>
      </rPr>
      <t xml:space="preserve">weight at birth at f </t>
    </r>
  </si>
  <si>
    <r>
      <t xml:space="preserve">ultimate </t>
    </r>
    <r>
      <rPr>
        <b/>
        <sz val="12"/>
        <color indexed="10"/>
        <rFont val="Calibri"/>
      </rPr>
      <t>total</t>
    </r>
    <r>
      <rPr>
        <sz val="12"/>
        <color indexed="8"/>
        <rFont val="Calibri"/>
        <family val="2"/>
      </rPr>
      <t xml:space="preserve"> length at f</t>
    </r>
  </si>
  <si>
    <r>
      <rPr>
        <b/>
        <sz val="12"/>
        <color indexed="10"/>
        <rFont val="Calibri"/>
      </rPr>
      <t>total</t>
    </r>
    <r>
      <rPr>
        <sz val="12"/>
        <color indexed="8"/>
        <rFont val="Calibri"/>
        <family val="2"/>
      </rPr>
      <t xml:space="preserve"> length at puberty</t>
    </r>
  </si>
  <si>
    <r>
      <rPr>
        <b/>
        <sz val="12"/>
        <color indexed="10"/>
        <rFont val="Calibri"/>
      </rPr>
      <t>total</t>
    </r>
    <r>
      <rPr>
        <sz val="12"/>
        <color indexed="8"/>
        <rFont val="Calibri"/>
        <family val="2"/>
      </rPr>
      <t xml:space="preserve"> length at birth</t>
    </r>
  </si>
  <si>
    <r>
      <t xml:space="preserve">ultimate </t>
    </r>
    <r>
      <rPr>
        <b/>
        <sz val="12"/>
        <color indexed="10"/>
        <rFont val="Calibri"/>
      </rPr>
      <t>wet</t>
    </r>
    <r>
      <rPr>
        <sz val="12"/>
        <color indexed="8"/>
        <rFont val="Calibri"/>
        <family val="2"/>
      </rPr>
      <t xml:space="preserve"> weight at f</t>
    </r>
  </si>
  <si>
    <t>Ww</t>
  </si>
  <si>
    <r>
      <rPr>
        <b/>
        <sz val="12"/>
        <color indexed="10"/>
        <rFont val="Calibri"/>
      </rPr>
      <t>total</t>
    </r>
    <r>
      <rPr>
        <sz val="12"/>
        <color indexed="10"/>
        <rFont val="Calibri"/>
        <family val="2"/>
      </rPr>
      <t xml:space="preserve"> </t>
    </r>
    <r>
      <rPr>
        <sz val="12"/>
        <rFont val="Calibri"/>
      </rPr>
      <t>length</t>
    </r>
  </si>
  <si>
    <r>
      <rPr>
        <b/>
        <sz val="12"/>
        <color indexed="10"/>
        <rFont val="Calibri"/>
      </rPr>
      <t>wet</t>
    </r>
    <r>
      <rPr>
        <sz val="12"/>
        <rFont val="Calibri"/>
      </rPr>
      <t xml:space="preserve"> weight</t>
    </r>
  </si>
  <si>
    <t>a typical temperature the species can be found in</t>
  </si>
  <si>
    <t>Log10 Weight</t>
  </si>
  <si>
    <t>Actinopterygii</t>
  </si>
  <si>
    <t>ab'; 'tp'; 'tp_m'; 'am'; 'Li'; 'Wwb'; 'Wwi'; 'Ri'</t>
  </si>
  <si>
    <t>LW'; 'tL'; 'tWw'</t>
  </si>
  <si>
    <t>age at hatch</t>
  </si>
  <si>
    <t>ap_m</t>
  </si>
  <si>
    <t>in progress - trying to calculate length at weight based on Schuman Kn formula</t>
  </si>
  <si>
    <t>Field data</t>
  </si>
  <si>
    <t>1-10 yrs of age; likely not sexually mature (juvenile, adult, and pre-spawning adult... Potentially spawning adult)</t>
  </si>
  <si>
    <t>Shumanetal.2011</t>
  </si>
  <si>
    <t>1998-2007</t>
  </si>
  <si>
    <r>
      <t xml:space="preserve">temperature for ab  </t>
    </r>
    <r>
      <rPr>
        <sz val="12"/>
        <color indexed="49"/>
        <rFont val="Calibri (Body)"/>
      </rPr>
      <t>(age at hatch)</t>
    </r>
  </si>
  <si>
    <r>
      <t xml:space="preserve">temperature for Ri </t>
    </r>
    <r>
      <rPr>
        <sz val="12"/>
        <color indexed="49"/>
        <rFont val="Calibri (Body)"/>
      </rPr>
      <t>(max reprod rate at f)</t>
    </r>
  </si>
  <si>
    <r>
      <t xml:space="preserve"> temperature for am </t>
    </r>
    <r>
      <rPr>
        <sz val="12"/>
        <color indexed="49"/>
        <rFont val="Calibri (Body)"/>
      </rPr>
      <t>(lifespan at f)</t>
    </r>
  </si>
  <si>
    <r>
      <t xml:space="preserve">temperature for ap </t>
    </r>
    <r>
      <rPr>
        <sz val="12"/>
        <color indexed="49"/>
        <rFont val="Calibri (Body)"/>
      </rPr>
      <t>(age at puberty at f)</t>
    </r>
  </si>
  <si>
    <t>f = scaled functional response</t>
  </si>
  <si>
    <r>
      <t xml:space="preserve">age at puberty at f </t>
    </r>
    <r>
      <rPr>
        <sz val="12"/>
        <color indexed="49"/>
        <rFont val="Calibri (Body)"/>
      </rPr>
      <t>(for females)</t>
    </r>
  </si>
  <si>
    <r>
      <t xml:space="preserve">age at puberty at f </t>
    </r>
    <r>
      <rPr>
        <sz val="12"/>
        <color indexed="49"/>
        <rFont val="Calibri (Body)"/>
      </rPr>
      <t>(at f means at food abundance (1); for males)</t>
    </r>
  </si>
  <si>
    <t>Scorpaeniformes</t>
  </si>
  <si>
    <t>Sebastidae</t>
  </si>
  <si>
    <t>Sebastes fasciatus</t>
  </si>
  <si>
    <t>Acadian redfish</t>
  </si>
  <si>
    <t>lab</t>
  </si>
  <si>
    <t>field</t>
  </si>
  <si>
    <t>age at birth</t>
  </si>
  <si>
    <t>ah</t>
  </si>
  <si>
    <t>Lh</t>
  </si>
  <si>
    <t>mm</t>
  </si>
  <si>
    <t>rB</t>
  </si>
  <si>
    <t>von Bertalanffy growth rate</t>
  </si>
  <si>
    <t>length at birth</t>
  </si>
  <si>
    <t>tg</t>
  </si>
  <si>
    <t>gestation time</t>
  </si>
  <si>
    <t>R</t>
  </si>
  <si>
    <t>first breeding</t>
  </si>
  <si>
    <t xml:space="preserve">age at puberty </t>
  </si>
  <si>
    <t>life span</t>
  </si>
  <si>
    <t>?</t>
  </si>
  <si>
    <t>Wwp</t>
  </si>
  <si>
    <t>wet weigth at puberty</t>
  </si>
  <si>
    <t>y</t>
  </si>
  <si>
    <t>Joëlle Guitard, Corinne Burns, Caroline Senay, Denis Chabot</t>
  </si>
  <si>
    <t xml:space="preserve">length at hatch </t>
  </si>
  <si>
    <t>they can start feeding at hatch but still have yolk so normally it's about at 8 days they are "forced" to feed or else will starve</t>
  </si>
  <si>
    <t>Taning, 1961; Penney and Evans, 1985</t>
  </si>
  <si>
    <t>length-time (age) for larvae</t>
  </si>
  <si>
    <t>total carbon ingested for larvea ?</t>
  </si>
  <si>
    <t>no significant effect of temperature on growth before 8 days but data exists</t>
  </si>
  <si>
    <t>Lp_f</t>
  </si>
  <si>
    <t>Lp_m</t>
  </si>
  <si>
    <t xml:space="preserve">abiotic factors available </t>
  </si>
  <si>
    <t>fork length at puberty (female) L50 length at which 50% of individuals are mature</t>
  </si>
  <si>
    <t>fork length at puberty (male)  L50 length at which 50% of individuals are mature</t>
  </si>
  <si>
    <t>x</t>
  </si>
  <si>
    <t>standard length</t>
  </si>
  <si>
    <t xml:space="preserve">Standard length | extrusion (mean but highly variable) </t>
  </si>
  <si>
    <t>Burns et al., 2020 (from table)</t>
  </si>
  <si>
    <t>calculate with length/time growth curve resdoc</t>
  </si>
  <si>
    <t>calculate with table</t>
  </si>
  <si>
    <t>Lp_f_90</t>
  </si>
  <si>
    <t>Lp_m_90</t>
  </si>
  <si>
    <t>Gascon 2003</t>
  </si>
  <si>
    <t>Brûlé et al 2023</t>
  </si>
  <si>
    <t>ap_f_90</t>
  </si>
  <si>
    <t>ap_m_90</t>
  </si>
  <si>
    <t>age (female) L50 length at which 50% of individuals are mature</t>
  </si>
  <si>
    <t>age (male)  L50 length at which 50% of individuals are mature</t>
  </si>
  <si>
    <t>Ni</t>
  </si>
  <si>
    <t>3 330 to 107 000 number of offspring at ultimate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</si>
</sst>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7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12"/>
      <color indexed="8"/>
      <name val="Calibri"/>
      <family val="2"/>
    </font>
    <font>
      <b/>
      <sz val="12"/>
      <color indexed="10"/>
      <name val="Calibri"/>
    </font>
    <font>
      <sz val="12"/>
      <name val="Calibri"/>
    </font>
    <font>
      <sz val="12"/>
      <color indexed="10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12"/>
      <color indexed="49"/>
      <name val="Calibri (Body)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b/>
      <sz val="14"/>
      <color rgb="FFFF0000"/>
      <name val="Calibri"/>
      <scheme val="minor"/>
    </font>
    <font>
      <b/>
      <sz val="12"/>
      <color rgb="FF3366FF"/>
      <name val="Calibri"/>
      <scheme val="minor"/>
    </font>
    <font>
      <b/>
      <sz val="14"/>
      <color rgb="FF3366FF"/>
      <name val="Calibri"/>
      <scheme val="minor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scheme val="minor"/>
    </font>
    <font>
      <sz val="12"/>
      <color rgb="FFFF0000"/>
      <name val="Arial"/>
      <family val="2"/>
    </font>
    <font>
      <u/>
      <sz val="11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12"/>
      <color rgb="FFFF0000"/>
      <name val="Calibri (Body)"/>
    </font>
    <font>
      <b/>
      <sz val="12"/>
      <color theme="8"/>
      <name val="Calibri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scheme val="minor"/>
    </font>
    <font>
      <b/>
      <sz val="16"/>
      <color theme="8"/>
      <name val="Calibri"/>
      <scheme val="minor"/>
    </font>
    <font>
      <sz val="12"/>
      <color rgb="FF000000"/>
      <name val="Times New Roman"/>
    </font>
    <font>
      <sz val="16"/>
      <color theme="8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8"/>
      <color theme="8"/>
      <name val="Calibri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7">
    <xf numFmtId="0" fontId="0" fillId="0" borderId="0" xfId="0"/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5" fillId="0" borderId="0" xfId="0" quotePrefix="1" applyFont="1"/>
    <xf numFmtId="0" fontId="13" fillId="0" borderId="0" xfId="0" applyFont="1" applyAlignment="1">
      <alignment horizontal="center" vertical="center"/>
    </xf>
    <xf numFmtId="11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/>
    </xf>
    <xf numFmtId="0" fontId="10" fillId="0" borderId="0" xfId="1"/>
    <xf numFmtId="0" fontId="15" fillId="0" borderId="0" xfId="0" applyFont="1" applyAlignment="1">
      <alignment horizontal="right"/>
    </xf>
    <xf numFmtId="0" fontId="20" fillId="0" borderId="0" xfId="0" applyFont="1" applyAlignment="1">
      <alignment vertical="center"/>
    </xf>
    <xf numFmtId="1" fontId="0" fillId="0" borderId="0" xfId="0" applyNumberFormat="1"/>
    <xf numFmtId="0" fontId="21" fillId="0" borderId="0" xfId="0" applyFont="1"/>
    <xf numFmtId="164" fontId="0" fillId="0" borderId="0" xfId="0" applyNumberFormat="1"/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22" fillId="0" borderId="0" xfId="0" applyFont="1" applyAlignment="1">
      <alignment horizontal="right" vertical="center" wrapText="1"/>
    </xf>
    <xf numFmtId="1" fontId="22" fillId="0" borderId="0" xfId="0" applyNumberFormat="1" applyFont="1" applyAlignment="1">
      <alignment horizontal="right" vertical="center" wrapText="1"/>
    </xf>
    <xf numFmtId="1" fontId="0" fillId="0" borderId="0" xfId="0" applyNumberFormat="1" applyAlignment="1">
      <alignment horizontal="right"/>
    </xf>
    <xf numFmtId="0" fontId="12" fillId="0" borderId="1" xfId="0" applyFont="1" applyBorder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11" fontId="23" fillId="0" borderId="0" xfId="0" applyNumberFormat="1" applyFont="1" applyAlignment="1">
      <alignment horizontal="center" vertical="center"/>
    </xf>
    <xf numFmtId="165" fontId="0" fillId="0" borderId="0" xfId="0" applyNumberFormat="1"/>
    <xf numFmtId="0" fontId="23" fillId="0" borderId="0" xfId="0" applyFont="1"/>
    <xf numFmtId="0" fontId="24" fillId="0" borderId="0" xfId="0" applyFont="1"/>
    <xf numFmtId="0" fontId="25" fillId="0" borderId="0" xfId="1" applyFont="1"/>
    <xf numFmtId="0" fontId="14" fillId="0" borderId="0" xfId="0" applyFont="1" applyAlignment="1">
      <alignment vertical="center"/>
    </xf>
    <xf numFmtId="0" fontId="11" fillId="0" borderId="0" xfId="0" applyFont="1"/>
    <xf numFmtId="0" fontId="26" fillId="0" borderId="0" xfId="1" applyFont="1"/>
    <xf numFmtId="16" fontId="11" fillId="0" borderId="0" xfId="0" applyNumberFormat="1" applyFont="1"/>
    <xf numFmtId="11" fontId="24" fillId="0" borderId="0" xfId="0" applyNumberFormat="1" applyFont="1"/>
    <xf numFmtId="0" fontId="27" fillId="0" borderId="0" xfId="0" applyFont="1" applyAlignment="1">
      <alignment vertical="center"/>
    </xf>
    <xf numFmtId="0" fontId="17" fillId="2" borderId="0" xfId="0" applyFont="1" applyFill="1"/>
    <xf numFmtId="0" fontId="20" fillId="0" borderId="0" xfId="0" applyFont="1" applyAlignment="1">
      <alignment vertical="center" wrapText="1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right"/>
    </xf>
    <xf numFmtId="0" fontId="29" fillId="0" borderId="0" xfId="0" applyFont="1" applyAlignment="1">
      <alignment horizontal="right" vertical="center" wrapText="1"/>
    </xf>
    <xf numFmtId="11" fontId="3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6" fillId="0" borderId="0" xfId="0" applyFont="1" applyAlignment="1">
      <alignment vertical="center"/>
    </xf>
    <xf numFmtId="3" fontId="13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7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13" sqref="C13"/>
    </sheetView>
  </sheetViews>
  <sheetFormatPr defaultColWidth="8.81640625" defaultRowHeight="14.5"/>
  <cols>
    <col min="1" max="1" width="41.1796875" customWidth="1"/>
    <col min="2" max="2" width="65.1796875" bestFit="1" customWidth="1"/>
    <col min="3" max="3" width="40.81640625" bestFit="1" customWidth="1"/>
  </cols>
  <sheetData>
    <row r="1" spans="1:3" ht="21">
      <c r="A1" s="62" t="s">
        <v>54</v>
      </c>
      <c r="B1" s="62"/>
      <c r="C1" s="62"/>
    </row>
    <row r="2" spans="1:3">
      <c r="A2" s="15"/>
      <c r="B2" s="15"/>
      <c r="C2" s="15"/>
    </row>
    <row r="3" spans="1:3" ht="23.25" customHeight="1">
      <c r="A3" s="63" t="s">
        <v>55</v>
      </c>
      <c r="B3" s="63"/>
      <c r="C3" s="63"/>
    </row>
    <row r="4" spans="1:3">
      <c r="A4" s="64" t="s">
        <v>76</v>
      </c>
      <c r="B4" s="64"/>
      <c r="C4" s="64"/>
    </row>
    <row r="5" spans="1:3">
      <c r="C5" s="48"/>
    </row>
    <row r="7" spans="1:3">
      <c r="A7" t="s">
        <v>47</v>
      </c>
      <c r="B7" s="5" t="s">
        <v>79</v>
      </c>
    </row>
    <row r="8" spans="1:3">
      <c r="A8" t="s">
        <v>48</v>
      </c>
      <c r="B8" s="5" t="s">
        <v>93</v>
      </c>
    </row>
    <row r="9" spans="1:3">
      <c r="A9" t="s">
        <v>49</v>
      </c>
      <c r="B9" s="5" t="s">
        <v>110</v>
      </c>
    </row>
    <row r="10" spans="1:3">
      <c r="A10" t="s">
        <v>50</v>
      </c>
      <c r="B10" s="5" t="s">
        <v>111</v>
      </c>
    </row>
    <row r="11" spans="1:3">
      <c r="A11" t="s">
        <v>51</v>
      </c>
      <c r="B11" s="5" t="s">
        <v>112</v>
      </c>
    </row>
    <row r="12" spans="1:3">
      <c r="A12" t="s">
        <v>52</v>
      </c>
      <c r="B12" s="5" t="s">
        <v>113</v>
      </c>
    </row>
    <row r="13" spans="1:3">
      <c r="A13" t="s">
        <v>91</v>
      </c>
      <c r="B13" s="5">
        <v>6</v>
      </c>
      <c r="C13" t="s">
        <v>53</v>
      </c>
    </row>
    <row r="15" spans="1:3">
      <c r="A15" t="s">
        <v>60</v>
      </c>
      <c r="B15" s="11" t="s">
        <v>94</v>
      </c>
      <c r="C15" t="s">
        <v>58</v>
      </c>
    </row>
    <row r="16" spans="1:3">
      <c r="A16" t="s">
        <v>61</v>
      </c>
      <c r="B16" s="11" t="s">
        <v>95</v>
      </c>
      <c r="C16" t="s">
        <v>59</v>
      </c>
    </row>
    <row r="18" spans="1:2">
      <c r="A18" t="s">
        <v>62</v>
      </c>
      <c r="B18" s="7" t="s">
        <v>133</v>
      </c>
    </row>
    <row r="19" spans="1:2">
      <c r="A19" t="s">
        <v>63</v>
      </c>
      <c r="B19" s="16"/>
    </row>
    <row r="20" spans="1:2">
      <c r="A20" t="s">
        <v>64</v>
      </c>
      <c r="B20" s="7"/>
    </row>
  </sheetData>
  <mergeCells count="3">
    <mergeCell ref="A1:C1"/>
    <mergeCell ref="A3:C3"/>
    <mergeCell ref="A4:C4"/>
  </mergeCells>
  <pageMargins left="0.75" right="0.75" top="1" bottom="1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zoomScale="61" zoomScaleNormal="61" workbookViewId="0">
      <selection activeCell="E23" sqref="E23"/>
    </sheetView>
  </sheetViews>
  <sheetFormatPr defaultColWidth="9.1796875" defaultRowHeight="14.5"/>
  <cols>
    <col min="1" max="1" width="13.453125" customWidth="1"/>
    <col min="2" max="2" width="6.36328125" bestFit="1" customWidth="1"/>
    <col min="3" max="3" width="53.1796875" bestFit="1" customWidth="1"/>
    <col min="4" max="4" width="5.1796875" bestFit="1" customWidth="1"/>
    <col min="5" max="5" width="129.6328125" bestFit="1" customWidth="1"/>
    <col min="6" max="6" width="32.6328125" bestFit="1" customWidth="1"/>
    <col min="7" max="7" width="7" bestFit="1" customWidth="1"/>
    <col min="8" max="8" width="7.6328125" bestFit="1" customWidth="1"/>
    <col min="9" max="9" width="8.36328125" bestFit="1" customWidth="1"/>
  </cols>
  <sheetData>
    <row r="1" spans="1:9" ht="21">
      <c r="A1" s="66" t="s">
        <v>54</v>
      </c>
      <c r="B1" s="66"/>
      <c r="C1" s="66"/>
      <c r="D1" s="66"/>
      <c r="E1" s="66"/>
      <c r="F1" s="6"/>
    </row>
    <row r="3" spans="1:9" ht="18.5">
      <c r="A3" s="65" t="s">
        <v>55</v>
      </c>
      <c r="B3" s="65"/>
      <c r="C3" s="65"/>
      <c r="D3" s="65"/>
      <c r="E3" s="65"/>
    </row>
    <row r="6" spans="1:9">
      <c r="A6" s="30" t="s">
        <v>66</v>
      </c>
      <c r="B6" s="30" t="s">
        <v>68</v>
      </c>
      <c r="C6" s="30" t="s">
        <v>62</v>
      </c>
      <c r="D6" s="30" t="s">
        <v>69</v>
      </c>
      <c r="E6" s="30" t="s">
        <v>70</v>
      </c>
      <c r="F6" s="30" t="s">
        <v>71</v>
      </c>
      <c r="G6" s="30" t="s">
        <v>72</v>
      </c>
      <c r="H6" s="30" t="s">
        <v>73</v>
      </c>
      <c r="I6" s="30" t="s">
        <v>74</v>
      </c>
    </row>
    <row r="7" spans="1:9" ht="15.5">
      <c r="A7" s="36"/>
      <c r="B7" s="7"/>
      <c r="C7" s="7"/>
      <c r="D7" s="7"/>
      <c r="E7" s="7"/>
      <c r="F7" s="7"/>
      <c r="G7" s="17"/>
      <c r="H7" s="7"/>
      <c r="I7" s="7"/>
    </row>
    <row r="8" spans="1:9">
      <c r="A8" s="7"/>
      <c r="B8" s="7"/>
      <c r="C8" s="7"/>
      <c r="D8" s="7"/>
      <c r="E8" s="37"/>
      <c r="F8" s="7"/>
      <c r="G8" s="7"/>
      <c r="H8" s="7"/>
      <c r="I8" s="7"/>
    </row>
    <row r="9" spans="1:9" ht="15.5">
      <c r="A9" s="4"/>
      <c r="B9" s="4"/>
      <c r="C9" s="4"/>
      <c r="D9" s="4"/>
      <c r="E9" s="40"/>
    </row>
    <row r="10" spans="1:9" s="39" customFormat="1">
      <c r="B10" s="7"/>
      <c r="H10" s="41"/>
    </row>
    <row r="11" spans="1:9">
      <c r="A11" s="47"/>
      <c r="B11" s="47"/>
      <c r="C11" s="47"/>
      <c r="D11" s="47"/>
      <c r="E11" s="47"/>
    </row>
    <row r="12" spans="1:9" ht="15.5">
      <c r="A12" s="52"/>
      <c r="B12" s="47"/>
      <c r="C12" s="47"/>
      <c r="D12" s="47"/>
      <c r="E12" s="47"/>
    </row>
    <row r="13" spans="1:9" s="47" customFormat="1"/>
    <row r="14" spans="1:9">
      <c r="A14" s="47"/>
      <c r="B14" s="47"/>
      <c r="C14" s="47"/>
      <c r="D14" s="47"/>
      <c r="E14" s="47"/>
    </row>
    <row r="15" spans="1:9">
      <c r="A15" s="47"/>
      <c r="B15" s="47"/>
      <c r="C15" s="47"/>
      <c r="D15" s="47"/>
      <c r="E15" s="47"/>
    </row>
    <row r="16" spans="1:9">
      <c r="A16" s="47"/>
      <c r="B16" s="47"/>
      <c r="C16" s="47"/>
      <c r="D16" s="47"/>
      <c r="E16" s="47"/>
    </row>
    <row r="17" spans="1:8">
      <c r="A17" s="47"/>
      <c r="B17" s="47"/>
      <c r="C17" s="47"/>
      <c r="D17" s="47"/>
      <c r="E17" s="47"/>
      <c r="F17" s="47"/>
      <c r="G17" s="47"/>
      <c r="H17" s="47"/>
    </row>
    <row r="18" spans="1:8">
      <c r="A18" s="47"/>
      <c r="B18" s="47"/>
      <c r="C18" s="47"/>
      <c r="D18" s="47"/>
      <c r="E18" s="47"/>
      <c r="F18" s="47"/>
      <c r="G18" s="47"/>
      <c r="H18" s="47"/>
    </row>
  </sheetData>
  <mergeCells count="2">
    <mergeCell ref="A3:E3"/>
    <mergeCell ref="A1:E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4"/>
  <sheetViews>
    <sheetView tabSelected="1" topLeftCell="A7" zoomScale="99" workbookViewId="0">
      <selection activeCell="D10" sqref="D10"/>
    </sheetView>
  </sheetViews>
  <sheetFormatPr defaultColWidth="10.81640625" defaultRowHeight="15.5"/>
  <cols>
    <col min="1" max="1" width="8.453125" style="1" bestFit="1" customWidth="1"/>
    <col min="2" max="2" width="10" style="1" bestFit="1" customWidth="1"/>
    <col min="3" max="3" width="5.81640625" style="1" bestFit="1" customWidth="1"/>
    <col min="4" max="4" width="77.1796875" style="1" customWidth="1"/>
    <col min="5" max="5" width="35.453125" style="1" customWidth="1"/>
    <col min="6" max="6" width="184.81640625" style="1" bestFit="1" customWidth="1"/>
    <col min="7" max="7" width="20.36328125" style="1" customWidth="1"/>
    <col min="8" max="16384" width="10.81640625" style="1"/>
  </cols>
  <sheetData>
    <row r="1" spans="1:6" ht="21">
      <c r="A1" s="62" t="s">
        <v>54</v>
      </c>
      <c r="B1" s="62"/>
      <c r="C1" s="62"/>
      <c r="D1" s="62"/>
      <c r="E1" s="62"/>
      <c r="F1" s="62"/>
    </row>
    <row r="2" spans="1:6">
      <c r="A2"/>
    </row>
    <row r="3" spans="1:6" ht="18.5">
      <c r="A3" s="63" t="s">
        <v>55</v>
      </c>
      <c r="B3" s="63"/>
      <c r="C3" s="63"/>
      <c r="D3" s="63"/>
      <c r="E3" s="63"/>
      <c r="F3" s="63"/>
    </row>
    <row r="4" spans="1:6" ht="23.5">
      <c r="F4" s="54"/>
    </row>
    <row r="6" spans="1:6" ht="24.75" customHeight="1">
      <c r="A6" s="28" t="s">
        <v>16</v>
      </c>
      <c r="B6" s="29" t="s">
        <v>17</v>
      </c>
      <c r="C6" s="29" t="s">
        <v>18</v>
      </c>
      <c r="D6" s="29" t="s">
        <v>65</v>
      </c>
      <c r="E6" s="29" t="s">
        <v>66</v>
      </c>
      <c r="F6" s="29" t="s">
        <v>19</v>
      </c>
    </row>
    <row r="7" spans="1:6" ht="26" customHeight="1">
      <c r="A7" s="1" t="s">
        <v>117</v>
      </c>
      <c r="B7" s="12"/>
      <c r="C7" s="31" t="s">
        <v>10</v>
      </c>
      <c r="D7" s="1" t="s">
        <v>96</v>
      </c>
      <c r="E7" s="14"/>
      <c r="F7" s="43"/>
    </row>
    <row r="8" spans="1:6" ht="26" customHeight="1">
      <c r="A8" s="1" t="s">
        <v>118</v>
      </c>
      <c r="B8" s="12">
        <v>6</v>
      </c>
      <c r="C8" s="31" t="s">
        <v>119</v>
      </c>
      <c r="D8" s="1" t="s">
        <v>134</v>
      </c>
      <c r="E8" s="14" t="s">
        <v>136</v>
      </c>
      <c r="F8" s="43" t="s">
        <v>147</v>
      </c>
    </row>
    <row r="9" spans="1:6" ht="26" customHeight="1">
      <c r="A9" s="1" t="s">
        <v>0</v>
      </c>
      <c r="B9" s="12">
        <v>8</v>
      </c>
      <c r="C9" s="31" t="s">
        <v>10</v>
      </c>
      <c r="D9" s="1" t="s">
        <v>116</v>
      </c>
      <c r="E9" s="14"/>
      <c r="F9" s="43" t="s">
        <v>135</v>
      </c>
    </row>
    <row r="10" spans="1:6" ht="26" customHeight="1">
      <c r="A10" s="1" t="s">
        <v>6</v>
      </c>
      <c r="B10" s="12">
        <v>8.4</v>
      </c>
      <c r="C10" s="31" t="s">
        <v>119</v>
      </c>
      <c r="D10" s="1" t="s">
        <v>122</v>
      </c>
      <c r="E10" s="14" t="s">
        <v>148</v>
      </c>
      <c r="F10" s="1" t="s">
        <v>146</v>
      </c>
    </row>
    <row r="11" spans="1:6" ht="26" customHeight="1">
      <c r="A11" s="1" t="s">
        <v>123</v>
      </c>
      <c r="B11" s="12"/>
      <c r="C11" s="31" t="s">
        <v>10</v>
      </c>
      <c r="D11" s="1" t="s">
        <v>124</v>
      </c>
      <c r="E11" s="14"/>
      <c r="F11" s="43"/>
    </row>
    <row r="12" spans="1:6" ht="26" customHeight="1">
      <c r="A12" s="1" t="s">
        <v>125</v>
      </c>
      <c r="B12" s="12" t="s">
        <v>129</v>
      </c>
      <c r="C12" s="31" t="s">
        <v>10</v>
      </c>
      <c r="D12" s="1" t="s">
        <v>126</v>
      </c>
      <c r="E12" s="14"/>
      <c r="F12" s="43"/>
    </row>
    <row r="13" spans="1:6" ht="26" customHeight="1">
      <c r="A13" s="1" t="s">
        <v>1</v>
      </c>
      <c r="B13" s="12" t="s">
        <v>145</v>
      </c>
      <c r="C13" s="31" t="s">
        <v>32</v>
      </c>
      <c r="D13" s="1" t="s">
        <v>103</v>
      </c>
      <c r="E13" s="14"/>
    </row>
    <row r="14" spans="1:6" ht="26" customHeight="1">
      <c r="A14" s="1" t="s">
        <v>2</v>
      </c>
      <c r="B14" s="12"/>
      <c r="C14" s="31" t="s">
        <v>10</v>
      </c>
      <c r="D14" s="1" t="s">
        <v>127</v>
      </c>
      <c r="E14" s="14"/>
      <c r="F14" s="1" t="s">
        <v>149</v>
      </c>
    </row>
    <row r="15" spans="1:6" ht="21.5" customHeight="1">
      <c r="A15" s="1" t="s">
        <v>140</v>
      </c>
      <c r="B15" s="38">
        <v>16.260000000000002</v>
      </c>
      <c r="C15" s="59" t="s">
        <v>119</v>
      </c>
      <c r="D15" s="1" t="s">
        <v>143</v>
      </c>
      <c r="E15" s="1" t="s">
        <v>154</v>
      </c>
      <c r="F15" s="1" t="s">
        <v>142</v>
      </c>
    </row>
    <row r="16" spans="1:6" ht="21.5" customHeight="1">
      <c r="A16" s="1" t="s">
        <v>141</v>
      </c>
      <c r="B16" s="38">
        <v>15.91</v>
      </c>
      <c r="C16" s="59" t="s">
        <v>119</v>
      </c>
      <c r="D16" s="1" t="s">
        <v>144</v>
      </c>
      <c r="E16" s="1" t="s">
        <v>154</v>
      </c>
    </row>
    <row r="17" spans="1:6" ht="21.5" customHeight="1">
      <c r="A17" s="1" t="s">
        <v>151</v>
      </c>
      <c r="B17" s="38">
        <v>24.1</v>
      </c>
      <c r="C17" s="59" t="s">
        <v>119</v>
      </c>
      <c r="D17" s="1" t="s">
        <v>143</v>
      </c>
      <c r="E17" s="1" t="s">
        <v>153</v>
      </c>
    </row>
    <row r="18" spans="1:6" ht="21.5" customHeight="1">
      <c r="A18" s="1" t="s">
        <v>152</v>
      </c>
      <c r="B18" s="38">
        <v>19.600000000000001</v>
      </c>
      <c r="C18" s="59" t="s">
        <v>119</v>
      </c>
      <c r="D18" s="1" t="s">
        <v>144</v>
      </c>
      <c r="E18" s="1" t="s">
        <v>153</v>
      </c>
    </row>
    <row r="19" spans="1:6" ht="21.5" customHeight="1">
      <c r="A19" s="1" t="s">
        <v>155</v>
      </c>
      <c r="B19" s="38">
        <v>7</v>
      </c>
      <c r="C19" s="59" t="s">
        <v>132</v>
      </c>
      <c r="D19" s="1" t="s">
        <v>157</v>
      </c>
      <c r="E19" s="1" t="s">
        <v>153</v>
      </c>
    </row>
    <row r="20" spans="1:6" ht="21.5" customHeight="1">
      <c r="A20" s="1" t="s">
        <v>156</v>
      </c>
      <c r="B20" s="38">
        <v>9</v>
      </c>
      <c r="C20" s="59" t="s">
        <v>132</v>
      </c>
      <c r="D20" s="1" t="s">
        <v>158</v>
      </c>
      <c r="E20" s="1" t="s">
        <v>153</v>
      </c>
    </row>
    <row r="21" spans="1:6" ht="21.5" customHeight="1">
      <c r="A21" s="1" t="s">
        <v>130</v>
      </c>
      <c r="C21" s="59" t="s">
        <v>13</v>
      </c>
      <c r="D21" s="1" t="s">
        <v>131</v>
      </c>
      <c r="F21" s="1" t="s">
        <v>150</v>
      </c>
    </row>
    <row r="22" spans="1:6" ht="26" customHeight="1">
      <c r="A22" s="1" t="s">
        <v>4</v>
      </c>
      <c r="B22" s="12">
        <v>75</v>
      </c>
      <c r="C22" s="31" t="s">
        <v>132</v>
      </c>
      <c r="D22" s="1" t="s">
        <v>128</v>
      </c>
      <c r="E22" s="14"/>
    </row>
    <row r="23" spans="1:6" ht="26" customHeight="1">
      <c r="A23" s="1" t="s">
        <v>120</v>
      </c>
      <c r="D23" s="1" t="s">
        <v>121</v>
      </c>
      <c r="E23" s="14"/>
    </row>
    <row r="24" spans="1:6" ht="26" customHeight="1">
      <c r="B24" s="12"/>
      <c r="C24" s="31"/>
      <c r="D24" s="1" t="s">
        <v>137</v>
      </c>
      <c r="E24" s="14" t="s">
        <v>136</v>
      </c>
    </row>
    <row r="25" spans="1:6" ht="26" customHeight="1">
      <c r="A25" s="1" t="s">
        <v>159</v>
      </c>
      <c r="B25" s="61">
        <v>107000</v>
      </c>
      <c r="C25" s="31"/>
      <c r="D25" s="1" t="s">
        <v>160</v>
      </c>
      <c r="E25" s="60" t="s">
        <v>153</v>
      </c>
    </row>
    <row r="26" spans="1:6">
      <c r="E26" s="36"/>
      <c r="F26" s="45"/>
    </row>
    <row r="27" spans="1:6">
      <c r="E27" s="36"/>
      <c r="F27" s="45"/>
    </row>
    <row r="28" spans="1:6">
      <c r="E28" s="53"/>
      <c r="F28" s="18"/>
    </row>
    <row r="29" spans="1:6">
      <c r="E29" s="14"/>
    </row>
    <row r="30" spans="1:6">
      <c r="D30" s="1" t="s">
        <v>138</v>
      </c>
      <c r="E30" s="14"/>
      <c r="F30" s="38"/>
    </row>
    <row r="31" spans="1:6">
      <c r="D31" s="1" t="s">
        <v>139</v>
      </c>
      <c r="E31" s="53"/>
      <c r="F31" s="32"/>
    </row>
    <row r="32" spans="1:6">
      <c r="E32" s="53"/>
      <c r="F32" s="53"/>
    </row>
    <row r="33" spans="5:6">
      <c r="E33" s="36"/>
      <c r="F33" s="38"/>
    </row>
    <row r="34" spans="5:6">
      <c r="E34" s="36"/>
      <c r="F34" s="32"/>
    </row>
    <row r="35" spans="5:6">
      <c r="E35" s="53"/>
      <c r="F35" s="52"/>
    </row>
    <row r="36" spans="5:6">
      <c r="E36" s="36"/>
    </row>
    <row r="37" spans="5:6">
      <c r="E37" s="36"/>
      <c r="F37" s="32"/>
    </row>
    <row r="38" spans="5:6">
      <c r="E38" s="14"/>
      <c r="F38" s="38"/>
    </row>
    <row r="39" spans="5:6">
      <c r="E39" s="14"/>
    </row>
    <row r="40" spans="5:6" ht="26" customHeight="1">
      <c r="E40" s="53"/>
      <c r="F40" s="52"/>
    </row>
    <row r="59" spans="1:4">
      <c r="A59" s="1" t="s">
        <v>97</v>
      </c>
      <c r="B59" s="12"/>
      <c r="C59" s="31" t="s">
        <v>10</v>
      </c>
      <c r="D59" s="1" t="s">
        <v>109</v>
      </c>
    </row>
    <row r="60" spans="1:4">
      <c r="A60" s="1" t="s">
        <v>2</v>
      </c>
      <c r="B60" s="12"/>
      <c r="C60" s="31" t="s">
        <v>10</v>
      </c>
      <c r="D60" s="1" t="s">
        <v>108</v>
      </c>
    </row>
    <row r="61" spans="1:4">
      <c r="A61" s="1" t="s">
        <v>3</v>
      </c>
      <c r="B61" s="55"/>
      <c r="C61" s="31" t="s">
        <v>32</v>
      </c>
      <c r="D61" s="1" t="s">
        <v>106</v>
      </c>
    </row>
    <row r="62" spans="1:4">
      <c r="A62" s="1" t="s">
        <v>4</v>
      </c>
      <c r="B62" s="13"/>
      <c r="C62" s="31" t="s">
        <v>10</v>
      </c>
      <c r="D62" s="1" t="s">
        <v>77</v>
      </c>
    </row>
    <row r="63" spans="1:4">
      <c r="A63" s="1" t="s">
        <v>5</v>
      </c>
      <c r="B63" s="12"/>
      <c r="C63" s="31" t="s">
        <v>32</v>
      </c>
      <c r="D63" s="1" t="s">
        <v>105</v>
      </c>
    </row>
    <row r="64" spans="1:4">
      <c r="A64" s="1" t="s">
        <v>6</v>
      </c>
      <c r="B64" s="55"/>
      <c r="C64" s="31" t="s">
        <v>12</v>
      </c>
      <c r="D64" s="18" t="s">
        <v>86</v>
      </c>
    </row>
    <row r="65" spans="1:4">
      <c r="A65" s="1" t="s">
        <v>7</v>
      </c>
      <c r="B65" s="55"/>
      <c r="C65" s="31" t="s">
        <v>12</v>
      </c>
      <c r="D65" s="18" t="s">
        <v>85</v>
      </c>
    </row>
    <row r="66" spans="1:4">
      <c r="A66" s="1" t="s">
        <v>8</v>
      </c>
      <c r="B66" s="12"/>
      <c r="C66" s="31" t="s">
        <v>12</v>
      </c>
      <c r="D66" s="1" t="s">
        <v>84</v>
      </c>
    </row>
    <row r="67" spans="1:4">
      <c r="A67" s="1" t="s">
        <v>80</v>
      </c>
      <c r="B67" s="36"/>
      <c r="C67" s="31" t="s">
        <v>13</v>
      </c>
      <c r="D67" s="18" t="s">
        <v>83</v>
      </c>
    </row>
    <row r="68" spans="1:4">
      <c r="A68" s="32" t="s">
        <v>75</v>
      </c>
      <c r="B68" s="12"/>
      <c r="C68" s="31" t="s">
        <v>13</v>
      </c>
      <c r="D68" s="18" t="s">
        <v>82</v>
      </c>
    </row>
    <row r="69" spans="1:4">
      <c r="A69" s="32" t="s">
        <v>81</v>
      </c>
      <c r="B69" s="42"/>
      <c r="C69" s="31" t="s">
        <v>13</v>
      </c>
      <c r="D69" s="1" t="s">
        <v>87</v>
      </c>
    </row>
    <row r="70" spans="1:4">
      <c r="A70" s="1" t="s">
        <v>9</v>
      </c>
      <c r="B70" s="36"/>
      <c r="C70" s="31" t="s">
        <v>14</v>
      </c>
      <c r="D70" s="1" t="s">
        <v>67</v>
      </c>
    </row>
    <row r="71" spans="1:4">
      <c r="A71" s="1" t="s">
        <v>15</v>
      </c>
      <c r="B71" s="12"/>
      <c r="C71" s="31" t="s">
        <v>11</v>
      </c>
      <c r="D71" s="1" t="s">
        <v>104</v>
      </c>
    </row>
    <row r="72" spans="1:4">
      <c r="A72" s="32" t="s">
        <v>20</v>
      </c>
      <c r="B72" s="33"/>
      <c r="C72" s="31" t="s">
        <v>21</v>
      </c>
      <c r="D72" s="32" t="s">
        <v>22</v>
      </c>
    </row>
    <row r="73" spans="1:4">
      <c r="A73" s="32" t="s">
        <v>23</v>
      </c>
      <c r="B73" s="58"/>
      <c r="C73" s="31" t="s">
        <v>13</v>
      </c>
      <c r="D73" s="32" t="s">
        <v>24</v>
      </c>
    </row>
    <row r="74" spans="1:4">
      <c r="A74" s="1" t="s">
        <v>120</v>
      </c>
      <c r="D74" s="1" t="s">
        <v>121</v>
      </c>
    </row>
  </sheetData>
  <mergeCells count="2">
    <mergeCell ref="A1:F1"/>
    <mergeCell ref="A3:F3"/>
  </mergeCells>
  <pageMargins left="0.75" right="0.75" top="1" bottom="1" header="0.3" footer="0.3"/>
  <pageSetup orientation="portrait" horizontalDpi="4294967292" vertic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H15" sqref="H15"/>
    </sheetView>
  </sheetViews>
  <sheetFormatPr defaultColWidth="10.81640625" defaultRowHeight="15.5"/>
  <cols>
    <col min="1" max="1" width="8" style="2" customWidth="1"/>
    <col min="2" max="2" width="21.1796875" style="2" bestFit="1" customWidth="1"/>
    <col min="3" max="3" width="19.453125" style="2" bestFit="1" customWidth="1"/>
    <col min="4" max="4" width="22.1796875" style="2" bestFit="1" customWidth="1"/>
    <col min="5" max="5" width="13" style="2" bestFit="1" customWidth="1"/>
    <col min="6" max="6" width="5.453125" style="2" bestFit="1" customWidth="1"/>
    <col min="7" max="7" width="9.81640625" style="2" bestFit="1" customWidth="1"/>
    <col min="8" max="16384" width="10.81640625" style="2"/>
  </cols>
  <sheetData>
    <row r="1" spans="1:7" ht="21">
      <c r="A1" s="6" t="s">
        <v>54</v>
      </c>
    </row>
    <row r="2" spans="1:7">
      <c r="A2"/>
    </row>
    <row r="3" spans="1:7" ht="18.5">
      <c r="A3" s="8" t="s">
        <v>55</v>
      </c>
    </row>
    <row r="4" spans="1:7" ht="18.5">
      <c r="A4" s="8"/>
    </row>
    <row r="5" spans="1:7" ht="18.5">
      <c r="A5" s="8"/>
    </row>
    <row r="6" spans="1:7" ht="18.5">
      <c r="A6" s="10" t="s">
        <v>43</v>
      </c>
    </row>
    <row r="7" spans="1:7">
      <c r="A7" s="2" t="s">
        <v>78</v>
      </c>
    </row>
    <row r="8" spans="1:7">
      <c r="A8" s="9" t="s">
        <v>46</v>
      </c>
    </row>
    <row r="11" spans="1:7">
      <c r="A11" s="27" t="s">
        <v>28</v>
      </c>
      <c r="B11" s="27" t="s">
        <v>35</v>
      </c>
      <c r="C11" s="27" t="s">
        <v>33</v>
      </c>
      <c r="D11" s="27"/>
      <c r="E11" s="27" t="s">
        <v>36</v>
      </c>
      <c r="F11" s="27" t="s">
        <v>40</v>
      </c>
      <c r="G11" s="27" t="s">
        <v>31</v>
      </c>
    </row>
    <row r="13" spans="1:7">
      <c r="A13" s="2" t="s">
        <v>39</v>
      </c>
      <c r="B13" s="2" t="s">
        <v>34</v>
      </c>
      <c r="C13" s="2" t="s">
        <v>38</v>
      </c>
      <c r="E13" s="2" t="s">
        <v>41</v>
      </c>
      <c r="F13" s="2" t="s">
        <v>42</v>
      </c>
      <c r="G13" s="2" t="s">
        <v>114</v>
      </c>
    </row>
    <row r="14" spans="1:7">
      <c r="A14" s="2" t="s">
        <v>39</v>
      </c>
      <c r="B14" s="2" t="s">
        <v>34</v>
      </c>
      <c r="C14" s="2" t="s">
        <v>38</v>
      </c>
      <c r="E14" s="2" t="s">
        <v>41</v>
      </c>
      <c r="F14" s="2" t="s">
        <v>42</v>
      </c>
      <c r="G14" s="2" t="s">
        <v>115</v>
      </c>
    </row>
  </sheetData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6"/>
  <sheetViews>
    <sheetView topLeftCell="A5" workbookViewId="0">
      <selection activeCell="G29" sqref="G29"/>
    </sheetView>
  </sheetViews>
  <sheetFormatPr defaultColWidth="9.1796875" defaultRowHeight="14.5"/>
  <cols>
    <col min="1" max="1" width="24.81640625" customWidth="1"/>
    <col min="2" max="2" width="13.81640625" bestFit="1" customWidth="1"/>
    <col min="3" max="3" width="26" bestFit="1" customWidth="1"/>
    <col min="7" max="7" width="11.6328125" bestFit="1" customWidth="1"/>
  </cols>
  <sheetData>
    <row r="1" spans="1:12" ht="21">
      <c r="A1" s="6" t="s">
        <v>54</v>
      </c>
    </row>
    <row r="3" spans="1:12" ht="21">
      <c r="A3" s="8" t="s">
        <v>55</v>
      </c>
      <c r="L3" s="49"/>
    </row>
    <row r="4" spans="1:12" ht="21">
      <c r="A4" s="44" t="s">
        <v>98</v>
      </c>
      <c r="L4" s="51"/>
    </row>
    <row r="5" spans="1:12" ht="21">
      <c r="A5" s="8"/>
      <c r="K5" s="51" t="s">
        <v>107</v>
      </c>
    </row>
    <row r="6" spans="1:12" ht="15.5">
      <c r="A6" s="2" t="s">
        <v>26</v>
      </c>
      <c r="B6" s="46" t="s">
        <v>99</v>
      </c>
      <c r="C6" s="2"/>
      <c r="F6" s="3"/>
      <c r="K6" s="3"/>
    </row>
    <row r="7" spans="1:12" ht="15.5">
      <c r="A7" s="2" t="s">
        <v>27</v>
      </c>
      <c r="B7" s="48" t="s">
        <v>101</v>
      </c>
      <c r="C7" s="2"/>
      <c r="F7" s="3"/>
      <c r="K7" s="3"/>
    </row>
    <row r="8" spans="1:12" ht="15.5">
      <c r="A8" s="2" t="s">
        <v>44</v>
      </c>
      <c r="B8" s="46" t="s">
        <v>102</v>
      </c>
      <c r="C8" s="2"/>
      <c r="F8" s="3"/>
      <c r="K8" s="3"/>
    </row>
    <row r="9" spans="1:12" ht="15.5">
      <c r="A9" s="2" t="s">
        <v>45</v>
      </c>
      <c r="B9" s="46" t="s">
        <v>100</v>
      </c>
      <c r="C9" s="2"/>
      <c r="F9" s="3"/>
      <c r="K9" s="3"/>
    </row>
    <row r="10" spans="1:12" ht="15.5">
      <c r="A10" s="2"/>
      <c r="B10" s="50"/>
      <c r="C10" s="2"/>
    </row>
    <row r="11" spans="1:12" ht="15.5">
      <c r="A11" s="2"/>
      <c r="B11" s="2"/>
      <c r="C11" s="2"/>
    </row>
    <row r="12" spans="1:12" ht="15.5">
      <c r="A12" s="2"/>
      <c r="B12" s="2"/>
      <c r="C12" s="2"/>
    </row>
    <row r="13" spans="1:12" ht="15.5">
      <c r="A13" s="2" t="s">
        <v>28</v>
      </c>
      <c r="B13" s="2" t="s">
        <v>29</v>
      </c>
      <c r="C13" s="2" t="s">
        <v>30</v>
      </c>
    </row>
    <row r="14" spans="1:12" ht="15.5">
      <c r="A14" s="2" t="s">
        <v>25</v>
      </c>
      <c r="B14" s="3" t="s">
        <v>12</v>
      </c>
      <c r="C14" s="4" t="s">
        <v>89</v>
      </c>
    </row>
    <row r="15" spans="1:12" ht="15.5">
      <c r="A15" s="2" t="s">
        <v>88</v>
      </c>
      <c r="B15" s="3" t="s">
        <v>13</v>
      </c>
      <c r="C15" s="35" t="s">
        <v>90</v>
      </c>
    </row>
    <row r="16" spans="1:12" ht="15.5">
      <c r="A16" s="2" t="s">
        <v>56</v>
      </c>
      <c r="B16" s="3" t="s">
        <v>37</v>
      </c>
      <c r="C16" s="2" t="s">
        <v>57</v>
      </c>
    </row>
    <row r="19" spans="1:15" ht="15.5">
      <c r="A19" t="s">
        <v>25</v>
      </c>
      <c r="B19" s="3" t="s">
        <v>88</v>
      </c>
      <c r="C19" t="s">
        <v>56</v>
      </c>
      <c r="E19" s="2"/>
      <c r="F19" t="s">
        <v>92</v>
      </c>
      <c r="G19" t="s">
        <v>38</v>
      </c>
    </row>
    <row r="20" spans="1:15">
      <c r="A20" s="34">
        <v>12.102</v>
      </c>
      <c r="B20" s="34">
        <v>75.599000000000004</v>
      </c>
      <c r="C20" s="20">
        <v>0.8</v>
      </c>
      <c r="D20" s="20"/>
      <c r="F20" s="23">
        <f>-6.2561+3.2932*(LOG10(A20))</f>
        <v>-2.6900348382423052</v>
      </c>
      <c r="G20" s="24">
        <f>1000*10^F20</f>
        <v>2.0415741670686058</v>
      </c>
      <c r="H20" s="20"/>
      <c r="I20" s="20"/>
      <c r="J20" s="22"/>
      <c r="K20" s="25"/>
      <c r="L20" s="23"/>
      <c r="M20" s="22"/>
      <c r="N20" s="22"/>
      <c r="O20" s="22"/>
    </row>
    <row r="21" spans="1:15">
      <c r="A21" s="34">
        <v>12.611000000000001</v>
      </c>
      <c r="B21" s="34">
        <v>75.406000000000006</v>
      </c>
      <c r="C21" s="20">
        <v>0.8</v>
      </c>
      <c r="D21" s="20"/>
      <c r="F21" s="23"/>
      <c r="G21" s="24"/>
      <c r="H21" s="20"/>
      <c r="I21" s="20"/>
      <c r="K21" s="25"/>
      <c r="L21" s="23"/>
      <c r="M21" s="22"/>
      <c r="N21" s="22"/>
    </row>
    <row r="22" spans="1:15">
      <c r="A22" s="34">
        <v>13.018000000000001</v>
      </c>
      <c r="B22" s="34">
        <v>84.712000000000003</v>
      </c>
      <c r="C22" s="20">
        <v>0.8</v>
      </c>
      <c r="D22" s="20"/>
      <c r="F22" s="23"/>
      <c r="G22" s="24"/>
      <c r="H22" s="47"/>
      <c r="I22" s="47"/>
      <c r="K22" s="25"/>
      <c r="L22" s="23"/>
      <c r="M22" s="22"/>
      <c r="N22" s="22"/>
    </row>
    <row r="23" spans="1:15">
      <c r="A23" s="34">
        <v>13.324</v>
      </c>
      <c r="B23" s="34">
        <v>56.218000000000004</v>
      </c>
      <c r="C23" s="20">
        <v>0.8</v>
      </c>
      <c r="D23" s="20"/>
      <c r="F23" s="56"/>
      <c r="G23" s="57"/>
      <c r="H23" s="47"/>
      <c r="I23" s="47"/>
      <c r="K23" s="25"/>
      <c r="L23" s="23"/>
      <c r="M23" s="22"/>
      <c r="N23" s="22"/>
    </row>
    <row r="24" spans="1:15">
      <c r="A24" s="34">
        <v>13.935</v>
      </c>
      <c r="B24" s="34">
        <v>84.364999999999995</v>
      </c>
      <c r="C24" s="20">
        <v>0.8</v>
      </c>
      <c r="D24" s="20"/>
      <c r="F24" s="56"/>
      <c r="G24" s="57"/>
      <c r="H24" s="47"/>
      <c r="I24" s="47"/>
      <c r="K24" s="25"/>
      <c r="L24" s="23"/>
      <c r="M24" s="22"/>
      <c r="N24" s="22"/>
    </row>
    <row r="25" spans="1:15">
      <c r="A25" s="34">
        <v>14.648</v>
      </c>
      <c r="B25" s="34">
        <v>93.554000000000002</v>
      </c>
      <c r="C25" s="20">
        <v>0.8</v>
      </c>
      <c r="D25" s="20"/>
      <c r="F25" s="56"/>
      <c r="G25" s="57"/>
      <c r="H25" s="47"/>
      <c r="I25" s="47"/>
      <c r="K25" s="26"/>
      <c r="L25" s="23"/>
      <c r="M25" s="22"/>
      <c r="N25" s="22"/>
    </row>
    <row r="26" spans="1:15">
      <c r="A26" s="34">
        <v>15.259</v>
      </c>
      <c r="B26" s="34">
        <v>93.322999999999993</v>
      </c>
      <c r="C26" s="20">
        <v>0.8</v>
      </c>
      <c r="D26" s="20"/>
      <c r="F26" s="56"/>
      <c r="G26" s="57"/>
      <c r="H26" s="47"/>
      <c r="I26" s="47"/>
      <c r="K26" s="26"/>
      <c r="L26" s="23"/>
      <c r="M26" s="22"/>
      <c r="N26" s="22"/>
    </row>
    <row r="27" spans="1:15">
      <c r="A27" s="34">
        <v>16.175000000000001</v>
      </c>
      <c r="B27" s="34">
        <v>102.43600000000001</v>
      </c>
      <c r="C27" s="20">
        <v>0.8</v>
      </c>
      <c r="D27" s="20"/>
      <c r="F27" s="56"/>
      <c r="G27" s="57"/>
      <c r="H27" s="47"/>
      <c r="I27" s="47"/>
      <c r="K27" s="26"/>
      <c r="L27" s="23"/>
      <c r="M27" s="22"/>
      <c r="N27" s="22"/>
    </row>
    <row r="28" spans="1:15">
      <c r="A28" s="34">
        <v>16.379000000000001</v>
      </c>
      <c r="B28" s="34">
        <v>130.73699999999999</v>
      </c>
      <c r="C28" s="20">
        <v>0.8</v>
      </c>
      <c r="D28" s="20"/>
      <c r="F28" s="56"/>
      <c r="G28" s="57"/>
      <c r="H28" s="47"/>
      <c r="I28" s="47"/>
      <c r="K28" s="26"/>
      <c r="L28" s="23"/>
      <c r="M28" s="22"/>
      <c r="N28" s="22"/>
    </row>
    <row r="29" spans="1:15">
      <c r="A29" s="34">
        <v>17.091999999999999</v>
      </c>
      <c r="B29" s="34">
        <v>139.92699999999999</v>
      </c>
      <c r="C29" s="20">
        <v>0.8</v>
      </c>
      <c r="D29" s="20"/>
      <c r="F29" s="56"/>
      <c r="G29" s="57"/>
      <c r="H29" s="47"/>
      <c r="I29" s="47"/>
      <c r="K29" s="26"/>
      <c r="L29" s="23"/>
      <c r="M29" s="22"/>
      <c r="N29" s="22"/>
    </row>
    <row r="30" spans="1:15">
      <c r="A30" s="34">
        <v>17.600999999999999</v>
      </c>
      <c r="B30" s="34">
        <v>120.815</v>
      </c>
      <c r="C30" s="20">
        <v>0.8</v>
      </c>
      <c r="D30" s="20"/>
      <c r="K30" s="26"/>
      <c r="L30" s="23"/>
      <c r="M30" s="22"/>
      <c r="N30" s="22"/>
    </row>
    <row r="31" spans="1:15">
      <c r="A31" s="34">
        <v>18.007999999999999</v>
      </c>
      <c r="B31" s="34">
        <v>167.959</v>
      </c>
      <c r="C31" s="20">
        <v>0.8</v>
      </c>
      <c r="D31" s="20"/>
      <c r="K31" s="26"/>
      <c r="L31" s="23"/>
      <c r="M31" s="22"/>
      <c r="N31" s="22"/>
    </row>
    <row r="32" spans="1:15">
      <c r="A32" s="34">
        <v>18.11</v>
      </c>
      <c r="B32" s="34">
        <v>130.08199999999999</v>
      </c>
      <c r="C32" s="20">
        <v>0.8</v>
      </c>
      <c r="D32" s="20"/>
      <c r="K32" s="26"/>
      <c r="L32" s="23"/>
      <c r="M32" s="22"/>
      <c r="N32" s="22"/>
    </row>
    <row r="33" spans="1:15">
      <c r="A33" s="34">
        <v>18.823</v>
      </c>
      <c r="B33" s="34">
        <v>129.81299999999999</v>
      </c>
      <c r="C33" s="20">
        <v>0.8</v>
      </c>
      <c r="D33" s="20"/>
      <c r="K33" s="26"/>
      <c r="L33" s="23"/>
      <c r="M33" s="22"/>
      <c r="N33" s="22"/>
    </row>
    <row r="34" spans="1:15">
      <c r="A34" s="34">
        <v>18.823</v>
      </c>
      <c r="B34" s="34">
        <v>158.191</v>
      </c>
      <c r="C34" s="20">
        <v>0.8</v>
      </c>
      <c r="D34" s="20"/>
      <c r="K34" s="26"/>
      <c r="L34" s="23"/>
      <c r="M34" s="22"/>
      <c r="N34" s="22"/>
    </row>
    <row r="35" spans="1:15">
      <c r="A35" s="34">
        <v>19.23</v>
      </c>
      <c r="B35" s="34">
        <v>167.49600000000001</v>
      </c>
      <c r="C35" s="20">
        <v>0.8</v>
      </c>
      <c r="D35" s="20"/>
      <c r="K35" s="26"/>
      <c r="L35" s="23"/>
      <c r="M35" s="22"/>
      <c r="N35" s="22"/>
    </row>
    <row r="36" spans="1:15">
      <c r="A36" s="34">
        <v>20.248000000000001</v>
      </c>
      <c r="B36" s="34">
        <v>176.57</v>
      </c>
      <c r="C36" s="20">
        <v>0.8</v>
      </c>
      <c r="D36" s="20"/>
      <c r="K36" s="26"/>
      <c r="L36" s="23"/>
      <c r="M36" s="22"/>
      <c r="N36" s="22"/>
    </row>
    <row r="37" spans="1:15">
      <c r="A37" s="34">
        <v>20.350000000000001</v>
      </c>
      <c r="B37" s="34">
        <v>233.28899999999999</v>
      </c>
      <c r="C37" s="20">
        <v>0.8</v>
      </c>
      <c r="D37" s="20"/>
      <c r="K37" s="26"/>
      <c r="L37" s="23"/>
      <c r="M37" s="22"/>
      <c r="N37" s="22"/>
    </row>
    <row r="38" spans="1:15">
      <c r="A38" s="34">
        <v>21.164999999999999</v>
      </c>
      <c r="B38" s="34">
        <v>176.22399999999999</v>
      </c>
      <c r="C38" s="20">
        <v>0.8</v>
      </c>
      <c r="D38" s="20"/>
      <c r="K38" s="26"/>
      <c r="L38" s="23"/>
      <c r="M38" s="22"/>
      <c r="N38" s="22"/>
    </row>
    <row r="39" spans="1:15">
      <c r="A39" s="34">
        <v>21.164999999999999</v>
      </c>
      <c r="B39" s="34">
        <v>232.98</v>
      </c>
      <c r="C39" s="20">
        <v>0.8</v>
      </c>
      <c r="D39" s="20"/>
      <c r="K39" s="26"/>
      <c r="L39" s="23"/>
      <c r="M39" s="22"/>
      <c r="N39" s="22"/>
    </row>
    <row r="40" spans="1:15">
      <c r="A40" s="34">
        <v>21.369</v>
      </c>
      <c r="B40" s="34">
        <v>242.363</v>
      </c>
      <c r="C40" s="20">
        <v>0.8</v>
      </c>
      <c r="D40" s="20"/>
      <c r="K40" s="26"/>
      <c r="L40" s="23"/>
      <c r="M40" s="22"/>
      <c r="N40" s="22"/>
    </row>
    <row r="41" spans="1:15">
      <c r="A41" s="34">
        <v>21.571999999999999</v>
      </c>
      <c r="B41" s="34">
        <v>270.66399999999999</v>
      </c>
      <c r="C41" s="20">
        <v>0.8</v>
      </c>
      <c r="K41" s="26"/>
      <c r="L41" s="23"/>
      <c r="M41" s="22"/>
      <c r="N41" s="22"/>
    </row>
    <row r="42" spans="1:15">
      <c r="A42" s="34">
        <v>22.285</v>
      </c>
      <c r="B42" s="34">
        <v>242.01599999999999</v>
      </c>
      <c r="C42" s="20">
        <v>0.8</v>
      </c>
      <c r="D42" s="20"/>
    </row>
    <row r="43" spans="1:15">
      <c r="A43" s="34">
        <v>22.591000000000001</v>
      </c>
      <c r="B43" s="34">
        <v>298.65699999999998</v>
      </c>
      <c r="C43" s="20">
        <v>0.8</v>
      </c>
      <c r="D43" s="20"/>
    </row>
    <row r="44" spans="1:15">
      <c r="A44" s="34">
        <v>22.896000000000001</v>
      </c>
      <c r="B44" s="34">
        <v>279.62299999999999</v>
      </c>
      <c r="C44" s="20">
        <v>0.8</v>
      </c>
      <c r="D44" s="20"/>
    </row>
    <row r="45" spans="1:15">
      <c r="A45" s="34">
        <v>23.507000000000001</v>
      </c>
      <c r="B45" s="34">
        <v>213.17500000000001</v>
      </c>
      <c r="C45" s="20">
        <v>0.8</v>
      </c>
      <c r="D45" s="20"/>
    </row>
    <row r="46" spans="1:15">
      <c r="A46" s="34">
        <v>23.710999999999999</v>
      </c>
      <c r="B46" s="34">
        <v>317.15199999999999</v>
      </c>
      <c r="C46" s="20">
        <v>0.8</v>
      </c>
      <c r="D46" s="20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34">
        <v>24.22</v>
      </c>
      <c r="B47" s="34">
        <v>260.20299999999997</v>
      </c>
      <c r="C47" s="20">
        <v>0.8</v>
      </c>
      <c r="D47" s="20"/>
    </row>
    <row r="48" spans="1:15">
      <c r="A48" s="34">
        <v>24.524999999999999</v>
      </c>
      <c r="B48" s="34">
        <v>383.06</v>
      </c>
      <c r="C48" s="20">
        <v>0.8</v>
      </c>
      <c r="D48" s="20"/>
    </row>
    <row r="49" spans="1:11">
      <c r="A49" s="34">
        <v>24.626999999999999</v>
      </c>
      <c r="B49" s="34">
        <v>288.42700000000002</v>
      </c>
      <c r="C49" s="20">
        <v>0.8</v>
      </c>
    </row>
    <row r="50" spans="1:11">
      <c r="A50" s="34">
        <v>25.135999999999999</v>
      </c>
      <c r="B50" s="34">
        <v>344.99099999999999</v>
      </c>
      <c r="C50" s="20">
        <v>0.8</v>
      </c>
      <c r="J50" s="19"/>
    </row>
    <row r="51" spans="1:11">
      <c r="A51" s="34">
        <v>26.053000000000001</v>
      </c>
      <c r="B51" s="34">
        <v>335.185</v>
      </c>
      <c r="C51" s="20">
        <v>0.8</v>
      </c>
      <c r="D51" s="21"/>
      <c r="E51" s="21"/>
      <c r="F51" s="21"/>
      <c r="G51" s="21"/>
      <c r="H51" s="21"/>
      <c r="I51" s="21"/>
      <c r="J51" s="21"/>
    </row>
    <row r="52" spans="1:11">
      <c r="A52" s="34">
        <v>26.155000000000001</v>
      </c>
      <c r="B52" s="34">
        <v>391.90300000000002</v>
      </c>
      <c r="C52" s="20">
        <v>0.8</v>
      </c>
    </row>
    <row r="53" spans="1:11">
      <c r="A53" s="34">
        <v>26.867999999999999</v>
      </c>
      <c r="B53" s="34">
        <v>372.71499999999997</v>
      </c>
      <c r="C53" s="20">
        <v>0.8</v>
      </c>
      <c r="D53" s="21"/>
      <c r="E53" s="21"/>
      <c r="F53" s="21"/>
      <c r="G53" s="21"/>
      <c r="H53" s="21"/>
      <c r="I53" s="21"/>
      <c r="J53" s="21"/>
      <c r="K53" s="21"/>
    </row>
    <row r="54" spans="1:11">
      <c r="A54" s="34">
        <v>26.867999999999999</v>
      </c>
      <c r="B54" s="34">
        <v>448.39</v>
      </c>
      <c r="C54" s="20">
        <v>0.8</v>
      </c>
    </row>
    <row r="55" spans="1:11">
      <c r="A55" s="34">
        <v>27.478999999999999</v>
      </c>
      <c r="B55" s="34">
        <v>429.24</v>
      </c>
      <c r="C55" s="20">
        <v>0.8</v>
      </c>
      <c r="D55" s="21"/>
      <c r="E55" s="21"/>
      <c r="F55" s="21"/>
      <c r="G55" s="21"/>
    </row>
    <row r="56" spans="1:11">
      <c r="A56" s="34">
        <v>28.190999999999999</v>
      </c>
      <c r="B56" s="34">
        <v>410.05099999999999</v>
      </c>
      <c r="C56" s="20">
        <v>0.8</v>
      </c>
    </row>
    <row r="57" spans="1:11">
      <c r="A57" s="34">
        <v>28.802</v>
      </c>
      <c r="B57" s="34">
        <v>419.28</v>
      </c>
      <c r="C57" s="20">
        <v>0.8</v>
      </c>
    </row>
    <row r="58" spans="1:11">
      <c r="A58" s="34">
        <v>28.802</v>
      </c>
      <c r="B58" s="34">
        <v>494.95499999999998</v>
      </c>
      <c r="C58" s="20">
        <v>0.8</v>
      </c>
    </row>
    <row r="59" spans="1:11">
      <c r="A59" s="34">
        <v>29.312000000000001</v>
      </c>
      <c r="B59" s="34">
        <v>674.49199999999996</v>
      </c>
      <c r="C59" s="20">
        <v>0.8</v>
      </c>
    </row>
    <row r="60" spans="1:11">
      <c r="A60" s="34">
        <v>29.719000000000001</v>
      </c>
      <c r="B60" s="34">
        <v>400.01400000000001</v>
      </c>
      <c r="C60" s="20">
        <v>0.8</v>
      </c>
    </row>
    <row r="61" spans="1:11">
      <c r="A61" s="34">
        <v>29.821000000000002</v>
      </c>
      <c r="B61" s="34">
        <v>598.62400000000002</v>
      </c>
      <c r="C61" s="20">
        <v>0.8</v>
      </c>
    </row>
    <row r="62" spans="1:11">
      <c r="A62" s="34">
        <v>30.126000000000001</v>
      </c>
      <c r="B62" s="34">
        <v>466.07600000000002</v>
      </c>
      <c r="C62" s="20">
        <v>0.8</v>
      </c>
    </row>
    <row r="63" spans="1:11">
      <c r="A63" s="34">
        <v>30.635000000000002</v>
      </c>
      <c r="B63" s="34">
        <v>588.85599999999999</v>
      </c>
      <c r="C63" s="20">
        <v>0.8</v>
      </c>
    </row>
    <row r="64" spans="1:11">
      <c r="A64" s="34">
        <v>31.552</v>
      </c>
      <c r="B64" s="34">
        <v>522.29300000000001</v>
      </c>
      <c r="C64" s="20">
        <v>0.8</v>
      </c>
    </row>
    <row r="65" spans="1:3">
      <c r="A65" s="34">
        <v>31.856999999999999</v>
      </c>
      <c r="B65" s="34">
        <v>739.745</v>
      </c>
      <c r="C65" s="20">
        <v>0.8</v>
      </c>
    </row>
    <row r="66" spans="1:3">
      <c r="A66" s="34">
        <v>31.959</v>
      </c>
      <c r="B66" s="34">
        <v>635.65300000000002</v>
      </c>
      <c r="C66" s="20">
        <v>0.8</v>
      </c>
    </row>
    <row r="67" spans="1:3">
      <c r="A67" s="34">
        <v>33.588999999999999</v>
      </c>
      <c r="B67" s="34">
        <v>776.928</v>
      </c>
      <c r="C67" s="20">
        <v>0.8</v>
      </c>
    </row>
    <row r="68" spans="1:3">
      <c r="A68" s="34">
        <v>34.097999999999999</v>
      </c>
      <c r="B68" s="34">
        <v>701.06</v>
      </c>
      <c r="C68" s="20">
        <v>0.8</v>
      </c>
    </row>
    <row r="69" spans="1:3">
      <c r="A69" s="34">
        <v>34.301000000000002</v>
      </c>
      <c r="B69" s="34">
        <v>833.41499999999996</v>
      </c>
      <c r="C69" s="20">
        <v>0.8</v>
      </c>
    </row>
    <row r="70" spans="1:3">
      <c r="A70" s="34">
        <v>34.709000000000003</v>
      </c>
      <c r="B70" s="34">
        <v>700.82899999999995</v>
      </c>
      <c r="C70" s="20">
        <v>0.8</v>
      </c>
    </row>
    <row r="71" spans="1:3">
      <c r="A71" s="34">
        <v>36.235999999999997</v>
      </c>
      <c r="B71" s="34">
        <v>984.03399999999999</v>
      </c>
      <c r="C71" s="20">
        <v>0.8</v>
      </c>
    </row>
    <row r="72" spans="1:3">
      <c r="A72" s="34">
        <v>37.764000000000003</v>
      </c>
      <c r="B72" s="34">
        <v>1229.402</v>
      </c>
      <c r="C72" s="20">
        <v>0.8</v>
      </c>
    </row>
    <row r="73" spans="1:3">
      <c r="A73" s="34">
        <v>38.069000000000003</v>
      </c>
      <c r="B73" s="34">
        <v>1134.692</v>
      </c>
      <c r="C73" s="20">
        <v>0.8</v>
      </c>
    </row>
    <row r="74" spans="1:3">
      <c r="A74" s="34">
        <v>38.170999999999999</v>
      </c>
      <c r="B74" s="34">
        <v>945.46500000000003</v>
      </c>
      <c r="C74" s="20">
        <v>0.8</v>
      </c>
    </row>
    <row r="75" spans="1:3">
      <c r="A75" s="34">
        <v>39.902000000000001</v>
      </c>
      <c r="B75" s="34">
        <v>1304.269</v>
      </c>
      <c r="C75" s="20">
        <v>0.8</v>
      </c>
    </row>
    <row r="76" spans="1:3">
      <c r="A76" s="34">
        <v>40.003999999999998</v>
      </c>
      <c r="B76" s="34">
        <v>973.149</v>
      </c>
      <c r="C76" s="20">
        <v>0.8</v>
      </c>
    </row>
    <row r="77" spans="1:3">
      <c r="A77" s="34">
        <v>40.003999999999998</v>
      </c>
      <c r="B77" s="34">
        <v>1219.095</v>
      </c>
      <c r="C77" s="20">
        <v>0.8</v>
      </c>
    </row>
    <row r="78" spans="1:3">
      <c r="A78" s="34">
        <v>40.819000000000003</v>
      </c>
      <c r="B78" s="34">
        <v>1398.5170000000001</v>
      </c>
      <c r="C78" s="20">
        <v>0.8</v>
      </c>
    </row>
    <row r="79" spans="1:3">
      <c r="A79" s="34">
        <v>40.920999999999999</v>
      </c>
      <c r="B79" s="34">
        <v>1322.8030000000001</v>
      </c>
      <c r="C79" s="20">
        <v>0.8</v>
      </c>
    </row>
    <row r="80" spans="1:3">
      <c r="A80" s="34">
        <v>42.652000000000001</v>
      </c>
      <c r="B80" s="34">
        <v>1312.6880000000001</v>
      </c>
      <c r="C80" s="20">
        <v>0.8</v>
      </c>
    </row>
    <row r="81" spans="1:3">
      <c r="A81" s="34">
        <v>42.957000000000001</v>
      </c>
      <c r="B81" s="34">
        <v>1407.1669999999999</v>
      </c>
      <c r="C81" s="20">
        <v>0.8</v>
      </c>
    </row>
    <row r="82" spans="1:3">
      <c r="A82" s="34">
        <v>43.365000000000002</v>
      </c>
      <c r="B82" s="34">
        <v>1851.6079999999999</v>
      </c>
      <c r="C82" s="20">
        <v>0.8</v>
      </c>
    </row>
    <row r="83" spans="1:3">
      <c r="A83" s="34">
        <v>43.67</v>
      </c>
      <c r="B83" s="34">
        <v>1312.3030000000001</v>
      </c>
      <c r="C83" s="20">
        <v>0.8</v>
      </c>
    </row>
    <row r="84" spans="1:3">
      <c r="A84" s="34">
        <v>46.622999999999998</v>
      </c>
      <c r="B84" s="34">
        <v>1717.942</v>
      </c>
      <c r="C84" s="20">
        <v>0.8</v>
      </c>
    </row>
    <row r="85" spans="1:3">
      <c r="A85" s="34">
        <v>47.234000000000002</v>
      </c>
      <c r="B85" s="34">
        <v>1755.549</v>
      </c>
      <c r="C85" s="20">
        <v>0.8</v>
      </c>
    </row>
    <row r="86" spans="1:3">
      <c r="A86" s="34">
        <v>55.177</v>
      </c>
      <c r="B86" s="34">
        <v>2594.4349999999999</v>
      </c>
      <c r="C86" s="20">
        <v>0.8</v>
      </c>
    </row>
  </sheetData>
  <pageMargins left="0.75" right="0.75" top="1" bottom="1" header="0.3" footer="0.3"/>
  <pageSetup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8F212E2A56D43B0507E8E06969E7B" ma:contentTypeVersion="12" ma:contentTypeDescription="Crée un document." ma:contentTypeScope="" ma:versionID="e6655b1fe52f9211f400401e740d4a13">
  <xsd:schema xmlns:xsd="http://www.w3.org/2001/XMLSchema" xmlns:xs="http://www.w3.org/2001/XMLSchema" xmlns:p="http://schemas.microsoft.com/office/2006/metadata/properties" xmlns:ns3="459d39ca-9da4-4382-a206-dfbf0963dbf0" targetNamespace="http://schemas.microsoft.com/office/2006/metadata/properties" ma:root="true" ma:fieldsID="d5b566621ee8267ffe2c12486af4a63b" ns3:_="">
    <xsd:import namespace="459d39ca-9da4-4382-a206-dfbf0963db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d39ca-9da4-4382-a206-dfbf0963d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9d39ca-9da4-4382-a206-dfbf0963dbf0" xsi:nil="true"/>
  </documentManagement>
</p:properties>
</file>

<file path=customXml/itemProps1.xml><?xml version="1.0" encoding="utf-8"?>
<ds:datastoreItem xmlns:ds="http://schemas.openxmlformats.org/officeDocument/2006/customXml" ds:itemID="{3CB1FDC1-85BC-4F03-A0C1-8742CDCAA9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d39ca-9da4-4382-a206-dfbf0963db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CFF7BD-B766-42D6-AC23-5033A5F2B0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C5C411-4C5C-41ED-BDD2-F5132EB9793C}">
  <ds:schemaRefs>
    <ds:schemaRef ds:uri="http://schemas.microsoft.com/office/2006/documentManagement/types"/>
    <ds:schemaRef ds:uri="459d39ca-9da4-4382-a206-dfbf0963dbf0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References</vt:lpstr>
      <vt:lpstr>Single data points</vt:lpstr>
      <vt:lpstr>Univariate data list</vt:lpstr>
      <vt:lpstr>length-weight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lpecquer</dc:creator>
  <cp:lastModifiedBy>joelle guitard</cp:lastModifiedBy>
  <dcterms:created xsi:type="dcterms:W3CDTF">2014-04-22T14:23:08Z</dcterms:created>
  <dcterms:modified xsi:type="dcterms:W3CDTF">2023-06-06T16:12:04Z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0x010100E208F212E2A56D43B0507E8E06969E7B</vt:lpwstr>
  </property>
</Properties>
</file>