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55" documentId="8_{D552840D-B8A1-4F9D-8291-9E96D0955FCE}" xr6:coauthVersionLast="36" xr6:coauthVersionMax="36" xr10:uidLastSave="{2C8572AB-B4A7-4140-9AE2-CB8554A6D7A7}"/>
  <bookViews>
    <workbookView xWindow="0" yWindow="0" windowWidth="28800" windowHeight="12195"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9" i="11" l="1"/>
  <c r="I5" i="11" l="1"/>
  <c r="I7" i="11" l="1"/>
  <c r="I10" i="11"/>
  <c r="I16" i="11"/>
  <c r="I13" i="11"/>
  <c r="I4" i="11"/>
  <c r="I9" i="11"/>
  <c r="I14" i="11"/>
  <c r="I19" i="11"/>
  <c r="J5" i="11"/>
  <c r="I11" i="11"/>
  <c r="I18" i="11"/>
  <c r="I12" i="11"/>
  <c r="J19" i="11" l="1"/>
  <c r="J13" i="11"/>
  <c r="J18" i="11"/>
  <c r="J7" i="11"/>
  <c r="J11" i="11"/>
  <c r="J14" i="11"/>
  <c r="J10" i="11"/>
  <c r="J9" i="11"/>
  <c r="J16" i="11"/>
  <c r="J12" i="11"/>
  <c r="K5" i="11"/>
  <c r="K19" i="11" s="1"/>
  <c r="K7" i="11" l="1"/>
  <c r="K14" i="11"/>
  <c r="K16" i="11"/>
  <c r="K13" i="11"/>
  <c r="K11" i="11"/>
  <c r="K10" i="11"/>
  <c r="K9" i="11"/>
  <c r="K12" i="11"/>
  <c r="K18" i="11"/>
  <c r="L5" i="11"/>
  <c r="L16" i="11" l="1"/>
  <c r="L7" i="11"/>
  <c r="L12" i="11"/>
  <c r="L18" i="11"/>
  <c r="L13" i="11"/>
  <c r="L9" i="11"/>
  <c r="L14" i="11"/>
  <c r="L10" i="11"/>
  <c r="M5" i="11"/>
  <c r="L11" i="11"/>
  <c r="L19" i="11"/>
  <c r="M9" i="11" l="1"/>
  <c r="M13" i="11"/>
  <c r="M18" i="11"/>
  <c r="M14" i="11"/>
  <c r="N5" i="11"/>
  <c r="N16" i="11" s="1"/>
  <c r="M10" i="11"/>
  <c r="M19" i="11"/>
  <c r="M12" i="11"/>
  <c r="M11" i="11"/>
  <c r="M7" i="11"/>
  <c r="M16" i="11"/>
  <c r="N12" i="11" l="1"/>
  <c r="N14" i="11"/>
  <c r="N18" i="11"/>
  <c r="N9" i="11"/>
  <c r="N13" i="11"/>
  <c r="N7" i="11"/>
  <c r="N11" i="11"/>
  <c r="O5" i="11"/>
  <c r="O14" i="11" s="1"/>
  <c r="N10" i="11"/>
  <c r="N19" i="11"/>
  <c r="O12" i="11" l="1"/>
  <c r="O10" i="11"/>
  <c r="O18" i="11"/>
  <c r="O13" i="11"/>
  <c r="O7" i="11"/>
  <c r="O19" i="11"/>
  <c r="O11" i="11"/>
  <c r="O16" i="11"/>
  <c r="P5" i="11"/>
  <c r="Q5" i="11" s="1"/>
  <c r="O9" i="11"/>
  <c r="P12" i="11" l="1"/>
  <c r="P16" i="11"/>
  <c r="P9" i="11"/>
  <c r="P19" i="11"/>
  <c r="P14" i="11"/>
  <c r="P11" i="11"/>
  <c r="P10" i="11"/>
  <c r="P18" i="11"/>
  <c r="P7" i="11"/>
  <c r="P13" i="11"/>
  <c r="P4" i="11"/>
  <c r="Q11" i="11"/>
  <c r="Q16" i="11"/>
  <c r="Q12" i="11"/>
  <c r="Q9" i="11"/>
  <c r="Q19" i="11"/>
  <c r="Q14" i="11"/>
  <c r="Q13" i="11"/>
  <c r="Q18" i="11"/>
  <c r="Q7" i="11"/>
  <c r="Q10" i="11"/>
  <c r="R5" i="11"/>
  <c r="R16" i="11" l="1"/>
  <c r="R9" i="11"/>
  <c r="R18" i="11"/>
  <c r="R12" i="11"/>
  <c r="R11" i="11"/>
  <c r="R19" i="11"/>
  <c r="R13" i="11"/>
  <c r="R10" i="11"/>
  <c r="R7" i="11"/>
  <c r="R14" i="11"/>
  <c r="S5" i="11"/>
  <c r="S16" i="11" l="1"/>
  <c r="S19" i="11"/>
  <c r="S10" i="11"/>
  <c r="S12" i="11"/>
  <c r="T5" i="11"/>
  <c r="S7" i="11"/>
  <c r="S14" i="11"/>
  <c r="S18" i="11"/>
  <c r="S9" i="11"/>
  <c r="S11" i="11"/>
  <c r="S13" i="11"/>
  <c r="T11" i="11" l="1"/>
  <c r="T18" i="11"/>
  <c r="T12" i="11"/>
  <c r="T9" i="11"/>
  <c r="U5" i="11"/>
  <c r="T13" i="11"/>
  <c r="T19" i="11"/>
  <c r="T16" i="11"/>
  <c r="T14" i="11"/>
  <c r="T10" i="11"/>
  <c r="T7" i="11"/>
  <c r="U16" i="11" l="1"/>
  <c r="U10" i="11"/>
  <c r="U7" i="11"/>
  <c r="U11" i="11"/>
  <c r="U9" i="11"/>
  <c r="V5" i="11"/>
  <c r="U12" i="11"/>
  <c r="U18" i="11"/>
  <c r="U14" i="11"/>
  <c r="U19" i="11"/>
  <c r="U13" i="11"/>
  <c r="V18" i="11" l="1"/>
  <c r="V7" i="11"/>
  <c r="V11" i="11"/>
  <c r="W5" i="11"/>
  <c r="V16" i="11"/>
  <c r="V12" i="11"/>
  <c r="V14" i="11"/>
  <c r="V13" i="11"/>
  <c r="V19" i="11"/>
  <c r="V10" i="11"/>
  <c r="V9" i="11"/>
  <c r="W16" i="11" l="1"/>
  <c r="W18" i="11"/>
  <c r="X5" i="11"/>
  <c r="W10" i="11"/>
  <c r="W13" i="11"/>
  <c r="W4" i="11"/>
  <c r="W11" i="11"/>
  <c r="W14" i="11"/>
  <c r="W12" i="11"/>
  <c r="W9" i="11"/>
  <c r="W19" i="11"/>
  <c r="W7" i="11"/>
  <c r="X16" i="11" l="1"/>
  <c r="X11" i="11"/>
  <c r="Y5" i="11"/>
  <c r="X19" i="11"/>
  <c r="X10" i="11"/>
  <c r="X7" i="11"/>
  <c r="X18" i="11"/>
  <c r="X13" i="11"/>
  <c r="X9" i="11"/>
  <c r="X12" i="11"/>
  <c r="X14" i="11"/>
  <c r="Y19" i="11" l="1"/>
  <c r="Y10" i="11"/>
  <c r="Y14" i="11"/>
  <c r="Y13" i="11"/>
  <c r="Z5" i="11"/>
  <c r="Y11" i="11"/>
  <c r="Y12" i="11"/>
  <c r="Y16" i="11"/>
  <c r="Y9" i="11"/>
  <c r="Y7" i="11"/>
  <c r="Y18" i="11"/>
  <c r="Z11" i="11" l="1"/>
  <c r="Z16" i="11"/>
  <c r="Z7" i="11"/>
  <c r="Z18" i="11"/>
  <c r="Z10" i="11"/>
  <c r="Z9" i="11"/>
  <c r="Z19" i="11"/>
  <c r="Z13" i="11"/>
  <c r="Z12" i="11"/>
  <c r="Z14" i="11"/>
  <c r="AA5" i="11"/>
  <c r="AA11" i="11" l="1"/>
  <c r="AA10" i="11"/>
  <c r="AB5" i="11"/>
  <c r="AA18" i="11"/>
  <c r="AA13" i="11"/>
  <c r="AA12" i="11"/>
  <c r="AA9" i="11"/>
  <c r="AA7" i="11"/>
  <c r="AA14" i="11"/>
  <c r="AA16" i="11"/>
  <c r="AA19" i="11"/>
  <c r="AB10" i="11" l="1"/>
  <c r="AB11" i="11"/>
  <c r="AB7" i="11"/>
  <c r="AB13" i="11"/>
  <c r="AB12" i="11"/>
  <c r="AB18" i="11"/>
  <c r="AB14" i="11"/>
  <c r="AB16" i="11"/>
  <c r="AB9" i="11"/>
  <c r="AB19" i="11"/>
  <c r="AC5" i="11"/>
  <c r="AC18" i="11" l="1"/>
  <c r="AC19" i="11"/>
  <c r="AC9" i="11"/>
  <c r="AC12" i="11"/>
  <c r="AC11" i="11"/>
  <c r="AC13" i="11"/>
  <c r="AC14" i="11"/>
  <c r="AD5" i="11"/>
  <c r="AC7" i="11"/>
  <c r="AC10" i="11"/>
  <c r="AC16" i="11"/>
  <c r="AD4" i="11" l="1"/>
  <c r="AD10" i="11"/>
  <c r="AD11" i="11"/>
  <c r="AD13" i="11"/>
  <c r="AD19" i="11"/>
  <c r="AE5" i="11"/>
  <c r="AD16" i="11"/>
  <c r="AD14" i="11"/>
  <c r="AD18" i="11"/>
  <c r="AD7" i="11"/>
  <c r="AD9" i="11"/>
  <c r="AD12" i="11"/>
  <c r="AE11" i="11" l="1"/>
  <c r="AE9" i="11"/>
  <c r="AE12" i="11"/>
  <c r="AE16" i="11"/>
  <c r="AE7" i="11"/>
  <c r="AE18" i="11"/>
  <c r="AE14" i="11"/>
  <c r="AE19" i="11"/>
  <c r="AF5" i="11"/>
  <c r="AE13" i="11"/>
  <c r="AE10" i="11"/>
  <c r="AF7" i="11" l="1"/>
  <c r="AF18" i="11"/>
  <c r="AF11" i="11"/>
  <c r="AF16" i="11"/>
  <c r="AF19" i="11"/>
  <c r="AF10" i="11"/>
  <c r="AF12" i="11"/>
  <c r="AF14" i="11"/>
  <c r="AF13" i="11"/>
  <c r="AF9" i="11"/>
  <c r="AG5" i="11"/>
  <c r="AG14" i="11" l="1"/>
  <c r="AG9" i="11"/>
  <c r="AG11" i="11"/>
  <c r="AG7" i="11"/>
  <c r="AG16" i="11"/>
  <c r="AG10" i="11"/>
  <c r="AG19" i="11"/>
  <c r="AH5" i="11"/>
  <c r="AG18" i="11"/>
  <c r="AG13" i="11"/>
  <c r="AG12" i="11"/>
  <c r="AH7" i="11" l="1"/>
  <c r="AH14" i="11"/>
  <c r="AH11" i="11"/>
  <c r="AH19" i="11"/>
  <c r="AH12" i="11"/>
  <c r="AH9" i="11"/>
  <c r="AI5" i="11"/>
  <c r="AH10" i="11"/>
  <c r="AH13" i="11"/>
  <c r="AH18" i="11"/>
  <c r="AH16" i="11"/>
  <c r="AI13" i="11" l="1"/>
  <c r="AI11" i="11"/>
  <c r="AI18" i="11"/>
  <c r="AJ5" i="11"/>
  <c r="AI7" i="11"/>
  <c r="AI9" i="11"/>
  <c r="AI19" i="11"/>
  <c r="AI16" i="11"/>
  <c r="AI14" i="11"/>
  <c r="AI10" i="11"/>
  <c r="AI12" i="11"/>
  <c r="AJ10" i="11" l="1"/>
  <c r="AJ14" i="11"/>
  <c r="AJ7" i="11"/>
  <c r="AJ12" i="11"/>
  <c r="AJ16" i="11"/>
  <c r="AJ18" i="11"/>
  <c r="AK5" i="11"/>
  <c r="AJ19" i="11"/>
  <c r="AJ9" i="11"/>
  <c r="AJ13" i="11"/>
  <c r="AJ11" i="11"/>
  <c r="AK7" i="11" l="1"/>
  <c r="AK12" i="11"/>
  <c r="AK4" i="11"/>
  <c r="AK13" i="11"/>
  <c r="AK10" i="11"/>
  <c r="AK18" i="11"/>
  <c r="AK19" i="11"/>
  <c r="AK14" i="11"/>
  <c r="AK11" i="11"/>
  <c r="AK16" i="11"/>
  <c r="AK9" i="11"/>
  <c r="AL5" i="11"/>
  <c r="AL18" i="11" l="1"/>
  <c r="AL19" i="11"/>
  <c r="AL12" i="11"/>
  <c r="AL11" i="11"/>
  <c r="AL7" i="11"/>
  <c r="AM5" i="11"/>
  <c r="AL14" i="11"/>
  <c r="AL13" i="11"/>
  <c r="AL10" i="11"/>
  <c r="AL9" i="11"/>
  <c r="AL16" i="11"/>
  <c r="AM14" i="11" l="1"/>
  <c r="AM10" i="11"/>
  <c r="AM7" i="11"/>
  <c r="AM11" i="11"/>
  <c r="AM19" i="11"/>
  <c r="AN5" i="11"/>
  <c r="AM18" i="11"/>
  <c r="AM16" i="11"/>
  <c r="AM9" i="11"/>
  <c r="AM12" i="11"/>
  <c r="AM13" i="11"/>
  <c r="AN10" i="11" l="1"/>
  <c r="AN14" i="11"/>
  <c r="AO5" i="11"/>
  <c r="AN7" i="11"/>
  <c r="AN11" i="11"/>
  <c r="AN18" i="11"/>
  <c r="AN19" i="11"/>
  <c r="AN16" i="11"/>
  <c r="AN13" i="11"/>
  <c r="AN9" i="11"/>
  <c r="AN12" i="11"/>
  <c r="AO18" i="11" l="1"/>
  <c r="AO14" i="11"/>
  <c r="AO9" i="11"/>
  <c r="AO7" i="11"/>
  <c r="AO16" i="11"/>
  <c r="AO11" i="11"/>
  <c r="AO13" i="11"/>
  <c r="AP5" i="11"/>
  <c r="AO19" i="11"/>
  <c r="AO10" i="11"/>
  <c r="AO12" i="11"/>
  <c r="AP11" i="11" l="1"/>
  <c r="AP10" i="11"/>
  <c r="AP9" i="11"/>
  <c r="AP13" i="11"/>
  <c r="AP7" i="11"/>
  <c r="AP16" i="11"/>
  <c r="AP12" i="11"/>
  <c r="AP14" i="11"/>
  <c r="AP18" i="11"/>
  <c r="AQ5" i="11"/>
  <c r="AP19" i="11"/>
  <c r="AQ12" i="11" l="1"/>
  <c r="AQ11" i="11"/>
  <c r="AQ13" i="11"/>
  <c r="AQ10" i="11"/>
  <c r="AR5" i="11"/>
  <c r="AQ19" i="11"/>
  <c r="AQ9" i="11"/>
  <c r="AQ18" i="11"/>
  <c r="AQ7" i="11"/>
  <c r="AQ14" i="11"/>
  <c r="AQ16" i="11"/>
  <c r="AR13" i="11" l="1"/>
  <c r="AR10" i="11"/>
  <c r="AR9" i="11"/>
  <c r="AR4" i="11"/>
  <c r="AR7" i="11"/>
  <c r="AR12" i="11"/>
  <c r="AR19" i="11"/>
  <c r="AR18" i="11"/>
  <c r="AR16" i="11"/>
  <c r="AR11" i="11"/>
  <c r="AR14" i="11"/>
  <c r="AS5" i="11"/>
  <c r="AS7" i="11" l="1"/>
  <c r="AS16" i="11"/>
  <c r="AS9" i="11"/>
  <c r="AS10" i="11"/>
  <c r="AS14" i="11"/>
  <c r="AS12" i="11"/>
  <c r="AS13" i="11"/>
  <c r="AS19" i="11"/>
  <c r="AS11" i="11"/>
  <c r="AS18" i="11"/>
  <c r="AT5" i="11"/>
  <c r="AT18" i="11" l="1"/>
  <c r="AT16" i="11"/>
  <c r="AT19" i="11"/>
  <c r="AT11" i="11"/>
  <c r="AT12" i="11"/>
  <c r="AT9" i="11"/>
  <c r="AT14" i="11"/>
  <c r="AT10" i="11"/>
  <c r="AT7" i="11"/>
  <c r="AT13" i="11"/>
  <c r="AU5" i="11"/>
  <c r="AU10" i="11" l="1"/>
  <c r="AU7" i="11"/>
  <c r="AU11" i="11"/>
  <c r="AU19" i="11"/>
  <c r="AV5" i="11"/>
  <c r="AU12" i="11"/>
  <c r="AU14" i="11"/>
  <c r="AU16" i="11"/>
  <c r="AU9" i="11"/>
  <c r="AU18" i="11"/>
  <c r="AU13" i="11"/>
  <c r="AV11" i="11" l="1"/>
  <c r="AV18" i="11"/>
  <c r="AW5" i="11"/>
  <c r="AV7" i="11"/>
  <c r="AV9" i="11"/>
  <c r="AV10" i="11"/>
  <c r="AV14" i="11"/>
  <c r="AV19" i="11"/>
  <c r="AV13" i="11"/>
  <c r="AV12" i="11"/>
  <c r="AV16" i="11"/>
  <c r="AW7" i="11" l="1"/>
  <c r="AW16" i="11"/>
  <c r="AW14" i="11"/>
  <c r="AW12" i="11"/>
  <c r="AW18" i="11"/>
  <c r="AW13" i="11"/>
  <c r="AW9" i="11"/>
  <c r="AW19" i="11"/>
  <c r="AW11" i="11"/>
  <c r="AX5" i="11"/>
  <c r="AW10" i="11"/>
  <c r="AX10" i="11" l="1"/>
  <c r="AX13" i="11"/>
  <c r="AX19" i="11"/>
  <c r="AX12" i="11"/>
  <c r="AX14" i="11"/>
  <c r="AX11" i="11"/>
  <c r="AX7" i="11"/>
  <c r="AX18" i="11"/>
  <c r="AX16" i="11"/>
  <c r="AX9" i="11"/>
  <c r="AY5" i="11"/>
  <c r="AY7" i="11" l="1"/>
  <c r="AY16" i="11"/>
  <c r="AY4" i="11"/>
  <c r="AY10" i="11"/>
  <c r="AY14" i="11"/>
  <c r="AY13" i="11"/>
  <c r="AY19" i="11"/>
  <c r="AY11" i="11"/>
  <c r="AY12" i="11"/>
  <c r="AY9" i="11"/>
  <c r="AY18" i="11"/>
  <c r="AZ5" i="11"/>
  <c r="AZ16" i="11" l="1"/>
  <c r="AZ12" i="11"/>
  <c r="AZ10" i="11"/>
  <c r="AZ7" i="11"/>
  <c r="BA5" i="11"/>
  <c r="AZ11" i="11"/>
  <c r="AZ9" i="11"/>
  <c r="AZ13" i="11"/>
  <c r="AZ19" i="11"/>
  <c r="AZ14" i="11"/>
  <c r="AZ18" i="11"/>
  <c r="BA14" i="11" l="1"/>
  <c r="BA12" i="11"/>
  <c r="BA16" i="11"/>
  <c r="BA13" i="11"/>
  <c r="BA9" i="11"/>
  <c r="BA7" i="11"/>
  <c r="BA19" i="11"/>
  <c r="BA10" i="11"/>
  <c r="BA11" i="11"/>
  <c r="BB5" i="11"/>
  <c r="BA18" i="11"/>
  <c r="BB16" i="11" l="1"/>
  <c r="BB10" i="11"/>
  <c r="BB12" i="11"/>
  <c r="BB11" i="11"/>
  <c r="BC5" i="11"/>
  <c r="BB13" i="11"/>
  <c r="BB14" i="11"/>
  <c r="BB18" i="11"/>
  <c r="BB9" i="11"/>
  <c r="BB19" i="11"/>
  <c r="BB7" i="11"/>
  <c r="BC14" i="11" l="1"/>
  <c r="BC19" i="11"/>
  <c r="BC16" i="11"/>
  <c r="BC7" i="11"/>
  <c r="BC11" i="11"/>
  <c r="BC9" i="11"/>
  <c r="BC18" i="11"/>
  <c r="BC12" i="11"/>
  <c r="BC10" i="11"/>
  <c r="BC13" i="11"/>
  <c r="BD5" i="11"/>
  <c r="BD10" i="11" l="1"/>
  <c r="BD12" i="11"/>
  <c r="BD13" i="11"/>
  <c r="BD9" i="11"/>
  <c r="BD19" i="11"/>
  <c r="BD11" i="11"/>
  <c r="BE5" i="11"/>
  <c r="BD16" i="11"/>
  <c r="BD7" i="11"/>
  <c r="BD14" i="11"/>
  <c r="BD18" i="11"/>
  <c r="BE13" i="11" l="1"/>
  <c r="BE16" i="11"/>
  <c r="BE9" i="11"/>
  <c r="BE14" i="11"/>
  <c r="BE18" i="11"/>
  <c r="BE11" i="11"/>
  <c r="BE12" i="11"/>
  <c r="BF5" i="11"/>
  <c r="BE19" i="11"/>
  <c r="BE10" i="11"/>
  <c r="BE7" i="11"/>
  <c r="BF13" i="11" l="1"/>
  <c r="BF16" i="11"/>
  <c r="BF9" i="11"/>
  <c r="BF18" i="11"/>
  <c r="BF19" i="11"/>
  <c r="BF4" i="11"/>
  <c r="BF11" i="11"/>
  <c r="BF14" i="11"/>
  <c r="BF7" i="11"/>
  <c r="BG5" i="11"/>
  <c r="BF10" i="11"/>
  <c r="BF12" i="11"/>
  <c r="BG10" i="11" l="1"/>
  <c r="BG13" i="11"/>
  <c r="BG16" i="11"/>
  <c r="BG11" i="11"/>
  <c r="BG9" i="11"/>
  <c r="BG19" i="11"/>
  <c r="BG14" i="11"/>
  <c r="BG12" i="11"/>
  <c r="BH5" i="11"/>
  <c r="BG18" i="11"/>
  <c r="BG7" i="11"/>
  <c r="BH13" i="11" l="1"/>
  <c r="BH16" i="11"/>
  <c r="BH18" i="11"/>
  <c r="BH10" i="11"/>
  <c r="BH9" i="11"/>
  <c r="BH14" i="11"/>
  <c r="BH19" i="11"/>
  <c r="BH7" i="11"/>
  <c r="BH12" i="11"/>
  <c r="BH11" i="11"/>
  <c r="BI5" i="11"/>
  <c r="BI11" i="11" l="1"/>
  <c r="BI19" i="11"/>
  <c r="BI18" i="11"/>
  <c r="BJ5" i="11"/>
  <c r="BI10" i="11"/>
  <c r="BI12" i="11"/>
  <c r="BI13" i="11"/>
  <c r="BI7" i="11"/>
  <c r="BI9" i="11"/>
  <c r="BI16" i="11"/>
  <c r="BI14" i="11"/>
  <c r="BJ10" i="11" l="1"/>
  <c r="BK5" i="11"/>
  <c r="BJ7" i="11"/>
  <c r="BJ13" i="11"/>
  <c r="BJ12" i="11"/>
  <c r="BJ9" i="11"/>
  <c r="BJ11" i="11"/>
  <c r="BJ18" i="11"/>
  <c r="BJ19" i="11"/>
  <c r="BJ14" i="11"/>
  <c r="BJ16" i="11"/>
  <c r="BK16" i="11" l="1"/>
  <c r="BK13" i="11"/>
  <c r="BK7" i="11"/>
  <c r="BK11" i="11"/>
  <c r="BL5" i="11"/>
  <c r="BK14" i="11"/>
  <c r="BK10" i="11"/>
  <c r="BK19" i="11"/>
  <c r="BK12" i="11"/>
  <c r="BK9" i="11"/>
  <c r="BK18" i="11"/>
  <c r="BL18" i="11" l="1"/>
  <c r="BL10" i="11"/>
  <c r="BL16" i="11"/>
  <c r="BL13" i="11"/>
  <c r="BL12" i="11"/>
  <c r="BL14" i="11"/>
  <c r="BL19" i="11"/>
  <c r="BL7" i="11"/>
  <c r="BL11" i="11"/>
  <c r="BL9" i="11"/>
</calcChain>
</file>

<file path=xl/sharedStrings.xml><?xml version="1.0" encoding="utf-8"?>
<sst xmlns="http://schemas.openxmlformats.org/spreadsheetml/2006/main" count="55" uniqueCount="45">
  <si>
    <t>About This Template</t>
  </si>
  <si>
    <t>Guide for Screen Readers</t>
  </si>
  <si>
    <t>No. Days</t>
  </si>
  <si>
    <t>Category</t>
  </si>
  <si>
    <t>Assigned To</t>
  </si>
  <si>
    <t>Progress</t>
  </si>
  <si>
    <t>Start</t>
  </si>
  <si>
    <t>Title 1</t>
  </si>
  <si>
    <t>Scrolling Increment:</t>
  </si>
  <si>
    <t>Med Risk</t>
  </si>
  <si>
    <t>Low Risk</t>
  </si>
  <si>
    <t>High Risk</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</si>
  <si>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</si>
  <si>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</si>
  <si>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</si>
  <si>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</si>
  <si>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</si>
  <si>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</si>
  <si>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</si>
  <si>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</si>
  <si>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</si>
  <si>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</si>
  <si>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</si>
  <si>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</si>
  <si>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</si>
  <si>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</si>
  <si>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</si>
  <si>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</si>
  <si>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</si>
  <si>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Choose Group</t>
  </si>
  <si>
    <t>All</t>
  </si>
  <si>
    <t>Divide Project</t>
  </si>
  <si>
    <t>Group 1 Contact Manager</t>
  </si>
  <si>
    <t>UCF</t>
  </si>
  <si>
    <t>PowerPoint</t>
  </si>
  <si>
    <t>API</t>
  </si>
  <si>
    <t>Setup MERN APP</t>
  </si>
  <si>
    <t>Front End</t>
  </si>
  <si>
    <t>Testing</t>
  </si>
  <si>
    <t>Miguel</t>
  </si>
  <si>
    <t>Charts</t>
  </si>
  <si>
    <t>Robert Law/Joseph Hill</t>
  </si>
  <si>
    <t>Barry Latour/Joel Robertson</t>
  </si>
  <si>
    <t>Joseph Hill/Jacob Haake</t>
  </si>
  <si>
    <t>Robert Law/Joel Roberson/Miguel Cordero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</si>
</sst>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68</xdr:col>
          <xdr:colOff>538163</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5"/>
    <tableColumn id="3" xr3:uid="{5419FA1B-A035-4F0A-9257-1AA4BCB5E6CF}" name="Assigned To" dataDxfId="1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view="pageLayout" topLeftCell="A6" zoomScale="70" zoomScaleNormal="80" zoomScalePageLayoutView="70" workbookViewId="0">
      <selection activeCell="D10" sqref="D10"/>
    </sheetView>
  </sheetViews>
  <sheetFormatPr defaultRowHeight="30" customHeight="1" x14ac:dyDescent="0.25"/>
  <cols>
    <col min="1" max="1" width="2.7109375" style="14" customWidth="1"/>
    <col min="2" max="2" width="19.8554687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34" width="3.5703125" customWidth="1"/>
    <col min="35" max="35" width="27.7109375" customWidth="1"/>
    <col min="36" max="36" width="34.7109375" customWidth="1"/>
    <col min="37" max="49" width="3.5703125" hidden="1" customWidth="1"/>
    <col min="50" max="50" width="0.140625" customWidth="1"/>
    <col min="51" max="61" width="3.5703125" hidden="1" customWidth="1"/>
    <col min="62" max="62" width="0.140625" hidden="1" customWidth="1"/>
    <col min="63" max="64" width="3.5703125" hidden="1" customWidth="1"/>
    <col min="69" max="70" width="10.28515625"/>
  </cols>
  <sheetData>
    <row r="1" spans="1:64" ht="30" customHeight="1" x14ac:dyDescent="0.45">
      <c r="A1" s="15" t="s">
        <v>25</v>
      </c>
      <c r="B1" s="17" t="s">
        <v>32</v>
      </c>
      <c r="C1" s="17"/>
      <c r="D1" s="1"/>
      <c r="F1"/>
      <c r="G1" s="7"/>
      <c r="I1" s="40" t="s">
        <v>14</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17</v>
      </c>
      <c r="B2" s="18" t="s">
        <v>33</v>
      </c>
      <c r="C2" s="18"/>
      <c r="F2" s="23"/>
      <c r="G2" s="21"/>
      <c r="I2" s="59" t="s">
        <v>12</v>
      </c>
      <c r="J2" s="59"/>
      <c r="K2" s="59"/>
      <c r="L2" s="59"/>
      <c r="N2" s="60" t="s">
        <v>10</v>
      </c>
      <c r="O2" s="60"/>
      <c r="P2" s="60"/>
      <c r="Q2" s="60"/>
      <c r="R2" s="20"/>
      <c r="S2" s="61" t="s">
        <v>9</v>
      </c>
      <c r="T2" s="61"/>
      <c r="U2" s="61"/>
      <c r="V2" s="61"/>
      <c r="W2" s="20"/>
      <c r="X2" s="52" t="s">
        <v>11</v>
      </c>
      <c r="Y2" s="52"/>
      <c r="Z2" s="52"/>
      <c r="AA2" s="52"/>
      <c r="AB2" s="20"/>
      <c r="AC2" s="53" t="s">
        <v>15</v>
      </c>
      <c r="AD2" s="53"/>
      <c r="AE2" s="53"/>
      <c r="AF2" s="53"/>
    </row>
    <row r="3" spans="1:64" ht="30" customHeight="1" x14ac:dyDescent="0.25">
      <c r="A3" s="15" t="s">
        <v>26</v>
      </c>
      <c r="B3" s="19"/>
      <c r="C3" s="19"/>
      <c r="D3" s="54" t="s">
        <v>13</v>
      </c>
      <c r="E3" s="55"/>
      <c r="F3" s="57">
        <v>43599</v>
      </c>
      <c r="G3" s="58"/>
      <c r="H3" s="22"/>
    </row>
    <row r="4" spans="1:64" ht="30" customHeight="1" x14ac:dyDescent="0.35">
      <c r="A4" s="15" t="s">
        <v>18</v>
      </c>
      <c r="D4" s="54" t="s">
        <v>8</v>
      </c>
      <c r="E4" s="55"/>
      <c r="F4" s="45">
        <v>0</v>
      </c>
      <c r="I4" s="44" t="str">
        <f ca="1">TEXT(I5,"mmmm")</f>
        <v>May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June</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July</v>
      </c>
      <c r="BG4" s="44"/>
      <c r="BH4" s="44"/>
      <c r="BI4" s="44"/>
      <c r="BJ4" s="44"/>
      <c r="BK4" s="44"/>
      <c r="BL4" s="44"/>
    </row>
    <row r="5" spans="1:64" ht="15" customHeight="1" x14ac:dyDescent="0.25">
      <c r="A5" s="15" t="s">
        <v>19</v>
      </c>
      <c r="B5" s="56"/>
      <c r="C5" s="56"/>
      <c r="D5" s="56"/>
      <c r="E5" s="56"/>
      <c r="F5" s="56"/>
      <c r="G5" s="56"/>
      <c r="H5" s="56"/>
      <c r="I5" s="49">
        <f ca="1">IFERROR(Project_Start+Scrolling_Increment,TODAY())</f>
        <v>43599</v>
      </c>
      <c r="J5" s="50">
        <f ca="1">I5+1</f>
        <v>43600</v>
      </c>
      <c r="K5" s="50">
        <f t="shared" ref="K5:AX5" ca="1" si="0">J5+1</f>
        <v>43601</v>
      </c>
      <c r="L5" s="50">
        <f t="shared" ca="1" si="0"/>
        <v>43602</v>
      </c>
      <c r="M5" s="50">
        <f t="shared" ca="1" si="0"/>
        <v>43603</v>
      </c>
      <c r="N5" s="50">
        <f t="shared" ca="1" si="0"/>
        <v>43604</v>
      </c>
      <c r="O5" s="51">
        <f t="shared" ca="1" si="0"/>
        <v>43605</v>
      </c>
      <c r="P5" s="49">
        <f ca="1">O5+1</f>
        <v>43606</v>
      </c>
      <c r="Q5" s="50">
        <f ca="1">P5+1</f>
        <v>43607</v>
      </c>
      <c r="R5" s="50">
        <f t="shared" ca="1" si="0"/>
        <v>43608</v>
      </c>
      <c r="S5" s="50">
        <f t="shared" ca="1" si="0"/>
        <v>43609</v>
      </c>
      <c r="T5" s="50">
        <f t="shared" ca="1" si="0"/>
        <v>43610</v>
      </c>
      <c r="U5" s="50">
        <f t="shared" ca="1" si="0"/>
        <v>43611</v>
      </c>
      <c r="V5" s="51">
        <f t="shared" ca="1" si="0"/>
        <v>43612</v>
      </c>
      <c r="W5" s="49">
        <f ca="1">V5+1</f>
        <v>43613</v>
      </c>
      <c r="X5" s="50">
        <f ca="1">W5+1</f>
        <v>43614</v>
      </c>
      <c r="Y5" s="50">
        <f t="shared" ca="1" si="0"/>
        <v>43615</v>
      </c>
      <c r="Z5" s="50">
        <f t="shared" ca="1" si="0"/>
        <v>43616</v>
      </c>
      <c r="AA5" s="50">
        <f t="shared" ca="1" si="0"/>
        <v>43617</v>
      </c>
      <c r="AB5" s="50">
        <f t="shared" ca="1" si="0"/>
        <v>43618</v>
      </c>
      <c r="AC5" s="51">
        <f t="shared" ca="1" si="0"/>
        <v>43619</v>
      </c>
      <c r="AD5" s="49">
        <f ca="1">AC5+1</f>
        <v>43620</v>
      </c>
      <c r="AE5" s="50">
        <f ca="1">AD5+1</f>
        <v>43621</v>
      </c>
      <c r="AF5" s="50">
        <f t="shared" ca="1" si="0"/>
        <v>43622</v>
      </c>
      <c r="AG5" s="50">
        <f t="shared" ca="1" si="0"/>
        <v>43623</v>
      </c>
      <c r="AH5" s="50">
        <f t="shared" ca="1" si="0"/>
        <v>43624</v>
      </c>
      <c r="AI5" s="50">
        <f t="shared" ca="1" si="0"/>
        <v>43625</v>
      </c>
      <c r="AJ5" s="51">
        <f t="shared" ca="1" si="0"/>
        <v>43626</v>
      </c>
      <c r="AK5" s="49">
        <f ca="1">AJ5+1</f>
        <v>43627</v>
      </c>
      <c r="AL5" s="50">
        <f ca="1">AK5+1</f>
        <v>43628</v>
      </c>
      <c r="AM5" s="50">
        <f t="shared" ca="1" si="0"/>
        <v>43629</v>
      </c>
      <c r="AN5" s="50">
        <f t="shared" ca="1" si="0"/>
        <v>43630</v>
      </c>
      <c r="AO5" s="50">
        <f t="shared" ca="1" si="0"/>
        <v>43631</v>
      </c>
      <c r="AP5" s="50">
        <f t="shared" ca="1" si="0"/>
        <v>43632</v>
      </c>
      <c r="AQ5" s="51">
        <f t="shared" ca="1" si="0"/>
        <v>43633</v>
      </c>
      <c r="AR5" s="49">
        <f ca="1">AQ5+1</f>
        <v>43634</v>
      </c>
      <c r="AS5" s="50">
        <f ca="1">AR5+1</f>
        <v>43635</v>
      </c>
      <c r="AT5" s="50">
        <f t="shared" ca="1" si="0"/>
        <v>43636</v>
      </c>
      <c r="AU5" s="50">
        <f t="shared" ca="1" si="0"/>
        <v>43637</v>
      </c>
      <c r="AV5" s="50">
        <f t="shared" ca="1" si="0"/>
        <v>43638</v>
      </c>
      <c r="AW5" s="50">
        <f t="shared" ca="1" si="0"/>
        <v>43639</v>
      </c>
      <c r="AX5" s="51">
        <f t="shared" ca="1" si="0"/>
        <v>43640</v>
      </c>
      <c r="AY5" s="49">
        <f ca="1">AX5+1</f>
        <v>43641</v>
      </c>
      <c r="AZ5" s="50">
        <f ca="1">AY5+1</f>
        <v>43642</v>
      </c>
      <c r="BA5" s="50">
        <f t="shared" ref="BA5:BE5" ca="1" si="1">AZ5+1</f>
        <v>43643</v>
      </c>
      <c r="BB5" s="50">
        <f t="shared" ca="1" si="1"/>
        <v>43644</v>
      </c>
      <c r="BC5" s="50">
        <f t="shared" ca="1" si="1"/>
        <v>43645</v>
      </c>
      <c r="BD5" s="50">
        <f t="shared" ca="1" si="1"/>
        <v>43646</v>
      </c>
      <c r="BE5" s="51">
        <f t="shared" ca="1" si="1"/>
        <v>43647</v>
      </c>
      <c r="BF5" s="49">
        <f ca="1">BE5+1</f>
        <v>43648</v>
      </c>
      <c r="BG5" s="50">
        <f ca="1">BF5+1</f>
        <v>43649</v>
      </c>
      <c r="BH5" s="50">
        <f t="shared" ref="BH5:BL5" ca="1" si="2">BG5+1</f>
        <v>43650</v>
      </c>
      <c r="BI5" s="50">
        <f t="shared" ca="1" si="2"/>
        <v>43651</v>
      </c>
      <c r="BJ5" s="50">
        <f t="shared" ca="1" si="2"/>
        <v>43652</v>
      </c>
      <c r="BK5" s="50">
        <f t="shared" ca="1" si="2"/>
        <v>43653</v>
      </c>
      <c r="BL5" s="51">
        <f t="shared" ca="1" si="2"/>
        <v>43654</v>
      </c>
    </row>
    <row r="6" spans="1:64" s="20" customFormat="1" ht="25.15" customHeight="1" x14ac:dyDescent="0.25">
      <c r="A6" s="15" t="s">
        <v>20</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21</v>
      </c>
      <c r="B7" s="28" t="s">
        <v>16</v>
      </c>
      <c r="C7" s="29" t="s">
        <v>3</v>
      </c>
      <c r="D7" s="29" t="s">
        <v>4</v>
      </c>
      <c r="E7" s="29" t="s">
        <v>5</v>
      </c>
      <c r="F7" s="29" t="s">
        <v>6</v>
      </c>
      <c r="G7" s="29" t="s">
        <v>2</v>
      </c>
      <c r="H7" s="27"/>
      <c r="I7" s="25" t="str">
        <f t="shared" ref="I7" ca="1" si="3">LEFT(TEXT(I5,"ddd"),1)</f>
        <v>T</v>
      </c>
      <c r="J7" s="25" t="str">
        <f t="shared" ref="J7:AR7" ca="1" si="4">LEFT(TEXT(J5,"ddd"),1)</f>
        <v>W</v>
      </c>
      <c r="K7" s="25" t="str">
        <f t="shared" ca="1" si="4"/>
        <v>T</v>
      </c>
      <c r="L7" s="25" t="str">
        <f t="shared" ca="1" si="4"/>
        <v>F</v>
      </c>
      <c r="M7" s="25" t="str">
        <f t="shared" ca="1" si="4"/>
        <v>S</v>
      </c>
      <c r="N7" s="25" t="str">
        <f t="shared" ca="1" si="4"/>
        <v>S</v>
      </c>
      <c r="O7" s="25" t="str">
        <f t="shared" ca="1" si="4"/>
        <v>M</v>
      </c>
      <c r="P7" s="25" t="str">
        <f t="shared" ca="1" si="4"/>
        <v>T</v>
      </c>
      <c r="Q7" s="25" t="str">
        <f t="shared" ca="1" si="4"/>
        <v>W</v>
      </c>
      <c r="R7" s="25" t="str">
        <f t="shared" ca="1" si="4"/>
        <v>T</v>
      </c>
      <c r="S7" s="25" t="str">
        <f t="shared" ca="1" si="4"/>
        <v>F</v>
      </c>
      <c r="T7" s="25" t="str">
        <f t="shared" ca="1" si="4"/>
        <v>S</v>
      </c>
      <c r="U7" s="25" t="str">
        <f t="shared" ca="1" si="4"/>
        <v>S</v>
      </c>
      <c r="V7" s="25" t="str">
        <f t="shared" ca="1" si="4"/>
        <v>M</v>
      </c>
      <c r="W7" s="25" t="str">
        <f t="shared" ca="1" si="4"/>
        <v>T</v>
      </c>
      <c r="X7" s="25" t="str">
        <f t="shared" ca="1" si="4"/>
        <v>W</v>
      </c>
      <c r="Y7" s="25" t="str">
        <f t="shared" ca="1" si="4"/>
        <v>T</v>
      </c>
      <c r="Z7" s="25" t="str">
        <f t="shared" ca="1" si="4"/>
        <v>F</v>
      </c>
      <c r="AA7" s="25" t="str">
        <f t="shared" ca="1" si="4"/>
        <v>S</v>
      </c>
      <c r="AB7" s="25" t="str">
        <f t="shared" ca="1" si="4"/>
        <v>S</v>
      </c>
      <c r="AC7" s="25" t="str">
        <f t="shared" ca="1" si="4"/>
        <v>M</v>
      </c>
      <c r="AD7" s="25" t="str">
        <f t="shared" ca="1" si="4"/>
        <v>T</v>
      </c>
      <c r="AE7" s="25" t="str">
        <f t="shared" ca="1" si="4"/>
        <v>W</v>
      </c>
      <c r="AF7" s="25" t="str">
        <f t="shared" ca="1" si="4"/>
        <v>T</v>
      </c>
      <c r="AG7" s="25" t="str">
        <f t="shared" ca="1" si="4"/>
        <v>F</v>
      </c>
      <c r="AH7" s="25" t="str">
        <f t="shared" ca="1" si="4"/>
        <v>S</v>
      </c>
      <c r="AI7" s="25" t="str">
        <f t="shared" ca="1" si="4"/>
        <v>S</v>
      </c>
      <c r="AJ7" s="25" t="str">
        <f t="shared" ca="1" si="4"/>
        <v>M</v>
      </c>
      <c r="AK7" s="25" t="str">
        <f t="shared" ca="1" si="4"/>
        <v>T</v>
      </c>
      <c r="AL7" s="25" t="str">
        <f t="shared" ca="1" si="4"/>
        <v>W</v>
      </c>
      <c r="AM7" s="25" t="str">
        <f t="shared" ca="1" si="4"/>
        <v>T</v>
      </c>
      <c r="AN7" s="25" t="str">
        <f t="shared" ca="1" si="4"/>
        <v>F</v>
      </c>
      <c r="AO7" s="25" t="str">
        <f t="shared" ca="1" si="4"/>
        <v>S</v>
      </c>
      <c r="AP7" s="25" t="str">
        <f t="shared" ca="1" si="4"/>
        <v>S</v>
      </c>
      <c r="AQ7" s="25" t="str">
        <f t="shared" ca="1" si="4"/>
        <v>M</v>
      </c>
      <c r="AR7" s="25" t="str">
        <f t="shared" ca="1" si="4"/>
        <v>T</v>
      </c>
      <c r="AS7" s="25" t="str">
        <f t="shared" ref="AS7:BL7" ca="1" si="5">LEFT(TEXT(AS5,"ddd"),1)</f>
        <v>W</v>
      </c>
      <c r="AT7" s="25" t="str">
        <f t="shared" ca="1" si="5"/>
        <v>T</v>
      </c>
      <c r="AU7" s="25" t="str">
        <f t="shared" ca="1" si="5"/>
        <v>F</v>
      </c>
      <c r="AV7" s="25" t="str">
        <f t="shared" ca="1" si="5"/>
        <v>S</v>
      </c>
      <c r="AW7" s="25" t="str">
        <f t="shared" ca="1" si="5"/>
        <v>S</v>
      </c>
      <c r="AX7" s="25" t="str">
        <f t="shared" ca="1" si="5"/>
        <v>M</v>
      </c>
      <c r="AY7" s="25" t="str">
        <f t="shared" ca="1" si="5"/>
        <v>T</v>
      </c>
      <c r="AZ7" s="25" t="str">
        <f t="shared" ca="1" si="5"/>
        <v>W</v>
      </c>
      <c r="BA7" s="25" t="str">
        <f t="shared" ca="1" si="5"/>
        <v>T</v>
      </c>
      <c r="BB7" s="25" t="str">
        <f t="shared" ca="1" si="5"/>
        <v>F</v>
      </c>
      <c r="BC7" s="25" t="str">
        <f t="shared" ca="1" si="5"/>
        <v>S</v>
      </c>
      <c r="BD7" s="25" t="str">
        <f t="shared" ca="1" si="5"/>
        <v>S</v>
      </c>
      <c r="BE7" s="25" t="str">
        <f t="shared" ca="1" si="5"/>
        <v>M</v>
      </c>
      <c r="BF7" s="25" t="str">
        <f t="shared" ca="1" si="5"/>
        <v>T</v>
      </c>
      <c r="BG7" s="25" t="str">
        <f t="shared" ca="1" si="5"/>
        <v>W</v>
      </c>
      <c r="BH7" s="25" t="str">
        <f t="shared" ca="1" si="5"/>
        <v>T</v>
      </c>
      <c r="BI7" s="25" t="str">
        <f t="shared" ca="1" si="5"/>
        <v>F</v>
      </c>
      <c r="BJ7" s="25" t="str">
        <f t="shared" ca="1" si="5"/>
        <v>S</v>
      </c>
      <c r="BK7" s="25" t="str">
        <f t="shared" ca="1" si="5"/>
        <v>S</v>
      </c>
      <c r="BL7" s="25" t="str">
        <f t="shared" ca="1" si="5"/>
        <v>M</v>
      </c>
    </row>
    <row r="8" spans="1:64" ht="30" hidden="1" customHeight="1" thickBot="1" x14ac:dyDescent="0.3">
      <c r="A8" s="14" t="s">
        <v>27</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22</v>
      </c>
      <c r="B9" s="42" t="s">
        <v>7</v>
      </c>
      <c r="C9" s="34"/>
      <c r="D9" s="34"/>
      <c r="E9" s="31"/>
      <c r="F9" s="32"/>
      <c r="G9" s="33"/>
      <c r="H9" s="26"/>
      <c r="I9" s="38" t="str">
        <f t="shared" ref="I9:X1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1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29</v>
      </c>
      <c r="C10" s="34" t="s">
        <v>12</v>
      </c>
      <c r="D10" s="34" t="s">
        <v>30</v>
      </c>
      <c r="E10" s="31">
        <v>1</v>
      </c>
      <c r="F10" s="32">
        <v>43599</v>
      </c>
      <c r="G10" s="33">
        <v>1</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31</v>
      </c>
      <c r="C11" s="34" t="s">
        <v>12</v>
      </c>
      <c r="D11" s="34" t="s">
        <v>30</v>
      </c>
      <c r="E11" s="31">
        <v>1</v>
      </c>
      <c r="F11" s="32">
        <v>43601</v>
      </c>
      <c r="G11" s="33">
        <v>2</v>
      </c>
      <c r="H11" s="26"/>
      <c r="I11" s="38" t="str">
        <f t="shared" ref="I11:I14"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41" t="s">
        <v>36</v>
      </c>
      <c r="C12" s="34" t="s">
        <v>12</v>
      </c>
      <c r="D12" s="34" t="s">
        <v>43</v>
      </c>
      <c r="E12" s="31">
        <v>1</v>
      </c>
      <c r="F12" s="32">
        <v>43601</v>
      </c>
      <c r="G12" s="33">
        <v>4</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37</v>
      </c>
      <c r="C13" s="34" t="s">
        <v>12</v>
      </c>
      <c r="D13" s="34" t="s">
        <v>42</v>
      </c>
      <c r="E13" s="31">
        <v>1</v>
      </c>
      <c r="F13" s="32">
        <v>43605</v>
      </c>
      <c r="G13" s="33">
        <v>10</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t="s">
        <v>35</v>
      </c>
      <c r="C14" s="34" t="s">
        <v>12</v>
      </c>
      <c r="D14" s="34" t="s">
        <v>41</v>
      </c>
      <c r="E14" s="31">
        <v>1</v>
      </c>
      <c r="F14" s="32">
        <v>43607</v>
      </c>
      <c r="G14" s="33">
        <v>11</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hidden="1" customHeight="1" x14ac:dyDescent="0.25">
      <c r="A15" s="15"/>
      <c r="B15" s="42"/>
      <c r="C15" s="34"/>
      <c r="D15" s="34"/>
      <c r="E15" s="31"/>
      <c r="F15" s="32"/>
      <c r="G15" s="33"/>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5">
      <c r="A16" s="15"/>
      <c r="B16" s="41" t="s">
        <v>38</v>
      </c>
      <c r="C16" s="34" t="s">
        <v>12</v>
      </c>
      <c r="D16" s="34" t="s">
        <v>43</v>
      </c>
      <c r="E16" s="31">
        <v>1</v>
      </c>
      <c r="F16" s="32">
        <v>43610</v>
      </c>
      <c r="G16" s="33">
        <v>16</v>
      </c>
      <c r="H16" s="26"/>
      <c r="I16" s="38" t="str">
        <f ca="1">IF(AND($C16="Goal",I$5&gt;=$F16,I$5&lt;=$F16+$G16-1),2,IF(AND($C16="Milestone",I$5&gt;=$F16,I$5&lt;=$F16+$G16-1),1,""))</f>
        <v/>
      </c>
      <c r="J16" s="38" t="str">
        <f ca="1">IF(AND($C16="Goal",J$5&gt;=$F16,J$5&lt;=$F16+$G16-1),2,IF(AND($C16="Milestone",J$5&gt;=$F16,J$5&lt;=$F16+$G16-1),1,""))</f>
        <v/>
      </c>
      <c r="K16" s="38" t="str">
        <f ca="1">IF(AND($C16="Goal",K$5&gt;=$F16,K$5&lt;=$F16+$G16-1),2,IF(AND($C16="Milestone",K$5&gt;=$F16,K$5&lt;=$F16+$G16-1),1,""))</f>
        <v/>
      </c>
      <c r="L16" s="38" t="str">
        <f ca="1">IF(AND($C16="Goal",L$5&gt;=$F16,L$5&lt;=$F16+$G16-1),2,IF(AND($C16="Milestone",L$5&gt;=$F16,L$5&lt;=$F16+$G16-1),1,""))</f>
        <v/>
      </c>
      <c r="M16" s="38" t="str">
        <f ca="1">IF(AND($C16="Goal",M$5&gt;=$F16,M$5&lt;=$F16+$G16-1),2,IF(AND($C16="Milestone",M$5&gt;=$F16,M$5&lt;=$F16+$G16-1),1,""))</f>
        <v/>
      </c>
      <c r="N16" s="38" t="str">
        <f ca="1">IF(AND($C16="Goal",N$5&gt;=$F16,N$5&lt;=$F16+$G16-1),2,IF(AND($C16="Milestone",N$5&gt;=$F16,N$5&lt;=$F16+$G16-1),1,""))</f>
        <v/>
      </c>
      <c r="O16" s="38" t="str">
        <f ca="1">IF(AND($C16="Goal",O$5&gt;=$F16,O$5&lt;=$F16+$G16-1),2,IF(AND($C16="Milestone",O$5&gt;=$F16,O$5&lt;=$F16+$G16-1),1,""))</f>
        <v/>
      </c>
      <c r="P16" s="38" t="str">
        <f ca="1">IF(AND($C16="Goal",P$5&gt;=$F16,P$5&lt;=$F16+$G16-1),2,IF(AND($C16="Milestone",P$5&gt;=$F16,P$5&lt;=$F16+$G16-1),1,""))</f>
        <v/>
      </c>
      <c r="Q16" s="38" t="str">
        <f ca="1">IF(AND($C16="Goal",Q$5&gt;=$F16,Q$5&lt;=$F16+$G16-1),2,IF(AND($C16="Milestone",Q$5&gt;=$F16,Q$5&lt;=$F16+$G16-1),1,""))</f>
        <v/>
      </c>
      <c r="R16" s="38" t="str">
        <f ca="1">IF(AND($C16="Goal",R$5&gt;=$F16,R$5&lt;=$F16+$G16-1),2,IF(AND($C16="Milestone",R$5&gt;=$F16,R$5&lt;=$F16+$G16-1),1,""))</f>
        <v/>
      </c>
      <c r="S16" s="38" t="str">
        <f ca="1">IF(AND($C16="Goal",S$5&gt;=$F16,S$5&lt;=$F16+$G16-1),2,IF(AND($C16="Milestone",S$5&gt;=$F16,S$5&lt;=$F16+$G16-1),1,""))</f>
        <v/>
      </c>
      <c r="T16" s="38" t="str">
        <f ca="1">IF(AND($C16="Goal",T$5&gt;=$F16,T$5&lt;=$F16+$G16-1),2,IF(AND($C16="Milestone",T$5&gt;=$F16,T$5&lt;=$F16+$G16-1),1,""))</f>
        <v/>
      </c>
      <c r="U16" s="38" t="str">
        <f ca="1">IF(AND($C16="Goal",U$5&gt;=$F16,U$5&lt;=$F16+$G16-1),2,IF(AND($C16="Milestone",U$5&gt;=$F16,U$5&lt;=$F16+$G16-1),1,""))</f>
        <v/>
      </c>
      <c r="V16" s="38" t="str">
        <f ca="1">IF(AND($C16="Goal",V$5&gt;=$F16,V$5&lt;=$F16+$G16-1),2,IF(AND($C16="Milestone",V$5&gt;=$F16,V$5&lt;=$F16+$G16-1),1,""))</f>
        <v/>
      </c>
      <c r="W16" s="38" t="str">
        <f ca="1">IF(AND($C16="Goal",W$5&gt;=$F16,W$5&lt;=$F16+$G16-1),2,IF(AND($C16="Milestone",W$5&gt;=$F16,W$5&lt;=$F16+$G16-1),1,""))</f>
        <v/>
      </c>
      <c r="X16" s="38" t="str">
        <f ca="1">IF(AND($C16="Goal",X$5&gt;=$F16,X$5&lt;=$F16+$G16-1),2,IF(AND($C16="Milestone",X$5&gt;=$F16,X$5&lt;=$F16+$G16-1),1,""))</f>
        <v/>
      </c>
      <c r="Y16" s="38" t="str">
        <f ca="1">IF(AND($C16="Goal",Y$5&gt;=$F16,Y$5&lt;=$F16+$G16-1),2,IF(AND($C16="Milestone",Y$5&gt;=$F16,Y$5&lt;=$F16+$G16-1),1,""))</f>
        <v/>
      </c>
      <c r="Z16" s="38" t="str">
        <f ca="1">IF(AND($C16="Goal",Z$5&gt;=$F16,Z$5&lt;=$F16+$G16-1),2,IF(AND($C16="Milestone",Z$5&gt;=$F16,Z$5&lt;=$F16+$G16-1),1,""))</f>
        <v/>
      </c>
      <c r="AA16" s="38" t="str">
        <f ca="1">IF(AND($C16="Goal",AA$5&gt;=$F16,AA$5&lt;=$F16+$G16-1),2,IF(AND($C16="Milestone",AA$5&gt;=$F16,AA$5&lt;=$F16+$G16-1),1,""))</f>
        <v/>
      </c>
      <c r="AB16" s="38" t="str">
        <f ca="1">IF(AND($C16="Goal",AB$5&gt;=$F16,AB$5&lt;=$F16+$G16-1),2,IF(AND($C16="Milestone",AB$5&gt;=$F16,AB$5&lt;=$F16+$G16-1),1,""))</f>
        <v/>
      </c>
      <c r="AC16" s="38" t="str">
        <f ca="1">IF(AND($C16="Goal",AC$5&gt;=$F16,AC$5&lt;=$F16+$G16-1),2,IF(AND($C16="Milestone",AC$5&gt;=$F16,AC$5&lt;=$F16+$G16-1),1,""))</f>
        <v/>
      </c>
      <c r="AD16" s="38" t="str">
        <f ca="1">IF(AND($C16="Goal",AD$5&gt;=$F16,AD$5&lt;=$F16+$G16-1),2,IF(AND($C16="Milestone",AD$5&gt;=$F16,AD$5&lt;=$F16+$G16-1),1,""))</f>
        <v/>
      </c>
      <c r="AE16" s="38" t="str">
        <f ca="1">IF(AND($C16="Goal",AE$5&gt;=$F16,AE$5&lt;=$F16+$G16-1),2,IF(AND($C16="Milestone",AE$5&gt;=$F16,AE$5&lt;=$F16+$G16-1),1,""))</f>
        <v/>
      </c>
      <c r="AF16" s="38" t="str">
        <f ca="1">IF(AND($C16="Goal",AF$5&gt;=$F16,AF$5&lt;=$F16+$G16-1),2,IF(AND($C16="Milestone",AF$5&gt;=$F16,AF$5&lt;=$F16+$G16-1),1,""))</f>
        <v/>
      </c>
      <c r="AG16" s="38" t="str">
        <f ca="1">IF(AND($C16="Goal",AG$5&gt;=$F16,AG$5&lt;=$F16+$G16-1),2,IF(AND($C16="Milestone",AG$5&gt;=$F16,AG$5&lt;=$F16+$G16-1),1,""))</f>
        <v/>
      </c>
      <c r="AH16" s="38" t="str">
        <f ca="1">IF(AND($C16="Goal",AH$5&gt;=$F16,AH$5&lt;=$F16+$G16-1),2,IF(AND($C16="Milestone",AH$5&gt;=$F16,AH$5&lt;=$F16+$G16-1),1,""))</f>
        <v/>
      </c>
      <c r="AI16" s="38" t="str">
        <f ca="1">IF(AND($C16="Goal",AI$5&gt;=$F16,AI$5&lt;=$F16+$G16-1),2,IF(AND($C16="Milestone",AI$5&gt;=$F16,AI$5&lt;=$F16+$G16-1),1,""))</f>
        <v/>
      </c>
      <c r="AJ16" s="38" t="str">
        <f ca="1">IF(AND($C16="Goal",AJ$5&gt;=$F16,AJ$5&lt;=$F16+$G16-1),2,IF(AND($C16="Milestone",AJ$5&gt;=$F16,AJ$5&lt;=$F16+$G16-1),1,""))</f>
        <v/>
      </c>
      <c r="AK16" s="38" t="str">
        <f ca="1">IF(AND($C16="Goal",AK$5&gt;=$F16,AK$5&lt;=$F16+$G16-1),2,IF(AND($C16="Milestone",AK$5&gt;=$F16,AK$5&lt;=$F16+$G16-1),1,""))</f>
        <v/>
      </c>
      <c r="AL16" s="38" t="str">
        <f ca="1">IF(AND($C16="Goal",AL$5&gt;=$F16,AL$5&lt;=$F16+$G16-1),2,IF(AND($C16="Milestone",AL$5&gt;=$F16,AL$5&lt;=$F16+$G16-1),1,""))</f>
        <v/>
      </c>
      <c r="AM16" s="38" t="str">
        <f ca="1">IF(AND($C16="Goal",AM$5&gt;=$F16,AM$5&lt;=$F16+$G16-1),2,IF(AND($C16="Milestone",AM$5&gt;=$F16,AM$5&lt;=$F16+$G16-1),1,""))</f>
        <v/>
      </c>
      <c r="AN16" s="38" t="str">
        <f ca="1">IF(AND($C16="Goal",AN$5&gt;=$F16,AN$5&lt;=$F16+$G16-1),2,IF(AND($C16="Milestone",AN$5&gt;=$F16,AN$5&lt;=$F16+$G16-1),1,""))</f>
        <v/>
      </c>
      <c r="AO16" s="38" t="str">
        <f ca="1">IF(AND($C16="Goal",AO$5&gt;=$F16,AO$5&lt;=$F16+$G16-1),2,IF(AND($C16="Milestone",AO$5&gt;=$F16,AO$5&lt;=$F16+$G16-1),1,""))</f>
        <v/>
      </c>
      <c r="AP16" s="38" t="str">
        <f ca="1">IF(AND($C16="Goal",AP$5&gt;=$F16,AP$5&lt;=$F16+$G16-1),2,IF(AND($C16="Milestone",AP$5&gt;=$F16,AP$5&lt;=$F16+$G16-1),1,""))</f>
        <v/>
      </c>
      <c r="AQ16" s="38" t="str">
        <f ca="1">IF(AND($C16="Goal",AQ$5&gt;=$F16,AQ$5&lt;=$F16+$G16-1),2,IF(AND($C16="Milestone",AQ$5&gt;=$F16,AQ$5&lt;=$F16+$G16-1),1,""))</f>
        <v/>
      </c>
      <c r="AR16" s="38" t="str">
        <f ca="1">IF(AND($C16="Goal",AR$5&gt;=$F16,AR$5&lt;=$F16+$G16-1),2,IF(AND($C16="Milestone",AR$5&gt;=$F16,AR$5&lt;=$F16+$G16-1),1,""))</f>
        <v/>
      </c>
      <c r="AS16" s="38" t="str">
        <f ca="1">IF(AND($C16="Goal",AS$5&gt;=$F16,AS$5&lt;=$F16+$G16-1),2,IF(AND($C16="Milestone",AS$5&gt;=$F16,AS$5&lt;=$F16+$G16-1),1,""))</f>
        <v/>
      </c>
      <c r="AT16" s="38" t="str">
        <f ca="1">IF(AND($C16="Goal",AT$5&gt;=$F16,AT$5&lt;=$F16+$G16-1),2,IF(AND($C16="Milestone",AT$5&gt;=$F16,AT$5&lt;=$F16+$G16-1),1,""))</f>
        <v/>
      </c>
      <c r="AU16" s="38" t="str">
        <f ca="1">IF(AND($C16="Goal",AU$5&gt;=$F16,AU$5&lt;=$F16+$G16-1),2,IF(AND($C16="Milestone",AU$5&gt;=$F16,AU$5&lt;=$F16+$G16-1),1,""))</f>
        <v/>
      </c>
      <c r="AV16" s="38" t="str">
        <f ca="1">IF(AND($C16="Goal",AV$5&gt;=$F16,AV$5&lt;=$F16+$G16-1),2,IF(AND($C16="Milestone",AV$5&gt;=$F16,AV$5&lt;=$F16+$G16-1),1,""))</f>
        <v/>
      </c>
      <c r="AW16" s="38" t="str">
        <f ca="1">IF(AND($C16="Goal",AW$5&gt;=$F16,AW$5&lt;=$F16+$G16-1),2,IF(AND($C16="Milestone",AW$5&gt;=$F16,AW$5&lt;=$F16+$G16-1),1,""))</f>
        <v/>
      </c>
      <c r="AX16" s="38" t="str">
        <f ca="1">IF(AND($C16="Goal",AX$5&gt;=$F16,AX$5&lt;=$F16+$G16-1),2,IF(AND($C16="Milestone",AX$5&gt;=$F16,AX$5&lt;=$F16+$G16-1),1,""))</f>
        <v/>
      </c>
      <c r="AY16" s="38" t="str">
        <f ca="1">IF(AND($C16="Goal",AY$5&gt;=$F16,AY$5&lt;=$F16+$G16-1),2,IF(AND($C16="Milestone",AY$5&gt;=$F16,AY$5&lt;=$F16+$G16-1),1,""))</f>
        <v/>
      </c>
      <c r="AZ16" s="38" t="str">
        <f ca="1">IF(AND($C16="Goal",AZ$5&gt;=$F16,AZ$5&lt;=$F16+$G16-1),2,IF(AND($C16="Milestone",AZ$5&gt;=$F16,AZ$5&lt;=$F16+$G16-1),1,""))</f>
        <v/>
      </c>
      <c r="BA16" s="38" t="str">
        <f ca="1">IF(AND($C16="Goal",BA$5&gt;=$F16,BA$5&lt;=$F16+$G16-1),2,IF(AND($C16="Milestone",BA$5&gt;=$F16,BA$5&lt;=$F16+$G16-1),1,""))</f>
        <v/>
      </c>
      <c r="BB16" s="38" t="str">
        <f ca="1">IF(AND($C16="Goal",BB$5&gt;=$F16,BB$5&lt;=$F16+$G16-1),2,IF(AND($C16="Milestone",BB$5&gt;=$F16,BB$5&lt;=$F16+$G16-1),1,""))</f>
        <v/>
      </c>
      <c r="BC16" s="38" t="str">
        <f ca="1">IF(AND($C16="Goal",BC$5&gt;=$F16,BC$5&lt;=$F16+$G16-1),2,IF(AND($C16="Milestone",BC$5&gt;=$F16,BC$5&lt;=$F16+$G16-1),1,""))</f>
        <v/>
      </c>
      <c r="BD16" s="38" t="str">
        <f ca="1">IF(AND($C16="Goal",BD$5&gt;=$F16,BD$5&lt;=$F16+$G16-1),2,IF(AND($C16="Milestone",BD$5&gt;=$F16,BD$5&lt;=$F16+$G16-1),1,""))</f>
        <v/>
      </c>
      <c r="BE16" s="38" t="str">
        <f ca="1">IF(AND($C16="Goal",BE$5&gt;=$F16,BE$5&lt;=$F16+$G16-1),2,IF(AND($C16="Milestone",BE$5&gt;=$F16,BE$5&lt;=$F16+$G16-1),1,""))</f>
        <v/>
      </c>
      <c r="BF16" s="38" t="str">
        <f ca="1">IF(AND($C16="Goal",BF$5&gt;=$F16,BF$5&lt;=$F16+$G16-1),2,IF(AND($C16="Milestone",BF$5&gt;=$F16,BF$5&lt;=$F16+$G16-1),1,""))</f>
        <v/>
      </c>
      <c r="BG16" s="38" t="str">
        <f ca="1">IF(AND($C16="Goal",BG$5&gt;=$F16,BG$5&lt;=$F16+$G16-1),2,IF(AND($C16="Milestone",BG$5&gt;=$F16,BG$5&lt;=$F16+$G16-1),1,""))</f>
        <v/>
      </c>
      <c r="BH16" s="38" t="str">
        <f ca="1">IF(AND($C16="Goal",BH$5&gt;=$F16,BH$5&lt;=$F16+$G16-1),2,IF(AND($C16="Milestone",BH$5&gt;=$F16,BH$5&lt;=$F16+$G16-1),1,""))</f>
        <v/>
      </c>
      <c r="BI16" s="38" t="str">
        <f ca="1">IF(AND($C16="Goal",BI$5&gt;=$F16,BI$5&lt;=$F16+$G16-1),2,IF(AND($C16="Milestone",BI$5&gt;=$F16,BI$5&lt;=$F16+$G16-1),1,""))</f>
        <v/>
      </c>
      <c r="BJ16" s="38" t="str">
        <f ca="1">IF(AND($C16="Goal",BJ$5&gt;=$F16,BJ$5&lt;=$F16+$G16-1),2,IF(AND($C16="Milestone",BJ$5&gt;=$F16,BJ$5&lt;=$F16+$G16-1),1,""))</f>
        <v/>
      </c>
      <c r="BK16" s="38" t="str">
        <f ca="1">IF(AND($C16="Goal",BK$5&gt;=$F16,BK$5&lt;=$F16+$G16-1),2,IF(AND($C16="Milestone",BK$5&gt;=$F16,BK$5&lt;=$F16+$G16-1),1,""))</f>
        <v/>
      </c>
      <c r="BL16" s="38" t="str">
        <f ca="1">IF(AND($C16="Goal",BL$5&gt;=$F16,BL$5&lt;=$F16+$G16-1),2,IF(AND($C16="Milestone",BL$5&gt;=$F16,BL$5&lt;=$F16+$G16-1),1,""))</f>
        <v/>
      </c>
    </row>
    <row r="17" spans="1:64" s="2" customFormat="1" ht="0.75" customHeight="1" x14ac:dyDescent="0.25">
      <c r="A17" s="14"/>
      <c r="B17" s="41"/>
      <c r="C17" s="34"/>
      <c r="D17" s="34"/>
      <c r="E17" s="31"/>
      <c r="F17" s="32"/>
      <c r="G17" s="33"/>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x14ac:dyDescent="0.25">
      <c r="A18" s="14"/>
      <c r="B18" s="41" t="s">
        <v>40</v>
      </c>
      <c r="C18" s="34" t="s">
        <v>12</v>
      </c>
      <c r="D18" s="34" t="s">
        <v>44</v>
      </c>
      <c r="E18" s="31">
        <v>1</v>
      </c>
      <c r="F18" s="32">
        <v>43615</v>
      </c>
      <c r="G18" s="33">
        <v>6</v>
      </c>
      <c r="H18" s="26"/>
      <c r="I18" s="38" t="str">
        <f ca="1">IF(AND($C18="Goal",I$5&gt;=$F18,I$5&lt;=$F18+$G18-1),2,IF(AND($C18="Milestone",I$5&gt;=$F18,I$5&lt;=$F18+$G18-1),1,""))</f>
        <v/>
      </c>
      <c r="J18" s="38" t="str">
        <f ca="1">IF(AND($C18="Goal",J$5&gt;=$F18,J$5&lt;=$F18+$G18-1),2,IF(AND($C18="Milestone",J$5&gt;=$F18,J$5&lt;=$F18+$G18-1),1,""))</f>
        <v/>
      </c>
      <c r="K18" s="38" t="str">
        <f ca="1">IF(AND($C18="Goal",K$5&gt;=$F18,K$5&lt;=$F18+$G18-1),2,IF(AND($C18="Milestone",K$5&gt;=$F18,K$5&lt;=$F18+$G18-1),1,""))</f>
        <v/>
      </c>
      <c r="L18" s="38" t="str">
        <f ca="1">IF(AND($C18="Goal",L$5&gt;=$F18,L$5&lt;=$F18+$G18-1),2,IF(AND($C18="Milestone",L$5&gt;=$F18,L$5&lt;=$F18+$G18-1),1,""))</f>
        <v/>
      </c>
      <c r="M18" s="38" t="str">
        <f ca="1">IF(AND($C18="Goal",M$5&gt;=$F18,M$5&lt;=$F18+$G18-1),2,IF(AND($C18="Milestone",M$5&gt;=$F18,M$5&lt;=$F18+$G18-1),1,""))</f>
        <v/>
      </c>
      <c r="N18" s="38" t="str">
        <f ca="1">IF(AND($C18="Goal",N$5&gt;=$F18,N$5&lt;=$F18+$G18-1),2,IF(AND($C18="Milestone",N$5&gt;=$F18,N$5&lt;=$F18+$G18-1),1,""))</f>
        <v/>
      </c>
      <c r="O18" s="38" t="str">
        <f ca="1">IF(AND($C18="Goal",O$5&gt;=$F18,O$5&lt;=$F18+$G18-1),2,IF(AND($C18="Milestone",O$5&gt;=$F18,O$5&lt;=$F18+$G18-1),1,""))</f>
        <v/>
      </c>
      <c r="P18" s="38" t="str">
        <f ca="1">IF(AND($C18="Goal",P$5&gt;=$F18,P$5&lt;=$F18+$G18-1),2,IF(AND($C18="Milestone",P$5&gt;=$F18,P$5&lt;=$F18+$G18-1),1,""))</f>
        <v/>
      </c>
      <c r="Q18" s="38" t="str">
        <f ca="1">IF(AND($C18="Goal",Q$5&gt;=$F18,Q$5&lt;=$F18+$G18-1),2,IF(AND($C18="Milestone",Q$5&gt;=$F18,Q$5&lt;=$F18+$G18-1),1,""))</f>
        <v/>
      </c>
      <c r="R18" s="38" t="str">
        <f ca="1">IF(AND($C18="Goal",R$5&gt;=$F18,R$5&lt;=$F18+$G18-1),2,IF(AND($C18="Milestone",R$5&gt;=$F18,R$5&lt;=$F18+$G18-1),1,""))</f>
        <v/>
      </c>
      <c r="S18" s="38" t="str">
        <f ca="1">IF(AND($C18="Goal",S$5&gt;=$F18,S$5&lt;=$F18+$G18-1),2,IF(AND($C18="Milestone",S$5&gt;=$F18,S$5&lt;=$F18+$G18-1),1,""))</f>
        <v/>
      </c>
      <c r="T18" s="38" t="str">
        <f ca="1">IF(AND($C18="Goal",T$5&gt;=$F18,T$5&lt;=$F18+$G18-1),2,IF(AND($C18="Milestone",T$5&gt;=$F18,T$5&lt;=$F18+$G18-1),1,""))</f>
        <v/>
      </c>
      <c r="U18" s="38" t="str">
        <f ca="1">IF(AND($C18="Goal",U$5&gt;=$F18,U$5&lt;=$F18+$G18-1),2,IF(AND($C18="Milestone",U$5&gt;=$F18,U$5&lt;=$F18+$G18-1),1,""))</f>
        <v/>
      </c>
      <c r="V18" s="38" t="str">
        <f ca="1">IF(AND($C18="Goal",V$5&gt;=$F18,V$5&lt;=$F18+$G18-1),2,IF(AND($C18="Milestone",V$5&gt;=$F18,V$5&lt;=$F18+$G18-1),1,""))</f>
        <v/>
      </c>
      <c r="W18" s="38" t="str">
        <f ca="1">IF(AND($C18="Goal",W$5&gt;=$F18,W$5&lt;=$F18+$G18-1),2,IF(AND($C18="Milestone",W$5&gt;=$F18,W$5&lt;=$F18+$G18-1),1,""))</f>
        <v/>
      </c>
      <c r="X18" s="38" t="str">
        <f ca="1">IF(AND($C18="Goal",X$5&gt;=$F18,X$5&lt;=$F18+$G18-1),2,IF(AND($C18="Milestone",X$5&gt;=$F18,X$5&lt;=$F18+$G18-1),1,""))</f>
        <v/>
      </c>
      <c r="Y18" s="38" t="str">
        <f ca="1">IF(AND($C18="Goal",Y$5&gt;=$F18,Y$5&lt;=$F18+$G18-1),2,IF(AND($C18="Milestone",Y$5&gt;=$F18,Y$5&lt;=$F18+$G18-1),1,""))</f>
        <v/>
      </c>
      <c r="Z18" s="38" t="str">
        <f ca="1">IF(AND($C18="Goal",Z$5&gt;=$F18,Z$5&lt;=$F18+$G18-1),2,IF(AND($C18="Milestone",Z$5&gt;=$F18,Z$5&lt;=$F18+$G18-1),1,""))</f>
        <v/>
      </c>
      <c r="AA18" s="38" t="str">
        <f ca="1">IF(AND($C18="Goal",AA$5&gt;=$F18,AA$5&lt;=$F18+$G18-1),2,IF(AND($C18="Milestone",AA$5&gt;=$F18,AA$5&lt;=$F18+$G18-1),1,""))</f>
        <v/>
      </c>
      <c r="AB18" s="38" t="str">
        <f ca="1">IF(AND($C18="Goal",AB$5&gt;=$F18,AB$5&lt;=$F18+$G18-1),2,IF(AND($C18="Milestone",AB$5&gt;=$F18,AB$5&lt;=$F18+$G18-1),1,""))</f>
        <v/>
      </c>
      <c r="AC18" s="38" t="str">
        <f ca="1">IF(AND($C18="Goal",AC$5&gt;=$F18,AC$5&lt;=$F18+$G18-1),2,IF(AND($C18="Milestone",AC$5&gt;=$F18,AC$5&lt;=$F18+$G18-1),1,""))</f>
        <v/>
      </c>
      <c r="AD18" s="38" t="str">
        <f ca="1">IF(AND($C18="Goal",AD$5&gt;=$F18,AD$5&lt;=$F18+$G18-1),2,IF(AND($C18="Milestone",AD$5&gt;=$F18,AD$5&lt;=$F18+$G18-1),1,""))</f>
        <v/>
      </c>
      <c r="AE18" s="38" t="str">
        <f ca="1">IF(AND($C18="Goal",AE$5&gt;=$F18,AE$5&lt;=$F18+$G18-1),2,IF(AND($C18="Milestone",AE$5&gt;=$F18,AE$5&lt;=$F18+$G18-1),1,""))</f>
        <v/>
      </c>
      <c r="AF18" s="38" t="str">
        <f ca="1">IF(AND($C18="Goal",AF$5&gt;=$F18,AF$5&lt;=$F18+$G18-1),2,IF(AND($C18="Milestone",AF$5&gt;=$F18,AF$5&lt;=$F18+$G18-1),1,""))</f>
        <v/>
      </c>
      <c r="AG18" s="38" t="str">
        <f ca="1">IF(AND($C18="Goal",AG$5&gt;=$F18,AG$5&lt;=$F18+$G18-1),2,IF(AND($C18="Milestone",AG$5&gt;=$F18,AG$5&lt;=$F18+$G18-1),1,""))</f>
        <v/>
      </c>
      <c r="AH18" s="38" t="str">
        <f ca="1">IF(AND($C18="Goal",AH$5&gt;=$F18,AH$5&lt;=$F18+$G18-1),2,IF(AND($C18="Milestone",AH$5&gt;=$F18,AH$5&lt;=$F18+$G18-1),1,""))</f>
        <v/>
      </c>
      <c r="AI18" s="38" t="str">
        <f ca="1">IF(AND($C18="Goal",AI$5&gt;=$F18,AI$5&lt;=$F18+$G18-1),2,IF(AND($C18="Milestone",AI$5&gt;=$F18,AI$5&lt;=$F18+$G18-1),1,""))</f>
        <v/>
      </c>
      <c r="AJ18" s="38" t="str">
        <f ca="1">IF(AND($C18="Goal",AJ$5&gt;=$F18,AJ$5&lt;=$F18+$G18-1),2,IF(AND($C18="Milestone",AJ$5&gt;=$F18,AJ$5&lt;=$F18+$G18-1),1,""))</f>
        <v/>
      </c>
      <c r="AK18" s="38" t="str">
        <f ca="1">IF(AND($C18="Goal",AK$5&gt;=$F18,AK$5&lt;=$F18+$G18-1),2,IF(AND($C18="Milestone",AK$5&gt;=$F18,AK$5&lt;=$F18+$G18-1),1,""))</f>
        <v/>
      </c>
      <c r="AL18" s="38" t="str">
        <f ca="1">IF(AND($C18="Goal",AL$5&gt;=$F18,AL$5&lt;=$F18+$G18-1),2,IF(AND($C18="Milestone",AL$5&gt;=$F18,AL$5&lt;=$F18+$G18-1),1,""))</f>
        <v/>
      </c>
      <c r="AM18" s="38" t="str">
        <f ca="1">IF(AND($C18="Goal",AM$5&gt;=$F18,AM$5&lt;=$F18+$G18-1),2,IF(AND($C18="Milestone",AM$5&gt;=$F18,AM$5&lt;=$F18+$G18-1),1,""))</f>
        <v/>
      </c>
      <c r="AN18" s="38" t="str">
        <f ca="1">IF(AND($C18="Goal",AN$5&gt;=$F18,AN$5&lt;=$F18+$G18-1),2,IF(AND($C18="Milestone",AN$5&gt;=$F18,AN$5&lt;=$F18+$G18-1),1,""))</f>
        <v/>
      </c>
      <c r="AO18" s="38" t="str">
        <f ca="1">IF(AND($C18="Goal",AO$5&gt;=$F18,AO$5&lt;=$F18+$G18-1),2,IF(AND($C18="Milestone",AO$5&gt;=$F18,AO$5&lt;=$F18+$G18-1),1,""))</f>
        <v/>
      </c>
      <c r="AP18" s="38" t="str">
        <f ca="1">IF(AND($C18="Goal",AP$5&gt;=$F18,AP$5&lt;=$F18+$G18-1),2,IF(AND($C18="Milestone",AP$5&gt;=$F18,AP$5&lt;=$F18+$G18-1),1,""))</f>
        <v/>
      </c>
      <c r="AQ18" s="38" t="str">
        <f ca="1">IF(AND($C18="Goal",AQ$5&gt;=$F18,AQ$5&lt;=$F18+$G18-1),2,IF(AND($C18="Milestone",AQ$5&gt;=$F18,AQ$5&lt;=$F18+$G18-1),1,""))</f>
        <v/>
      </c>
      <c r="AR18" s="38" t="str">
        <f ca="1">IF(AND($C18="Goal",AR$5&gt;=$F18,AR$5&lt;=$F18+$G18-1),2,IF(AND($C18="Milestone",AR$5&gt;=$F18,AR$5&lt;=$F18+$G18-1),1,""))</f>
        <v/>
      </c>
      <c r="AS18" s="38" t="str">
        <f ca="1">IF(AND($C18="Goal",AS$5&gt;=$F18,AS$5&lt;=$F18+$G18-1),2,IF(AND($C18="Milestone",AS$5&gt;=$F18,AS$5&lt;=$F18+$G18-1),1,""))</f>
        <v/>
      </c>
      <c r="AT18" s="38" t="str">
        <f ca="1">IF(AND($C18="Goal",AT$5&gt;=$F18,AT$5&lt;=$F18+$G18-1),2,IF(AND($C18="Milestone",AT$5&gt;=$F18,AT$5&lt;=$F18+$G18-1),1,""))</f>
        <v/>
      </c>
      <c r="AU18" s="38" t="str">
        <f ca="1">IF(AND($C18="Goal",AU$5&gt;=$F18,AU$5&lt;=$F18+$G18-1),2,IF(AND($C18="Milestone",AU$5&gt;=$F18,AU$5&lt;=$F18+$G18-1),1,""))</f>
        <v/>
      </c>
      <c r="AV18" s="38" t="str">
        <f ca="1">IF(AND($C18="Goal",AV$5&gt;=$F18,AV$5&lt;=$F18+$G18-1),2,IF(AND($C18="Milestone",AV$5&gt;=$F18,AV$5&lt;=$F18+$G18-1),1,""))</f>
        <v/>
      </c>
      <c r="AW18" s="38" t="str">
        <f ca="1">IF(AND($C18="Goal",AW$5&gt;=$F18,AW$5&lt;=$F18+$G18-1),2,IF(AND($C18="Milestone",AW$5&gt;=$F18,AW$5&lt;=$F18+$G18-1),1,""))</f>
        <v/>
      </c>
      <c r="AX18" s="38" t="str">
        <f ca="1">IF(AND($C18="Goal",AX$5&gt;=$F18,AX$5&lt;=$F18+$G18-1),2,IF(AND($C18="Milestone",AX$5&gt;=$F18,AX$5&lt;=$F18+$G18-1),1,""))</f>
        <v/>
      </c>
      <c r="AY18" s="38" t="str">
        <f ca="1">IF(AND($C18="Goal",AY$5&gt;=$F18,AY$5&lt;=$F18+$G18-1),2,IF(AND($C18="Milestone",AY$5&gt;=$F18,AY$5&lt;=$F18+$G18-1),1,""))</f>
        <v/>
      </c>
      <c r="AZ18" s="38" t="str">
        <f ca="1">IF(AND($C18="Goal",AZ$5&gt;=$F18,AZ$5&lt;=$F18+$G18-1),2,IF(AND($C18="Milestone",AZ$5&gt;=$F18,AZ$5&lt;=$F18+$G18-1),1,""))</f>
        <v/>
      </c>
      <c r="BA18" s="38" t="str">
        <f ca="1">IF(AND($C18="Goal",BA$5&gt;=$F18,BA$5&lt;=$F18+$G18-1),2,IF(AND($C18="Milestone",BA$5&gt;=$F18,BA$5&lt;=$F18+$G18-1),1,""))</f>
        <v/>
      </c>
      <c r="BB18" s="38" t="str">
        <f ca="1">IF(AND($C18="Goal",BB$5&gt;=$F18,BB$5&lt;=$F18+$G18-1),2,IF(AND($C18="Milestone",BB$5&gt;=$F18,BB$5&lt;=$F18+$G18-1),1,""))</f>
        <v/>
      </c>
      <c r="BC18" s="38" t="str">
        <f ca="1">IF(AND($C18="Goal",BC$5&gt;=$F18,BC$5&lt;=$F18+$G18-1),2,IF(AND($C18="Milestone",BC$5&gt;=$F18,BC$5&lt;=$F18+$G18-1),1,""))</f>
        <v/>
      </c>
      <c r="BD18" s="38" t="str">
        <f ca="1">IF(AND($C18="Goal",BD$5&gt;=$F18,BD$5&lt;=$F18+$G18-1),2,IF(AND($C18="Milestone",BD$5&gt;=$F18,BD$5&lt;=$F18+$G18-1),1,""))</f>
        <v/>
      </c>
      <c r="BE18" s="38" t="str">
        <f ca="1">IF(AND($C18="Goal",BE$5&gt;=$F18,BE$5&lt;=$F18+$G18-1),2,IF(AND($C18="Milestone",BE$5&gt;=$F18,BE$5&lt;=$F18+$G18-1),1,""))</f>
        <v/>
      </c>
      <c r="BF18" s="38" t="str">
        <f ca="1">IF(AND($C18="Goal",BF$5&gt;=$F18,BF$5&lt;=$F18+$G18-1),2,IF(AND($C18="Milestone",BF$5&gt;=$F18,BF$5&lt;=$F18+$G18-1),1,""))</f>
        <v/>
      </c>
      <c r="BG18" s="38" t="str">
        <f ca="1">IF(AND($C18="Goal",BG$5&gt;=$F18,BG$5&lt;=$F18+$G18-1),2,IF(AND($C18="Milestone",BG$5&gt;=$F18,BG$5&lt;=$F18+$G18-1),1,""))</f>
        <v/>
      </c>
      <c r="BH18" s="38" t="str">
        <f ca="1">IF(AND($C18="Goal",BH$5&gt;=$F18,BH$5&lt;=$F18+$G18-1),2,IF(AND($C18="Milestone",BH$5&gt;=$F18,BH$5&lt;=$F18+$G18-1),1,""))</f>
        <v/>
      </c>
      <c r="BI18" s="38" t="str">
        <f ca="1">IF(AND($C18="Goal",BI$5&gt;=$F18,BI$5&lt;=$F18+$G18-1),2,IF(AND($C18="Milestone",BI$5&gt;=$F18,BI$5&lt;=$F18+$G18-1),1,""))</f>
        <v/>
      </c>
      <c r="BJ18" s="38" t="str">
        <f ca="1">IF(AND($C18="Goal",BJ$5&gt;=$F18,BJ$5&lt;=$F18+$G18-1),2,IF(AND($C18="Milestone",BJ$5&gt;=$F18,BJ$5&lt;=$F18+$G18-1),1,""))</f>
        <v/>
      </c>
      <c r="BK18" s="38" t="str">
        <f ca="1">IF(AND($C18="Goal",BK$5&gt;=$F18,BK$5&lt;=$F18+$G18-1),2,IF(AND($C18="Milestone",BK$5&gt;=$F18,BK$5&lt;=$F18+$G18-1),1,""))</f>
        <v/>
      </c>
      <c r="BL18" s="38" t="str">
        <f ca="1">IF(AND($C18="Goal",BL$5&gt;=$F18,BL$5&lt;=$F18+$G18-1),2,IF(AND($C18="Milestone",BL$5&gt;=$F18,BL$5&lt;=$F18+$G18-1),1,""))</f>
        <v/>
      </c>
    </row>
    <row r="19" spans="1:64" s="2" customFormat="1" ht="30" customHeight="1" x14ac:dyDescent="0.25">
      <c r="A19" s="14"/>
      <c r="B19" s="41" t="s">
        <v>34</v>
      </c>
      <c r="C19" s="34" t="s">
        <v>12</v>
      </c>
      <c r="D19" s="34" t="s">
        <v>39</v>
      </c>
      <c r="E19" s="31">
        <v>1</v>
      </c>
      <c r="F19" s="32">
        <f>F18+2</f>
        <v>43617</v>
      </c>
      <c r="G19" s="33">
        <v>5</v>
      </c>
      <c r="H19" s="26"/>
      <c r="I19" s="38" t="str">
        <f ca="1">IF(AND($C19="Goal",I$5&gt;=$F19,I$5&lt;=$F19+$G19-1),2,IF(AND($C19="Milestone",I$5&gt;=$F19,I$5&lt;=$F19+$G19-1),1,""))</f>
        <v/>
      </c>
      <c r="J19" s="38" t="str">
        <f ca="1">IF(AND($C19="Goal",J$5&gt;=$F19,J$5&lt;=$F19+$G19-1),2,IF(AND($C19="Milestone",J$5&gt;=$F19,J$5&lt;=$F19+$G19-1),1,""))</f>
        <v/>
      </c>
      <c r="K19" s="38" t="str">
        <f ca="1">IF(AND($C19="Goal",K$5&gt;=$F19,K$5&lt;=$F19+$G19-1),2,IF(AND($C19="Milestone",K$5&gt;=$F19,K$5&lt;=$F19+$G19-1),1,""))</f>
        <v/>
      </c>
      <c r="L19" s="38" t="str">
        <f ca="1">IF(AND($C19="Goal",L$5&gt;=$F19,L$5&lt;=$F19+$G19-1),2,IF(AND($C19="Milestone",L$5&gt;=$F19,L$5&lt;=$F19+$G19-1),1,""))</f>
        <v/>
      </c>
      <c r="M19" s="38" t="str">
        <f ca="1">IF(AND($C19="Goal",M$5&gt;=$F19,M$5&lt;=$F19+$G19-1),2,IF(AND($C19="Milestone",M$5&gt;=$F19,M$5&lt;=$F19+$G19-1),1,""))</f>
        <v/>
      </c>
      <c r="N19" s="38" t="str">
        <f ca="1">IF(AND($C19="Goal",N$5&gt;=$F19,N$5&lt;=$F19+$G19-1),2,IF(AND($C19="Milestone",N$5&gt;=$F19,N$5&lt;=$F19+$G19-1),1,""))</f>
        <v/>
      </c>
      <c r="O19" s="38" t="str">
        <f ca="1">IF(AND($C19="Goal",O$5&gt;=$F19,O$5&lt;=$F19+$G19-1),2,IF(AND($C19="Milestone",O$5&gt;=$F19,O$5&lt;=$F19+$G19-1),1,""))</f>
        <v/>
      </c>
      <c r="P19" s="38" t="str">
        <f ca="1">IF(AND($C19="Goal",P$5&gt;=$F19,P$5&lt;=$F19+$G19-1),2,IF(AND($C19="Milestone",P$5&gt;=$F19,P$5&lt;=$F19+$G19-1),1,""))</f>
        <v/>
      </c>
      <c r="Q19" s="38" t="str">
        <f ca="1">IF(AND($C19="Goal",Q$5&gt;=$F19,Q$5&lt;=$F19+$G19-1),2,IF(AND($C19="Milestone",Q$5&gt;=$F19,Q$5&lt;=$F19+$G19-1),1,""))</f>
        <v/>
      </c>
      <c r="R19" s="38" t="str">
        <f ca="1">IF(AND($C19="Goal",R$5&gt;=$F19,R$5&lt;=$F19+$G19-1),2,IF(AND($C19="Milestone",R$5&gt;=$F19,R$5&lt;=$F19+$G19-1),1,""))</f>
        <v/>
      </c>
      <c r="S19" s="38" t="str">
        <f ca="1">IF(AND($C19="Goal",S$5&gt;=$F19,S$5&lt;=$F19+$G19-1),2,IF(AND($C19="Milestone",S$5&gt;=$F19,S$5&lt;=$F19+$G19-1),1,""))</f>
        <v/>
      </c>
      <c r="T19" s="38" t="str">
        <f ca="1">IF(AND($C19="Goal",T$5&gt;=$F19,T$5&lt;=$F19+$G19-1),2,IF(AND($C19="Milestone",T$5&gt;=$F19,T$5&lt;=$F19+$G19-1),1,""))</f>
        <v/>
      </c>
      <c r="U19" s="38" t="str">
        <f ca="1">IF(AND($C19="Goal",U$5&gt;=$F19,U$5&lt;=$F19+$G19-1),2,IF(AND($C19="Milestone",U$5&gt;=$F19,U$5&lt;=$F19+$G19-1),1,""))</f>
        <v/>
      </c>
      <c r="V19" s="38" t="str">
        <f ca="1">IF(AND($C19="Goal",V$5&gt;=$F19,V$5&lt;=$F19+$G19-1),2,IF(AND($C19="Milestone",V$5&gt;=$F19,V$5&lt;=$F19+$G19-1),1,""))</f>
        <v/>
      </c>
      <c r="W19" s="38" t="str">
        <f ca="1">IF(AND($C19="Goal",W$5&gt;=$F19,W$5&lt;=$F19+$G19-1),2,IF(AND($C19="Milestone",W$5&gt;=$F19,W$5&lt;=$F19+$G19-1),1,""))</f>
        <v/>
      </c>
      <c r="X19" s="38" t="str">
        <f ca="1">IF(AND($C19="Goal",X$5&gt;=$F19,X$5&lt;=$F19+$G19-1),2,IF(AND($C19="Milestone",X$5&gt;=$F19,X$5&lt;=$F19+$G19-1),1,""))</f>
        <v/>
      </c>
      <c r="Y19" s="38" t="str">
        <f ca="1">IF(AND($C19="Goal",Y$5&gt;=$F19,Y$5&lt;=$F19+$G19-1),2,IF(AND($C19="Milestone",Y$5&gt;=$F19,Y$5&lt;=$F19+$G19-1),1,""))</f>
        <v/>
      </c>
      <c r="Z19" s="38" t="str">
        <f ca="1">IF(AND($C19="Goal",Z$5&gt;=$F19,Z$5&lt;=$F19+$G19-1),2,IF(AND($C19="Milestone",Z$5&gt;=$F19,Z$5&lt;=$F19+$G19-1),1,""))</f>
        <v/>
      </c>
      <c r="AA19" s="38" t="str">
        <f ca="1">IF(AND($C19="Goal",AA$5&gt;=$F19,AA$5&lt;=$F19+$G19-1),2,IF(AND($C19="Milestone",AA$5&gt;=$F19,AA$5&lt;=$F19+$G19-1),1,""))</f>
        <v/>
      </c>
      <c r="AB19" s="38" t="str">
        <f ca="1">IF(AND($C19="Goal",AB$5&gt;=$F19,AB$5&lt;=$F19+$G19-1),2,IF(AND($C19="Milestone",AB$5&gt;=$F19,AB$5&lt;=$F19+$G19-1),1,""))</f>
        <v/>
      </c>
      <c r="AC19" s="38" t="str">
        <f ca="1">IF(AND($C19="Goal",AC$5&gt;=$F19,AC$5&lt;=$F19+$G19-1),2,IF(AND($C19="Milestone",AC$5&gt;=$F19,AC$5&lt;=$F19+$G19-1),1,""))</f>
        <v/>
      </c>
      <c r="AD19" s="38" t="str">
        <f ca="1">IF(AND($C19="Goal",AD$5&gt;=$F19,AD$5&lt;=$F19+$G19-1),2,IF(AND($C19="Milestone",AD$5&gt;=$F19,AD$5&lt;=$F19+$G19-1),1,""))</f>
        <v/>
      </c>
      <c r="AE19" s="38" t="str">
        <f ca="1">IF(AND($C19="Goal",AE$5&gt;=$F19,AE$5&lt;=$F19+$G19-1),2,IF(AND($C19="Milestone",AE$5&gt;=$F19,AE$5&lt;=$F19+$G19-1),1,""))</f>
        <v/>
      </c>
      <c r="AF19" s="38" t="str">
        <f ca="1">IF(AND($C19="Goal",AF$5&gt;=$F19,AF$5&lt;=$F19+$G19-1),2,IF(AND($C19="Milestone",AF$5&gt;=$F19,AF$5&lt;=$F19+$G19-1),1,""))</f>
        <v/>
      </c>
      <c r="AG19" s="38" t="str">
        <f ca="1">IF(AND($C19="Goal",AG$5&gt;=$F19,AG$5&lt;=$F19+$G19-1),2,IF(AND($C19="Milestone",AG$5&gt;=$F19,AG$5&lt;=$F19+$G19-1),1,""))</f>
        <v/>
      </c>
      <c r="AH19" s="38" t="str">
        <f ca="1">IF(AND($C19="Goal",AH$5&gt;=$F19,AH$5&lt;=$F19+$G19-1),2,IF(AND($C19="Milestone",AH$5&gt;=$F19,AH$5&lt;=$F19+$G19-1),1,""))</f>
        <v/>
      </c>
      <c r="AI19" s="38" t="str">
        <f ca="1">IF(AND($C19="Goal",AI$5&gt;=$F19,AI$5&lt;=$F19+$G19-1),2,IF(AND($C19="Milestone",AI$5&gt;=$F19,AI$5&lt;=$F19+$G19-1),1,""))</f>
        <v/>
      </c>
      <c r="AJ19" s="38" t="str">
        <f ca="1">IF(AND($C19="Goal",AJ$5&gt;=$F19,AJ$5&lt;=$F19+$G19-1),2,IF(AND($C19="Milestone",AJ$5&gt;=$F19,AJ$5&lt;=$F19+$G19-1),1,""))</f>
        <v/>
      </c>
      <c r="AK19" s="38" t="str">
        <f ca="1">IF(AND($C19="Goal",AK$5&gt;=$F19,AK$5&lt;=$F19+$G19-1),2,IF(AND($C19="Milestone",AK$5&gt;=$F19,AK$5&lt;=$F19+$G19-1),1,""))</f>
        <v/>
      </c>
      <c r="AL19" s="38" t="str">
        <f ca="1">IF(AND($C19="Goal",AL$5&gt;=$F19,AL$5&lt;=$F19+$G19-1),2,IF(AND($C19="Milestone",AL$5&gt;=$F19,AL$5&lt;=$F19+$G19-1),1,""))</f>
        <v/>
      </c>
      <c r="AM19" s="38" t="str">
        <f ca="1">IF(AND($C19="Goal",AM$5&gt;=$F19,AM$5&lt;=$F19+$G19-1),2,IF(AND($C19="Milestone",AM$5&gt;=$F19,AM$5&lt;=$F19+$G19-1),1,""))</f>
        <v/>
      </c>
      <c r="AN19" s="38" t="str">
        <f ca="1">IF(AND($C19="Goal",AN$5&gt;=$F19,AN$5&lt;=$F19+$G19-1),2,IF(AND($C19="Milestone",AN$5&gt;=$F19,AN$5&lt;=$F19+$G19-1),1,""))</f>
        <v/>
      </c>
      <c r="AO19" s="38" t="str">
        <f ca="1">IF(AND($C19="Goal",AO$5&gt;=$F19,AO$5&lt;=$F19+$G19-1),2,IF(AND($C19="Milestone",AO$5&gt;=$F19,AO$5&lt;=$F19+$G19-1),1,""))</f>
        <v/>
      </c>
      <c r="AP19" s="38" t="str">
        <f ca="1">IF(AND($C19="Goal",AP$5&gt;=$F19,AP$5&lt;=$F19+$G19-1),2,IF(AND($C19="Milestone",AP$5&gt;=$F19,AP$5&lt;=$F19+$G19-1),1,""))</f>
        <v/>
      </c>
      <c r="AQ19" s="38" t="str">
        <f ca="1">IF(AND($C19="Goal",AQ$5&gt;=$F19,AQ$5&lt;=$F19+$G19-1),2,IF(AND($C19="Milestone",AQ$5&gt;=$F19,AQ$5&lt;=$F19+$G19-1),1,""))</f>
        <v/>
      </c>
      <c r="AR19" s="38" t="str">
        <f ca="1">IF(AND($C19="Goal",AR$5&gt;=$F19,AR$5&lt;=$F19+$G19-1),2,IF(AND($C19="Milestone",AR$5&gt;=$F19,AR$5&lt;=$F19+$G19-1),1,""))</f>
        <v/>
      </c>
      <c r="AS19" s="38" t="str">
        <f ca="1">IF(AND($C19="Goal",AS$5&gt;=$F19,AS$5&lt;=$F19+$G19-1),2,IF(AND($C19="Milestone",AS$5&gt;=$F19,AS$5&lt;=$F19+$G19-1),1,""))</f>
        <v/>
      </c>
      <c r="AT19" s="38" t="str">
        <f ca="1">IF(AND($C19="Goal",AT$5&gt;=$F19,AT$5&lt;=$F19+$G19-1),2,IF(AND($C19="Milestone",AT$5&gt;=$F19,AT$5&lt;=$F19+$G19-1),1,""))</f>
        <v/>
      </c>
      <c r="AU19" s="38" t="str">
        <f ca="1">IF(AND($C19="Goal",AU$5&gt;=$F19,AU$5&lt;=$F19+$G19-1),2,IF(AND($C19="Milestone",AU$5&gt;=$F19,AU$5&lt;=$F19+$G19-1),1,""))</f>
        <v/>
      </c>
      <c r="AV19" s="38" t="str">
        <f ca="1">IF(AND($C19="Goal",AV$5&gt;=$F19,AV$5&lt;=$F19+$G19-1),2,IF(AND($C19="Milestone",AV$5&gt;=$F19,AV$5&lt;=$F19+$G19-1),1,""))</f>
        <v/>
      </c>
      <c r="AW19" s="38" t="str">
        <f ca="1">IF(AND($C19="Goal",AW$5&gt;=$F19,AW$5&lt;=$F19+$G19-1),2,IF(AND($C19="Milestone",AW$5&gt;=$F19,AW$5&lt;=$F19+$G19-1),1,""))</f>
        <v/>
      </c>
      <c r="AX19" s="38" t="str">
        <f ca="1">IF(AND($C19="Goal",AX$5&gt;=$F19,AX$5&lt;=$F19+$G19-1),2,IF(AND($C19="Milestone",AX$5&gt;=$F19,AX$5&lt;=$F19+$G19-1),1,""))</f>
        <v/>
      </c>
      <c r="AY19" s="38" t="str">
        <f ca="1">IF(AND($C19="Goal",AY$5&gt;=$F19,AY$5&lt;=$F19+$G19-1),2,IF(AND($C19="Milestone",AY$5&gt;=$F19,AY$5&lt;=$F19+$G19-1),1,""))</f>
        <v/>
      </c>
      <c r="AZ19" s="38" t="str">
        <f ca="1">IF(AND($C19="Goal",AZ$5&gt;=$F19,AZ$5&lt;=$F19+$G19-1),2,IF(AND($C19="Milestone",AZ$5&gt;=$F19,AZ$5&lt;=$F19+$G19-1),1,""))</f>
        <v/>
      </c>
      <c r="BA19" s="38" t="str">
        <f ca="1">IF(AND($C19="Goal",BA$5&gt;=$F19,BA$5&lt;=$F19+$G19-1),2,IF(AND($C19="Milestone",BA$5&gt;=$F19,BA$5&lt;=$F19+$G19-1),1,""))</f>
        <v/>
      </c>
      <c r="BB19" s="38" t="str">
        <f ca="1">IF(AND($C19="Goal",BB$5&gt;=$F19,BB$5&lt;=$F19+$G19-1),2,IF(AND($C19="Milestone",BB$5&gt;=$F19,BB$5&lt;=$F19+$G19-1),1,""))</f>
        <v/>
      </c>
      <c r="BC19" s="38" t="str">
        <f ca="1">IF(AND($C19="Goal",BC$5&gt;=$F19,BC$5&lt;=$F19+$G19-1),2,IF(AND($C19="Milestone",BC$5&gt;=$F19,BC$5&lt;=$F19+$G19-1),1,""))</f>
        <v/>
      </c>
      <c r="BD19" s="38" t="str">
        <f ca="1">IF(AND($C19="Goal",BD$5&gt;=$F19,BD$5&lt;=$F19+$G19-1),2,IF(AND($C19="Milestone",BD$5&gt;=$F19,BD$5&lt;=$F19+$G19-1),1,""))</f>
        <v/>
      </c>
      <c r="BE19" s="38" t="str">
        <f ca="1">IF(AND($C19="Goal",BE$5&gt;=$F19,BE$5&lt;=$F19+$G19-1),2,IF(AND($C19="Milestone",BE$5&gt;=$F19,BE$5&lt;=$F19+$G19-1),1,""))</f>
        <v/>
      </c>
      <c r="BF19" s="38" t="str">
        <f ca="1">IF(AND($C19="Goal",BF$5&gt;=$F19,BF$5&lt;=$F19+$G19-1),2,IF(AND($C19="Milestone",BF$5&gt;=$F19,BF$5&lt;=$F19+$G19-1),1,""))</f>
        <v/>
      </c>
      <c r="BG19" s="38" t="str">
        <f ca="1">IF(AND($C19="Goal",BG$5&gt;=$F19,BG$5&lt;=$F19+$G19-1),2,IF(AND($C19="Milestone",BG$5&gt;=$F19,BG$5&lt;=$F19+$G19-1),1,""))</f>
        <v/>
      </c>
      <c r="BH19" s="38" t="str">
        <f ca="1">IF(AND($C19="Goal",BH$5&gt;=$F19,BH$5&lt;=$F19+$G19-1),2,IF(AND($C19="Milestone",BH$5&gt;=$F19,BH$5&lt;=$F19+$G19-1),1,""))</f>
        <v/>
      </c>
      <c r="BI19" s="38" t="str">
        <f ca="1">IF(AND($C19="Goal",BI$5&gt;=$F19,BI$5&lt;=$F19+$G19-1),2,IF(AND($C19="Milestone",BI$5&gt;=$F19,BI$5&lt;=$F19+$G19-1),1,""))</f>
        <v/>
      </c>
      <c r="BJ19" s="38" t="str">
        <f ca="1">IF(AND($C19="Goal",BJ$5&gt;=$F19,BJ$5&lt;=$F19+$G19-1),2,IF(AND($C19="Milestone",BJ$5&gt;=$F19,BJ$5&lt;=$F19+$G19-1),1,""))</f>
        <v/>
      </c>
      <c r="BK19" s="38" t="str">
        <f ca="1">IF(AND($C19="Goal",BK$5&gt;=$F19,BK$5&lt;=$F19+$G19-1),2,IF(AND($C19="Milestone",BK$5&gt;=$F19,BK$5&lt;=$F19+$G19-1),1,""))</f>
        <v/>
      </c>
      <c r="BL19" s="38" t="str">
        <f ca="1">IF(AND($C19="Goal",BL$5&gt;=$F19,BL$5&lt;=$F19+$G19-1),2,IF(AND($C19="Milestone",BL$5&gt;=$F19,BL$5&lt;=$F19+$G19-1),1,""))</f>
        <v/>
      </c>
    </row>
    <row r="20" spans="1:64" s="2" customFormat="1" ht="2.25" customHeight="1" x14ac:dyDescent="0.25">
      <c r="A20" s="14"/>
      <c r="B20" s="41"/>
      <c r="C20" s="34"/>
      <c r="D20" s="34"/>
      <c r="E20" s="31"/>
      <c r="F20" s="32"/>
      <c r="G20" s="33"/>
      <c r="H20" s="26"/>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2" customFormat="1" ht="30" hidden="1" customHeight="1" x14ac:dyDescent="0.25">
      <c r="A21" s="14"/>
      <c r="B21" s="42"/>
      <c r="C21" s="34"/>
      <c r="D21" s="34"/>
      <c r="E21" s="31"/>
      <c r="F21" s="32"/>
      <c r="G21" s="33"/>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2" customFormat="1" ht="30" hidden="1" customHeight="1" x14ac:dyDescent="0.25">
      <c r="A22" s="14"/>
      <c r="B22" s="41"/>
      <c r="C22" s="34"/>
      <c r="D22" s="34"/>
      <c r="E22" s="31"/>
      <c r="F22" s="32"/>
      <c r="G22" s="33"/>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hidden="1" customHeight="1" x14ac:dyDescent="0.25">
      <c r="A23" s="14"/>
      <c r="B23" s="41"/>
      <c r="C23" s="34"/>
      <c r="D23" s="34"/>
      <c r="E23" s="31"/>
      <c r="F23" s="32"/>
      <c r="G23" s="33"/>
      <c r="H23" s="26"/>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2" customFormat="1" ht="30" hidden="1" customHeight="1" x14ac:dyDescent="0.25">
      <c r="A24" s="14"/>
      <c r="B24" s="41"/>
      <c r="C24" s="34"/>
      <c r="D24" s="34"/>
      <c r="E24" s="31"/>
      <c r="F24" s="32"/>
      <c r="G24" s="33"/>
      <c r="H24" s="26"/>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2" customFormat="1" ht="30" hidden="1" customHeight="1" x14ac:dyDescent="0.25">
      <c r="A25" s="14"/>
      <c r="B25" s="41"/>
      <c r="C25" s="34"/>
      <c r="D25" s="34"/>
      <c r="E25" s="31"/>
      <c r="F25" s="32"/>
      <c r="G25" s="33"/>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28.5" hidden="1" customHeight="1" x14ac:dyDescent="0.25">
      <c r="A26" s="14"/>
      <c r="B26" s="41"/>
      <c r="C26" s="34"/>
      <c r="D26" s="34"/>
      <c r="E26" s="31"/>
      <c r="F26" s="32"/>
      <c r="G26" s="33"/>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hidden="1" customHeight="1" x14ac:dyDescent="0.25">
      <c r="A27" s="14"/>
      <c r="B27" s="42"/>
      <c r="C27" s="34"/>
      <c r="D27" s="34"/>
      <c r="E27" s="31"/>
      <c r="F27" s="32"/>
      <c r="G27" s="33"/>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hidden="1" customHeight="1" x14ac:dyDescent="0.25">
      <c r="A28" s="14"/>
      <c r="B28" s="41"/>
      <c r="C28" s="34"/>
      <c r="D28" s="34"/>
      <c r="E28" s="31"/>
      <c r="F28" s="32"/>
      <c r="G28" s="33"/>
      <c r="H28" s="26"/>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2" customFormat="1" ht="30" hidden="1" customHeight="1" x14ac:dyDescent="0.25">
      <c r="A29" s="14"/>
      <c r="B29" s="41"/>
      <c r="C29" s="34"/>
      <c r="D29" s="34"/>
      <c r="E29" s="31"/>
      <c r="F29" s="32"/>
      <c r="G29" s="33"/>
      <c r="H29" s="26"/>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2" customFormat="1" ht="30" hidden="1" customHeight="1" x14ac:dyDescent="0.25">
      <c r="A30" s="14"/>
      <c r="B30" s="41"/>
      <c r="C30" s="34"/>
      <c r="D30" s="34"/>
      <c r="E30" s="31"/>
      <c r="F30" s="32"/>
      <c r="G30" s="33"/>
      <c r="H30" s="26"/>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2" customFormat="1" ht="30" hidden="1" customHeight="1" x14ac:dyDescent="0.25">
      <c r="A31" s="14"/>
      <c r="B31" s="41"/>
      <c r="C31" s="34"/>
      <c r="D31" s="34"/>
      <c r="E31" s="31"/>
      <c r="F31" s="32"/>
      <c r="G31" s="33"/>
      <c r="H31" s="26"/>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2" customFormat="1" ht="30" hidden="1" customHeight="1" x14ac:dyDescent="0.25">
      <c r="A32" s="14"/>
      <c r="B32" s="41"/>
      <c r="C32" s="34"/>
      <c r="D32" s="34"/>
      <c r="E32" s="31"/>
      <c r="F32" s="32"/>
      <c r="G32" s="33"/>
      <c r="H32" s="26"/>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2" customFormat="1" ht="30" hidden="1" customHeight="1" x14ac:dyDescent="0.25">
      <c r="A33" s="14"/>
      <c r="B33" s="41"/>
      <c r="C33" s="34"/>
      <c r="D33" s="34"/>
      <c r="E33" s="31"/>
      <c r="F33" s="32"/>
      <c r="G33" s="33"/>
      <c r="H33" s="26"/>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s="2" customFormat="1" ht="30" hidden="1" customHeight="1" thickBot="1" x14ac:dyDescent="0.3">
      <c r="A34" s="15"/>
      <c r="B34" s="24"/>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33">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34:BL34">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14 C15: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68</xdr:col>
                    <xdr:colOff>523875</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3" zoomScaleNormal="100" workbookViewId="0">
      <selection activeCell="A3" sqref="A3"/>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4" customHeight="1" x14ac:dyDescent="0.2">
      <c r="A2" s="12" t="s">
        <v>23</v>
      </c>
    </row>
    <row r="3" spans="1:1" ht="26.25" customHeight="1" x14ac:dyDescent="0.2">
      <c r="A3" s="11" t="s">
        <v>1</v>
      </c>
    </row>
    <row r="4" spans="1:1" s="10" customFormat="1" ht="204.95" customHeight="1" x14ac:dyDescent="0.25">
      <c r="A4" s="13" t="s">
        <v>28</v>
      </c>
    </row>
    <row r="5" spans="1:1" x14ac:dyDescent="0.2">
      <c r="A5" s="10" t="s">
        <v>24</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2019-06-05T03:26:21Z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