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HP\Desktop\Educação\UA\Doutoramento\Desenvolvimento e Analise de Algoritmos\Trabalhos\Scripts\"/>
    </mc:Choice>
  </mc:AlternateContent>
  <xr:revisionPtr revIDLastSave="0" documentId="13_ncr:1_{4A0D7368-01E3-4F4B-A4D0-88C8951115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</calcChain>
</file>

<file path=xl/sharedStrings.xml><?xml version="1.0" encoding="utf-8"?>
<sst xmlns="http://schemas.openxmlformats.org/spreadsheetml/2006/main" count="10" uniqueCount="10">
  <si>
    <t>nodes</t>
  </si>
  <si>
    <t>probability</t>
  </si>
  <si>
    <t>edges</t>
  </si>
  <si>
    <t>optimal solution</t>
  </si>
  <si>
    <t>greedy solution</t>
  </si>
  <si>
    <t>optimal iterations</t>
  </si>
  <si>
    <t>greedy iterations</t>
  </si>
  <si>
    <t>optimal running time</t>
  </si>
  <si>
    <t>greedy running time</t>
  </si>
  <si>
    <t>time/iteration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</si>
</sst>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161DA9-ADB1-4D5F-AEAF-CC2939D3F1E7}" name="Table1" displayName="Table1" ref="A1:J20" totalsRowShown="0">
  <autoFilter ref="A1:J20" xr:uid="{A9161DA9-ADB1-4D5F-AEAF-CC2939D3F1E7}"/>
  <sortState xmlns:xlrd2="http://schemas.microsoft.com/office/spreadsheetml/2017/richdata2" ref="A2:I20">
    <sortCondition ref="C1:C20"/>
  </sortState>
  <tableColumns count="10">
    <tableColumn id="1" xr3:uid="{2124A6D9-359D-4D98-B98E-CBAAB7BF8D6F}" name="nodes"/>
    <tableColumn id="2" xr3:uid="{DE315870-69C9-4308-837F-F383BAF6341E}" name="probability"/>
    <tableColumn id="3" xr3:uid="{36CCB736-3A99-4A83-8D9A-CD4500D74688}" name="edges"/>
    <tableColumn id="4" xr3:uid="{4DF994F5-BDF6-4729-8D53-296D8C29D5B2}" name="optimal solution"/>
    <tableColumn id="5" xr3:uid="{EDCC3DC2-7F0D-4901-BD73-8D7344F03E42}" name="greedy solution"/>
    <tableColumn id="6" xr3:uid="{25310767-D3AD-490E-AE11-7D08F2E1CFE4}" name="optimal iterations"/>
    <tableColumn id="7" xr3:uid="{28E3E31A-009D-46A4-8A68-BC04FB4CB4FF}" name="greedy iterations"/>
    <tableColumn id="8" xr3:uid="{916E5F25-4E63-4946-A93D-F790E8FB1B45}" name="optimal running time"/>
    <tableColumn id="9" xr3:uid="{FB27C305-3FD9-494C-8C3D-14284C54C9D6}" name="greedy running time"/>
    <tableColumn id="10" xr3:uid="{016ED89F-3EC5-4304-B337-8ED446295009}" name="time/iteration optimal" dataDxfId="0">
      <calculatedColumnFormula>Table1[[#This Row],[optimal running time]]/Table1[[#This Row],[optimal iterations]] * 1000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I24" sqref="I24"/>
    </sheetView>
  </sheetViews>
  <sheetFormatPr defaultRowHeight="14.4" x14ac:dyDescent="0.3"/>
  <cols>
    <col min="1" max="1" width="7.77734375" customWidth="1"/>
    <col min="2" max="2" width="11.5546875" customWidth="1"/>
    <col min="3" max="3" width="7.5546875" customWidth="1"/>
    <col min="4" max="4" width="16.109375" customWidth="1"/>
    <col min="5" max="5" width="15.33203125" customWidth="1"/>
    <col min="6" max="6" width="17.33203125" customWidth="1"/>
    <col min="7" max="7" width="16.5546875" customWidth="1"/>
    <col min="8" max="8" width="19.6640625" customWidth="1"/>
    <col min="9" max="9" width="18.88671875" customWidth="1"/>
    <col min="10" max="10" width="27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4</v>
      </c>
      <c r="B2">
        <v>0.25</v>
      </c>
      <c r="C2">
        <v>3</v>
      </c>
      <c r="D2">
        <v>51</v>
      </c>
      <c r="E2">
        <v>51</v>
      </c>
      <c r="F2">
        <v>8</v>
      </c>
      <c r="G2">
        <v>3</v>
      </c>
      <c r="H2">
        <v>9.9015235900878906E-4</v>
      </c>
      <c r="I2">
        <v>0</v>
      </c>
      <c r="J2">
        <f>Table1[[#This Row],[optimal running time]]/Table1[[#This Row],[optimal iterations]] * 1000</f>
        <v>0.12376904487609863</v>
      </c>
    </row>
    <row r="3" spans="1:10" x14ac:dyDescent="0.3">
      <c r="A3">
        <v>4</v>
      </c>
      <c r="B3">
        <v>0.5</v>
      </c>
      <c r="C3">
        <v>4</v>
      </c>
      <c r="D3">
        <v>31</v>
      </c>
      <c r="E3">
        <v>39</v>
      </c>
      <c r="F3">
        <v>16</v>
      </c>
      <c r="G3">
        <v>3</v>
      </c>
      <c r="H3">
        <v>1.0025501251220701E-3</v>
      </c>
      <c r="I3">
        <v>0</v>
      </c>
      <c r="J3">
        <f>Table1[[#This Row],[optimal running time]]/Table1[[#This Row],[optimal iterations]] * 1000</f>
        <v>6.2659382820129381E-2</v>
      </c>
    </row>
    <row r="4" spans="1:10" x14ac:dyDescent="0.3">
      <c r="A4">
        <v>5</v>
      </c>
      <c r="B4">
        <v>0.125</v>
      </c>
      <c r="C4">
        <v>4</v>
      </c>
      <c r="D4">
        <v>59</v>
      </c>
      <c r="E4">
        <v>59</v>
      </c>
      <c r="F4">
        <v>16</v>
      </c>
      <c r="G4">
        <v>4</v>
      </c>
      <c r="H4">
        <v>2.0000934600830078E-3</v>
      </c>
      <c r="I4">
        <v>0</v>
      </c>
      <c r="J4">
        <f>Table1[[#This Row],[optimal running time]]/Table1[[#This Row],[optimal iterations]] * 1000</f>
        <v>0.12500584125518799</v>
      </c>
    </row>
    <row r="5" spans="1:10" x14ac:dyDescent="0.3">
      <c r="A5">
        <v>5</v>
      </c>
      <c r="B5">
        <v>0.25</v>
      </c>
      <c r="C5">
        <v>4</v>
      </c>
      <c r="D5">
        <v>59</v>
      </c>
      <c r="E5">
        <v>59</v>
      </c>
      <c r="F5">
        <v>16</v>
      </c>
      <c r="G5">
        <v>4</v>
      </c>
      <c r="H5">
        <v>9.9992752075195313E-4</v>
      </c>
      <c r="I5">
        <v>0</v>
      </c>
      <c r="J5">
        <f>Table1[[#This Row],[optimal running time]]/Table1[[#This Row],[optimal iterations]] * 1000</f>
        <v>6.249547004699707E-2</v>
      </c>
    </row>
    <row r="6" spans="1:10" x14ac:dyDescent="0.3">
      <c r="A6">
        <v>4</v>
      </c>
      <c r="B6">
        <v>0.75</v>
      </c>
      <c r="C6">
        <v>5</v>
      </c>
      <c r="D6">
        <v>28</v>
      </c>
      <c r="E6">
        <v>55</v>
      </c>
      <c r="F6">
        <v>32</v>
      </c>
      <c r="G6">
        <v>4</v>
      </c>
      <c r="H6">
        <v>1.9929409027099609E-3</v>
      </c>
      <c r="I6">
        <v>0</v>
      </c>
      <c r="J6">
        <f>Table1[[#This Row],[optimal running time]]/Table1[[#This Row],[optimal iterations]] * 1000</f>
        <v>6.2279403209686279E-2</v>
      </c>
    </row>
    <row r="7" spans="1:10" x14ac:dyDescent="0.3">
      <c r="A7">
        <v>5</v>
      </c>
      <c r="B7">
        <v>0.5</v>
      </c>
      <c r="C7">
        <v>5</v>
      </c>
      <c r="D7">
        <v>41</v>
      </c>
      <c r="E7">
        <v>75</v>
      </c>
      <c r="F7">
        <v>32</v>
      </c>
      <c r="G7">
        <v>5</v>
      </c>
      <c r="H7">
        <v>1.002311706542969E-3</v>
      </c>
      <c r="I7">
        <v>0</v>
      </c>
      <c r="J7">
        <f>Table1[[#This Row],[optimal running time]]/Table1[[#This Row],[optimal iterations]] * 1000</f>
        <v>3.132224082946778E-2</v>
      </c>
    </row>
    <row r="8" spans="1:10" x14ac:dyDescent="0.3">
      <c r="A8">
        <v>6</v>
      </c>
      <c r="B8">
        <v>0.125</v>
      </c>
      <c r="C8">
        <v>5</v>
      </c>
      <c r="D8">
        <v>75</v>
      </c>
      <c r="E8">
        <v>75</v>
      </c>
      <c r="F8">
        <v>32</v>
      </c>
      <c r="G8">
        <v>5</v>
      </c>
      <c r="H8">
        <v>1.9936561584472661E-3</v>
      </c>
      <c r="I8">
        <v>0</v>
      </c>
      <c r="J8">
        <f>Table1[[#This Row],[optimal running time]]/Table1[[#This Row],[optimal iterations]] * 1000</f>
        <v>6.2301754951477065E-2</v>
      </c>
    </row>
    <row r="9" spans="1:10" x14ac:dyDescent="0.3">
      <c r="A9">
        <v>6</v>
      </c>
      <c r="B9">
        <v>0.25</v>
      </c>
      <c r="C9">
        <v>6</v>
      </c>
      <c r="D9">
        <v>51</v>
      </c>
      <c r="E9">
        <v>67</v>
      </c>
      <c r="F9">
        <v>64</v>
      </c>
      <c r="G9">
        <v>5</v>
      </c>
      <c r="H9">
        <v>2.0017623901367192E-3</v>
      </c>
      <c r="I9">
        <v>0</v>
      </c>
      <c r="J9">
        <f>Table1[[#This Row],[optimal running time]]/Table1[[#This Row],[optimal iterations]] * 1000</f>
        <v>3.1277537345886237E-2</v>
      </c>
    </row>
    <row r="10" spans="1:10" x14ac:dyDescent="0.3">
      <c r="A10">
        <v>7</v>
      </c>
      <c r="B10">
        <v>0.125</v>
      </c>
      <c r="C10">
        <v>6</v>
      </c>
      <c r="D10">
        <v>75</v>
      </c>
      <c r="E10">
        <v>87</v>
      </c>
      <c r="F10">
        <v>64</v>
      </c>
      <c r="G10">
        <v>6</v>
      </c>
      <c r="H10">
        <v>3.0052661895751949E-3</v>
      </c>
      <c r="I10">
        <v>0</v>
      </c>
      <c r="J10">
        <f>Table1[[#This Row],[optimal running time]]/Table1[[#This Row],[optimal iterations]] * 1000</f>
        <v>4.695728421211242E-2</v>
      </c>
    </row>
    <row r="11" spans="1:10" x14ac:dyDescent="0.3">
      <c r="A11">
        <v>8</v>
      </c>
      <c r="B11">
        <v>0.125</v>
      </c>
      <c r="C11">
        <v>7</v>
      </c>
      <c r="D11">
        <v>75</v>
      </c>
      <c r="E11">
        <v>92</v>
      </c>
      <c r="F11">
        <v>128</v>
      </c>
      <c r="G11">
        <v>7</v>
      </c>
      <c r="H11">
        <v>5.1591396331787109E-3</v>
      </c>
      <c r="I11">
        <v>0</v>
      </c>
      <c r="J11">
        <f>Table1[[#This Row],[optimal running time]]/Table1[[#This Row],[optimal iterations]] * 1000</f>
        <v>4.0305778384208679E-2</v>
      </c>
    </row>
    <row r="12" spans="1:10" x14ac:dyDescent="0.3">
      <c r="A12">
        <v>5</v>
      </c>
      <c r="B12">
        <v>0.75</v>
      </c>
      <c r="C12">
        <v>8</v>
      </c>
      <c r="D12">
        <v>26</v>
      </c>
      <c r="E12">
        <v>46</v>
      </c>
      <c r="F12">
        <v>256</v>
      </c>
      <c r="G12">
        <v>5</v>
      </c>
      <c r="H12">
        <v>3.0000209808349609E-3</v>
      </c>
      <c r="I12">
        <v>0</v>
      </c>
      <c r="J12">
        <f>Table1[[#This Row],[optimal running time]]/Table1[[#This Row],[optimal iterations]] * 1000</f>
        <v>1.1718831956386566E-2</v>
      </c>
    </row>
    <row r="13" spans="1:10" x14ac:dyDescent="0.3">
      <c r="A13">
        <v>7</v>
      </c>
      <c r="B13">
        <v>0.25</v>
      </c>
      <c r="C13">
        <v>8</v>
      </c>
      <c r="D13">
        <v>50</v>
      </c>
      <c r="E13">
        <v>80</v>
      </c>
      <c r="F13">
        <v>256</v>
      </c>
      <c r="G13">
        <v>7</v>
      </c>
      <c r="H13">
        <v>2.9971599578857422E-3</v>
      </c>
      <c r="I13">
        <v>0</v>
      </c>
      <c r="J13">
        <f>Table1[[#This Row],[optimal running time]]/Table1[[#This Row],[optimal iterations]] * 1000</f>
        <v>1.170765608549118E-2</v>
      </c>
    </row>
    <row r="14" spans="1:10" x14ac:dyDescent="0.3">
      <c r="A14">
        <v>6</v>
      </c>
      <c r="B14">
        <v>0.5</v>
      </c>
      <c r="C14">
        <v>9</v>
      </c>
      <c r="D14">
        <v>34</v>
      </c>
      <c r="E14">
        <v>62</v>
      </c>
      <c r="F14">
        <v>512</v>
      </c>
      <c r="G14">
        <v>6</v>
      </c>
      <c r="H14">
        <v>3.9980411529541024E-3</v>
      </c>
      <c r="I14">
        <v>0</v>
      </c>
      <c r="J14">
        <f>Table1[[#This Row],[optimal running time]]/Table1[[#This Row],[optimal iterations]] * 1000</f>
        <v>7.8086741268634813E-3</v>
      </c>
    </row>
    <row r="15" spans="1:10" x14ac:dyDescent="0.3">
      <c r="A15">
        <v>8</v>
      </c>
      <c r="B15">
        <v>0.25</v>
      </c>
      <c r="C15">
        <v>10</v>
      </c>
      <c r="D15">
        <v>39</v>
      </c>
      <c r="E15">
        <v>81</v>
      </c>
      <c r="F15">
        <v>1024</v>
      </c>
      <c r="G15">
        <v>8</v>
      </c>
      <c r="H15">
        <v>7.9991817474365234E-3</v>
      </c>
      <c r="I15">
        <v>0</v>
      </c>
      <c r="J15">
        <f>Table1[[#This Row],[optimal running time]]/Table1[[#This Row],[optimal iterations]] * 1000</f>
        <v>7.8117009252309799E-3</v>
      </c>
    </row>
    <row r="16" spans="1:10" x14ac:dyDescent="0.3">
      <c r="A16">
        <v>6</v>
      </c>
      <c r="B16">
        <v>0.75</v>
      </c>
      <c r="C16">
        <v>12</v>
      </c>
      <c r="D16">
        <v>21</v>
      </c>
      <c r="E16">
        <v>24</v>
      </c>
      <c r="F16">
        <v>4096</v>
      </c>
      <c r="G16">
        <v>5</v>
      </c>
      <c r="H16">
        <v>2.7768373489379879E-2</v>
      </c>
      <c r="I16">
        <v>0</v>
      </c>
      <c r="J16">
        <f>Table1[[#This Row],[optimal running time]]/Table1[[#This Row],[optimal iterations]] * 1000</f>
        <v>6.7793880589306346E-3</v>
      </c>
    </row>
    <row r="17" spans="1:10" x14ac:dyDescent="0.3">
      <c r="A17">
        <v>7</v>
      </c>
      <c r="B17">
        <v>0.5</v>
      </c>
      <c r="C17">
        <v>13</v>
      </c>
      <c r="D17">
        <v>26</v>
      </c>
      <c r="E17">
        <v>104</v>
      </c>
      <c r="F17">
        <v>8192</v>
      </c>
      <c r="G17">
        <v>11</v>
      </c>
      <c r="H17">
        <v>5.0571680068969727E-2</v>
      </c>
      <c r="I17">
        <v>0</v>
      </c>
      <c r="J17">
        <f>Table1[[#This Row],[optimal running time]]/Table1[[#This Row],[optimal iterations]] * 1000</f>
        <v>6.1733007896691561E-3</v>
      </c>
    </row>
    <row r="18" spans="1:10" x14ac:dyDescent="0.3">
      <c r="A18">
        <v>7</v>
      </c>
      <c r="B18">
        <v>0.75</v>
      </c>
      <c r="C18">
        <v>17</v>
      </c>
      <c r="D18">
        <v>19</v>
      </c>
      <c r="E18">
        <v>26</v>
      </c>
      <c r="F18">
        <v>131072</v>
      </c>
      <c r="G18">
        <v>6</v>
      </c>
      <c r="H18">
        <v>0.97703766822814941</v>
      </c>
      <c r="I18">
        <v>0</v>
      </c>
      <c r="J18">
        <f>Table1[[#This Row],[optimal running time]]/Table1[[#This Row],[optimal iterations]] * 1000</f>
        <v>7.454205842805095E-3</v>
      </c>
    </row>
    <row r="19" spans="1:10" x14ac:dyDescent="0.3">
      <c r="A19">
        <v>8</v>
      </c>
      <c r="B19">
        <v>0.5</v>
      </c>
      <c r="C19">
        <v>17</v>
      </c>
      <c r="D19">
        <v>29</v>
      </c>
      <c r="E19">
        <v>44</v>
      </c>
      <c r="F19">
        <v>131072</v>
      </c>
      <c r="G19">
        <v>8</v>
      </c>
      <c r="H19">
        <v>0.93999385833740234</v>
      </c>
      <c r="I19">
        <v>0</v>
      </c>
      <c r="J19">
        <f>Table1[[#This Row],[optimal running time]]/Table1[[#This Row],[optimal iterations]] * 1000</f>
        <v>7.1715840022079647E-3</v>
      </c>
    </row>
    <row r="20" spans="1:10" x14ac:dyDescent="0.3">
      <c r="A20">
        <v>8</v>
      </c>
      <c r="B20">
        <v>0.75</v>
      </c>
      <c r="C20">
        <v>22</v>
      </c>
      <c r="D20">
        <v>23</v>
      </c>
      <c r="E20">
        <v>50</v>
      </c>
      <c r="F20">
        <v>4194304</v>
      </c>
      <c r="G20">
        <v>9</v>
      </c>
      <c r="H20">
        <v>37.938401699066162</v>
      </c>
      <c r="I20">
        <v>0</v>
      </c>
      <c r="J20">
        <f>Table1[[#This Row],[optimal running time]]/Table1[[#This Row],[optimal iterations]] * 1000</f>
        <v>9.0452198264756589E-3</v>
      </c>
    </row>
    <row r="23" spans="1:10" x14ac:dyDescent="0.3">
      <c r="E23">
        <f>2^29</f>
        <v>536870912</v>
      </c>
      <c r="F23">
        <f>E23*J20</f>
        <v>4856115.4174804688</v>
      </c>
      <c r="G23">
        <f>F23/60</f>
        <v>80935.256958007813</v>
      </c>
      <c r="H23">
        <f>G23/60</f>
        <v>1348.9209493001301</v>
      </c>
      <c r="I23">
        <f>H23/24</f>
        <v>56.205039554172089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2022-11-06T16:29:27Z</dcterms:created>
  <dcterms:modified xsi:type="dcterms:W3CDTF">2022-11-07T19:46:12Z</dcterms:modified>
</cp:coreProperties>
</file>