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AT&amp;T - Telmex" sheetId="1" r:id="rId1"/>
    <sheet name="Telecom - Telefonica" sheetId="2" r:id="rId2"/>
    <sheet name="Hoja3" sheetId="3" r:id="rId3"/>
  </sheets>
  <definedNames>
    <definedName name="_xlnm._FilterDatabase" localSheetId="0" hidden="1">'AT&amp;T - Telmex'!$A$262:$N$262</definedName>
    <definedName name="_xlnm._FilterDatabase" localSheetId="1" hidden="1">'Telecom - Telefonica'!$A$4:$X$614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M619" i="2" l="1"/>
  <c r="M165" i="2" l="1"/>
  <c r="M160" i="2"/>
  <c r="M163" i="2"/>
  <c r="M520" i="2"/>
  <c r="M517" i="2"/>
</calcChain>
</file>

<file path=xl/sharedStrings.xml><?xml version="1.0" encoding="utf-8"?>
<sst xmlns="http://schemas.openxmlformats.org/spreadsheetml/2006/main" count="10656" uniqueCount="631">
  <si>
    <t>Cuenta</t>
  </si>
  <si>
    <t>Ce.coste</t>
  </si>
  <si>
    <t>Texto</t>
  </si>
  <si>
    <t>Nº doc.</t>
  </si>
  <si>
    <t>Clase</t>
  </si>
  <si>
    <t>Asign.</t>
  </si>
  <si>
    <t>Referencia</t>
  </si>
  <si>
    <t>Período</t>
  </si>
  <si>
    <t>Año</t>
  </si>
  <si>
    <t>Fe.contab.</t>
  </si>
  <si>
    <t>Importe en ML</t>
  </si>
  <si>
    <t>ML</t>
  </si>
  <si>
    <t>Registrado</t>
  </si>
  <si>
    <t>Fecha doc.</t>
  </si>
  <si>
    <t>62623000</t>
  </si>
  <si>
    <t>R00800</t>
  </si>
  <si>
    <t>servicio de telefonia</t>
  </si>
  <si>
    <t>2001007845</t>
  </si>
  <si>
    <t>KR</t>
  </si>
  <si>
    <t>TELMEX ARGENTINA S</t>
  </si>
  <si>
    <t>0016A02272570</t>
  </si>
  <si>
    <t>04</t>
  </si>
  <si>
    <t>2014</t>
  </si>
  <si>
    <t>ARS</t>
  </si>
  <si>
    <t>telefonia - internet</t>
  </si>
  <si>
    <t>2001027801</t>
  </si>
  <si>
    <t>0016A02208511</t>
  </si>
  <si>
    <t>09</t>
  </si>
  <si>
    <t>2001012716</t>
  </si>
  <si>
    <t>0016A02338226</t>
  </si>
  <si>
    <t>07</t>
  </si>
  <si>
    <t>R00100</t>
  </si>
  <si>
    <t>diciembre 2014</t>
  </si>
  <si>
    <t>2001038473</t>
  </si>
  <si>
    <t>AT&amp;T Communication</t>
  </si>
  <si>
    <t>0006A00008689</t>
  </si>
  <si>
    <t>12</t>
  </si>
  <si>
    <t>R00130</t>
  </si>
  <si>
    <t>R01100</t>
  </si>
  <si>
    <t>R00601</t>
  </si>
  <si>
    <t>R01001</t>
  </si>
  <si>
    <t>R01020</t>
  </si>
  <si>
    <t>R01040</t>
  </si>
  <si>
    <t>R10502</t>
  </si>
  <si>
    <t>R10513</t>
  </si>
  <si>
    <t>R10522</t>
  </si>
  <si>
    <t>R10532</t>
  </si>
  <si>
    <t>R10533</t>
  </si>
  <si>
    <t>R10535</t>
  </si>
  <si>
    <t>R10536</t>
  </si>
  <si>
    <t>R10550</t>
  </si>
  <si>
    <t>R10560</t>
  </si>
  <si>
    <t>R10565</t>
  </si>
  <si>
    <t>R10570</t>
  </si>
  <si>
    <t>R00121</t>
  </si>
  <si>
    <t>2001027786</t>
  </si>
  <si>
    <t>0016A02381047</t>
  </si>
  <si>
    <t>2001027802</t>
  </si>
  <si>
    <t>KG</t>
  </si>
  <si>
    <t>0016A00054166</t>
  </si>
  <si>
    <t>2001027804</t>
  </si>
  <si>
    <t>0016A00054165</t>
  </si>
  <si>
    <t>conectividad at&amp;t noviembre 2014</t>
  </si>
  <si>
    <t>2001038094</t>
  </si>
  <si>
    <t>0006A00008399</t>
  </si>
  <si>
    <t>20140917</t>
  </si>
  <si>
    <t>telefonia internet</t>
  </si>
  <si>
    <t>2001029550</t>
  </si>
  <si>
    <t>0016A02382486</t>
  </si>
  <si>
    <t>10</t>
  </si>
  <si>
    <t>2001030557</t>
  </si>
  <si>
    <t>0016A02402253</t>
  </si>
  <si>
    <t>conectividad octubre 2014</t>
  </si>
  <si>
    <t>2001036241</t>
  </si>
  <si>
    <t>0006A00008082</t>
  </si>
  <si>
    <t>11</t>
  </si>
  <si>
    <t>2001037463</t>
  </si>
  <si>
    <t>0016A02407820</t>
  </si>
  <si>
    <t>conectividad at&amp;t sep 2014</t>
  </si>
  <si>
    <t>2001029664</t>
  </si>
  <si>
    <t>0006A00007781</t>
  </si>
  <si>
    <t>conectividad at&amp;t sep 2014c</t>
  </si>
  <si>
    <t>2001027785</t>
  </si>
  <si>
    <t>0016A02359854</t>
  </si>
  <si>
    <t>2001037462</t>
  </si>
  <si>
    <t>0016A02422833</t>
  </si>
  <si>
    <t>2001038159</t>
  </si>
  <si>
    <t>0016A02429482</t>
  </si>
  <si>
    <t>2001027803</t>
  </si>
  <si>
    <t>0016A02345060</t>
  </si>
  <si>
    <t>2001027805</t>
  </si>
  <si>
    <t>0016A02365139</t>
  </si>
  <si>
    <t>conectividad at&amp;t agosto 2014</t>
  </si>
  <si>
    <t>2001027566</t>
  </si>
  <si>
    <t>0006A00007465</t>
  </si>
  <si>
    <t>CONECTIVIDAD JULIO 2014</t>
  </si>
  <si>
    <t>2001014048</t>
  </si>
  <si>
    <t>0006A00007117</t>
  </si>
  <si>
    <t>08</t>
  </si>
  <si>
    <t>2001038158</t>
  </si>
  <si>
    <t>0016A02443573</t>
  </si>
  <si>
    <t>junio 2014</t>
  </si>
  <si>
    <t>2001012112</t>
  </si>
  <si>
    <t>0006A00006833</t>
  </si>
  <si>
    <t>2001011341</t>
  </si>
  <si>
    <t>0016A02316725</t>
  </si>
  <si>
    <t>06</t>
  </si>
  <si>
    <t>2001010654</t>
  </si>
  <si>
    <t>0016A02294796</t>
  </si>
  <si>
    <t>periodo mayo 2014</t>
  </si>
  <si>
    <t>2001010582</t>
  </si>
  <si>
    <t>0006A00006525</t>
  </si>
  <si>
    <t>periodo mayo 2014p</t>
  </si>
  <si>
    <t>conectividad at&amp;t</t>
  </si>
  <si>
    <t>2001009088</t>
  </si>
  <si>
    <t>0006A00006198</t>
  </si>
  <si>
    <t>05</t>
  </si>
  <si>
    <t>marzo 2014</t>
  </si>
  <si>
    <t>2001007775</t>
  </si>
  <si>
    <t>0006A00005916</t>
  </si>
  <si>
    <t>periodo 1/02 al 28/02 del 2014</t>
  </si>
  <si>
    <t>2001005515</t>
  </si>
  <si>
    <t>0006A00005589</t>
  </si>
  <si>
    <t>03</t>
  </si>
  <si>
    <t>periodo 1/02 al 28/02 del 2014p</t>
  </si>
  <si>
    <t>conectividad at&amp;t enero 2013</t>
  </si>
  <si>
    <t>2001001065</t>
  </si>
  <si>
    <t>0006A00005313</t>
  </si>
  <si>
    <t>01</t>
  </si>
  <si>
    <t>conectividad at&amp;t enero 2013c</t>
  </si>
  <si>
    <t>Año 2014</t>
  </si>
  <si>
    <t>AT&amp;T - Telmex</t>
  </si>
  <si>
    <t>conectividad mayo 2015</t>
  </si>
  <si>
    <t>2001023597</t>
  </si>
  <si>
    <t>0006A00010334</t>
  </si>
  <si>
    <t>2015</t>
  </si>
  <si>
    <t>conectividad mayo 2015c</t>
  </si>
  <si>
    <t>temex mayo 2015</t>
  </si>
  <si>
    <t>2001016875</t>
  </si>
  <si>
    <t>0016A02543514</t>
  </si>
  <si>
    <t>conectividad at&amp;t abril 2015</t>
  </si>
  <si>
    <t>2001016328</t>
  </si>
  <si>
    <t>0006A00010017</t>
  </si>
  <si>
    <t>2001015653</t>
  </si>
  <si>
    <t>0016A02523818</t>
  </si>
  <si>
    <t>marzo 2015</t>
  </si>
  <si>
    <t>2001014535</t>
  </si>
  <si>
    <t>0006A00009669</t>
  </si>
  <si>
    <t>conectividad at&amp;t febrero 2015</t>
  </si>
  <si>
    <t>2001012831</t>
  </si>
  <si>
    <t>0006A00009328</t>
  </si>
  <si>
    <t>at&amp;t enero 2015</t>
  </si>
  <si>
    <t>2001009243</t>
  </si>
  <si>
    <t>0006A00008997</t>
  </si>
  <si>
    <t>02</t>
  </si>
  <si>
    <t>2001008496</t>
  </si>
  <si>
    <t>0016A02449782</t>
  </si>
  <si>
    <t>Año 2015</t>
  </si>
  <si>
    <t>Importe en MD</t>
  </si>
  <si>
    <t>Mon.</t>
  </si>
  <si>
    <t>ImpteML2</t>
  </si>
  <si>
    <t>ML2</t>
  </si>
  <si>
    <t>Importe en ML3</t>
  </si>
  <si>
    <t>ML3</t>
  </si>
  <si>
    <t>62621000</t>
  </si>
  <si>
    <t>servicio de telecom</t>
  </si>
  <si>
    <t>2001038606</t>
  </si>
  <si>
    <t>9203A15244897</t>
  </si>
  <si>
    <t/>
  </si>
  <si>
    <t>EUR</t>
  </si>
  <si>
    <t>USD</t>
  </si>
  <si>
    <t>2001038607</t>
  </si>
  <si>
    <t>9203A15244888</t>
  </si>
  <si>
    <t>TELECOM  DIC 2014</t>
  </si>
  <si>
    <t>2001040247</t>
  </si>
  <si>
    <t>0471A00836082</t>
  </si>
  <si>
    <t>abono telecom</t>
  </si>
  <si>
    <t>2001038443</t>
  </si>
  <si>
    <t>0471A00813855</t>
  </si>
  <si>
    <t>abono telecom internet</t>
  </si>
  <si>
    <t>2001038444</t>
  </si>
  <si>
    <t>0471A00825054</t>
  </si>
  <si>
    <t>mora pago fuera de termino</t>
  </si>
  <si>
    <t>2001038095</t>
  </si>
  <si>
    <t>0471A00018527</t>
  </si>
  <si>
    <t>telefonia</t>
  </si>
  <si>
    <t>2001038096</t>
  </si>
  <si>
    <t>0471A00820685</t>
  </si>
  <si>
    <t>2001037451</t>
  </si>
  <si>
    <t>9303A15408026</t>
  </si>
  <si>
    <t>2001037452</t>
  </si>
  <si>
    <t>9303A15407930</t>
  </si>
  <si>
    <t>2001037453</t>
  </si>
  <si>
    <t>9303A15407904</t>
  </si>
  <si>
    <t>2001037454</t>
  </si>
  <si>
    <t>9303A15407888</t>
  </si>
  <si>
    <t>2001037455</t>
  </si>
  <si>
    <t>9303A15407881</t>
  </si>
  <si>
    <t>telecom octubre nov 2014</t>
  </si>
  <si>
    <t>2001036134</t>
  </si>
  <si>
    <t>0471A00809451</t>
  </si>
  <si>
    <t>linea de bs as</t>
  </si>
  <si>
    <t>2001030559</t>
  </si>
  <si>
    <t>7203A11973158</t>
  </si>
  <si>
    <t>telecom internet</t>
  </si>
  <si>
    <t>2001030203</t>
  </si>
  <si>
    <t>0471A00802693</t>
  </si>
  <si>
    <t>servicio telecom</t>
  </si>
  <si>
    <t>2001030209</t>
  </si>
  <si>
    <t>9203A15159296</t>
  </si>
  <si>
    <t>2001030210</t>
  </si>
  <si>
    <t>9203A15159290</t>
  </si>
  <si>
    <t>2001030211</t>
  </si>
  <si>
    <t>9203A15159274</t>
  </si>
  <si>
    <t>arnet biz 20</t>
  </si>
  <si>
    <t>2001030212</t>
  </si>
  <si>
    <t>0471A00017558</t>
  </si>
  <si>
    <t>2001029643</t>
  </si>
  <si>
    <t>0471A00798340</t>
  </si>
  <si>
    <t>servicios telecom</t>
  </si>
  <si>
    <t>2001028639</t>
  </si>
  <si>
    <t>4405A02521514</t>
  </si>
  <si>
    <t>2001028641</t>
  </si>
  <si>
    <t>4405A02521513</t>
  </si>
  <si>
    <t>2001028643</t>
  </si>
  <si>
    <t>4405A02521510</t>
  </si>
  <si>
    <t>2001028644</t>
  </si>
  <si>
    <t>4405A02521509</t>
  </si>
  <si>
    <t>2001028647</t>
  </si>
  <si>
    <t>4405A02521503</t>
  </si>
  <si>
    <t>2001028649</t>
  </si>
  <si>
    <t>4405A02521505</t>
  </si>
  <si>
    <t>2001028652</t>
  </si>
  <si>
    <t>4405A02521507</t>
  </si>
  <si>
    <t>internet bs as - internet rosario</t>
  </si>
  <si>
    <t>2001027782</t>
  </si>
  <si>
    <t>0471A00792384</t>
  </si>
  <si>
    <t>telecom 50% italia 50% central</t>
  </si>
  <si>
    <t>2001027562</t>
  </si>
  <si>
    <t>0471A00787297</t>
  </si>
  <si>
    <t>2001027311</t>
  </si>
  <si>
    <t>0471A00781322</t>
  </si>
  <si>
    <t>2001027055</t>
  </si>
  <si>
    <t>4405A02512576</t>
  </si>
  <si>
    <t>2001027056</t>
  </si>
  <si>
    <t>4405A02512571</t>
  </si>
  <si>
    <t>2001027057</t>
  </si>
  <si>
    <t>4405A02512573</t>
  </si>
  <si>
    <t>2001027058</t>
  </si>
  <si>
    <t>4405A02512587</t>
  </si>
  <si>
    <t>2001027059</t>
  </si>
  <si>
    <t>4405A02512584</t>
  </si>
  <si>
    <t>2001027060</t>
  </si>
  <si>
    <t>4405A02512579</t>
  </si>
  <si>
    <t>2001027061</t>
  </si>
  <si>
    <t>4405A02512581</t>
  </si>
  <si>
    <t>ENLACE BS AS Y TELEFONIA ROSARIO</t>
  </si>
  <si>
    <t>2001014041</t>
  </si>
  <si>
    <t>0471A00780354</t>
  </si>
  <si>
    <t>servicos telecom</t>
  </si>
  <si>
    <t>2001012925</t>
  </si>
  <si>
    <t>4403A02639570</t>
  </si>
  <si>
    <t>2001012926</t>
  </si>
  <si>
    <t>4403A02639564</t>
  </si>
  <si>
    <t>2001012927</t>
  </si>
  <si>
    <t>4403A02639566</t>
  </si>
  <si>
    <t>2001012928</t>
  </si>
  <si>
    <t>4403A02639572</t>
  </si>
  <si>
    <t>servicos telecom|</t>
  </si>
  <si>
    <t>2001012929</t>
  </si>
  <si>
    <t>4403A02639573</t>
  </si>
  <si>
    <t>2001012930</t>
  </si>
  <si>
    <t>4403A02639576</t>
  </si>
  <si>
    <t>2001012931</t>
  </si>
  <si>
    <t>4403A02639577</t>
  </si>
  <si>
    <t>abono desde 01/07/2014 al 31/07/2014</t>
  </si>
  <si>
    <t>2001012114</t>
  </si>
  <si>
    <t>0471A00765250</t>
  </si>
  <si>
    <t>intereses por mora</t>
  </si>
  <si>
    <t>2001012115</t>
  </si>
  <si>
    <t>0471A00015217</t>
  </si>
  <si>
    <t>telecom abono internettelecom abono internet</t>
  </si>
  <si>
    <t>2001011039</t>
  </si>
  <si>
    <t>0471A00759334</t>
  </si>
  <si>
    <t>2001011040</t>
  </si>
  <si>
    <t>4403A02630596</t>
  </si>
  <si>
    <t>2001011041</t>
  </si>
  <si>
    <t>4403A02630592</t>
  </si>
  <si>
    <t>2001011043</t>
  </si>
  <si>
    <t>4403A02630574</t>
  </si>
  <si>
    <t>2001011044</t>
  </si>
  <si>
    <t>4403A02630553</t>
  </si>
  <si>
    <t>2001011045</t>
  </si>
  <si>
    <t>4403A02630547</t>
  </si>
  <si>
    <t>2001011046</t>
  </si>
  <si>
    <t>4403A02630572</t>
  </si>
  <si>
    <t>2001011047</t>
  </si>
  <si>
    <t>4403A02630564</t>
  </si>
  <si>
    <t>abono junio 2014</t>
  </si>
  <si>
    <t>2001010579</t>
  </si>
  <si>
    <t>0471A00754318</t>
  </si>
  <si>
    <t>2001009204</t>
  </si>
  <si>
    <t>4403A02620757</t>
  </si>
  <si>
    <t>r00800</t>
  </si>
  <si>
    <t>2001009206</t>
  </si>
  <si>
    <t>4403A02620751</t>
  </si>
  <si>
    <t>2001009209</t>
  </si>
  <si>
    <t>4403A02620733</t>
  </si>
  <si>
    <t>2001009210</t>
  </si>
  <si>
    <t>4403A02620729</t>
  </si>
  <si>
    <t>2001009211</t>
  </si>
  <si>
    <t>4403A02620706</t>
  </si>
  <si>
    <t>2001009213</t>
  </si>
  <si>
    <t>0471A00748440</t>
  </si>
  <si>
    <t>telecom abril</t>
  </si>
  <si>
    <t>2001009087</t>
  </si>
  <si>
    <t>0471A00743300</t>
  </si>
  <si>
    <t>2001007841</t>
  </si>
  <si>
    <t>4402A02590623</t>
  </si>
  <si>
    <t>2001007842</t>
  </si>
  <si>
    <t>4402A02590618</t>
  </si>
  <si>
    <t>2001007843</t>
  </si>
  <si>
    <t>4402A02590634</t>
  </si>
  <si>
    <t>2001007844</t>
  </si>
  <si>
    <t>0471A00737430</t>
  </si>
  <si>
    <t>2001007623</t>
  </si>
  <si>
    <t>TELECOM ARG. S.A.</t>
  </si>
  <si>
    <t>4402A02590665</t>
  </si>
  <si>
    <t>2001007624</t>
  </si>
  <si>
    <t>4402A02590661</t>
  </si>
  <si>
    <t>2001007625</t>
  </si>
  <si>
    <t>4402A02590644</t>
  </si>
  <si>
    <t>2001007626</t>
  </si>
  <si>
    <t>4402A02590641</t>
  </si>
  <si>
    <t>2001006809</t>
  </si>
  <si>
    <t>0471A00732333</t>
  </si>
  <si>
    <t>telecom 06/03/2014</t>
  </si>
  <si>
    <t>2001005880</t>
  </si>
  <si>
    <t>4402A02581746</t>
  </si>
  <si>
    <t>2001005881</t>
  </si>
  <si>
    <t>4402A02581748</t>
  </si>
  <si>
    <t>2001005882</t>
  </si>
  <si>
    <t>4402A02581751</t>
  </si>
  <si>
    <t>2001005883</t>
  </si>
  <si>
    <t>4402A02581753</t>
  </si>
  <si>
    <t>2001005884</t>
  </si>
  <si>
    <t>4402A02581754</t>
  </si>
  <si>
    <t>2001005885</t>
  </si>
  <si>
    <t>4402A02581757</t>
  </si>
  <si>
    <t>2001005886</t>
  </si>
  <si>
    <t>4402A02581756</t>
  </si>
  <si>
    <t>2001005647</t>
  </si>
  <si>
    <t>0471A00012996</t>
  </si>
  <si>
    <t>2001005648</t>
  </si>
  <si>
    <t>0471A00726432</t>
  </si>
  <si>
    <t>telecom</t>
  </si>
  <si>
    <t>2001005514</t>
  </si>
  <si>
    <t>0471A00721304</t>
  </si>
  <si>
    <t>2001002796</t>
  </si>
  <si>
    <t>4404A02578562</t>
  </si>
  <si>
    <t>2001002797</t>
  </si>
  <si>
    <t>4404A02578564</t>
  </si>
  <si>
    <t>2001002798</t>
  </si>
  <si>
    <t>4404A02578566</t>
  </si>
  <si>
    <t>2001002799</t>
  </si>
  <si>
    <t>4404A02578568</t>
  </si>
  <si>
    <t>2001002800</t>
  </si>
  <si>
    <t>4404A02578570</t>
  </si>
  <si>
    <t>2001002801</t>
  </si>
  <si>
    <t>4404A02578572</t>
  </si>
  <si>
    <t>2001002803</t>
  </si>
  <si>
    <t>4404A02578573</t>
  </si>
  <si>
    <t>2001002795</t>
  </si>
  <si>
    <t>0471A00715400</t>
  </si>
  <si>
    <t>4404A02549510</t>
  </si>
  <si>
    <t>4404A02549503</t>
  </si>
  <si>
    <t>4404A02549500</t>
  </si>
  <si>
    <t>4404A02549513</t>
  </si>
  <si>
    <t>4404A02549518</t>
  </si>
  <si>
    <t>4404A02549521</t>
  </si>
  <si>
    <t>4404A02549504</t>
  </si>
  <si>
    <t>telecom febrero 2014</t>
  </si>
  <si>
    <t>2001001019</t>
  </si>
  <si>
    <t>0471A00710277</t>
  </si>
  <si>
    <t>enlace ros bs as - internet</t>
  </si>
  <si>
    <t>2001000443</t>
  </si>
  <si>
    <t>0471A00704353</t>
  </si>
  <si>
    <t>telecom dic - ene</t>
  </si>
  <si>
    <t>2001000444</t>
  </si>
  <si>
    <t>4402A02562324</t>
  </si>
  <si>
    <t>2001000445</t>
  </si>
  <si>
    <t>4402A02562323</t>
  </si>
  <si>
    <t>2001000446</t>
  </si>
  <si>
    <t>4402A02562320</t>
  </si>
  <si>
    <t>2001000447</t>
  </si>
  <si>
    <t>4402A02562319</t>
  </si>
  <si>
    <t>2001000448</t>
  </si>
  <si>
    <t>4402A02562317</t>
  </si>
  <si>
    <t>2001000449</t>
  </si>
  <si>
    <t>4402A02562313</t>
  </si>
  <si>
    <t>2001000450</t>
  </si>
  <si>
    <t>4402A02562311</t>
  </si>
  <si>
    <t>Telecom Arg.</t>
  </si>
  <si>
    <t>2001024973</t>
  </si>
  <si>
    <t>7203A12433610</t>
  </si>
  <si>
    <t>2001024332</t>
  </si>
  <si>
    <t>9205A15012631</t>
  </si>
  <si>
    <t>telecom abono desde el 01/06 al 30/06</t>
  </si>
  <si>
    <t>2001023596</t>
  </si>
  <si>
    <t>0471A00887770</t>
  </si>
  <si>
    <t>servicios de telecom</t>
  </si>
  <si>
    <t>2001023593</t>
  </si>
  <si>
    <t>7202A12366158</t>
  </si>
  <si>
    <t>2001023594</t>
  </si>
  <si>
    <t>9304A16028720</t>
  </si>
  <si>
    <t>mora fc 865402</t>
  </si>
  <si>
    <t>2001023595</t>
  </si>
  <si>
    <t>0471A00022658</t>
  </si>
  <si>
    <t>2001017471</t>
  </si>
  <si>
    <t>0471A00881022</t>
  </si>
  <si>
    <t>2001016473</t>
  </si>
  <si>
    <t>9305A14797065</t>
  </si>
  <si>
    <t>2001016474</t>
  </si>
  <si>
    <t>9305A14796901</t>
  </si>
  <si>
    <t>2001016475</t>
  </si>
  <si>
    <t>7204A12325223</t>
  </si>
  <si>
    <t>2001016476</t>
  </si>
  <si>
    <t>9203A15761041</t>
  </si>
  <si>
    <t>2001016477</t>
  </si>
  <si>
    <t>9203A15761053</t>
  </si>
  <si>
    <t>2001016478</t>
  </si>
  <si>
    <t>9305A14796950</t>
  </si>
  <si>
    <t>2001015649</t>
  </si>
  <si>
    <t>9203A15675177</t>
  </si>
  <si>
    <t>2001015650</t>
  </si>
  <si>
    <t>9203A15675167</t>
  </si>
  <si>
    <t>2001015651</t>
  </si>
  <si>
    <t>0471A00869784</t>
  </si>
  <si>
    <t>2001015652</t>
  </si>
  <si>
    <t>0471A00865402</t>
  </si>
  <si>
    <t>2001014529</t>
  </si>
  <si>
    <t>7204A12268301</t>
  </si>
  <si>
    <t>2001014530</t>
  </si>
  <si>
    <t>9305A14710362</t>
  </si>
  <si>
    <t>2001014531</t>
  </si>
  <si>
    <t>9305A14710413</t>
  </si>
  <si>
    <t>2001014532</t>
  </si>
  <si>
    <t>9305A14710502</t>
  </si>
  <si>
    <t>2001013679</t>
  </si>
  <si>
    <t>0471A00858606</t>
  </si>
  <si>
    <t>2001013283</t>
  </si>
  <si>
    <t>9304A15765150</t>
  </si>
  <si>
    <t>2001013284</t>
  </si>
  <si>
    <t>9304A15765065</t>
  </si>
  <si>
    <t>2001013285</t>
  </si>
  <si>
    <t>9304A15765017</t>
  </si>
  <si>
    <t>2001013286</t>
  </si>
  <si>
    <t>9206A12068304</t>
  </si>
  <si>
    <t>2001013287</t>
  </si>
  <si>
    <t>9206A12068296</t>
  </si>
  <si>
    <t>telecom 03/2015</t>
  </si>
  <si>
    <t>2001012976</t>
  </si>
  <si>
    <t>0471A00854192</t>
  </si>
  <si>
    <t>2001012832</t>
  </si>
  <si>
    <t>0471A00847410</t>
  </si>
  <si>
    <t>2001012833</t>
  </si>
  <si>
    <t>0471A00020026</t>
  </si>
  <si>
    <t>lineas telecom</t>
  </si>
  <si>
    <t>2001009409</t>
  </si>
  <si>
    <t>7204A12211122</t>
  </si>
  <si>
    <t>2001009301</t>
  </si>
  <si>
    <t>9303A15670774</t>
  </si>
  <si>
    <t>2001009303</t>
  </si>
  <si>
    <t>0471A00843016</t>
  </si>
  <si>
    <t>2001009304</t>
  </si>
  <si>
    <t>9303A15670723</t>
  </si>
  <si>
    <t>2001009305</t>
  </si>
  <si>
    <t>9203A15502960</t>
  </si>
  <si>
    <t>2001009306</t>
  </si>
  <si>
    <t>9203A15502947</t>
  </si>
  <si>
    <t>2001009307</t>
  </si>
  <si>
    <t>9303A15670869</t>
  </si>
  <si>
    <t>2001008529</t>
  </si>
  <si>
    <t>9303A15582930</t>
  </si>
  <si>
    <t>2001008530</t>
  </si>
  <si>
    <t>9205A14496215</t>
  </si>
  <si>
    <t>2001008531</t>
  </si>
  <si>
    <t>9303A15583021</t>
  </si>
  <si>
    <t>2001008536</t>
  </si>
  <si>
    <t>9205A14582062</t>
  </si>
  <si>
    <t>2001008538</t>
  </si>
  <si>
    <t>9205A14582051</t>
  </si>
  <si>
    <t>2001008539</t>
  </si>
  <si>
    <t>7206A12084544</t>
  </si>
  <si>
    <t>2001008540</t>
  </si>
  <si>
    <t>7203A12145367</t>
  </si>
  <si>
    <t>2001008541</t>
  </si>
  <si>
    <t>9303A15582876</t>
  </si>
  <si>
    <t>linea de larga distancia</t>
  </si>
  <si>
    <t>2001027783</t>
  </si>
  <si>
    <t>TELEFONICA DE ARGE</t>
  </si>
  <si>
    <t>0009A20140820</t>
  </si>
  <si>
    <t>2001027784</t>
  </si>
  <si>
    <t>0015A20140820</t>
  </si>
  <si>
    <t>LINEA LARGA DISTANCIA</t>
  </si>
  <si>
    <t>2001014049</t>
  </si>
  <si>
    <t>0006A20140721</t>
  </si>
  <si>
    <t>2001014050</t>
  </si>
  <si>
    <t>0009A20140721</t>
  </si>
  <si>
    <t>2001014051</t>
  </si>
  <si>
    <t>0015A20140721</t>
  </si>
  <si>
    <t>2001012591</t>
  </si>
  <si>
    <t>0006A20131021</t>
  </si>
  <si>
    <t>2001012592</t>
  </si>
  <si>
    <t>0006A20131220</t>
  </si>
  <si>
    <t>2001012593</t>
  </si>
  <si>
    <t>0006A20140120</t>
  </si>
  <si>
    <t>2001012595</t>
  </si>
  <si>
    <t>0015A20140619</t>
  </si>
  <si>
    <t>2001012596</t>
  </si>
  <si>
    <t>0009A20140619</t>
  </si>
  <si>
    <t>2001010554</t>
  </si>
  <si>
    <t>0009A20140521</t>
  </si>
  <si>
    <t>2001010555</t>
  </si>
  <si>
    <t>0015A20140521</t>
  </si>
  <si>
    <t>2001008488</t>
  </si>
  <si>
    <t>0015A20140421</t>
  </si>
  <si>
    <t>2001008489</t>
  </si>
  <si>
    <t>0009A20104021</t>
  </si>
  <si>
    <t>linea larga distancia</t>
  </si>
  <si>
    <t>2001005558</t>
  </si>
  <si>
    <t>0006A20140221</t>
  </si>
  <si>
    <t>2001024593</t>
  </si>
  <si>
    <t>0015A20150520</t>
  </si>
  <si>
    <t>Tipo Servicio</t>
  </si>
  <si>
    <t>Telefonia</t>
  </si>
  <si>
    <t>Datos</t>
  </si>
  <si>
    <t>Row Labels</t>
  </si>
  <si>
    <t>Grand Total</t>
  </si>
  <si>
    <t>Sum of Importe en ML</t>
  </si>
  <si>
    <t>Arnet Julio 2014</t>
  </si>
  <si>
    <t>0471A00770295</t>
  </si>
  <si>
    <t>Arnet Noviembre 2014</t>
  </si>
  <si>
    <t>0471A00017377</t>
  </si>
  <si>
    <t>Nombre Servicio</t>
  </si>
  <si>
    <t>Arnet</t>
  </si>
  <si>
    <t>Integra</t>
  </si>
  <si>
    <t>0471A00836321</t>
  </si>
  <si>
    <t>Arnet Enero 2015</t>
  </si>
  <si>
    <t>Integra Setiembre 2014</t>
  </si>
  <si>
    <t>0471A00016909</t>
  </si>
  <si>
    <t>Lineas Telecom</t>
  </si>
  <si>
    <t>Integra Mayo 2015</t>
  </si>
  <si>
    <t>0471A00880851</t>
  </si>
  <si>
    <t>Lineas Telefonica</t>
  </si>
  <si>
    <t>Telecom 5-2014</t>
  </si>
  <si>
    <t>4405A02620701</t>
  </si>
  <si>
    <t>Telecom 11-2014</t>
  </si>
  <si>
    <t>9205A14496206</t>
  </si>
  <si>
    <t>9305A14360117</t>
  </si>
  <si>
    <t>9305A14360174</t>
  </si>
  <si>
    <t>9305A14360255</t>
  </si>
  <si>
    <t>7205A12042313</t>
  </si>
  <si>
    <t>9205A15095293</t>
  </si>
  <si>
    <t>9305A14968083</t>
  </si>
  <si>
    <t>Lineas Telmex</t>
  </si>
  <si>
    <t>Enlace Telmex</t>
  </si>
  <si>
    <t>Enlace Telmex 1-2015</t>
  </si>
  <si>
    <t>0016A02466898</t>
  </si>
  <si>
    <t>Enlace Telmex 2-2015</t>
  </si>
  <si>
    <t>0016A02489608</t>
  </si>
  <si>
    <t>Enlace Telmex 3-2015</t>
  </si>
  <si>
    <t>0016A02509089</t>
  </si>
  <si>
    <t>Enlace Telmex 4-2015</t>
  </si>
  <si>
    <t>0016A02530034</t>
  </si>
  <si>
    <t>Enlace Telmex 5-2015</t>
  </si>
  <si>
    <t>0016A02548744</t>
  </si>
  <si>
    <t>Enlace Telmex 6-2015</t>
  </si>
  <si>
    <t>0016A02568522</t>
  </si>
  <si>
    <t>Lineas Telmex 6-2015</t>
  </si>
  <si>
    <t>0016A02562808</t>
  </si>
  <si>
    <t>Enlace AT&amp;T</t>
  </si>
  <si>
    <t>0016A02464157</t>
  </si>
  <si>
    <t>Telmex Telefonia 1-2015</t>
  </si>
  <si>
    <t>0016A02484160</t>
  </si>
  <si>
    <t>Telmex Telefonia 2-2015</t>
  </si>
  <si>
    <t>Telmex Telefonia 3-2015</t>
  </si>
  <si>
    <t>0016A02504060</t>
  </si>
  <si>
    <t>0006A00005314</t>
  </si>
  <si>
    <t>Lineas Telecom BA AGO15</t>
  </si>
  <si>
    <t>7202A12476016</t>
  </si>
  <si>
    <t>Arnet BA AGO2015</t>
  </si>
  <si>
    <t>AT&amp;T Julio 2015</t>
  </si>
  <si>
    <t>0006A00011001</t>
  </si>
  <si>
    <t>Lineas Telecom ROS JUL15</t>
  </si>
  <si>
    <t>9305A15951944</t>
  </si>
  <si>
    <t>Arnet ROS JUL15</t>
  </si>
  <si>
    <t>Enlace Telmex ROS AGO2015</t>
  </si>
  <si>
    <t>0016A02591442</t>
  </si>
  <si>
    <t>Enlace Telmex BA AGO2015</t>
  </si>
  <si>
    <t>Lineas Telmex 8-2015</t>
  </si>
  <si>
    <t>0016A02605942</t>
  </si>
  <si>
    <t>9207A12413979</t>
  </si>
  <si>
    <t>Integra Agosto 2015</t>
  </si>
  <si>
    <t>0471A00910121</t>
  </si>
  <si>
    <t xml:space="preserve"> </t>
  </si>
  <si>
    <t>Integra Julio 2015</t>
  </si>
  <si>
    <t>Arnet ROS AGO15</t>
  </si>
  <si>
    <t>0471A00914590</t>
  </si>
  <si>
    <t>Lineas Telecom BA SEP15</t>
  </si>
  <si>
    <t>7202A12530155</t>
  </si>
  <si>
    <t>Arnet BA SEP2015</t>
  </si>
  <si>
    <t>Lineas Telecom ROS SEP15</t>
  </si>
  <si>
    <t>Arnet ROS SEP15</t>
  </si>
  <si>
    <t>9304A16279375</t>
  </si>
  <si>
    <t>Enlace Telmex ROS SEP2015</t>
  </si>
  <si>
    <t>Enlace Telmex BA SEP2015</t>
  </si>
  <si>
    <t>0016A02615785</t>
  </si>
  <si>
    <t>Enlace ROS-ITA SEP15</t>
  </si>
  <si>
    <t>0006A00011331</t>
  </si>
  <si>
    <t>Lineas Telecom BA OCT15</t>
  </si>
  <si>
    <t>Arnet BA OCT2015</t>
  </si>
  <si>
    <t>7203A12597853</t>
  </si>
  <si>
    <t>Lineas Telecom ROS OCT15</t>
  </si>
  <si>
    <t>9202A16064762</t>
  </si>
  <si>
    <t>Arnet ROS OCT15</t>
  </si>
  <si>
    <t>9305A15218511</t>
  </si>
  <si>
    <t>Enlace Telmex ROS OCT2015</t>
  </si>
  <si>
    <t>Enlace Telmex BA OCT2015</t>
  </si>
  <si>
    <t>0016A02633429</t>
  </si>
  <si>
    <t>Arnet ROS NOV15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</si>
</sst>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u/>
      <sz val="11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Alignment="1">
      <alignment horizontal="center"/>
    </xf>
    <xf numFmtId="49" fontId="0" fillId="0" borderId="0" xfId="0" applyNumberFormat="1" applyFill="1"/>
    <xf numFmtId="14" fontId="0" fillId="0" borderId="0" xfId="0" applyNumberFormat="1" applyFill="1"/>
    <xf numFmtId="4" fontId="0" fillId="0" borderId="0" xfId="0" applyNumberFormat="1" applyFill="1"/>
    <xf numFmtId="49" fontId="0" fillId="2" borderId="0" xfId="0" applyNumberFormat="1" applyFill="1"/>
    <xf numFmtId="4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Fill="1"/>
    <xf numFmtId="0" fontId="4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43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NumberFormat="1" applyFill="1"/>
    <xf numFmtId="0" fontId="0" fillId="0" borderId="0" xfId="0" applyAlignment="1">
      <alignment horizontal="left" indent="4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na Patricio - Epta Argentina" refreshedDate="42207.637567013888" createdVersion="4" refreshedVersion="4" minRefreshableVersion="3" recordCount="236">
  <cacheSource type="worksheet">
    <worksheetSource ref="A4:V235" sheet="Telecom - Telefonica"/>
  </cacheSource>
  <cacheFields count="22">
    <cacheField name="Cuenta" numFmtId="0">
      <sharedItems/>
    </cacheField>
    <cacheField name="Ce.coste" numFmtId="0">
      <sharedItems/>
    </cacheField>
    <cacheField name="Texto" numFmtId="0">
      <sharedItems/>
    </cacheField>
    <cacheField name="Nº doc." numFmtId="0">
      <sharedItems containsBlank="1"/>
    </cacheField>
    <cacheField name="Clase" numFmtId="0">
      <sharedItems containsBlank="1"/>
    </cacheField>
    <cacheField name="Asign." numFmtId="0">
      <sharedItems/>
    </cacheField>
    <cacheField name="Referencia" numFmtId="0">
      <sharedItems count="180">
        <s v="0471A00704353"/>
        <s v="0471A00710277"/>
        <s v="4402A02562311"/>
        <s v="4402A02562313"/>
        <s v="4402A02562317"/>
        <s v="4402A02562319"/>
        <s v="4402A02562320"/>
        <s v="4402A02562323"/>
        <s v="4402A02562324"/>
        <s v="4404A02549500"/>
        <s v="4404A02549503"/>
        <s v="4404A02549504"/>
        <s v="4404A02549510"/>
        <s v="4404A02549513"/>
        <s v="4404A02549518"/>
        <s v="4404A02549521"/>
        <s v="0471A00836321"/>
        <s v="0471A00843016"/>
        <s v="7203A12145367"/>
        <s v="7206A12084544"/>
        <s v="9205A14496215"/>
        <s v="9205A14582051"/>
        <s v="9205A14582062"/>
        <s v="9303A15582876"/>
        <s v="9303A15582930"/>
        <s v="9303A15583021"/>
        <s v="0471A00715400"/>
        <s v="0471A00721304"/>
        <s v="4404A02578562"/>
        <s v="4404A02578564"/>
        <s v="4404A02578566"/>
        <s v="4404A02578568"/>
        <s v="4404A02578570"/>
        <s v="4404A02578572"/>
        <s v="4404A02578573"/>
        <s v="0471A00847410"/>
        <s v="0471A00854192"/>
        <s v="7204A12211122"/>
        <s v="9203A15502947"/>
        <s v="9203A15502960"/>
        <s v="9303A15670723"/>
        <s v="9303A15670774"/>
        <s v="9303A15670869"/>
        <s v="0006A20140221"/>
        <s v="0471A00012996"/>
        <s v="0471A00726432"/>
        <s v="0471A00732333"/>
        <s v="4402A02581746"/>
        <s v="4402A02581748"/>
        <s v="4402A02581751"/>
        <s v="4402A02581753"/>
        <s v="4402A02581754"/>
        <s v="4402A02581756"/>
        <s v="4402A02581757"/>
        <s v="0471A00020026"/>
        <s v="0471A00858606"/>
        <s v="0471A00865402"/>
        <s v="9206A12068296"/>
        <s v="9206A12068304"/>
        <s v="9304A15765017"/>
        <s v="9304A15765065"/>
        <s v="9304A15765150"/>
        <s v="0471A00737430"/>
        <s v="0471A00743300"/>
        <s v="4402A02590618"/>
        <s v="4402A02590623"/>
        <s v="4402A02590634"/>
        <s v="4402A02590641"/>
        <s v="4402A02590644"/>
        <s v="4402A02590661"/>
        <s v="4402A02590665"/>
        <s v="0471A00869784"/>
        <s v="0471A00880851"/>
        <s v="7204A12268301"/>
        <s v="9203A15675167"/>
        <s v="9203A15675177"/>
        <s v="9305A14710362"/>
        <s v="9305A14710413"/>
        <s v="9305A14710502"/>
        <s v="0009A20104021"/>
        <s v="0015A20140421"/>
        <s v="0471A00748440"/>
        <s v="0471A00754318"/>
        <s v="4403A02620706"/>
        <s v="4403A02620729"/>
        <s v="4403A02620733"/>
        <s v="4403A02620751"/>
        <s v="4403A02620757"/>
        <s v="0471A00881022"/>
        <s v="0471A00887770"/>
        <s v="7204A12325223"/>
        <s v="9203A15761041"/>
        <s v="9203A15761053"/>
        <s v="9305A14796901"/>
        <s v="9305A14796950"/>
        <s v="9305A14797065"/>
        <s v="0009A20140521"/>
        <s v="0015A20140521"/>
        <s v="0471A00759334"/>
        <s v="0471A00765250"/>
        <s v="4403A02630547"/>
        <s v="4403A02630553"/>
        <s v="4403A02630564"/>
        <s v="4403A02630572"/>
        <s v="4403A02630574"/>
        <s v="4403A02630592"/>
        <s v="4403A02630596"/>
        <s v="0015A20150520"/>
        <s v="0471A00022658"/>
        <s v="7202A12366158"/>
        <s v="7203A12433610"/>
        <s v="9205A15012631"/>
        <s v="9304A16028720"/>
        <s v="0006A20131021"/>
        <s v="0006A20131220"/>
        <s v="0006A20140120"/>
        <s v="0009A20140619"/>
        <s v="0015A20140619"/>
        <s v="0471A00015217"/>
        <s v="0471A00770295"/>
        <s v="0471A00780354"/>
        <s v="4403A02639564"/>
        <s v="4403A02639566"/>
        <s v="4403A02639570"/>
        <s v="4403A02639572"/>
        <s v="4403A02639573"/>
        <s v="4403A02639576"/>
        <s v="4403A02639577"/>
        <s v="0006A20140721"/>
        <s v="0009A20140721"/>
        <s v="0015A20140721"/>
        <s v="0471A00781322"/>
        <s v="0471A00787297"/>
        <s v="4405A02512571"/>
        <s v="0009A20140820"/>
        <s v="0015A20140820"/>
        <s v="0471A00016909"/>
        <s v="0471A00792384"/>
        <s v="0471A00798340"/>
        <s v="4405A02512573"/>
        <s v="4405A02512576"/>
        <s v="4405A02512579"/>
        <s v="4405A02512581"/>
        <s v="4405A02512584"/>
        <s v="4405A02512587"/>
        <s v="4405A02521503"/>
        <s v="4405A02521505"/>
        <s v="4405A02521507"/>
        <s v="4405A02521509"/>
        <s v="4405A02521510"/>
        <s v="4405A02521513"/>
        <s v="4405A02521514"/>
        <s v="0471A00017558"/>
        <s v="0471A00802693"/>
        <s v="0471A00809451"/>
        <s v="7203A11973158"/>
        <s v="9203A15159274"/>
        <s v="9203A15159290"/>
        <s v="9203A15159296"/>
        <s v="0471A00017377"/>
        <s v="0471A00820685"/>
        <s v="9303A15407881"/>
        <s v="9303A15407888"/>
        <s v="9303A15407904"/>
        <s v="9303A15407930"/>
        <s v="9303A15408026"/>
        <s v="0471A00018527"/>
        <s v="0471A00813855"/>
        <s v="0471A00825054"/>
        <s v="0471A00836082"/>
        <s v="9203A15244888"/>
        <s v="9203A15244897"/>
        <s v="4405A02620701"/>
        <s v="9205A14496206"/>
        <s v="9305A14360117"/>
        <s v="9305A14360174"/>
        <s v="9305A14360255"/>
        <s v="7205A12042313"/>
        <s v="9205A15095293"/>
        <s v="9305A14968083"/>
      </sharedItems>
    </cacheField>
    <cacheField name="Período" numFmtId="0">
      <sharedItems containsSemiMixedTypes="0" containsString="0" containsNumber="1" containsInteger="1" minValue="1" maxValue="12" count="12">
        <n v="1"/>
        <n v="11"/>
        <n v="12"/>
        <n v="2"/>
        <n v="3"/>
        <n v="4"/>
        <n v="5"/>
        <n v="6"/>
        <n v="7"/>
        <n v="8"/>
        <n v="9"/>
        <n v="10"/>
      </sharedItems>
    </cacheField>
    <cacheField name="Año" numFmtId="0">
      <sharedItems containsSemiMixedTypes="0" containsString="0" containsNumber="1" containsInteger="1" minValue="2013" maxValue="2015" count="3">
        <n v="2014"/>
        <n v="2013"/>
        <n v="2015"/>
      </sharedItems>
    </cacheField>
    <cacheField name="Fe.contab." numFmtId="0">
      <sharedItems containsDate="1" containsString="0" containsBlank="1" containsMixedTypes="1" minDate="2014-01-23T00:00:00" maxDate="2015-07-01T00:00:00"/>
    </cacheField>
    <cacheField name="Tipo Servicio" numFmtId="0">
      <sharedItems count="2">
        <s v="Datos"/>
        <s v="Telefonia"/>
      </sharedItems>
    </cacheField>
    <cacheField name="Nombre Servicio" numFmtId="0">
      <sharedItems count="4">
        <s v="Arnet"/>
        <s v="Integra"/>
        <s v="Lineas Telecom"/>
        <s v="Lineas Telefonica"/>
      </sharedItems>
    </cacheField>
    <cacheField name="Importe en ML" numFmtId="0">
      <sharedItems containsSemiMixedTypes="0" containsString="0" containsNumber="1" minValue="-1434.11" maxValue="4123.07"/>
    </cacheField>
    <cacheField name="ML" numFmtId="0">
      <sharedItems containsBlank="1"/>
    </cacheField>
    <cacheField name="Registrado" numFmtId="0">
      <sharedItems containsDate="1" containsString="0" containsBlank="1" containsMixedTypes="1" minDate="2014-01-23T00:00:00" maxDate="2015-07-02T00:00:00"/>
    </cacheField>
    <cacheField name="Fecha doc." numFmtId="0">
      <sharedItems containsDate="1" containsString="0" containsBlank="1" containsMixedTypes="1" minDate="2013-10-21T00:00:00" maxDate="2015-06-12T00:00:00"/>
    </cacheField>
    <cacheField name="Importe en MD" numFmtId="0">
      <sharedItems containsString="0" containsBlank="1" containsNumber="1" minValue="-38.08" maxValue="4123.07"/>
    </cacheField>
    <cacheField name="Mon." numFmtId="0">
      <sharedItems containsBlank="1"/>
    </cacheField>
    <cacheField name="ImpteML2" numFmtId="0">
      <sharedItems containsString="0" containsBlank="1" containsNumber="1" minValue="-4.0999999999999996" maxValue="378.78"/>
    </cacheField>
    <cacheField name="ML2" numFmtId="0">
      <sharedItems containsBlank="1"/>
    </cacheField>
    <cacheField name="Importe en ML3" numFmtId="0">
      <sharedItems containsString="0" containsBlank="1" containsNumber="1" minValue="-4.34" maxValue="490.75"/>
    </cacheField>
    <cacheField name="ML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62621000"/>
    <s v="R00121"/>
    <s v="enlace ros bs as - internet"/>
    <s v="2001000443"/>
    <s v="KR"/>
    <s v="TELECOM ARG. S.A"/>
    <x v="0"/>
    <x v="0"/>
    <x v="0"/>
    <d v="2014-01-23T00:00:00"/>
    <x v="0"/>
    <x v="0"/>
    <n v="55.5"/>
    <s v="ARS"/>
    <d v="2014-01-23T00:00:00"/>
    <d v="2014-01-03T00:00:00"/>
    <n v="55.5"/>
    <s v="ARS"/>
    <n v="6.21"/>
    <s v="EUR"/>
    <n v="8.4600000000000009"/>
    <s v="USD"/>
  </r>
  <r>
    <s v="62621000"/>
    <s v="R00800"/>
    <s v="enlace ros bs as - internet"/>
    <s v="2001000443"/>
    <s v="KR"/>
    <s v="TELECOM ARG. S.A"/>
    <x v="0"/>
    <x v="0"/>
    <x v="0"/>
    <d v="2014-01-23T00:00:00"/>
    <x v="0"/>
    <x v="0"/>
    <n v="55.51"/>
    <s v="ARS"/>
    <d v="2014-01-23T00:00:00"/>
    <d v="2014-01-03T00:00:00"/>
    <n v="55.51"/>
    <s v="ARS"/>
    <n v="6.21"/>
    <s v="EUR"/>
    <n v="8.4700000000000006"/>
    <s v="USD"/>
  </r>
  <r>
    <s v="62621000"/>
    <s v="R00121"/>
    <s v="enlace ros bs as - internet"/>
    <s v="2001000443"/>
    <s v="KR"/>
    <s v="TELECOM ARG. S.A"/>
    <x v="0"/>
    <x v="0"/>
    <x v="0"/>
    <d v="2014-01-23T00:00:00"/>
    <x v="0"/>
    <x v="0"/>
    <n v="82"/>
    <s v="ARS"/>
    <d v="2014-01-23T00:00:00"/>
    <d v="2014-01-03T00:00:00"/>
    <n v="82"/>
    <s v="ARS"/>
    <n v="9.17"/>
    <s v="EUR"/>
    <n v="12.51"/>
    <s v="USD"/>
  </r>
  <r>
    <s v="62621000"/>
    <s v="R00800"/>
    <s v="enlace ros bs as - internet"/>
    <s v="2001000443"/>
    <s v="KR"/>
    <s v="TELECOM ARG. S.A"/>
    <x v="0"/>
    <x v="0"/>
    <x v="0"/>
    <d v="2014-01-23T00:00:00"/>
    <x v="0"/>
    <x v="0"/>
    <n v="82"/>
    <s v="ARS"/>
    <d v="2014-01-23T00:00:00"/>
    <d v="2014-01-03T00:00:00"/>
    <n v="82"/>
    <s v="ARS"/>
    <n v="9.17"/>
    <s v="EUR"/>
    <n v="12.51"/>
    <s v="USD"/>
  </r>
  <r>
    <s v="62621000"/>
    <s v="R00121"/>
    <s v="enlace ros bs as - internet"/>
    <s v="2001000443"/>
    <s v="KR"/>
    <s v="TELECOM ARG. S.A"/>
    <x v="0"/>
    <x v="0"/>
    <x v="0"/>
    <d v="2014-01-23T00:00:00"/>
    <x v="0"/>
    <x v="0"/>
    <n v="105.49"/>
    <s v="ARS"/>
    <d v="2014-01-23T00:00:00"/>
    <d v="2014-01-03T00:00:00"/>
    <n v="105.49"/>
    <s v="ARS"/>
    <n v="11.82"/>
    <s v="EUR"/>
    <n v="16.100000000000001"/>
    <s v="USD"/>
  </r>
  <r>
    <s v="62621000"/>
    <s v="R00121"/>
    <s v="enlace ros bs as - internet"/>
    <s v="2001000443"/>
    <s v="KR"/>
    <s v="TELECOM ARG. S.A"/>
    <x v="0"/>
    <x v="0"/>
    <x v="0"/>
    <d v="2014-01-23T00:00:00"/>
    <x v="0"/>
    <x v="0"/>
    <n v="179.49"/>
    <s v="ARS"/>
    <d v="2014-01-23T00:00:00"/>
    <d v="2014-01-03T00:00:00"/>
    <n v="179.49"/>
    <s v="ARS"/>
    <n v="20.09"/>
    <s v="EUR"/>
    <n v="27.39"/>
    <s v="USD"/>
  </r>
  <r>
    <s v="62621000"/>
    <s v="R00800"/>
    <s v="telecom febrero 2014"/>
    <s v="2001001019"/>
    <s v="KR"/>
    <s v="TELECOM ARG. S.A"/>
    <x v="1"/>
    <x v="0"/>
    <x v="0"/>
    <d v="2014-01-31T00:00:00"/>
    <x v="0"/>
    <x v="1"/>
    <n v="2175.04"/>
    <s v="ARS"/>
    <d v="2014-02-03T00:00:00"/>
    <d v="2014-01-20T00:00:00"/>
    <n v="2175.04"/>
    <s v="ARS"/>
    <n v="234.9"/>
    <s v="EUR"/>
    <n v="318.66000000000003"/>
    <s v="USD"/>
  </r>
  <r>
    <s v="62621000"/>
    <s v="R00800"/>
    <s v="telecom dic - ene"/>
    <s v="2001000450"/>
    <s v="KR"/>
    <s v="TELECOM ARG. S.A"/>
    <x v="2"/>
    <x v="0"/>
    <x v="0"/>
    <d v="2014-01-23T00:00:00"/>
    <x v="1"/>
    <x v="2"/>
    <n v="327.55"/>
    <s v="ARS"/>
    <d v="2014-01-23T00:00:00"/>
    <d v="2014-01-07T00:00:00"/>
    <n v="327.55"/>
    <s v="ARS"/>
    <n v="36.39"/>
    <s v="EUR"/>
    <n v="49.64"/>
    <s v="USD"/>
  </r>
  <r>
    <s v="62621000"/>
    <s v="R00800"/>
    <s v="telecom dic - ene"/>
    <s v="2001000450"/>
    <s v="KR"/>
    <s v="TELECOM ARG. S.A"/>
    <x v="2"/>
    <x v="0"/>
    <x v="0"/>
    <d v="2014-01-23T00:00:00"/>
    <x v="1"/>
    <x v="2"/>
    <n v="1104.08"/>
    <s v="ARS"/>
    <d v="2014-01-23T00:00:00"/>
    <d v="2014-01-07T00:00:00"/>
    <n v="1104.08"/>
    <s v="ARS"/>
    <n v="122.67"/>
    <s v="EUR"/>
    <n v="167.33"/>
    <s v="USD"/>
  </r>
  <r>
    <s v="62621000"/>
    <s v="R00800"/>
    <s v="telecom dic - ene"/>
    <s v="2001000449"/>
    <s v="KR"/>
    <s v="TELECOM ARG. S.A"/>
    <x v="3"/>
    <x v="0"/>
    <x v="0"/>
    <d v="2014-01-23T00:00:00"/>
    <x v="1"/>
    <x v="2"/>
    <n v="28.45"/>
    <s v="ARS"/>
    <d v="2014-01-23T00:00:00"/>
    <d v="2014-01-07T00:00:00"/>
    <n v="28.45"/>
    <s v="ARS"/>
    <n v="3.16"/>
    <s v="EUR"/>
    <n v="4.32"/>
    <s v="USD"/>
  </r>
  <r>
    <s v="62621000"/>
    <s v="R00121"/>
    <s v="telecom dic - ene"/>
    <s v="2001000448"/>
    <s v="KR"/>
    <s v="TELECOM ARG. S.A"/>
    <x v="4"/>
    <x v="0"/>
    <x v="0"/>
    <d v="2014-01-23T00:00:00"/>
    <x v="1"/>
    <x v="2"/>
    <n v="376.84"/>
    <s v="ARS"/>
    <d v="2014-01-23T00:00:00"/>
    <d v="2014-01-07T00:00:00"/>
    <n v="376.84"/>
    <s v="ARS"/>
    <n v="41.88"/>
    <s v="EUR"/>
    <n v="57.11"/>
    <s v="USD"/>
  </r>
  <r>
    <s v="62621000"/>
    <s v="R00800"/>
    <s v="telecom dic - ene"/>
    <s v="2001000447"/>
    <s v="KR"/>
    <s v="TELECOM ARG. S.A"/>
    <x v="5"/>
    <x v="0"/>
    <x v="0"/>
    <d v="2014-01-23T00:00:00"/>
    <x v="1"/>
    <x v="2"/>
    <n v="21.32"/>
    <s v="ARS"/>
    <d v="2014-01-23T00:00:00"/>
    <d v="2014-01-07T00:00:00"/>
    <n v="21.32"/>
    <s v="ARS"/>
    <n v="2.37"/>
    <s v="EUR"/>
    <n v="3.23"/>
    <s v="USD"/>
  </r>
  <r>
    <s v="62621000"/>
    <s v="R00800"/>
    <s v="telecom dic - ene"/>
    <s v="2001000446"/>
    <s v="KR"/>
    <s v="TELECOM ARG. S.A"/>
    <x v="6"/>
    <x v="0"/>
    <x v="0"/>
    <d v="2014-01-23T00:00:00"/>
    <x v="1"/>
    <x v="2"/>
    <n v="28.45"/>
    <s v="ARS"/>
    <d v="2014-01-23T00:00:00"/>
    <d v="2014-01-07T00:00:00"/>
    <n v="28.45"/>
    <s v="ARS"/>
    <n v="3.16"/>
    <s v="EUR"/>
    <n v="4.32"/>
    <s v="USD"/>
  </r>
  <r>
    <s v="62621000"/>
    <s v="R00800"/>
    <s v="telecom dic - ene"/>
    <s v="2001000445"/>
    <s v="KR"/>
    <s v="TELECOM ARG. S.A"/>
    <x v="7"/>
    <x v="0"/>
    <x v="0"/>
    <d v="2014-01-23T00:00:00"/>
    <x v="1"/>
    <x v="2"/>
    <n v="28.45"/>
    <s v="ARS"/>
    <d v="2014-01-23T00:00:00"/>
    <d v="2014-01-07T00:00:00"/>
    <n v="28.45"/>
    <s v="ARS"/>
    <n v="3.16"/>
    <s v="EUR"/>
    <n v="4.32"/>
    <s v="USD"/>
  </r>
  <r>
    <s v="62621000"/>
    <s v="R00800"/>
    <s v="telecom dic - ene"/>
    <s v="2001000444"/>
    <s v="KR"/>
    <s v="TELECOM ARG. S.A"/>
    <x v="8"/>
    <x v="0"/>
    <x v="0"/>
    <d v="2014-01-23T00:00:00"/>
    <x v="1"/>
    <x v="2"/>
    <n v="41.68"/>
    <s v="ARS"/>
    <d v="2014-01-23T00:00:00"/>
    <d v="2014-01-07T00:00:00"/>
    <n v="41.68"/>
    <s v="ARS"/>
    <n v="4.63"/>
    <s v="EUR"/>
    <n v="6.31"/>
    <s v="USD"/>
  </r>
  <r>
    <s v="62621000"/>
    <s v="R00800"/>
    <s v="telecom nov 2013"/>
    <s v="2001000937"/>
    <s v="KR"/>
    <s v="TELECOM ARG. S.A"/>
    <x v="9"/>
    <x v="1"/>
    <x v="1"/>
    <d v="2014-01-31T00:00:00"/>
    <x v="1"/>
    <x v="2"/>
    <n v="327.55"/>
    <s v="ARS"/>
    <d v="2014-01-31T00:00:00"/>
    <d v="2013-11-05T00:00:00"/>
    <n v="327.55"/>
    <s v="ARS"/>
    <n v="40.799999999999997"/>
    <s v="EUR"/>
    <n v="55.06"/>
    <s v="USD"/>
  </r>
  <r>
    <s v="62621000"/>
    <s v="R00800"/>
    <s v="telecom nov 2013"/>
    <s v="2001000937"/>
    <s v="KR"/>
    <s v="TELECOM ARG. S.A"/>
    <x v="9"/>
    <x v="1"/>
    <x v="1"/>
    <d v="2014-01-31T00:00:00"/>
    <x v="1"/>
    <x v="2"/>
    <n v="1161.6300000000001"/>
    <s v="ARS"/>
    <d v="2014-01-31T00:00:00"/>
    <d v="2013-11-05T00:00:00"/>
    <n v="1161.6300000000001"/>
    <s v="ARS"/>
    <n v="144.71"/>
    <s v="EUR"/>
    <n v="195.26"/>
    <s v="USD"/>
  </r>
  <r>
    <s v="62621000"/>
    <s v="R00800"/>
    <s v="telecom nov 2013"/>
    <s v="2001000936"/>
    <s v="KR"/>
    <s v="TELECOM ARG. S.A"/>
    <x v="10"/>
    <x v="1"/>
    <x v="1"/>
    <d v="2014-01-31T00:00:00"/>
    <x v="1"/>
    <x v="2"/>
    <n v="27.66"/>
    <s v="ARS"/>
    <d v="2014-01-31T00:00:00"/>
    <d v="2013-11-05T00:00:00"/>
    <n v="27.66"/>
    <s v="ARS"/>
    <n v="3.45"/>
    <s v="EUR"/>
    <n v="4.6500000000000004"/>
    <s v="USD"/>
  </r>
  <r>
    <s v="62621000"/>
    <s v="R00121"/>
    <s v="telecom nov 2013"/>
    <s v="2001000941"/>
    <s v="KR"/>
    <s v="TELECOM ARG. S.A"/>
    <x v="11"/>
    <x v="1"/>
    <x v="1"/>
    <d v="2014-01-31T00:00:00"/>
    <x v="1"/>
    <x v="2"/>
    <n v="404.89"/>
    <s v="ARS"/>
    <d v="2014-01-31T00:00:00"/>
    <d v="2013-11-05T00:00:00"/>
    <n v="404.89"/>
    <s v="ARS"/>
    <n v="50.44"/>
    <s v="EUR"/>
    <n v="68.06"/>
    <s v="USD"/>
  </r>
  <r>
    <s v="62621000"/>
    <s v="R00800"/>
    <s v="telecom nov 2013"/>
    <s v="2001000935"/>
    <s v="KR"/>
    <s v="TELECOM ARG. S.A"/>
    <x v="12"/>
    <x v="1"/>
    <x v="1"/>
    <d v="2014-01-31T00:00:00"/>
    <x v="1"/>
    <x v="2"/>
    <n v="20.72"/>
    <s v="ARS"/>
    <d v="2014-01-31T00:00:00"/>
    <d v="2013-11-05T00:00:00"/>
    <n v="20.72"/>
    <s v="ARS"/>
    <n v="2.58"/>
    <s v="EUR"/>
    <n v="3.48"/>
    <s v="USD"/>
  </r>
  <r>
    <s v="62621000"/>
    <s v="R00800"/>
    <s v="telecom nov 2013"/>
    <s v="2001000938"/>
    <s v="KR"/>
    <s v="TELECOM ARG. S.A"/>
    <x v="13"/>
    <x v="1"/>
    <x v="1"/>
    <d v="2014-01-31T00:00:00"/>
    <x v="1"/>
    <x v="2"/>
    <n v="27.66"/>
    <s v="ARS"/>
    <d v="2014-01-31T00:00:00"/>
    <d v="2013-11-05T00:00:00"/>
    <n v="27.66"/>
    <s v="ARS"/>
    <n v="3.45"/>
    <s v="EUR"/>
    <n v="4.6500000000000004"/>
    <s v="USD"/>
  </r>
  <r>
    <s v="62621000"/>
    <s v="R00800"/>
    <s v="telecom nov 2013"/>
    <s v="2001000939"/>
    <s v="KR"/>
    <s v="TELECOM ARG. S.A"/>
    <x v="14"/>
    <x v="1"/>
    <x v="1"/>
    <d v="2014-01-31T00:00:00"/>
    <x v="1"/>
    <x v="2"/>
    <n v="27.66"/>
    <s v="ARS"/>
    <d v="2014-01-31T00:00:00"/>
    <d v="2013-11-05T00:00:00"/>
    <n v="27.66"/>
    <s v="ARS"/>
    <n v="3.45"/>
    <s v="EUR"/>
    <n v="4.6500000000000004"/>
    <s v="USD"/>
  </r>
  <r>
    <s v="62621000"/>
    <s v="R00800"/>
    <s v="telecom nov 2013"/>
    <s v="2001000940"/>
    <s v="KR"/>
    <s v="TELECOM ARG. S.A"/>
    <x v="15"/>
    <x v="1"/>
    <x v="1"/>
    <d v="2014-01-31T00:00:00"/>
    <x v="1"/>
    <x v="2"/>
    <n v="38.950000000000003"/>
    <s v="ARS"/>
    <d v="2014-01-31T00:00:00"/>
    <d v="2013-11-05T00:00:00"/>
    <n v="38.950000000000003"/>
    <s v="ARS"/>
    <n v="4.8499999999999996"/>
    <s v="EUR"/>
    <n v="6.55"/>
    <s v="USD"/>
  </r>
  <r>
    <s v="62621000"/>
    <s v="R00800"/>
    <s v="Arnet Enero 2015"/>
    <m/>
    <m/>
    <s v="TELECOM ARG. S.A"/>
    <x v="16"/>
    <x v="0"/>
    <x v="2"/>
    <m/>
    <x v="0"/>
    <x v="0"/>
    <n v="305"/>
    <m/>
    <m/>
    <m/>
    <m/>
    <m/>
    <m/>
    <m/>
    <m/>
    <m/>
  </r>
  <r>
    <s v="62621000"/>
    <s v="R00800"/>
    <s v="servicios telecom"/>
    <s v="2001009303"/>
    <s v="KR"/>
    <s v="TELECOM ARG. S.A"/>
    <x v="17"/>
    <x v="0"/>
    <x v="2"/>
    <d v="2015-02-12T00:00:00"/>
    <x v="0"/>
    <x v="1"/>
    <n v="2626.51"/>
    <s v="ARS"/>
    <d v="2015-02-12T00:00:00"/>
    <d v="2015-01-20T00:00:00"/>
    <n v="2626.51"/>
    <s v="ARS"/>
    <n v="263.51"/>
    <s v="EUR"/>
    <n v="305.12"/>
    <s v="USD"/>
  </r>
  <r>
    <s v="62621000"/>
    <s v="R00800"/>
    <s v=""/>
    <s v="2001008540"/>
    <s v="KR"/>
    <s v="TELECOM ARG. S.A"/>
    <x v="18"/>
    <x v="0"/>
    <x v="2"/>
    <d v="2015-01-26T00:00:00"/>
    <x v="1"/>
    <x v="2"/>
    <n v="148.16"/>
    <s v="ARS"/>
    <d v="2015-01-26T00:00:00"/>
    <d v="2015-01-12T00:00:00"/>
    <n v="148.16"/>
    <s v="ARS"/>
    <n v="14.61"/>
    <s v="EUR"/>
    <n v="17.239999999999998"/>
    <s v="USD"/>
  </r>
  <r>
    <s v="62621000"/>
    <s v="R00800"/>
    <s v="servicios telecom"/>
    <s v="2001008539"/>
    <s v="KR"/>
    <s v="TELECOM ARG. S.A"/>
    <x v="19"/>
    <x v="2"/>
    <x v="0"/>
    <d v="2015-01-26T00:00:00"/>
    <x v="1"/>
    <x v="2"/>
    <n v="161.4"/>
    <s v="ARS"/>
    <d v="2015-01-26T00:00:00"/>
    <d v="2014-12-10T00:00:00"/>
    <n v="161.4"/>
    <s v="ARS"/>
    <n v="15.23"/>
    <s v="EUR"/>
    <n v="18.87"/>
    <s v="USD"/>
  </r>
  <r>
    <s v="62621000"/>
    <s v="R00800"/>
    <s v="servicios telecom"/>
    <s v="2001008530"/>
    <s v="KR"/>
    <s v="TELECOM ARG. S.A"/>
    <x v="20"/>
    <x v="1"/>
    <x v="0"/>
    <d v="2015-01-26T00:00:00"/>
    <x v="1"/>
    <x v="2"/>
    <n v="33.32"/>
    <s v="ARS"/>
    <d v="2015-01-26T00:00:00"/>
    <d v="2014-11-27T00:00:00"/>
    <n v="33.32"/>
    <s v="ARS"/>
    <n v="3.13"/>
    <s v="EUR"/>
    <n v="3.91"/>
    <s v="USD"/>
  </r>
  <r>
    <s v="62621000"/>
    <s v="R00800"/>
    <s v="servicios telecom"/>
    <s v="2001008538"/>
    <s v="KR"/>
    <s v="TELECOM ARG. S.A"/>
    <x v="21"/>
    <x v="2"/>
    <x v="0"/>
    <d v="2015-01-26T00:00:00"/>
    <x v="1"/>
    <x v="2"/>
    <n v="28.96"/>
    <s v="ARS"/>
    <d v="2015-01-26T00:00:00"/>
    <d v="2014-12-29T00:00:00"/>
    <n v="28.96"/>
    <s v="ARS"/>
    <n v="2.77"/>
    <s v="EUR"/>
    <n v="3.39"/>
    <s v="USD"/>
  </r>
  <r>
    <s v="62621000"/>
    <s v="R00800"/>
    <s v="servicios telecom"/>
    <s v="2001008536"/>
    <s v="KR"/>
    <s v="TELECOM ARG. S.A"/>
    <x v="22"/>
    <x v="2"/>
    <x v="0"/>
    <d v="2015-01-26T00:00:00"/>
    <x v="1"/>
    <x v="2"/>
    <n v="33.83"/>
    <s v="ARS"/>
    <d v="2015-01-26T00:00:00"/>
    <d v="2014-12-29T00:00:00"/>
    <n v="33.83"/>
    <s v="ARS"/>
    <n v="3.24"/>
    <s v="EUR"/>
    <n v="3.95"/>
    <s v="USD"/>
  </r>
  <r>
    <s v="62621000"/>
    <s v="R00800"/>
    <s v="servicios telecom"/>
    <s v="2001008541"/>
    <s v="KR"/>
    <s v="TELECOM ARG. S.A"/>
    <x v="23"/>
    <x v="2"/>
    <x v="0"/>
    <d v="2015-01-26T00:00:00"/>
    <x v="1"/>
    <x v="2"/>
    <n v="27.35"/>
    <s v="ARS"/>
    <d v="2015-01-26T00:00:00"/>
    <d v="2014-12-15T00:00:00"/>
    <n v="27.35"/>
    <s v="ARS"/>
    <n v="2.58"/>
    <s v="EUR"/>
    <n v="3.2"/>
    <s v="USD"/>
  </r>
  <r>
    <s v="62621000"/>
    <s v="R00800"/>
    <s v="servicios telecom"/>
    <s v="2001008529"/>
    <s v="KR"/>
    <s v="TELECOM ARG. S.A"/>
    <x v="24"/>
    <x v="2"/>
    <x v="0"/>
    <d v="2015-01-26T00:00:00"/>
    <x v="1"/>
    <x v="2"/>
    <n v="408.7"/>
    <s v="ARS"/>
    <d v="2015-01-26T00:00:00"/>
    <d v="2014-12-15T00:00:00"/>
    <n v="408.7"/>
    <s v="ARS"/>
    <n v="38.46"/>
    <s v="EUR"/>
    <n v="47.79"/>
    <s v="USD"/>
  </r>
  <r>
    <s v="62621000"/>
    <s v="R00800"/>
    <s v="servicios telecom"/>
    <s v="2001008529"/>
    <s v="KR"/>
    <s v="TELECOM ARG. S.A"/>
    <x v="24"/>
    <x v="2"/>
    <x v="0"/>
    <d v="2015-01-26T00:00:00"/>
    <x v="1"/>
    <x v="2"/>
    <n v="484.21"/>
    <s v="ARS"/>
    <d v="2015-01-26T00:00:00"/>
    <d v="2014-12-15T00:00:00"/>
    <n v="484.21"/>
    <s v="ARS"/>
    <n v="45.56"/>
    <s v="EUR"/>
    <n v="56.62"/>
    <s v="USD"/>
  </r>
  <r>
    <s v="62621000"/>
    <s v="R00800"/>
    <s v=""/>
    <s v="2001008531"/>
    <s v="KR"/>
    <s v="TELECOM ARG. S.A"/>
    <x v="25"/>
    <x v="2"/>
    <x v="0"/>
    <d v="2015-01-26T00:00:00"/>
    <x v="1"/>
    <x v="2"/>
    <n v="27.35"/>
    <s v="ARS"/>
    <d v="2015-01-26T00:00:00"/>
    <d v="2014-12-15T00:00:00"/>
    <n v="27.35"/>
    <s v="ARS"/>
    <n v="2.58"/>
    <s v="EUR"/>
    <n v="3.2"/>
    <s v="USD"/>
  </r>
  <r>
    <s v="62621000"/>
    <s v="R00800"/>
    <s v=""/>
    <s v="2001002795"/>
    <s v="KR"/>
    <s v="TELECOM ARG. S.A"/>
    <x v="26"/>
    <x v="3"/>
    <x v="0"/>
    <d v="2014-02-20T00:00:00"/>
    <x v="0"/>
    <x v="0"/>
    <n v="221.5"/>
    <s v="ARS"/>
    <d v="2014-02-20T00:00:00"/>
    <d v="2014-02-04T00:00:00"/>
    <n v="221.5"/>
    <s v="ARS"/>
    <n v="20.46"/>
    <s v="EUR"/>
    <n v="27.65"/>
    <s v="USD"/>
  </r>
  <r>
    <s v="62621000"/>
    <s v="R00800"/>
    <s v=""/>
    <s v="2001002795"/>
    <s v="KR"/>
    <s v="TELECOM ARG. S.A"/>
    <x v="26"/>
    <x v="3"/>
    <x v="0"/>
    <d v="2014-02-20T00:00:00"/>
    <x v="0"/>
    <x v="0"/>
    <n v="438.5"/>
    <s v="ARS"/>
    <d v="2014-02-20T00:00:00"/>
    <d v="2014-02-04T00:00:00"/>
    <n v="438.5"/>
    <s v="ARS"/>
    <n v="40.5"/>
    <s v="EUR"/>
    <n v="54.74"/>
    <s v="USD"/>
  </r>
  <r>
    <s v="62621000"/>
    <s v="R00800"/>
    <s v="telecom"/>
    <s v="2001005514"/>
    <s v="KR"/>
    <s v="TELECOM ARG. S.A"/>
    <x v="27"/>
    <x v="3"/>
    <x v="0"/>
    <d v="2014-03-17T00:00:00"/>
    <x v="0"/>
    <x v="1"/>
    <n v="2486.08"/>
    <s v="ARS"/>
    <d v="2014-03-17T00:00:00"/>
    <d v="2014-02-19T00:00:00"/>
    <n v="2486.08"/>
    <s v="ARS"/>
    <n v="232.84"/>
    <s v="EUR"/>
    <n v="320.04000000000002"/>
    <s v="USD"/>
  </r>
  <r>
    <s v="62621000"/>
    <s v="R00800"/>
    <s v="servicios telecom"/>
    <s v="2001002796"/>
    <s v="KR"/>
    <s v="TELECOM ARG. S.A"/>
    <x v="28"/>
    <x v="3"/>
    <x v="0"/>
    <d v="2014-02-21T00:00:00"/>
    <x v="1"/>
    <x v="2"/>
    <n v="35.14"/>
    <s v="ARS"/>
    <d v="2014-02-21T00:00:00"/>
    <d v="2014-02-06T00:00:00"/>
    <n v="35.14"/>
    <s v="ARS"/>
    <n v="3.3"/>
    <s v="EUR"/>
    <n v="4.45"/>
    <s v="USD"/>
  </r>
  <r>
    <s v="62621000"/>
    <s v="R00800"/>
    <s v="servicios telecom"/>
    <s v="2001002796"/>
    <s v="KR"/>
    <s v="TELECOM ARG. S.A"/>
    <x v="28"/>
    <x v="3"/>
    <x v="0"/>
    <d v="2014-02-21T00:00:00"/>
    <x v="1"/>
    <x v="2"/>
    <n v="377.57"/>
    <s v="ARS"/>
    <d v="2014-02-21T00:00:00"/>
    <d v="2014-02-06T00:00:00"/>
    <n v="377.57"/>
    <s v="ARS"/>
    <n v="35.42"/>
    <s v="EUR"/>
    <n v="47.79"/>
    <s v="USD"/>
  </r>
  <r>
    <s v="62621000"/>
    <s v="R00800"/>
    <s v="servicios telecom"/>
    <s v="2001002796"/>
    <s v="KR"/>
    <s v="TELECOM ARG. S.A"/>
    <x v="28"/>
    <x v="3"/>
    <x v="0"/>
    <d v="2014-02-21T00:00:00"/>
    <x v="1"/>
    <x v="2"/>
    <n v="1126.6099999999999"/>
    <s v="ARS"/>
    <d v="2014-02-21T00:00:00"/>
    <d v="2014-02-06T00:00:00"/>
    <n v="1126.6099999999999"/>
    <s v="ARS"/>
    <n v="105.68"/>
    <s v="EUR"/>
    <n v="142.61000000000001"/>
    <s v="USD"/>
  </r>
  <r>
    <s v="62621000"/>
    <s v="R00800"/>
    <s v="servicios telecom"/>
    <s v="2001002797"/>
    <s v="KR"/>
    <s v="TELECOM ARG. S.A"/>
    <x v="29"/>
    <x v="3"/>
    <x v="0"/>
    <d v="2014-02-21T00:00:00"/>
    <x v="1"/>
    <x v="2"/>
    <n v="1.44"/>
    <s v="ARS"/>
    <d v="2014-02-21T00:00:00"/>
    <d v="2014-02-06T00:00:00"/>
    <n v="1.44"/>
    <s v="ARS"/>
    <n v="0.13"/>
    <s v="EUR"/>
    <n v="0.18"/>
    <s v="USD"/>
  </r>
  <r>
    <s v="62621000"/>
    <s v="R00800"/>
    <s v="servicios telecom"/>
    <s v="2001002797"/>
    <s v="KR"/>
    <s v="TELECOM ARG. S.A"/>
    <x v="29"/>
    <x v="3"/>
    <x v="0"/>
    <d v="2014-02-21T00:00:00"/>
    <x v="1"/>
    <x v="2"/>
    <n v="28.68"/>
    <s v="ARS"/>
    <d v="2014-02-21T00:00:00"/>
    <d v="2014-02-06T00:00:00"/>
    <n v="28.68"/>
    <s v="ARS"/>
    <n v="2.69"/>
    <s v="EUR"/>
    <n v="3.63"/>
    <s v="USD"/>
  </r>
  <r>
    <s v="62621000"/>
    <s v="R00121"/>
    <s v="servicios telecom"/>
    <s v="2001002798"/>
    <s v="KR"/>
    <s v="TELECOM ARG. S.A"/>
    <x v="30"/>
    <x v="3"/>
    <x v="0"/>
    <d v="2014-02-21T00:00:00"/>
    <x v="1"/>
    <x v="2"/>
    <n v="21.62"/>
    <s v="ARS"/>
    <d v="2014-02-21T00:00:00"/>
    <d v="2014-02-06T00:00:00"/>
    <n v="21.62"/>
    <s v="ARS"/>
    <n v="2.0299999999999998"/>
    <s v="EUR"/>
    <n v="2.74"/>
    <s v="USD"/>
  </r>
  <r>
    <s v="62621000"/>
    <s v="R00800"/>
    <s v="servicios telecom"/>
    <s v="2001002799"/>
    <s v="KR"/>
    <s v="TELECOM ARG. S.A"/>
    <x v="31"/>
    <x v="3"/>
    <x v="0"/>
    <d v="2014-02-21T00:00:00"/>
    <x v="1"/>
    <x v="2"/>
    <n v="1.0900000000000001"/>
    <s v="ARS"/>
    <d v="2014-02-21T00:00:00"/>
    <d v="2014-02-06T00:00:00"/>
    <n v="1.0900000000000001"/>
    <s v="ARS"/>
    <n v="0.1"/>
    <s v="EUR"/>
    <n v="0.14000000000000001"/>
    <s v="USD"/>
  </r>
  <r>
    <s v="62621000"/>
    <s v="R00800"/>
    <s v="servicios telecom"/>
    <s v="2001002799"/>
    <s v="KR"/>
    <s v="TELECOM ARG. S.A"/>
    <x v="31"/>
    <x v="3"/>
    <x v="0"/>
    <d v="2014-02-21T00:00:00"/>
    <x v="1"/>
    <x v="2"/>
    <n v="21.47"/>
    <s v="ARS"/>
    <d v="2014-02-21T00:00:00"/>
    <d v="2014-02-06T00:00:00"/>
    <n v="21.47"/>
    <s v="ARS"/>
    <n v="2.02"/>
    <s v="EUR"/>
    <n v="2.72"/>
    <s v="USD"/>
  </r>
  <r>
    <s v="62621000"/>
    <s v="R00800"/>
    <s v="servicios telecom"/>
    <s v="2001002800"/>
    <s v="KR"/>
    <s v="TELECOM ARG. S.A"/>
    <x v="32"/>
    <x v="3"/>
    <x v="0"/>
    <d v="2014-02-21T00:00:00"/>
    <x v="1"/>
    <x v="2"/>
    <n v="1.44"/>
    <s v="ARS"/>
    <d v="2014-02-21T00:00:00"/>
    <d v="2014-02-06T00:00:00"/>
    <n v="1.44"/>
    <s v="ARS"/>
    <n v="0.13"/>
    <s v="EUR"/>
    <n v="0.18"/>
    <s v="USD"/>
  </r>
  <r>
    <s v="62621000"/>
    <s v="R00800"/>
    <s v="servicios telecom"/>
    <s v="2001002800"/>
    <s v="KR"/>
    <s v="TELECOM ARG. S.A"/>
    <x v="32"/>
    <x v="3"/>
    <x v="0"/>
    <d v="2014-02-21T00:00:00"/>
    <x v="1"/>
    <x v="2"/>
    <n v="28.68"/>
    <s v="ARS"/>
    <d v="2014-02-21T00:00:00"/>
    <d v="2014-02-06T00:00:00"/>
    <n v="28.68"/>
    <s v="ARS"/>
    <n v="2.69"/>
    <s v="EUR"/>
    <n v="3.63"/>
    <s v="USD"/>
  </r>
  <r>
    <s v="62621000"/>
    <s v="R00800"/>
    <s v="servicios telecom"/>
    <s v="2001002801"/>
    <s v="KR"/>
    <s v="TELECOM ARG. S.A"/>
    <x v="33"/>
    <x v="3"/>
    <x v="0"/>
    <d v="2014-02-21T00:00:00"/>
    <x v="1"/>
    <x v="2"/>
    <n v="1.44"/>
    <s v="ARS"/>
    <d v="2014-02-21T00:00:00"/>
    <d v="2014-02-06T00:00:00"/>
    <n v="1.44"/>
    <s v="ARS"/>
    <n v="0.13"/>
    <s v="EUR"/>
    <n v="0.18"/>
    <s v="USD"/>
  </r>
  <r>
    <s v="62621000"/>
    <s v="R00800"/>
    <s v="servicios telecom"/>
    <s v="2001002801"/>
    <s v="KR"/>
    <s v="TELECOM ARG. S.A"/>
    <x v="33"/>
    <x v="3"/>
    <x v="0"/>
    <d v="2014-02-21T00:00:00"/>
    <x v="1"/>
    <x v="2"/>
    <n v="28.68"/>
    <s v="ARS"/>
    <d v="2014-02-21T00:00:00"/>
    <d v="2014-02-06T00:00:00"/>
    <n v="28.68"/>
    <s v="ARS"/>
    <n v="2.69"/>
    <s v="EUR"/>
    <n v="3.63"/>
    <s v="USD"/>
  </r>
  <r>
    <s v="62621000"/>
    <s v="R00800"/>
    <s v="servicios telecom"/>
    <s v="2001002803"/>
    <s v="KR"/>
    <s v="TELECOM ARG. S.A"/>
    <x v="34"/>
    <x v="3"/>
    <x v="0"/>
    <d v="2014-02-21T00:00:00"/>
    <x v="1"/>
    <x v="2"/>
    <n v="1.99"/>
    <s v="ARS"/>
    <d v="2014-02-21T00:00:00"/>
    <d v="2014-02-06T00:00:00"/>
    <n v="1.99"/>
    <s v="ARS"/>
    <n v="0.19"/>
    <s v="EUR"/>
    <n v="0.26"/>
    <s v="USD"/>
  </r>
  <r>
    <s v="62621000"/>
    <s v="R00800"/>
    <s v="servicios telecom"/>
    <s v="2001002803"/>
    <s v="KR"/>
    <s v="TELECOM ARG. S.A"/>
    <x v="34"/>
    <x v="3"/>
    <x v="0"/>
    <d v="2014-02-21T00:00:00"/>
    <x v="1"/>
    <x v="2"/>
    <n v="41.95"/>
    <s v="ARS"/>
    <d v="2014-02-21T00:00:00"/>
    <d v="2014-02-06T00:00:00"/>
    <n v="41.95"/>
    <s v="ARS"/>
    <n v="3.94"/>
    <s v="EUR"/>
    <n v="5.31"/>
    <s v="USD"/>
  </r>
  <r>
    <s v="62621000"/>
    <s v="R00800"/>
    <s v="abono telecom internet"/>
    <s v="2001012832"/>
    <s v="KR"/>
    <s v="TELECOM ARG. S.A"/>
    <x v="35"/>
    <x v="3"/>
    <x v="2"/>
    <d v="2015-03-06T00:00:00"/>
    <x v="0"/>
    <x v="0"/>
    <n v="111"/>
    <s v="ARS"/>
    <d v="2015-03-06T00:00:00"/>
    <d v="2015-03-05T00:00:00"/>
    <n v="111"/>
    <s v="ARS"/>
    <n v="11.46"/>
    <s v="EUR"/>
    <n v="12.69"/>
    <s v="USD"/>
  </r>
  <r>
    <s v="62621000"/>
    <s v="R00800"/>
    <s v="abono telecom internet"/>
    <s v="2001012832"/>
    <s v="KR"/>
    <s v="TELECOM ARG. S.A"/>
    <x v="35"/>
    <x v="3"/>
    <x v="2"/>
    <d v="2015-03-06T00:00:00"/>
    <x v="0"/>
    <x v="0"/>
    <n v="194"/>
    <s v="ARS"/>
    <d v="2015-03-06T00:00:00"/>
    <d v="2015-03-05T00:00:00"/>
    <n v="194"/>
    <s v="ARS"/>
    <n v="20.05"/>
    <s v="EUR"/>
    <n v="22.19"/>
    <s v="USD"/>
  </r>
  <r>
    <s v="62621000"/>
    <s v="R00800"/>
    <s v="telecom 03/2015"/>
    <s v="2001012976"/>
    <s v="KR"/>
    <s v="TELECOM ARG. S.A"/>
    <x v="36"/>
    <x v="3"/>
    <x v="2"/>
    <d v="2015-03-12T00:00:00"/>
    <x v="0"/>
    <x v="1"/>
    <n v="2780.8"/>
    <s v="ARS"/>
    <d v="2015-03-12T00:00:00"/>
    <d v="2015-02-19T00:00:00"/>
    <n v="2780.8"/>
    <s v="ARS"/>
    <n v="280.95999999999998"/>
    <s v="EUR"/>
    <n v="319.94"/>
    <s v="USD"/>
  </r>
  <r>
    <s v="62621000"/>
    <s v="R00121"/>
    <s v="lineas telecom"/>
    <s v="2001009409"/>
    <s v="KR"/>
    <s v="TELECOM ARG. S.A"/>
    <x v="37"/>
    <x v="3"/>
    <x v="2"/>
    <d v="2015-02-20T00:00:00"/>
    <x v="1"/>
    <x v="2"/>
    <n v="165.38"/>
    <s v="ARS"/>
    <d v="2015-02-20T00:00:00"/>
    <d v="2015-02-10T00:00:00"/>
    <n v="165.38"/>
    <s v="ARS"/>
    <n v="16.89"/>
    <s v="EUR"/>
    <n v="19.079999999999998"/>
    <s v="USD"/>
  </r>
  <r>
    <s v="62621000"/>
    <s v="R00800"/>
    <s v="servicios telecom"/>
    <s v="2001009306"/>
    <s v="KR"/>
    <s v="TELECOM ARG. S.A"/>
    <x v="38"/>
    <x v="0"/>
    <x v="2"/>
    <d v="2015-02-12T00:00:00"/>
    <x v="1"/>
    <x v="2"/>
    <n v="61.08"/>
    <s v="ARS"/>
    <d v="2015-02-12T00:00:00"/>
    <d v="2015-01-27T00:00:00"/>
    <n v="61.08"/>
    <s v="ARS"/>
    <n v="6.26"/>
    <s v="EUR"/>
    <n v="7.08"/>
    <s v="USD"/>
  </r>
  <r>
    <s v="62621000"/>
    <s v="R00800"/>
    <s v="servicios telecom"/>
    <s v="2001009305"/>
    <s v="KR"/>
    <s v="TELECOM ARG. S.A"/>
    <x v="39"/>
    <x v="0"/>
    <x v="2"/>
    <d v="2015-02-12T00:00:00"/>
    <x v="1"/>
    <x v="2"/>
    <n v="31.91"/>
    <s v="ARS"/>
    <d v="2015-02-12T00:00:00"/>
    <d v="2015-01-27T00:00:00"/>
    <n v="31.91"/>
    <s v="ARS"/>
    <n v="3.27"/>
    <s v="EUR"/>
    <n v="3.7"/>
    <s v="USD"/>
  </r>
  <r>
    <s v="62621000"/>
    <s v="R00800"/>
    <s v="servicios telecom"/>
    <s v="2001009304"/>
    <s v="KR"/>
    <s v="TELECOM ARG. S.A"/>
    <x v="40"/>
    <x v="0"/>
    <x v="2"/>
    <d v="2015-02-12T00:00:00"/>
    <x v="1"/>
    <x v="2"/>
    <n v="31.38"/>
    <s v="ARS"/>
    <d v="2015-02-12T00:00:00"/>
    <d v="2015-01-14T00:00:00"/>
    <n v="31.38"/>
    <s v="ARS"/>
    <n v="3.1"/>
    <s v="EUR"/>
    <n v="3.65"/>
    <s v="USD"/>
  </r>
  <r>
    <s v="62621000"/>
    <s v="R00800"/>
    <s v="servicios telecom"/>
    <s v="2001009301"/>
    <s v="KR"/>
    <s v="TELECOM ARG. S.A"/>
    <x v="41"/>
    <x v="0"/>
    <x v="2"/>
    <d v="2015-02-12T00:00:00"/>
    <x v="1"/>
    <x v="2"/>
    <n v="41.11"/>
    <s v="ARS"/>
    <d v="2015-02-12T00:00:00"/>
    <d v="2015-01-14T00:00:00"/>
    <n v="41.11"/>
    <s v="ARS"/>
    <n v="4.0599999999999996"/>
    <s v="EUR"/>
    <n v="4.79"/>
    <s v="USD"/>
  </r>
  <r>
    <s v="62621000"/>
    <s v="R00800"/>
    <s v="servicios telecom"/>
    <s v="2001009301"/>
    <s v="KR"/>
    <s v="TELECOM ARG. S.A"/>
    <x v="41"/>
    <x v="0"/>
    <x v="2"/>
    <d v="2015-02-12T00:00:00"/>
    <x v="1"/>
    <x v="2"/>
    <n v="483.04"/>
    <s v="ARS"/>
    <d v="2015-02-12T00:00:00"/>
    <d v="2015-01-14T00:00:00"/>
    <n v="483.04"/>
    <s v="ARS"/>
    <n v="47.74"/>
    <s v="EUR"/>
    <n v="56.21"/>
    <s v="USD"/>
  </r>
  <r>
    <s v="62621000"/>
    <s v="R00800"/>
    <s v="servicios telecom"/>
    <s v="2001009307"/>
    <s v="KR"/>
    <s v="TELECOM ARG. S.A"/>
    <x v="42"/>
    <x v="0"/>
    <x v="2"/>
    <d v="2015-02-12T00:00:00"/>
    <x v="1"/>
    <x v="2"/>
    <n v="31.38"/>
    <s v="ARS"/>
    <d v="2015-02-12T00:00:00"/>
    <d v="2015-01-14T00:00:00"/>
    <n v="31.38"/>
    <s v="ARS"/>
    <n v="3.1"/>
    <s v="EUR"/>
    <n v="3.65"/>
    <s v="USD"/>
  </r>
  <r>
    <s v="62621000"/>
    <s v="R00800"/>
    <s v="linea larga distancia"/>
    <s v="2001005558"/>
    <s v="KR"/>
    <s v="TELEFONICA DE ARGE"/>
    <x v="43"/>
    <x v="4"/>
    <x v="0"/>
    <d v="2014-03-18T00:00:00"/>
    <x v="1"/>
    <x v="3"/>
    <n v="113.08"/>
    <s v="ARS"/>
    <d v="2014-03-18T00:00:00"/>
    <d v="2014-02-21T00:00:00"/>
    <n v="113.08"/>
    <s v="ARS"/>
    <n v="10.54"/>
    <s v="EUR"/>
    <n v="14.46"/>
    <s v="USD"/>
  </r>
  <r>
    <s v="62621000"/>
    <s v="R00800"/>
    <s v="intereses por mora"/>
    <s v="2001005647"/>
    <s v="KR"/>
    <s v="TELECOM ARG. S.A"/>
    <x v="44"/>
    <x v="4"/>
    <x v="0"/>
    <d v="2014-03-20T00:00:00"/>
    <x v="1"/>
    <x v="2"/>
    <n v="7.47"/>
    <s v="ARS"/>
    <d v="2014-03-20T00:00:00"/>
    <d v="2014-03-06T00:00:00"/>
    <n v="7.47"/>
    <s v="ARS"/>
    <n v="0.69"/>
    <s v="EUR"/>
    <n v="0.95"/>
    <s v="USD"/>
  </r>
  <r>
    <s v="62621000"/>
    <s v="R00800"/>
    <s v=""/>
    <s v="2001005648"/>
    <s v="KR"/>
    <s v="TELECOM ARG. S.A"/>
    <x v="45"/>
    <x v="4"/>
    <x v="0"/>
    <d v="2014-03-20T00:00:00"/>
    <x v="0"/>
    <x v="0"/>
    <n v="219"/>
    <s v="ARS"/>
    <d v="2014-03-20T00:00:00"/>
    <d v="2014-03-06T00:00:00"/>
    <n v="219"/>
    <s v="ARS"/>
    <n v="20.18"/>
    <s v="EUR"/>
    <n v="27.74"/>
    <s v="USD"/>
  </r>
  <r>
    <s v="62621000"/>
    <s v="R00800"/>
    <s v=""/>
    <s v="2001005648"/>
    <s v="KR"/>
    <s v="TELECOM ARG. S.A"/>
    <x v="45"/>
    <x v="4"/>
    <x v="0"/>
    <d v="2014-03-20T00:00:00"/>
    <x v="0"/>
    <x v="0"/>
    <n v="391"/>
    <s v="ARS"/>
    <d v="2014-03-20T00:00:00"/>
    <d v="2014-03-06T00:00:00"/>
    <n v="391"/>
    <s v="ARS"/>
    <n v="36.04"/>
    <s v="EUR"/>
    <n v="49.53"/>
    <s v="USD"/>
  </r>
  <r>
    <s v="62621000"/>
    <s v="R00121"/>
    <s v=""/>
    <s v="2001006809"/>
    <s v="KR"/>
    <s v="TELECOM ARG. S.A"/>
    <x v="46"/>
    <x v="4"/>
    <x v="0"/>
    <d v="2014-04-09T00:00:00"/>
    <x v="0"/>
    <x v="1"/>
    <n v="1272.48"/>
    <s v="ARS"/>
    <d v="2014-04-09T00:00:00"/>
    <d v="2014-03-20T00:00:00"/>
    <n v="1272.48"/>
    <s v="ARS"/>
    <n v="116.18"/>
    <s v="EUR"/>
    <n v="159.88999999999999"/>
    <s v="USD"/>
  </r>
  <r>
    <s v="62621000"/>
    <s v="R00800"/>
    <s v=""/>
    <s v="2001006809"/>
    <s v="KR"/>
    <s v="TELECOM ARG. S.A"/>
    <x v="46"/>
    <x v="4"/>
    <x v="0"/>
    <d v="2014-04-09T00:00:00"/>
    <x v="0"/>
    <x v="1"/>
    <n v="1272.48"/>
    <s v="ARS"/>
    <d v="2014-04-09T00:00:00"/>
    <d v="2014-03-20T00:00:00"/>
    <n v="1272.48"/>
    <s v="ARS"/>
    <n v="116.18"/>
    <s v="EUR"/>
    <n v="159.88999999999999"/>
    <s v="USD"/>
  </r>
  <r>
    <s v="62621000"/>
    <s v="R00800"/>
    <s v="telecom 06/03/2014"/>
    <s v="2001005880"/>
    <s v="KR"/>
    <s v="TELECOM ARG. S.A"/>
    <x v="47"/>
    <x v="4"/>
    <x v="0"/>
    <d v="2014-03-25T00:00:00"/>
    <x v="1"/>
    <x v="2"/>
    <n v="327.55"/>
    <s v="ARS"/>
    <d v="2014-03-25T00:00:00"/>
    <d v="2014-03-06T00:00:00"/>
    <n v="327.55"/>
    <s v="ARS"/>
    <n v="30.19"/>
    <s v="EUR"/>
    <n v="41.49"/>
    <s v="USD"/>
  </r>
  <r>
    <s v="62621000"/>
    <s v="R00800"/>
    <s v="telecom 06/03/2014"/>
    <s v="2001005880"/>
    <s v="KR"/>
    <s v="TELECOM ARG. S.A"/>
    <x v="47"/>
    <x v="4"/>
    <x v="0"/>
    <d v="2014-03-25T00:00:00"/>
    <x v="1"/>
    <x v="2"/>
    <n v="938.59"/>
    <s v="ARS"/>
    <d v="2014-03-25T00:00:00"/>
    <d v="2014-03-06T00:00:00"/>
    <n v="938.59"/>
    <s v="ARS"/>
    <n v="86.5"/>
    <s v="EUR"/>
    <n v="118.89"/>
    <s v="USD"/>
  </r>
  <r>
    <s v="62621000"/>
    <s v="R00800"/>
    <s v="telecom 06/03/2014"/>
    <s v="2001005881"/>
    <s v="KR"/>
    <s v="TELECOM ARG. S.A"/>
    <x v="48"/>
    <x v="4"/>
    <x v="0"/>
    <d v="2014-03-25T00:00:00"/>
    <x v="1"/>
    <x v="2"/>
    <n v="28.53"/>
    <s v="ARS"/>
    <d v="2014-03-25T00:00:00"/>
    <d v="2014-03-06T00:00:00"/>
    <n v="28.53"/>
    <s v="ARS"/>
    <n v="2.63"/>
    <s v="EUR"/>
    <n v="3.61"/>
    <s v="USD"/>
  </r>
  <r>
    <s v="62621000"/>
    <s v="R00121"/>
    <s v="telecom 06/03/2014"/>
    <s v="2001005882"/>
    <s v="KR"/>
    <s v="TELECOM ARG. S.A"/>
    <x v="49"/>
    <x v="4"/>
    <x v="0"/>
    <d v="2014-03-25T00:00:00"/>
    <x v="1"/>
    <x v="2"/>
    <n v="366.02"/>
    <s v="ARS"/>
    <d v="2014-03-25T00:00:00"/>
    <d v="2014-03-06T00:00:00"/>
    <n v="366.02"/>
    <s v="ARS"/>
    <n v="33.729999999999997"/>
    <s v="EUR"/>
    <n v="46.36"/>
    <s v="USD"/>
  </r>
  <r>
    <s v="62621000"/>
    <s v="R00800"/>
    <s v="telecom 06/03/2014"/>
    <s v="2001005883"/>
    <s v="KR"/>
    <s v="TELECOM ARG. S.A"/>
    <x v="50"/>
    <x v="4"/>
    <x v="0"/>
    <d v="2014-03-25T00:00:00"/>
    <x v="1"/>
    <x v="2"/>
    <n v="21.37"/>
    <s v="ARS"/>
    <d v="2014-03-25T00:00:00"/>
    <d v="2014-03-06T00:00:00"/>
    <n v="21.37"/>
    <s v="ARS"/>
    <n v="1.97"/>
    <s v="EUR"/>
    <n v="2.71"/>
    <s v="USD"/>
  </r>
  <r>
    <s v="62621000"/>
    <s v="R00800"/>
    <s v="telecom 06/03/2014"/>
    <s v="2001005884"/>
    <s v="KR"/>
    <s v="TELECOM ARG. S.A"/>
    <x v="51"/>
    <x v="4"/>
    <x v="0"/>
    <d v="2014-03-25T00:00:00"/>
    <x v="1"/>
    <x v="2"/>
    <n v="28.53"/>
    <s v="ARS"/>
    <d v="2014-03-25T00:00:00"/>
    <d v="2014-03-06T00:00:00"/>
    <n v="28.53"/>
    <s v="ARS"/>
    <n v="2.63"/>
    <s v="EUR"/>
    <n v="3.61"/>
    <s v="USD"/>
  </r>
  <r>
    <s v="62621000"/>
    <s v="R00800"/>
    <s v="telecom 06/03/2014"/>
    <s v="2001005886"/>
    <s v="KR"/>
    <s v="TELECOM ARG. S.A"/>
    <x v="52"/>
    <x v="4"/>
    <x v="0"/>
    <d v="2014-03-25T00:00:00"/>
    <x v="1"/>
    <x v="2"/>
    <n v="28.53"/>
    <s v="ARS"/>
    <d v="2014-03-25T00:00:00"/>
    <d v="2014-03-06T00:00:00"/>
    <n v="28.53"/>
    <s v="ARS"/>
    <n v="2.63"/>
    <s v="EUR"/>
    <n v="3.61"/>
    <s v="USD"/>
  </r>
  <r>
    <s v="62621000"/>
    <s v="R00800"/>
    <s v="telecom 06/03/2014"/>
    <s v="2001005885"/>
    <s v="KR"/>
    <s v="TELECOM ARG. S.A"/>
    <x v="53"/>
    <x v="4"/>
    <x v="0"/>
    <d v="2014-03-25T00:00:00"/>
    <x v="1"/>
    <x v="2"/>
    <n v="41.76"/>
    <s v="ARS"/>
    <d v="2014-03-25T00:00:00"/>
    <d v="2014-03-06T00:00:00"/>
    <n v="41.76"/>
    <s v="ARS"/>
    <n v="3.85"/>
    <s v="EUR"/>
    <n v="5.29"/>
    <s v="USD"/>
  </r>
  <r>
    <s v="62621000"/>
    <s v="R00800"/>
    <s v="intereses por mora"/>
    <s v="2001012833"/>
    <s v="KR"/>
    <s v="TELECOM ARG. S.A"/>
    <x v="54"/>
    <x v="4"/>
    <x v="2"/>
    <d v="2015-03-06T00:00:00"/>
    <x v="1"/>
    <x v="2"/>
    <n v="22"/>
    <s v="ARS"/>
    <d v="2015-03-06T00:00:00"/>
    <d v="2015-03-05T00:00:00"/>
    <n v="22"/>
    <s v="ARS"/>
    <n v="2.27"/>
    <s v="EUR"/>
    <n v="2.5099999999999998"/>
    <s v="USD"/>
  </r>
  <r>
    <s v="62621000"/>
    <s v="R00800"/>
    <s v="abono telecom internet"/>
    <s v="2001013679"/>
    <s v="KR"/>
    <s v="TELECOM ARG. S.A"/>
    <x v="55"/>
    <x v="4"/>
    <x v="2"/>
    <d v="2015-03-25T00:00:00"/>
    <x v="0"/>
    <x v="0"/>
    <n v="111"/>
    <s v="ARS"/>
    <d v="2015-03-25T00:00:00"/>
    <d v="2015-03-04T00:00:00"/>
    <n v="111"/>
    <s v="ARS"/>
    <n v="11.42"/>
    <s v="EUR"/>
    <n v="12.7"/>
    <s v="USD"/>
  </r>
  <r>
    <s v="62621000"/>
    <s v="R00800"/>
    <s v="abono telecom internet"/>
    <s v="2001013679"/>
    <s v="KR"/>
    <s v="TELECOM ARG. S.A"/>
    <x v="55"/>
    <x v="4"/>
    <x v="2"/>
    <d v="2015-03-25T00:00:00"/>
    <x v="0"/>
    <x v="0"/>
    <n v="194"/>
    <s v="ARS"/>
    <d v="2015-03-25T00:00:00"/>
    <d v="2015-03-04T00:00:00"/>
    <n v="194"/>
    <s v="ARS"/>
    <n v="19.96"/>
    <s v="EUR"/>
    <n v="22.21"/>
    <s v="USD"/>
  </r>
  <r>
    <s v="62621000"/>
    <s v="R00800"/>
    <s v="servicios de telecom"/>
    <s v="2001015652"/>
    <s v="KR"/>
    <s v="TELECOM ARG. S.A"/>
    <x v="56"/>
    <x v="4"/>
    <x v="2"/>
    <d v="2015-04-29T00:00:00"/>
    <x v="0"/>
    <x v="1"/>
    <n v="2813.12"/>
    <s v="ARS"/>
    <d v="2015-04-29T00:00:00"/>
    <d v="2015-03-19T00:00:00"/>
    <n v="2813.12"/>
    <s v="ARS"/>
    <n v="299.69"/>
    <s v="EUR"/>
    <n v="319.98"/>
    <s v="USD"/>
  </r>
  <r>
    <s v="62621000"/>
    <s v="R00800"/>
    <s v="servicios de telecom"/>
    <s v="2001013287"/>
    <s v="KR"/>
    <s v="TELECOM ARG. S.A"/>
    <x v="57"/>
    <x v="3"/>
    <x v="2"/>
    <d v="2015-03-18T00:00:00"/>
    <x v="1"/>
    <x v="2"/>
    <n v="31.15"/>
    <s v="ARS"/>
    <d v="2015-03-18T00:00:00"/>
    <d v="2015-02-27T00:00:00"/>
    <n v="31.15"/>
    <s v="ARS"/>
    <n v="3.18"/>
    <s v="EUR"/>
    <n v="3.57"/>
    <s v="USD"/>
  </r>
  <r>
    <s v="62621000"/>
    <s v="R00800"/>
    <s v="servicios de telecom"/>
    <s v="2001013286"/>
    <s v="KR"/>
    <s v="TELECOM ARG. S.A"/>
    <x v="58"/>
    <x v="3"/>
    <x v="2"/>
    <d v="2015-03-18T00:00:00"/>
    <x v="1"/>
    <x v="2"/>
    <n v="62.21"/>
    <s v="ARS"/>
    <d v="2015-03-18T00:00:00"/>
    <d v="2015-02-27T00:00:00"/>
    <n v="62.21"/>
    <s v="ARS"/>
    <n v="6.35"/>
    <s v="EUR"/>
    <n v="7.13"/>
    <s v="USD"/>
  </r>
  <r>
    <s v="62621000"/>
    <s v="R00800"/>
    <s v="servicios de telecom"/>
    <s v="2001013285"/>
    <s v="KR"/>
    <s v="TELECOM ARG. S.A"/>
    <x v="59"/>
    <x v="3"/>
    <x v="2"/>
    <d v="2015-03-18T00:00:00"/>
    <x v="1"/>
    <x v="2"/>
    <n v="61.31"/>
    <s v="ARS"/>
    <d v="2015-03-18T00:00:00"/>
    <d v="2015-02-13T00:00:00"/>
    <n v="61.31"/>
    <s v="ARS"/>
    <n v="6.21"/>
    <s v="EUR"/>
    <n v="7.06"/>
    <s v="USD"/>
  </r>
  <r>
    <s v="62621000"/>
    <s v="R00800"/>
    <s v="servicios de telecom"/>
    <s v="2001013284"/>
    <s v="KR"/>
    <s v="TELECOM ARG. S.A"/>
    <x v="60"/>
    <x v="3"/>
    <x v="2"/>
    <d v="2015-03-18T00:00:00"/>
    <x v="1"/>
    <x v="2"/>
    <n v="56.05"/>
    <s v="ARS"/>
    <d v="2015-03-18T00:00:00"/>
    <d v="2015-02-13T00:00:00"/>
    <n v="56.05"/>
    <s v="ARS"/>
    <n v="5.68"/>
    <s v="EUR"/>
    <n v="6.46"/>
    <s v="USD"/>
  </r>
  <r>
    <s v="62621000"/>
    <s v="R00800"/>
    <s v="servicios de telecom"/>
    <s v="2001013284"/>
    <s v="KR"/>
    <s v="TELECOM ARG. S.A"/>
    <x v="60"/>
    <x v="3"/>
    <x v="2"/>
    <d v="2015-03-18T00:00:00"/>
    <x v="1"/>
    <x v="2"/>
    <n v="483.05"/>
    <s v="ARS"/>
    <d v="2015-03-18T00:00:00"/>
    <d v="2015-02-13T00:00:00"/>
    <n v="483.05"/>
    <s v="ARS"/>
    <n v="48.91"/>
    <s v="EUR"/>
    <n v="55.66"/>
    <s v="USD"/>
  </r>
  <r>
    <s v="62621000"/>
    <s v="R00800"/>
    <s v="servicios de telecom"/>
    <s v="2001013284"/>
    <s v="KR"/>
    <s v="TELECOM ARG. S.A"/>
    <x v="60"/>
    <x v="3"/>
    <x v="2"/>
    <d v="2015-03-18T00:00:00"/>
    <x v="1"/>
    <x v="2"/>
    <n v="524"/>
    <s v="ARS"/>
    <d v="2015-03-18T00:00:00"/>
    <d v="2015-02-13T00:00:00"/>
    <n v="524"/>
    <s v="ARS"/>
    <n v="53.06"/>
    <s v="EUR"/>
    <n v="60.38"/>
    <s v="USD"/>
  </r>
  <r>
    <s v="62621000"/>
    <s v="R00800"/>
    <s v="servicios de telecom"/>
    <s v="2001013283"/>
    <s v="KR"/>
    <s v="TELECOM ARG. S.A"/>
    <x v="61"/>
    <x v="3"/>
    <x v="2"/>
    <d v="2015-03-18T00:00:00"/>
    <x v="1"/>
    <x v="2"/>
    <n v="61.31"/>
    <s v="ARS"/>
    <d v="2015-03-18T00:00:00"/>
    <d v="2015-02-13T00:00:00"/>
    <n v="61.31"/>
    <s v="ARS"/>
    <n v="6.21"/>
    <s v="EUR"/>
    <n v="7.06"/>
    <s v="USD"/>
  </r>
  <r>
    <s v="62621000"/>
    <s v="R00800"/>
    <s v=""/>
    <s v="2001007844"/>
    <s v="KR"/>
    <s v="TELECOM ARG. S.A"/>
    <x v="62"/>
    <x v="5"/>
    <x v="0"/>
    <d v="2014-04-30T00:00:00"/>
    <x v="0"/>
    <x v="0"/>
    <n v="283.64999999999998"/>
    <s v="ARS"/>
    <d v="2014-05-05T00:00:00"/>
    <d v="2014-04-03T00:00:00"/>
    <n v="283.64999999999998"/>
    <s v="ARS"/>
    <n v="25.76"/>
    <s v="EUR"/>
    <n v="35.46"/>
    <s v="USD"/>
  </r>
  <r>
    <s v="62621000"/>
    <s v="R00800"/>
    <s v=""/>
    <s v="2001007844"/>
    <s v="KR"/>
    <s v="TELECOM ARG. S.A"/>
    <x v="62"/>
    <x v="5"/>
    <x v="0"/>
    <d v="2014-04-30T00:00:00"/>
    <x v="0"/>
    <x v="0"/>
    <n v="323.14"/>
    <s v="ARS"/>
    <d v="2014-05-05T00:00:00"/>
    <d v="2014-04-03T00:00:00"/>
    <n v="323.14"/>
    <s v="ARS"/>
    <n v="29.34"/>
    <s v="EUR"/>
    <n v="40.4"/>
    <s v="USD"/>
  </r>
  <r>
    <s v="62621000"/>
    <s v="R00800"/>
    <s v="telecom abril"/>
    <s v="2001009087"/>
    <s v="KR"/>
    <s v="TELECOM ARG. S.A"/>
    <x v="63"/>
    <x v="5"/>
    <x v="0"/>
    <d v="2014-05-23T00:00:00"/>
    <x v="0"/>
    <x v="1"/>
    <n v="2560.3200000000002"/>
    <s v="ARS"/>
    <d v="2014-05-23T00:00:00"/>
    <d v="2014-04-21T00:00:00"/>
    <n v="2560.3200000000002"/>
    <s v="ARS"/>
    <n v="230.97"/>
    <s v="EUR"/>
    <n v="320"/>
    <s v="USD"/>
  </r>
  <r>
    <s v="62621000"/>
    <s v="R00121"/>
    <s v=""/>
    <s v="2001007842"/>
    <s v="KR"/>
    <s v="TELECOM ARG. S.A"/>
    <x v="64"/>
    <x v="5"/>
    <x v="0"/>
    <d v="2014-04-30T00:00:00"/>
    <x v="1"/>
    <x v="2"/>
    <n v="327.55"/>
    <s v="ARS"/>
    <d v="2014-05-05T00:00:00"/>
    <d v="2014-04-05T00:00:00"/>
    <n v="327.55"/>
    <s v="ARS"/>
    <n v="29.87"/>
    <s v="EUR"/>
    <n v="40.93"/>
    <s v="USD"/>
  </r>
  <r>
    <s v="62621000"/>
    <s v="R00121"/>
    <s v=""/>
    <s v="2001007842"/>
    <s v="KR"/>
    <s v="TELECOM ARG. S.A"/>
    <x v="64"/>
    <x v="5"/>
    <x v="0"/>
    <d v="2014-04-30T00:00:00"/>
    <x v="1"/>
    <x v="2"/>
    <n v="718.88"/>
    <s v="ARS"/>
    <d v="2014-05-05T00:00:00"/>
    <d v="2014-04-05T00:00:00"/>
    <n v="718.88"/>
    <s v="ARS"/>
    <n v="65.569999999999993"/>
    <s v="EUR"/>
    <n v="89.82"/>
    <s v="USD"/>
  </r>
  <r>
    <s v="62621000"/>
    <s v="R00800"/>
    <s v="servicio de telecom"/>
    <s v="2001007841"/>
    <s v="KR"/>
    <s v="TELECOM ARG. S.A"/>
    <x v="65"/>
    <x v="5"/>
    <x v="0"/>
    <d v="2014-04-30T00:00:00"/>
    <x v="1"/>
    <x v="2"/>
    <n v="27.87"/>
    <s v="ARS"/>
    <d v="2014-05-05T00:00:00"/>
    <d v="2014-04-05T00:00:00"/>
    <n v="27.87"/>
    <s v="ARS"/>
    <n v="2.5499999999999998"/>
    <s v="EUR"/>
    <n v="3.48"/>
    <s v="USD"/>
  </r>
  <r>
    <s v="62621000"/>
    <s v="R00121"/>
    <s v=""/>
    <s v="2001007843"/>
    <s v="KR"/>
    <s v="TELECOM ARG. S.A"/>
    <x v="66"/>
    <x v="5"/>
    <x v="0"/>
    <d v="2014-04-30T00:00:00"/>
    <x v="1"/>
    <x v="2"/>
    <n v="412.67"/>
    <s v="ARS"/>
    <d v="2014-05-05T00:00:00"/>
    <d v="2014-04-05T00:00:00"/>
    <n v="412.67"/>
    <s v="ARS"/>
    <n v="37.64"/>
    <s v="EUR"/>
    <n v="51.56"/>
    <s v="USD"/>
  </r>
  <r>
    <s v="62621000"/>
    <s v="R00800"/>
    <s v="servicios telecom"/>
    <s v="2001007626"/>
    <s v="KR"/>
    <s v="TELECOM ARG. S.A."/>
    <x v="67"/>
    <x v="5"/>
    <x v="0"/>
    <d v="2014-04-29T00:00:00"/>
    <x v="1"/>
    <x v="2"/>
    <n v="21.38"/>
    <s v="ARS"/>
    <d v="2014-04-29T00:00:00"/>
    <d v="2014-04-05T00:00:00"/>
    <n v="21.38"/>
    <s v="ARS"/>
    <n v="1.95"/>
    <s v="EUR"/>
    <n v="2.67"/>
    <s v="USD"/>
  </r>
  <r>
    <s v="62621000"/>
    <s v="R00800"/>
    <s v="servicios telecom"/>
    <s v="2001007625"/>
    <s v="KR"/>
    <s v="TELECOM ARG. S.A."/>
    <x v="68"/>
    <x v="5"/>
    <x v="0"/>
    <d v="2014-04-29T00:00:00"/>
    <x v="1"/>
    <x v="2"/>
    <n v="28.53"/>
    <s v="ARS"/>
    <d v="2014-04-29T00:00:00"/>
    <d v="2014-04-05T00:00:00"/>
    <n v="28.53"/>
    <s v="ARS"/>
    <n v="2.61"/>
    <s v="EUR"/>
    <n v="3.57"/>
    <s v="USD"/>
  </r>
  <r>
    <s v="62621000"/>
    <s v="R00800"/>
    <s v="servicios telecom"/>
    <s v="2001007624"/>
    <s v="KR"/>
    <s v="TELECOM ARG. S.A."/>
    <x v="69"/>
    <x v="5"/>
    <x v="0"/>
    <d v="2014-04-29T00:00:00"/>
    <x v="1"/>
    <x v="2"/>
    <n v="28.53"/>
    <s v="ARS"/>
    <d v="2014-04-29T00:00:00"/>
    <d v="2014-04-05T00:00:00"/>
    <n v="28.53"/>
    <s v="ARS"/>
    <n v="2.61"/>
    <s v="EUR"/>
    <n v="3.57"/>
    <s v="USD"/>
  </r>
  <r>
    <s v="62621000"/>
    <s v="R00800"/>
    <s v="servicios telecom"/>
    <s v="2001007623"/>
    <s v="KR"/>
    <s v="TELECOM ARG. S.A."/>
    <x v="70"/>
    <x v="5"/>
    <x v="0"/>
    <d v="2014-04-29T00:00:00"/>
    <x v="1"/>
    <x v="2"/>
    <n v="41.77"/>
    <s v="ARS"/>
    <d v="2014-04-29T00:00:00"/>
    <d v="2014-04-05T00:00:00"/>
    <n v="41.77"/>
    <s v="ARS"/>
    <n v="3.81"/>
    <s v="EUR"/>
    <n v="5.22"/>
    <s v="USD"/>
  </r>
  <r>
    <s v="62621000"/>
    <s v="R00800"/>
    <s v="servicios de telecom"/>
    <s v="2001015651"/>
    <s v="KR"/>
    <s v="TELECOM ARG. S.A"/>
    <x v="71"/>
    <x v="5"/>
    <x v="2"/>
    <d v="2015-04-29T00:00:00"/>
    <x v="0"/>
    <x v="0"/>
    <n v="111"/>
    <s v="ARS"/>
    <d v="2015-04-29T00:00:00"/>
    <d v="2015-04-06T00:00:00"/>
    <n v="111"/>
    <s v="ARS"/>
    <n v="11.61"/>
    <s v="EUR"/>
    <n v="12.58"/>
    <s v="USD"/>
  </r>
  <r>
    <s v="62621000"/>
    <s v="R00800"/>
    <s v="servicios de telecom"/>
    <s v="2001015651"/>
    <s v="KR"/>
    <s v="TELECOM ARG. S.A"/>
    <x v="71"/>
    <x v="5"/>
    <x v="2"/>
    <d v="2015-04-29T00:00:00"/>
    <x v="0"/>
    <x v="0"/>
    <n v="194"/>
    <s v="ARS"/>
    <d v="2015-04-29T00:00:00"/>
    <d v="2015-04-06T00:00:00"/>
    <n v="194"/>
    <s v="ARS"/>
    <n v="20.309999999999999"/>
    <s v="EUR"/>
    <n v="21.99"/>
    <s v="USD"/>
  </r>
  <r>
    <s v="62621000"/>
    <s v="R00800"/>
    <s v="Integra Mayo 2015"/>
    <m/>
    <s v="KR"/>
    <s v="TELECOM ARG. S.A"/>
    <x v="72"/>
    <x v="5"/>
    <x v="2"/>
    <m/>
    <x v="0"/>
    <x v="1"/>
    <n v="2838.72"/>
    <s v="ARS"/>
    <m/>
    <m/>
    <m/>
    <m/>
    <m/>
    <m/>
    <m/>
    <m/>
  </r>
  <r>
    <s v="62621000"/>
    <s v="R00121"/>
    <s v="servicios telecom"/>
    <s v="2001014529"/>
    <s v="KR"/>
    <s v="TELECOM ARG. S.A"/>
    <x v="73"/>
    <x v="4"/>
    <x v="2"/>
    <d v="2015-04-09T00:00:00"/>
    <x v="1"/>
    <x v="2"/>
    <n v="255.67"/>
    <s v="ARS"/>
    <d v="2015-04-09T00:00:00"/>
    <d v="2015-03-10T00:00:00"/>
    <n v="255.67"/>
    <s v="ARS"/>
    <n v="27.17"/>
    <s v="EUR"/>
    <n v="29.18"/>
    <s v="USD"/>
  </r>
  <r>
    <s v="62621000"/>
    <s v="R00800"/>
    <s v="servicios de telecom"/>
    <s v="2001015650"/>
    <s v="KR"/>
    <s v="TELECOM ARG. S.A"/>
    <x v="74"/>
    <x v="4"/>
    <x v="2"/>
    <d v="2015-04-29T00:00:00"/>
    <x v="1"/>
    <x v="2"/>
    <n v="32.369999999999997"/>
    <s v="ARS"/>
    <d v="2015-04-29T00:00:00"/>
    <d v="2015-03-27T00:00:00"/>
    <n v="32.369999999999997"/>
    <s v="ARS"/>
    <n v="3.39"/>
    <s v="EUR"/>
    <n v="3.68"/>
    <s v="USD"/>
  </r>
  <r>
    <s v="62621000"/>
    <s v="R00800"/>
    <s v="servicios de telecom"/>
    <s v="2001015649"/>
    <s v="KR"/>
    <s v="TELECOM ARG. S.A"/>
    <x v="75"/>
    <x v="4"/>
    <x v="2"/>
    <d v="2015-04-29T00:00:00"/>
    <x v="1"/>
    <x v="2"/>
    <n v="63.08"/>
    <s v="ARS"/>
    <d v="2015-04-29T00:00:00"/>
    <d v="2015-03-27T00:00:00"/>
    <n v="63.08"/>
    <s v="ARS"/>
    <n v="6.6"/>
    <s v="EUR"/>
    <n v="7.17"/>
    <s v="USD"/>
  </r>
  <r>
    <s v="62621000"/>
    <s v="R00800"/>
    <s v="servicios telecom"/>
    <s v="2001014530"/>
    <s v="KR"/>
    <s v="TELECOM ARG. S.A"/>
    <x v="76"/>
    <x v="4"/>
    <x v="2"/>
    <d v="2015-04-09T00:00:00"/>
    <x v="1"/>
    <x v="2"/>
    <n v="-38.08"/>
    <s v="ARS"/>
    <d v="2015-04-09T00:00:00"/>
    <d v="2015-03-13T00:00:00"/>
    <n v="-38.08"/>
    <s v="ARS"/>
    <n v="-4.0999999999999996"/>
    <s v="EUR"/>
    <n v="-4.34"/>
    <s v="USD"/>
  </r>
  <r>
    <s v="62621000"/>
    <s v="R00800"/>
    <s v="servicios telecom"/>
    <s v="2001014530"/>
    <s v="KR"/>
    <s v="TELECOM ARG. S.A"/>
    <x v="76"/>
    <x v="4"/>
    <x v="2"/>
    <d v="2015-04-09T00:00:00"/>
    <x v="1"/>
    <x v="2"/>
    <n v="59.34"/>
    <s v="ARS"/>
    <d v="2015-04-09T00:00:00"/>
    <d v="2015-03-13T00:00:00"/>
    <n v="59.34"/>
    <s v="ARS"/>
    <n v="6.39"/>
    <s v="EUR"/>
    <n v="6.77"/>
    <s v="USD"/>
  </r>
  <r>
    <s v="62621000"/>
    <s v="R00800"/>
    <s v="servicios telecom"/>
    <s v="2001014531"/>
    <s v="KR"/>
    <s v="TELECOM ARG. S.A"/>
    <x v="77"/>
    <x v="4"/>
    <x v="2"/>
    <d v="2015-04-09T00:00:00"/>
    <x v="1"/>
    <x v="2"/>
    <n v="205.01"/>
    <s v="ARS"/>
    <d v="2015-04-09T00:00:00"/>
    <d v="2015-03-13T00:00:00"/>
    <n v="205.01"/>
    <s v="ARS"/>
    <n v="22.09"/>
    <s v="EUR"/>
    <n v="23.35"/>
    <s v="USD"/>
  </r>
  <r>
    <s v="62621000"/>
    <s v="R00800"/>
    <s v="servicios telecom"/>
    <s v="2001014531"/>
    <s v="KR"/>
    <s v="TELECOM ARG. S.A"/>
    <x v="77"/>
    <x v="4"/>
    <x v="2"/>
    <d v="2015-04-09T00:00:00"/>
    <x v="1"/>
    <x v="2"/>
    <n v="483.07"/>
    <s v="ARS"/>
    <d v="2015-04-09T00:00:00"/>
    <d v="2015-03-13T00:00:00"/>
    <n v="483.07"/>
    <s v="ARS"/>
    <n v="52.04"/>
    <s v="EUR"/>
    <n v="55.02"/>
    <s v="USD"/>
  </r>
  <r>
    <s v="62621000"/>
    <s v="R00800"/>
    <s v="servicios telecom"/>
    <s v="2001014532"/>
    <s v="KR"/>
    <s v="TELECOM ARG. S.A"/>
    <x v="78"/>
    <x v="4"/>
    <x v="2"/>
    <d v="2015-04-09T00:00:00"/>
    <x v="1"/>
    <x v="2"/>
    <n v="59.33"/>
    <s v="ARS"/>
    <d v="2015-04-09T00:00:00"/>
    <d v="2015-03-13T00:00:00"/>
    <n v="59.33"/>
    <s v="ARS"/>
    <n v="6.39"/>
    <s v="EUR"/>
    <n v="6.76"/>
    <s v="USD"/>
  </r>
  <r>
    <s v="62621000"/>
    <s v="R00800"/>
    <s v="linea de larga distancia"/>
    <s v="2001008489"/>
    <s v="KR"/>
    <s v="TELEFONICA DE ARGE"/>
    <x v="79"/>
    <x v="6"/>
    <x v="0"/>
    <d v="2014-05-15T00:00:00"/>
    <x v="1"/>
    <x v="3"/>
    <n v="10.87"/>
    <s v="ARS"/>
    <d v="2014-05-15T00:00:00"/>
    <d v="2014-04-21T00:00:00"/>
    <n v="10.87"/>
    <s v="ARS"/>
    <n v="0.98"/>
    <s v="EUR"/>
    <n v="1.35"/>
    <s v="USD"/>
  </r>
  <r>
    <s v="62621000"/>
    <s v="R00800"/>
    <s v="linea de larga distancia"/>
    <s v="2001008488"/>
    <s v="KR"/>
    <s v="TELEFONICA DE ARGE"/>
    <x v="80"/>
    <x v="6"/>
    <x v="0"/>
    <d v="2014-05-15T00:00:00"/>
    <x v="1"/>
    <x v="3"/>
    <n v="9.7899999999999991"/>
    <s v="ARS"/>
    <d v="2014-05-15T00:00:00"/>
    <d v="2014-04-21T00:00:00"/>
    <n v="9.7899999999999991"/>
    <s v="ARS"/>
    <n v="0.88"/>
    <s v="EUR"/>
    <n v="1.22"/>
    <s v="USD"/>
  </r>
  <r>
    <s v="62621000"/>
    <s v="R00800"/>
    <s v="abono telecom internet"/>
    <s v="2001009213"/>
    <s v="KR"/>
    <s v="TELECOM ARG. S.A"/>
    <x v="81"/>
    <x v="6"/>
    <x v="0"/>
    <d v="2014-05-26T00:00:00"/>
    <x v="0"/>
    <x v="0"/>
    <n v="86"/>
    <s v="ARS"/>
    <d v="2014-05-26T00:00:00"/>
    <d v="2014-05-05T00:00:00"/>
    <n v="86"/>
    <s v="ARS"/>
    <n v="7.74"/>
    <s v="EUR"/>
    <n v="10.74"/>
    <s v="USD"/>
  </r>
  <r>
    <s v="62621000"/>
    <s v="R00800"/>
    <s v="abono telecom internet"/>
    <s v="2001009213"/>
    <s v="KR"/>
    <s v="TELECOM ARG. S.A"/>
    <x v="81"/>
    <x v="6"/>
    <x v="0"/>
    <d v="2014-05-26T00:00:00"/>
    <x v="0"/>
    <x v="0"/>
    <n v="219"/>
    <s v="ARS"/>
    <d v="2014-05-26T00:00:00"/>
    <d v="2014-05-05T00:00:00"/>
    <n v="219"/>
    <s v="ARS"/>
    <n v="19.72"/>
    <s v="EUR"/>
    <n v="27.36"/>
    <s v="USD"/>
  </r>
  <r>
    <s v="62621000"/>
    <s v="R00800"/>
    <s v="abono telecom internet"/>
    <s v="2001009213"/>
    <s v="KR"/>
    <s v="TELECOM ARG. S.A"/>
    <x v="81"/>
    <x v="6"/>
    <x v="0"/>
    <d v="2014-05-26T00:00:00"/>
    <x v="0"/>
    <x v="0"/>
    <n v="305"/>
    <s v="ARS"/>
    <d v="2014-05-26T00:00:00"/>
    <d v="2014-05-05T00:00:00"/>
    <n v="305"/>
    <s v="ARS"/>
    <n v="27.46"/>
    <s v="EUR"/>
    <n v="38.11"/>
    <s v="USD"/>
  </r>
  <r>
    <s v="62621000"/>
    <s v="R00800"/>
    <s v="abono junio 2014"/>
    <s v="2001010579"/>
    <s v="KR"/>
    <s v="TELECOM ARG. S.A"/>
    <x v="82"/>
    <x v="6"/>
    <x v="0"/>
    <d v="2014-06-09T00:00:00"/>
    <x v="0"/>
    <x v="1"/>
    <n v="2578.2399999999998"/>
    <s v="ARS"/>
    <d v="2014-06-09T00:00:00"/>
    <d v="2014-05-20T00:00:00"/>
    <n v="2578.2399999999998"/>
    <s v="ARS"/>
    <n v="233.28"/>
    <s v="EUR"/>
    <n v="319.64"/>
    <s v="USD"/>
  </r>
  <r>
    <s v="62621000"/>
    <s v="R00800"/>
    <s v="servicio telecom"/>
    <s v="2001009211"/>
    <s v="KR"/>
    <s v="TELECOM ARG. S.A"/>
    <x v="83"/>
    <x v="6"/>
    <x v="0"/>
    <d v="2014-05-26T00:00:00"/>
    <x v="1"/>
    <x v="2"/>
    <n v="31.38"/>
    <s v="ARS"/>
    <d v="2014-05-26T00:00:00"/>
    <d v="2014-05-06T00:00:00"/>
    <n v="31.38"/>
    <s v="ARS"/>
    <n v="2.83"/>
    <s v="EUR"/>
    <n v="3.92"/>
    <s v="USD"/>
  </r>
  <r>
    <s v="62621000"/>
    <s v="R00800"/>
    <s v="servicio telecom"/>
    <s v="2001009210"/>
    <s v="KR"/>
    <s v="TELECOM ARG. S.A"/>
    <x v="84"/>
    <x v="6"/>
    <x v="0"/>
    <d v="2014-05-26T00:00:00"/>
    <x v="1"/>
    <x v="2"/>
    <n v="23.51"/>
    <s v="ARS"/>
    <d v="2014-05-26T00:00:00"/>
    <d v="2014-05-06T00:00:00"/>
    <n v="23.51"/>
    <s v="ARS"/>
    <n v="2.12"/>
    <s v="EUR"/>
    <n v="2.94"/>
    <s v="USD"/>
  </r>
  <r>
    <s v="62621000"/>
    <s v="R00800"/>
    <s v="servicio telecom"/>
    <s v="2001009209"/>
    <s v="KR"/>
    <s v="TELECOM ARG. S.A"/>
    <x v="85"/>
    <x v="6"/>
    <x v="0"/>
    <d v="2014-05-26T00:00:00"/>
    <x v="1"/>
    <x v="2"/>
    <n v="31.38"/>
    <s v="ARS"/>
    <d v="2014-05-26T00:00:00"/>
    <d v="2014-05-06T00:00:00"/>
    <n v="31.38"/>
    <s v="ARS"/>
    <n v="2.83"/>
    <s v="EUR"/>
    <n v="3.92"/>
    <s v="USD"/>
  </r>
  <r>
    <s v="62621000"/>
    <s v="R00800"/>
    <s v="r00800"/>
    <s v="2001009206"/>
    <s v="KR"/>
    <s v="TELECOM ARG. S.A"/>
    <x v="86"/>
    <x v="6"/>
    <x v="0"/>
    <d v="2014-05-26T00:00:00"/>
    <x v="1"/>
    <x v="2"/>
    <n v="32.94"/>
    <s v="ARS"/>
    <d v="2014-05-26T00:00:00"/>
    <d v="2014-05-06T00:00:00"/>
    <n v="32.94"/>
    <s v="ARS"/>
    <n v="2.97"/>
    <s v="EUR"/>
    <n v="4.12"/>
    <s v="USD"/>
  </r>
  <r>
    <s v="62621000"/>
    <s v="R00800"/>
    <s v="servicio telecom"/>
    <s v="2001009204"/>
    <s v="KR"/>
    <s v="TELECOM ARG. S.A"/>
    <x v="87"/>
    <x v="6"/>
    <x v="0"/>
    <d v="2014-05-26T00:00:00"/>
    <x v="1"/>
    <x v="2"/>
    <n v="45.94"/>
    <s v="ARS"/>
    <d v="2014-05-26T00:00:00"/>
    <d v="2014-05-06T00:00:00"/>
    <n v="45.94"/>
    <s v="ARS"/>
    <n v="4.13"/>
    <s v="EUR"/>
    <n v="5.74"/>
    <s v="USD"/>
  </r>
  <r>
    <s v="62621000"/>
    <s v="R00800"/>
    <s v="abono telecom internet"/>
    <s v="2001017471"/>
    <s v="KR"/>
    <s v="TELECOM ARG. S.A"/>
    <x v="88"/>
    <x v="6"/>
    <x v="2"/>
    <d v="2015-05-28T00:00:00"/>
    <x v="0"/>
    <x v="0"/>
    <n v="111"/>
    <s v="ARS"/>
    <d v="2015-05-28T00:00:00"/>
    <d v="2015-05-05T00:00:00"/>
    <n v="111"/>
    <s v="ARS"/>
    <n v="11.2"/>
    <s v="EUR"/>
    <n v="12.46"/>
    <s v="USD"/>
  </r>
  <r>
    <s v="62621000"/>
    <s v="R00800"/>
    <s v="abono telecom internet"/>
    <s v="2001017471"/>
    <s v="KR"/>
    <s v="TELECOM ARG. S.A"/>
    <x v="88"/>
    <x v="6"/>
    <x v="2"/>
    <d v="2015-05-28T00:00:00"/>
    <x v="0"/>
    <x v="0"/>
    <n v="194"/>
    <s v="ARS"/>
    <d v="2015-05-28T00:00:00"/>
    <d v="2015-05-05T00:00:00"/>
    <n v="194"/>
    <s v="ARS"/>
    <n v="19.579999999999998"/>
    <s v="EUR"/>
    <n v="21.77"/>
    <s v="USD"/>
  </r>
  <r>
    <s v="62621000"/>
    <s v="R00800"/>
    <s v="telecom abono desde el 01/06 al 30/06"/>
    <s v="2001023596"/>
    <s v="KR"/>
    <s v="TELECOM ARG. S.A"/>
    <x v="89"/>
    <x v="6"/>
    <x v="2"/>
    <d v="2015-06-10T00:00:00"/>
    <x v="0"/>
    <x v="1"/>
    <n v="2864.96"/>
    <s v="ARS"/>
    <d v="2015-06-10T00:00:00"/>
    <d v="2015-05-19T00:00:00"/>
    <n v="2864.96"/>
    <s v="ARS"/>
    <n v="286.31"/>
    <s v="EUR"/>
    <n v="320.08"/>
    <s v="USD"/>
  </r>
  <r>
    <s v="62621000"/>
    <s v="R00800"/>
    <s v=""/>
    <s v="2001016475"/>
    <s v="KR"/>
    <s v="TELECOM ARG. S.A"/>
    <x v="90"/>
    <x v="6"/>
    <x v="2"/>
    <d v="2015-05-11T00:00:00"/>
    <x v="1"/>
    <x v="2"/>
    <n v="143.15"/>
    <s v="ARS"/>
    <d v="2015-05-11T00:00:00"/>
    <d v="2015-04-10T00:00:00"/>
    <n v="143.15"/>
    <s v="ARS"/>
    <n v="15.31"/>
    <s v="EUR"/>
    <n v="16.18"/>
    <s v="USD"/>
  </r>
  <r>
    <s v="62621000"/>
    <s v="R00800"/>
    <s v=""/>
    <s v="2001016476"/>
    <s v="KR"/>
    <s v="TELECOM ARG. S.A"/>
    <x v="91"/>
    <x v="5"/>
    <x v="2"/>
    <d v="2015-05-11T00:00:00"/>
    <x v="1"/>
    <x v="2"/>
    <n v="0.4"/>
    <s v="ARS"/>
    <d v="2015-05-11T00:00:00"/>
    <d v="2015-04-28T00:00:00"/>
    <n v="0.4"/>
    <s v="ARS"/>
    <n v="0.04"/>
    <s v="EUR"/>
    <n v="0.04"/>
    <s v="USD"/>
  </r>
  <r>
    <s v="62621000"/>
    <s v="R00800"/>
    <s v=""/>
    <s v="2001016476"/>
    <s v="KR"/>
    <s v="TELECOM ARG. S.A"/>
    <x v="91"/>
    <x v="5"/>
    <x v="2"/>
    <d v="2015-05-11T00:00:00"/>
    <x v="1"/>
    <x v="2"/>
    <n v="61.16"/>
    <s v="ARS"/>
    <d v="2015-05-11T00:00:00"/>
    <d v="2015-04-28T00:00:00"/>
    <n v="61.16"/>
    <s v="ARS"/>
    <n v="6.29"/>
    <s v="EUR"/>
    <n v="6.87"/>
    <s v="USD"/>
  </r>
  <r>
    <s v="62621000"/>
    <s v="R00800"/>
    <s v=""/>
    <s v="2001016477"/>
    <s v="KR"/>
    <s v="TELECOM ARG. S.A"/>
    <x v="92"/>
    <x v="5"/>
    <x v="2"/>
    <d v="2015-05-11T00:00:00"/>
    <x v="1"/>
    <x v="2"/>
    <n v="0.74"/>
    <s v="ARS"/>
    <d v="2015-05-11T00:00:00"/>
    <d v="2015-04-28T00:00:00"/>
    <n v="0.74"/>
    <s v="ARS"/>
    <n v="7.0000000000000007E-2"/>
    <s v="EUR"/>
    <n v="0.08"/>
    <s v="USD"/>
  </r>
  <r>
    <s v="62621000"/>
    <s v="R00800"/>
    <s v=""/>
    <s v="2001016477"/>
    <s v="KR"/>
    <s v="TELECOM ARG. S.A"/>
    <x v="92"/>
    <x v="5"/>
    <x v="2"/>
    <d v="2015-05-11T00:00:00"/>
    <x v="1"/>
    <x v="2"/>
    <n v="48.47"/>
    <s v="ARS"/>
    <d v="2015-05-11T00:00:00"/>
    <d v="2015-04-28T00:00:00"/>
    <n v="48.47"/>
    <s v="ARS"/>
    <n v="4.9800000000000004"/>
    <s v="EUR"/>
    <n v="5.44"/>
    <s v="USD"/>
  </r>
  <r>
    <s v="62621000"/>
    <s v="R00800"/>
    <s v=""/>
    <s v="2001016474"/>
    <s v="KR"/>
    <s v="TELECOM ARG. S.A"/>
    <x v="93"/>
    <x v="5"/>
    <x v="2"/>
    <d v="2015-05-11T00:00:00"/>
    <x v="1"/>
    <x v="2"/>
    <n v="29.44"/>
    <s v="ARS"/>
    <d v="2015-05-11T00:00:00"/>
    <d v="2015-04-14T00:00:00"/>
    <n v="29.44"/>
    <s v="ARS"/>
    <n v="3.15"/>
    <s v="EUR"/>
    <n v="3.32"/>
    <s v="USD"/>
  </r>
  <r>
    <s v="62621000"/>
    <s v="R00800"/>
    <s v=""/>
    <s v="2001016478"/>
    <s v="KR"/>
    <s v="TELECOM ARG. S.A"/>
    <x v="94"/>
    <x v="5"/>
    <x v="2"/>
    <d v="2015-05-11T00:00:00"/>
    <x v="1"/>
    <x v="2"/>
    <n v="211.24"/>
    <s v="ARS"/>
    <d v="2015-05-11T00:00:00"/>
    <d v="2015-04-14T00:00:00"/>
    <n v="211.24"/>
    <s v="ARS"/>
    <n v="22.58"/>
    <s v="EUR"/>
    <n v="23.85"/>
    <s v="USD"/>
  </r>
  <r>
    <s v="62621000"/>
    <s v="R00800"/>
    <s v=""/>
    <s v="2001016478"/>
    <s v="KR"/>
    <s v="TELECOM ARG. S.A"/>
    <x v="94"/>
    <x v="5"/>
    <x v="2"/>
    <d v="2015-05-11T00:00:00"/>
    <x v="1"/>
    <x v="2"/>
    <n v="485.88"/>
    <s v="ARS"/>
    <d v="2015-05-11T00:00:00"/>
    <d v="2015-04-14T00:00:00"/>
    <n v="485.88"/>
    <s v="ARS"/>
    <n v="51.93"/>
    <s v="EUR"/>
    <n v="54.86"/>
    <s v="USD"/>
  </r>
  <r>
    <s v="62621000"/>
    <s v="R00800"/>
    <s v=""/>
    <s v="2001016473"/>
    <s v="KR"/>
    <s v="TELECOM ARG. S.A"/>
    <x v="95"/>
    <x v="5"/>
    <x v="2"/>
    <d v="2015-05-11T00:00:00"/>
    <x v="1"/>
    <x v="2"/>
    <n v="29.44"/>
    <s v="ARS"/>
    <d v="2015-05-11T00:00:00"/>
    <d v="2015-04-14T00:00:00"/>
    <n v="29.44"/>
    <s v="ARS"/>
    <n v="3.15"/>
    <s v="EUR"/>
    <n v="3.32"/>
    <s v="USD"/>
  </r>
  <r>
    <s v="62621000"/>
    <s v="R00800"/>
    <s v="linea de larga distancia"/>
    <s v="2001010554"/>
    <s v="KR"/>
    <s v="TELEFONICA DE ARGE"/>
    <x v="96"/>
    <x v="7"/>
    <x v="0"/>
    <d v="2014-06-09T00:00:00"/>
    <x v="1"/>
    <x v="3"/>
    <n v="5.89"/>
    <s v="ARS"/>
    <d v="2014-06-09T00:00:00"/>
    <d v="2014-05-21T00:00:00"/>
    <n v="5.89"/>
    <s v="ARS"/>
    <n v="0.54"/>
    <s v="EUR"/>
    <n v="0.73"/>
    <s v="USD"/>
  </r>
  <r>
    <s v="62621000"/>
    <s v="R00800"/>
    <s v="linea de larga distancia"/>
    <s v="2001010555"/>
    <s v="KR"/>
    <s v="TELEFONICA DE ARGE"/>
    <x v="97"/>
    <x v="7"/>
    <x v="0"/>
    <d v="2014-06-09T00:00:00"/>
    <x v="1"/>
    <x v="3"/>
    <n v="12.43"/>
    <s v="ARS"/>
    <d v="2014-06-09T00:00:00"/>
    <d v="2014-05-21T00:00:00"/>
    <n v="12.43"/>
    <s v="ARS"/>
    <n v="1.1299999999999999"/>
    <s v="EUR"/>
    <n v="1.54"/>
    <s v="USD"/>
  </r>
  <r>
    <s v="62621000"/>
    <s v="R00800"/>
    <s v="telecom abono internettelecom abono internet"/>
    <s v="2001011039"/>
    <s v="KR"/>
    <s v="TELECOM ARG. S.A"/>
    <x v="98"/>
    <x v="7"/>
    <x v="0"/>
    <d v="2014-06-23T00:00:00"/>
    <x v="0"/>
    <x v="0"/>
    <n v="219"/>
    <s v="ARS"/>
    <d v="2014-06-23T00:00:00"/>
    <d v="2014-06-03T00:00:00"/>
    <n v="219"/>
    <s v="ARS"/>
    <n v="19.87"/>
    <s v="EUR"/>
    <n v="27.1"/>
    <s v="USD"/>
  </r>
  <r>
    <s v="62621000"/>
    <s v="R00800"/>
    <s v="telecom abono internettelecom abono internet"/>
    <s v="2001011039"/>
    <s v="KR"/>
    <s v="TELECOM ARG. S.A"/>
    <x v="98"/>
    <x v="7"/>
    <x v="0"/>
    <d v="2014-06-23T00:00:00"/>
    <x v="0"/>
    <x v="0"/>
    <n v="391"/>
    <s v="ARS"/>
    <d v="2014-06-23T00:00:00"/>
    <d v="2014-06-03T00:00:00"/>
    <n v="391"/>
    <s v="ARS"/>
    <n v="35.46"/>
    <s v="EUR"/>
    <n v="48.4"/>
    <s v="USD"/>
  </r>
  <r>
    <s v="62621000"/>
    <s v="R00800"/>
    <s v="abono desde 01/07/2014 al 31/07/2014"/>
    <s v="2001012114"/>
    <s v="KR"/>
    <s v="TELECOM ARG. S.A"/>
    <x v="99"/>
    <x v="7"/>
    <x v="0"/>
    <d v="2014-07-03T00:00:00"/>
    <x v="0"/>
    <x v="1"/>
    <n v="2601.2800000000002"/>
    <s v="ARS"/>
    <d v="2014-07-03T00:00:00"/>
    <d v="2014-06-17T00:00:00"/>
    <n v="2601.2800000000002"/>
    <s v="ARS"/>
    <n v="235.84"/>
    <s v="EUR"/>
    <n v="319.99"/>
    <s v="USD"/>
  </r>
  <r>
    <s v="62621000"/>
    <s v="R00800"/>
    <s v="servicios telecom"/>
    <s v="2001011045"/>
    <s v="KR"/>
    <s v="TELECOM ARG. S.A"/>
    <x v="100"/>
    <x v="7"/>
    <x v="0"/>
    <d v="2014-06-23T00:00:00"/>
    <x v="1"/>
    <x v="2"/>
    <n v="327.55"/>
    <s v="ARS"/>
    <d v="2014-06-23T00:00:00"/>
    <d v="2014-06-05T00:00:00"/>
    <n v="327.55"/>
    <s v="ARS"/>
    <n v="29.76"/>
    <s v="EUR"/>
    <n v="40.369999999999997"/>
    <s v="USD"/>
  </r>
  <r>
    <s v="62621000"/>
    <s v="R00800"/>
    <s v="servicios telecom"/>
    <s v="2001011045"/>
    <s v="KR"/>
    <s v="TELECOM ARG. S.A"/>
    <x v="100"/>
    <x v="7"/>
    <x v="0"/>
    <d v="2014-06-23T00:00:00"/>
    <x v="1"/>
    <x v="2"/>
    <n v="561.98"/>
    <s v="ARS"/>
    <d v="2014-06-23T00:00:00"/>
    <d v="2014-06-05T00:00:00"/>
    <n v="561.98"/>
    <s v="ARS"/>
    <n v="51.05"/>
    <s v="EUR"/>
    <n v="69.260000000000005"/>
    <s v="USD"/>
  </r>
  <r>
    <s v="62621000"/>
    <s v="R00800"/>
    <s v="servicios telecom"/>
    <s v="2001011044"/>
    <s v="KR"/>
    <s v="TELECOM ARG. S.A"/>
    <x v="101"/>
    <x v="7"/>
    <x v="0"/>
    <d v="2014-06-23T00:00:00"/>
    <x v="1"/>
    <x v="2"/>
    <n v="29.46"/>
    <s v="ARS"/>
    <d v="2014-06-23T00:00:00"/>
    <d v="2014-06-05T00:00:00"/>
    <n v="29.46"/>
    <s v="ARS"/>
    <n v="2.68"/>
    <s v="EUR"/>
    <n v="3.63"/>
    <s v="USD"/>
  </r>
  <r>
    <s v="62621000"/>
    <s v="R00121"/>
    <s v="servicios telecom"/>
    <s v="2001011047"/>
    <s v="KR"/>
    <s v="TELECOM ARG. S.A"/>
    <x v="102"/>
    <x v="7"/>
    <x v="0"/>
    <d v="2014-06-23T00:00:00"/>
    <x v="1"/>
    <x v="2"/>
    <n v="3.91"/>
    <s v="ARS"/>
    <d v="2014-06-23T00:00:00"/>
    <d v="2014-06-05T00:00:00"/>
    <n v="3.91"/>
    <s v="ARS"/>
    <n v="0.36"/>
    <s v="EUR"/>
    <n v="0.48"/>
    <s v="USD"/>
  </r>
  <r>
    <s v="62621000"/>
    <s v="R00121"/>
    <s v="servicios telecom"/>
    <s v="2001011047"/>
    <s v="KR"/>
    <s v="TELECOM ARG. S.A"/>
    <x v="102"/>
    <x v="7"/>
    <x v="0"/>
    <d v="2014-06-23T00:00:00"/>
    <x v="1"/>
    <x v="2"/>
    <n v="4.37"/>
    <s v="ARS"/>
    <d v="2014-06-23T00:00:00"/>
    <d v="2014-06-05T00:00:00"/>
    <n v="4.37"/>
    <s v="ARS"/>
    <n v="0.39"/>
    <s v="EUR"/>
    <n v="0.54"/>
    <s v="USD"/>
  </r>
  <r>
    <s v="62621000"/>
    <s v="R00121"/>
    <s v="servicios telecom"/>
    <s v="2001011047"/>
    <s v="KR"/>
    <s v="TELECOM ARG. S.A"/>
    <x v="102"/>
    <x v="7"/>
    <x v="0"/>
    <d v="2014-06-23T00:00:00"/>
    <x v="1"/>
    <x v="2"/>
    <n v="552.89"/>
    <s v="ARS"/>
    <d v="2014-06-23T00:00:00"/>
    <d v="2014-06-05T00:00:00"/>
    <n v="552.89"/>
    <s v="ARS"/>
    <n v="50.23"/>
    <s v="EUR"/>
    <n v="68.150000000000006"/>
    <s v="USD"/>
  </r>
  <r>
    <s v="62621000"/>
    <s v="R00800"/>
    <s v="servicios telecom"/>
    <s v="2001011046"/>
    <s v="KR"/>
    <s v="TELECOM ARG. S.A"/>
    <x v="103"/>
    <x v="7"/>
    <x v="0"/>
    <d v="2014-06-23T00:00:00"/>
    <x v="1"/>
    <x v="2"/>
    <n v="22.07"/>
    <s v="ARS"/>
    <d v="2014-06-23T00:00:00"/>
    <d v="2014-06-05T00:00:00"/>
    <n v="22.07"/>
    <s v="ARS"/>
    <n v="2.0099999999999998"/>
    <s v="EUR"/>
    <n v="2.72"/>
    <s v="USD"/>
  </r>
  <r>
    <s v="62621000"/>
    <s v="R00800"/>
    <s v="servicios telecom"/>
    <s v="2001011043"/>
    <s v="KR"/>
    <s v="TELECOM ARG. S.A"/>
    <x v="104"/>
    <x v="7"/>
    <x v="0"/>
    <d v="2014-06-23T00:00:00"/>
    <x v="1"/>
    <x v="2"/>
    <n v="29.46"/>
    <s v="ARS"/>
    <d v="2014-06-23T00:00:00"/>
    <d v="2014-06-05T00:00:00"/>
    <n v="29.46"/>
    <s v="ARS"/>
    <n v="2.68"/>
    <s v="EUR"/>
    <n v="3.63"/>
    <s v="USD"/>
  </r>
  <r>
    <s v="62621000"/>
    <s v="R00800"/>
    <s v="servicios telecom"/>
    <s v="2001011041"/>
    <s v="KR"/>
    <s v="TELECOM ARG. S.A"/>
    <x v="105"/>
    <x v="7"/>
    <x v="0"/>
    <d v="2014-06-23T00:00:00"/>
    <x v="1"/>
    <x v="2"/>
    <n v="29.46"/>
    <s v="ARS"/>
    <d v="2014-06-23T00:00:00"/>
    <d v="2014-06-05T00:00:00"/>
    <n v="29.46"/>
    <s v="ARS"/>
    <n v="2.68"/>
    <s v="EUR"/>
    <n v="3.63"/>
    <s v="USD"/>
  </r>
  <r>
    <s v="62621000"/>
    <s v="R00800"/>
    <s v="servicios telecom"/>
    <s v="2001011040"/>
    <s v="KR"/>
    <s v="TELECOM ARG. S.A"/>
    <x v="106"/>
    <x v="7"/>
    <x v="0"/>
    <d v="2014-06-23T00:00:00"/>
    <x v="1"/>
    <x v="2"/>
    <n v="43.13"/>
    <s v="ARS"/>
    <d v="2014-06-23T00:00:00"/>
    <d v="2014-06-05T00:00:00"/>
    <n v="43.13"/>
    <s v="ARS"/>
    <n v="3.92"/>
    <s v="EUR"/>
    <n v="5.32"/>
    <s v="USD"/>
  </r>
  <r>
    <s v="62621000"/>
    <s v="R00800"/>
    <s v="linea de larga distancia"/>
    <s v="2001024593"/>
    <s v="KR"/>
    <s v="TELEFONICA DE ARGE"/>
    <x v="107"/>
    <x v="7"/>
    <x v="2"/>
    <n v="42181"/>
    <x v="1"/>
    <x v="3"/>
    <n v="11.25"/>
    <s v="ARS"/>
    <n v="42181"/>
    <n v="42144"/>
    <n v="11.25"/>
    <s v="ARS"/>
    <n v="1.1299999999999999"/>
    <s v="EUR"/>
    <n v="1.26"/>
    <s v="USD"/>
  </r>
  <r>
    <s v="62621000"/>
    <s v="R00800"/>
    <s v="mora fc 865402"/>
    <s v="2001023595"/>
    <s v="KR"/>
    <s v="TELECOM ARG. S.A"/>
    <x v="108"/>
    <x v="7"/>
    <x v="2"/>
    <d v="2015-06-09T00:00:00"/>
    <x v="1"/>
    <x v="2"/>
    <n v="32.36"/>
    <s v="ARS"/>
    <d v="2015-06-09T00:00:00"/>
    <d v="2015-05-19T00:00:00"/>
    <n v="32.36"/>
    <s v="ARS"/>
    <n v="3.23"/>
    <s v="EUR"/>
    <n v="3.62"/>
    <s v="USD"/>
  </r>
  <r>
    <s v="62621000"/>
    <s v="R00121"/>
    <s v="servicios de telecom"/>
    <s v="2001023593"/>
    <s v="KR"/>
    <s v="TELECOM ARG. S.A"/>
    <x v="109"/>
    <x v="6"/>
    <x v="2"/>
    <d v="2015-06-09T00:00:00"/>
    <x v="1"/>
    <x v="2"/>
    <n v="153.61000000000001"/>
    <s v="ARS"/>
    <d v="2015-06-09T00:00:00"/>
    <d v="2015-05-11T00:00:00"/>
    <n v="153.61000000000001"/>
    <s v="ARS"/>
    <n v="15.43"/>
    <s v="EUR"/>
    <n v="17.190000000000001"/>
    <s v="USD"/>
  </r>
  <r>
    <s v="62621000"/>
    <s v="R00800"/>
    <s v=""/>
    <s v="2001024973"/>
    <s v="KR"/>
    <s v="TELECOM ARG. S.A"/>
    <x v="110"/>
    <x v="7"/>
    <x v="2"/>
    <d v="2015-06-30T00:00:00"/>
    <x v="1"/>
    <x v="2"/>
    <n v="0.89"/>
    <s v="ARS"/>
    <d v="2015-07-01T00:00:00"/>
    <d v="2015-06-11T00:00:00"/>
    <n v="0.89"/>
    <s v="ARS"/>
    <n v="0.09"/>
    <s v="EUR"/>
    <n v="0.1"/>
    <s v="USD"/>
  </r>
  <r>
    <s v="62621000"/>
    <s v="R00800"/>
    <s v=""/>
    <s v="2001024973"/>
    <s v="KR"/>
    <s v="TELECOM ARG. S.A"/>
    <x v="110"/>
    <x v="7"/>
    <x v="2"/>
    <d v="2015-06-30T00:00:00"/>
    <x v="1"/>
    <x v="2"/>
    <n v="30"/>
    <s v="ARS"/>
    <d v="2015-07-01T00:00:00"/>
    <d v="2015-06-11T00:00:00"/>
    <n v="30"/>
    <s v="ARS"/>
    <n v="2.96"/>
    <s v="EUR"/>
    <n v="3.32"/>
    <s v="USD"/>
  </r>
  <r>
    <s v="62621000"/>
    <s v="R00800"/>
    <s v=""/>
    <s v="2001024973"/>
    <s v="KR"/>
    <s v="TELECOM ARG. S.A"/>
    <x v="110"/>
    <x v="7"/>
    <x v="2"/>
    <d v="2015-06-30T00:00:00"/>
    <x v="1"/>
    <x v="2"/>
    <n v="1143.01"/>
    <s v="ARS"/>
    <d v="2015-07-01T00:00:00"/>
    <d v="2015-06-11T00:00:00"/>
    <n v="1143.01"/>
    <s v="ARS"/>
    <n v="112.71"/>
    <s v="EUR"/>
    <n v="126.59"/>
    <s v="USD"/>
  </r>
  <r>
    <s v="62621000"/>
    <s v="R00800"/>
    <s v="servicio de telecom"/>
    <s v="2001024332"/>
    <s v="KR"/>
    <s v="TELECOM ARG. S.A"/>
    <x v="111"/>
    <x v="6"/>
    <x v="2"/>
    <d v="2015-06-24T00:00:00"/>
    <x v="1"/>
    <x v="2"/>
    <n v="30.26"/>
    <s v="ARS"/>
    <d v="2015-06-24T00:00:00"/>
    <d v="2015-05-28T00:00:00"/>
    <n v="30.26"/>
    <s v="ARS"/>
    <n v="3.09"/>
    <s v="EUR"/>
    <n v="3.37"/>
    <s v="USD"/>
  </r>
  <r>
    <s v="62621000"/>
    <s v="R00800"/>
    <s v="servicios de telecom"/>
    <s v="2001023594"/>
    <s v="KR"/>
    <s v="TELECOM ARG. S.A"/>
    <x v="112"/>
    <x v="6"/>
    <x v="2"/>
    <d v="2015-06-09T00:00:00"/>
    <x v="1"/>
    <x v="2"/>
    <n v="26.24"/>
    <s v="ARS"/>
    <d v="2015-06-09T00:00:00"/>
    <d v="2015-05-14T00:00:00"/>
    <n v="26.24"/>
    <s v="ARS"/>
    <n v="2.56"/>
    <s v="EUR"/>
    <n v="2.93"/>
    <s v="USD"/>
  </r>
  <r>
    <s v="62621000"/>
    <s v="R00800"/>
    <s v="servicios de telecom"/>
    <s v="2001023594"/>
    <s v="KR"/>
    <s v="TELECOM ARG. S.A"/>
    <x v="112"/>
    <x v="6"/>
    <x v="2"/>
    <d v="2015-06-09T00:00:00"/>
    <x v="1"/>
    <x v="2"/>
    <n v="483.87"/>
    <s v="ARS"/>
    <d v="2015-06-09T00:00:00"/>
    <d v="2015-05-14T00:00:00"/>
    <n v="483.87"/>
    <s v="ARS"/>
    <n v="47.32"/>
    <s v="EUR"/>
    <n v="54.03"/>
    <s v="USD"/>
  </r>
  <r>
    <s v="62621000"/>
    <s v="R00800"/>
    <s v="servicios de telecom"/>
    <s v="2001023594"/>
    <s v="KR"/>
    <s v="TELECOM ARG. S.A"/>
    <x v="112"/>
    <x v="6"/>
    <x v="2"/>
    <d v="2015-06-09T00:00:00"/>
    <x v="1"/>
    <x v="2"/>
    <n v="954.69"/>
    <s v="ARS"/>
    <d v="2015-06-09T00:00:00"/>
    <d v="2015-05-14T00:00:00"/>
    <n v="954.69"/>
    <s v="ARS"/>
    <n v="93.36"/>
    <s v="EUR"/>
    <n v="106.61"/>
    <s v="USD"/>
  </r>
  <r>
    <s v="62621000"/>
    <s v="R00800"/>
    <s v="linea de larga distancia"/>
    <s v="2001012591"/>
    <s v="KR"/>
    <s v="TELEFONICA DE ARGE"/>
    <x v="113"/>
    <x v="8"/>
    <x v="0"/>
    <d v="2014-07-11T00:00:00"/>
    <x v="1"/>
    <x v="3"/>
    <n v="142.66999999999999"/>
    <s v="ARS"/>
    <d v="2014-07-11T00:00:00"/>
    <d v="2013-10-21T00:00:00"/>
    <n v="142.66999999999999"/>
    <s v="ARS"/>
    <n v="17.829999999999998"/>
    <s v="EUR"/>
    <n v="24.37"/>
    <s v="USD"/>
  </r>
  <r>
    <s v="62621000"/>
    <s v="R00800"/>
    <s v="linea de larga distancia"/>
    <s v="2001012592"/>
    <s v="KR"/>
    <s v="TELEFONICA DE ARGE"/>
    <x v="114"/>
    <x v="8"/>
    <x v="0"/>
    <d v="2014-07-11T00:00:00"/>
    <x v="1"/>
    <x v="3"/>
    <n v="287.35000000000002"/>
    <s v="ARS"/>
    <d v="2014-07-11T00:00:00"/>
    <d v="2013-12-20T00:00:00"/>
    <n v="287.35000000000002"/>
    <s v="ARS"/>
    <n v="32.840000000000003"/>
    <s v="EUR"/>
    <n v="44.84"/>
    <s v="USD"/>
  </r>
  <r>
    <s v="62621000"/>
    <s v="R00800"/>
    <s v="linea de larga distancia"/>
    <s v="2001012593"/>
    <s v="KR"/>
    <s v="TELEFONICA DE ARGE"/>
    <x v="115"/>
    <x v="8"/>
    <x v="0"/>
    <d v="2014-07-11T00:00:00"/>
    <x v="1"/>
    <x v="3"/>
    <n v="247.77"/>
    <s v="ARS"/>
    <d v="2014-07-11T00:00:00"/>
    <d v="2014-01-20T00:00:00"/>
    <n v="247.77"/>
    <s v="ARS"/>
    <n v="26.76"/>
    <s v="EUR"/>
    <n v="36.299999999999997"/>
    <s v="USD"/>
  </r>
  <r>
    <s v="62621000"/>
    <s v="R00800"/>
    <s v="linea de larga distancia"/>
    <s v="2001012596"/>
    <s v="KR"/>
    <s v="TELEFONICA DE ARGE"/>
    <x v="116"/>
    <x v="8"/>
    <x v="0"/>
    <d v="2014-07-11T00:00:00"/>
    <x v="1"/>
    <x v="3"/>
    <n v="7.17"/>
    <s v="ARS"/>
    <d v="2014-07-11T00:00:00"/>
    <d v="2014-06-19T00:00:00"/>
    <n v="7.17"/>
    <s v="ARS"/>
    <n v="0.65"/>
    <s v="EUR"/>
    <n v="0.88"/>
    <s v="USD"/>
  </r>
  <r>
    <s v="62621000"/>
    <s v="R00800"/>
    <s v="linea de larga distancia"/>
    <s v="2001012595"/>
    <s v="KR"/>
    <s v="TELEFONICA DE ARGE"/>
    <x v="117"/>
    <x v="8"/>
    <x v="0"/>
    <d v="2014-07-11T00:00:00"/>
    <x v="1"/>
    <x v="3"/>
    <n v="2.84"/>
    <s v="ARS"/>
    <d v="2014-07-11T00:00:00"/>
    <d v="2014-06-19T00:00:00"/>
    <n v="2.84"/>
    <s v="ARS"/>
    <n v="0.26"/>
    <s v="EUR"/>
    <n v="0.35"/>
    <s v="USD"/>
  </r>
  <r>
    <s v="62621000"/>
    <s v="R00800"/>
    <s v="intereses por mora"/>
    <s v="2001012115"/>
    <s v="KR"/>
    <s v="TELECOM ARG. S.A"/>
    <x v="118"/>
    <x v="8"/>
    <x v="0"/>
    <d v="2014-07-03T00:00:00"/>
    <x v="1"/>
    <x v="2"/>
    <n v="12.99"/>
    <s v="ARS"/>
    <d v="2014-07-03T00:00:00"/>
    <d v="2014-06-17T00:00:00"/>
    <n v="12.99"/>
    <s v="ARS"/>
    <n v="1.18"/>
    <s v="EUR"/>
    <n v="1.59"/>
    <s v="USD"/>
  </r>
  <r>
    <s v="62621000"/>
    <s v="R00800"/>
    <s v="Arnet Julio 2014"/>
    <m/>
    <s v="KR"/>
    <s v="TELECOM ARG. S.A"/>
    <x v="119"/>
    <x v="8"/>
    <x v="0"/>
    <m/>
    <x v="0"/>
    <x v="0"/>
    <n v="610"/>
    <m/>
    <m/>
    <m/>
    <m/>
    <m/>
    <m/>
    <m/>
    <m/>
    <m/>
  </r>
  <r>
    <s v="62621000"/>
    <s v="R00121"/>
    <s v="ENLACE BS AS Y TELEFONIA ROSARIO"/>
    <s v="2001014041"/>
    <s v="KR"/>
    <s v="TELECOM ARG. S.A"/>
    <x v="120"/>
    <x v="8"/>
    <x v="0"/>
    <d v="2014-08-07T00:00:00"/>
    <x v="0"/>
    <x v="1"/>
    <n v="1304.96"/>
    <s v="ARS"/>
    <d v="2014-08-07T00:00:00"/>
    <d v="2014-07-18T00:00:00"/>
    <n v="1304.96"/>
    <s v="ARS"/>
    <n v="118.3"/>
    <s v="EUR"/>
    <n v="160"/>
    <s v="USD"/>
  </r>
  <r>
    <s v="62621000"/>
    <s v="R00121"/>
    <s v="ENLACE BS AS Y TELEFONIA ROSARIO"/>
    <s v="2001014041"/>
    <s v="KR"/>
    <s v="TELECOM ARG. S.A"/>
    <x v="120"/>
    <x v="8"/>
    <x v="0"/>
    <d v="2014-08-07T00:00:00"/>
    <x v="0"/>
    <x v="1"/>
    <n v="1304.96"/>
    <s v="ARS"/>
    <d v="2014-08-07T00:00:00"/>
    <d v="2014-07-18T00:00:00"/>
    <n v="1304.96"/>
    <s v="ARS"/>
    <n v="118.3"/>
    <s v="EUR"/>
    <n v="160"/>
    <s v="USD"/>
  </r>
  <r>
    <s v="62621000"/>
    <s v="R00800"/>
    <s v="servicos telecom"/>
    <s v="2001012926"/>
    <s v="KR"/>
    <s v="TELECOM ARG. S.A"/>
    <x v="121"/>
    <x v="8"/>
    <x v="0"/>
    <d v="2014-07-25T00:00:00"/>
    <x v="1"/>
    <x v="2"/>
    <n v="327.56"/>
    <s v="ARS"/>
    <d v="2014-07-25T00:00:00"/>
    <d v="2014-07-07T00:00:00"/>
    <n v="327.56"/>
    <s v="ARS"/>
    <n v="29.61"/>
    <s v="EUR"/>
    <n v="40.25"/>
    <s v="USD"/>
  </r>
  <r>
    <s v="62621000"/>
    <s v="R00800"/>
    <s v="servicos telecom"/>
    <s v="2001012926"/>
    <s v="KR"/>
    <s v="TELECOM ARG. S.A"/>
    <x v="121"/>
    <x v="8"/>
    <x v="0"/>
    <d v="2014-07-25T00:00:00"/>
    <x v="1"/>
    <x v="2"/>
    <n v="450.7"/>
    <s v="ARS"/>
    <d v="2014-07-25T00:00:00"/>
    <d v="2014-07-07T00:00:00"/>
    <n v="450.7"/>
    <s v="ARS"/>
    <n v="40.74"/>
    <s v="EUR"/>
    <n v="55.38"/>
    <s v="USD"/>
  </r>
  <r>
    <s v="62621000"/>
    <s v="R00800"/>
    <s v="servicos telecom"/>
    <s v="2001012927"/>
    <s v="KR"/>
    <s v="TELECOM ARG. S.A"/>
    <x v="122"/>
    <x v="8"/>
    <x v="0"/>
    <d v="2014-07-25T00:00:00"/>
    <x v="1"/>
    <x v="2"/>
    <n v="28.02"/>
    <s v="ARS"/>
    <d v="2014-07-25T00:00:00"/>
    <d v="2014-07-07T00:00:00"/>
    <n v="28.02"/>
    <s v="ARS"/>
    <n v="2.54"/>
    <s v="EUR"/>
    <n v="3.44"/>
    <s v="USD"/>
  </r>
  <r>
    <s v="62621000"/>
    <s v="R00121"/>
    <s v="servicos telecom"/>
    <s v="2001012925"/>
    <s v="KR"/>
    <s v="TELECOM ARG. S.A"/>
    <x v="123"/>
    <x v="8"/>
    <x v="0"/>
    <d v="2014-07-25T00:00:00"/>
    <x v="1"/>
    <x v="2"/>
    <n v="475.45"/>
    <s v="ARS"/>
    <d v="2014-07-25T00:00:00"/>
    <d v="2014-07-07T00:00:00"/>
    <n v="475.45"/>
    <s v="ARS"/>
    <n v="42.99"/>
    <s v="EUR"/>
    <n v="58.43"/>
    <s v="USD"/>
  </r>
  <r>
    <s v="62621000"/>
    <s v="R00800"/>
    <s v="servicos telecom"/>
    <s v="2001012928"/>
    <s v="KR"/>
    <s v="TELECOM ARG. S.A"/>
    <x v="124"/>
    <x v="8"/>
    <x v="0"/>
    <d v="2014-07-25T00:00:00"/>
    <x v="1"/>
    <x v="2"/>
    <n v="20.99"/>
    <s v="ARS"/>
    <d v="2014-07-25T00:00:00"/>
    <d v="2014-07-07T00:00:00"/>
    <n v="20.99"/>
    <s v="ARS"/>
    <n v="1.9"/>
    <s v="EUR"/>
    <n v="2.58"/>
    <s v="USD"/>
  </r>
  <r>
    <s v="62621000"/>
    <s v="R00800"/>
    <s v="servicos telecom|"/>
    <s v="2001012929"/>
    <s v="KR"/>
    <s v="TELECOM ARG. S.A"/>
    <x v="125"/>
    <x v="8"/>
    <x v="0"/>
    <d v="2014-07-25T00:00:00"/>
    <x v="1"/>
    <x v="2"/>
    <n v="28.02"/>
    <s v="ARS"/>
    <d v="2014-07-25T00:00:00"/>
    <d v="2014-07-07T00:00:00"/>
    <n v="28.02"/>
    <s v="ARS"/>
    <n v="2.54"/>
    <s v="EUR"/>
    <n v="3.44"/>
    <s v="USD"/>
  </r>
  <r>
    <s v="62621000"/>
    <s v="R00800"/>
    <s v="servicos telecom|"/>
    <s v="2001012930"/>
    <s v="KR"/>
    <s v="TELECOM ARG. S.A"/>
    <x v="126"/>
    <x v="8"/>
    <x v="0"/>
    <d v="2014-07-25T00:00:00"/>
    <x v="1"/>
    <x v="2"/>
    <n v="28.02"/>
    <s v="ARS"/>
    <d v="2014-07-25T00:00:00"/>
    <d v="2014-07-07T00:00:00"/>
    <n v="28.02"/>
    <s v="ARS"/>
    <n v="2.54"/>
    <s v="EUR"/>
    <n v="3.44"/>
    <s v="USD"/>
  </r>
  <r>
    <s v="62621000"/>
    <s v="R00800"/>
    <s v="servicos telecom|"/>
    <s v="2001012931"/>
    <s v="KR"/>
    <s v="TELECOM ARG. S.A"/>
    <x v="127"/>
    <x v="8"/>
    <x v="0"/>
    <d v="2014-07-25T00:00:00"/>
    <x v="1"/>
    <x v="2"/>
    <n v="42.99"/>
    <s v="ARS"/>
    <d v="2014-07-25T00:00:00"/>
    <d v="2014-07-07T00:00:00"/>
    <n v="42.99"/>
    <s v="ARS"/>
    <n v="3.89"/>
    <s v="EUR"/>
    <n v="5.28"/>
    <s v="USD"/>
  </r>
  <r>
    <s v="62621000"/>
    <s v="R00800"/>
    <s v="linea larga distancia"/>
    <s v="2001014049"/>
    <s v="KR"/>
    <s v="TELEFONICA DE ARGE"/>
    <x v="128"/>
    <x v="9"/>
    <x v="0"/>
    <d v="2014-08-07T00:00:00"/>
    <x v="1"/>
    <x v="3"/>
    <n v="57.3"/>
    <s v="ARS"/>
    <d v="2014-08-07T00:00:00"/>
    <d v="2014-07-21T00:00:00"/>
    <n v="57.3"/>
    <s v="ARS"/>
    <n v="5.2"/>
    <s v="EUR"/>
    <n v="7.03"/>
    <s v="USD"/>
  </r>
  <r>
    <s v="62621000"/>
    <s v="R00800"/>
    <s v="linea larga distancia"/>
    <s v="2001014050"/>
    <s v="KR"/>
    <s v="TELEFONICA DE ARGE"/>
    <x v="129"/>
    <x v="9"/>
    <x v="0"/>
    <d v="2014-08-07T00:00:00"/>
    <x v="1"/>
    <x v="3"/>
    <n v="42.43"/>
    <s v="ARS"/>
    <d v="2014-08-07T00:00:00"/>
    <d v="2014-07-21T00:00:00"/>
    <n v="42.43"/>
    <s v="ARS"/>
    <n v="3.85"/>
    <s v="EUR"/>
    <n v="5.21"/>
    <s v="USD"/>
  </r>
  <r>
    <s v="62621000"/>
    <s v="R00800"/>
    <s v="linea larga distancia"/>
    <s v="2001014051"/>
    <s v="KR"/>
    <s v="TELEFONICA DE ARGE"/>
    <x v="130"/>
    <x v="9"/>
    <x v="0"/>
    <d v="2014-08-07T00:00:00"/>
    <x v="1"/>
    <x v="3"/>
    <n v="2.75"/>
    <s v="ARS"/>
    <d v="2014-08-07T00:00:00"/>
    <d v="2014-07-21T00:00:00"/>
    <n v="2.75"/>
    <s v="ARS"/>
    <n v="0.25"/>
    <s v="EUR"/>
    <n v="0.34"/>
    <s v="USD"/>
  </r>
  <r>
    <s v="62621000"/>
    <s v="R00800"/>
    <s v=""/>
    <s v="2001027311"/>
    <s v="KR"/>
    <s v="TELECOM ARG. S.A"/>
    <x v="131"/>
    <x v="9"/>
    <x v="0"/>
    <d v="2014-09-10T00:00:00"/>
    <x v="0"/>
    <x v="0"/>
    <n v="219"/>
    <s v="ARS"/>
    <d v="2014-09-10T00:00:00"/>
    <d v="2014-08-04T00:00:00"/>
    <n v="219"/>
    <s v="ARS"/>
    <n v="19.8"/>
    <s v="EUR"/>
    <n v="26.57"/>
    <s v="USD"/>
  </r>
  <r>
    <s v="62621000"/>
    <s v="R00800"/>
    <s v=""/>
    <s v="2001027311"/>
    <s v="KR"/>
    <s v="TELECOM ARG. S.A"/>
    <x v="131"/>
    <x v="9"/>
    <x v="0"/>
    <d v="2014-09-10T00:00:00"/>
    <x v="0"/>
    <x v="0"/>
    <n v="391"/>
    <s v="ARS"/>
    <d v="2014-09-10T00:00:00"/>
    <d v="2014-08-04T00:00:00"/>
    <n v="391"/>
    <s v="ARS"/>
    <n v="35.35"/>
    <s v="EUR"/>
    <n v="47.44"/>
    <s v="USD"/>
  </r>
  <r>
    <s v="62621000"/>
    <s v="R00800"/>
    <s v="telecom 50% italia 50% central"/>
    <s v="2001027562"/>
    <s v="KR"/>
    <s v="TELECOM ARG. S.A"/>
    <x v="132"/>
    <x v="9"/>
    <x v="0"/>
    <d v="2014-09-12T00:00:00"/>
    <x v="0"/>
    <x v="1"/>
    <n v="2651.52"/>
    <s v="ARS"/>
    <d v="2014-09-12T00:00:00"/>
    <d v="2014-08-20T00:00:00"/>
    <n v="2651.52"/>
    <s v="ARS"/>
    <n v="240.94"/>
    <s v="EUR"/>
    <n v="320.07"/>
    <s v="USD"/>
  </r>
  <r>
    <s v="62621000"/>
    <s v="R00800"/>
    <s v="telefonia"/>
    <s v="2001027056"/>
    <s v="KR"/>
    <s v="TELECOM ARG. S.A"/>
    <x v="133"/>
    <x v="9"/>
    <x v="0"/>
    <d v="2014-09-08T00:00:00"/>
    <x v="1"/>
    <x v="2"/>
    <n v="514.89"/>
    <s v="ARS"/>
    <d v="2014-09-08T00:00:00"/>
    <d v="2014-08-05T00:00:00"/>
    <n v="514.89"/>
    <s v="ARS"/>
    <n v="46.58"/>
    <s v="EUR"/>
    <n v="62.34"/>
    <s v="USD"/>
  </r>
  <r>
    <s v="62621000"/>
    <s v="R00800"/>
    <s v="telefonia"/>
    <s v="2001027056"/>
    <s v="KR"/>
    <s v="TELECOM ARG. S.A"/>
    <x v="133"/>
    <x v="9"/>
    <x v="0"/>
    <d v="2014-09-08T00:00:00"/>
    <x v="1"/>
    <x v="2"/>
    <n v="327.55"/>
    <s v="ARS"/>
    <d v="2014-09-08T00:00:00"/>
    <d v="2014-08-05T00:00:00"/>
    <n v="327.55"/>
    <s v="ARS"/>
    <n v="29.63"/>
    <s v="EUR"/>
    <n v="39.65"/>
    <s v="USD"/>
  </r>
  <r>
    <s v="62621000"/>
    <s v="R00800"/>
    <s v="linea de larga distancia"/>
    <s v="2001027783"/>
    <s v="KR"/>
    <s v="TELEFONICA DE ARGE"/>
    <x v="134"/>
    <x v="10"/>
    <x v="0"/>
    <d v="2014-09-17T00:00:00"/>
    <x v="1"/>
    <x v="3"/>
    <n v="38.47"/>
    <s v="ARS"/>
    <d v="2014-09-17T00:00:00"/>
    <d v="2014-08-20T00:00:00"/>
    <n v="38.47"/>
    <s v="ARS"/>
    <n v="3.5"/>
    <s v="EUR"/>
    <n v="4.6500000000000004"/>
    <s v="USD"/>
  </r>
  <r>
    <s v="62621000"/>
    <s v="R00800"/>
    <s v="linea de larga distancia"/>
    <s v="2001027784"/>
    <s v="KR"/>
    <s v="TELEFONICA DE ARGE"/>
    <x v="135"/>
    <x v="10"/>
    <x v="0"/>
    <d v="2014-09-17T00:00:00"/>
    <x v="1"/>
    <x v="3"/>
    <n v="22.25"/>
    <s v="ARS"/>
    <d v="2014-09-17T00:00:00"/>
    <d v="2014-08-20T00:00:00"/>
    <n v="22.25"/>
    <s v="ARS"/>
    <n v="2.02"/>
    <s v="EUR"/>
    <n v="2.68"/>
    <s v="USD"/>
  </r>
  <r>
    <s v="62621000"/>
    <s v="R00800"/>
    <s v="Integra Setiembre 2014"/>
    <m/>
    <s v="KR"/>
    <s v="TELECOM ARG. S.A"/>
    <x v="136"/>
    <x v="10"/>
    <x v="0"/>
    <m/>
    <x v="0"/>
    <x v="1"/>
    <n v="-1434.11"/>
    <s v="ARS"/>
    <m/>
    <m/>
    <m/>
    <m/>
    <m/>
    <m/>
    <m/>
    <m/>
  </r>
  <r>
    <s v="62621000"/>
    <s v="R00121"/>
    <s v="internet bs as - internet rosario"/>
    <s v="2001027782"/>
    <s v="KR"/>
    <s v="TELECOM ARG. S.A"/>
    <x v="137"/>
    <x v="10"/>
    <x v="0"/>
    <d v="2014-09-17T00:00:00"/>
    <x v="0"/>
    <x v="0"/>
    <n v="108"/>
    <s v="ARS"/>
    <d v="2014-09-17T00:00:00"/>
    <d v="2014-09-02T00:00:00"/>
    <n v="108"/>
    <s v="ARS"/>
    <n v="9.8000000000000007"/>
    <s v="EUR"/>
    <n v="12.86"/>
    <s v="USD"/>
  </r>
  <r>
    <s v="62621000"/>
    <s v="R00800"/>
    <s v="internet bs as - internet rosario"/>
    <s v="2001027782"/>
    <s v="KR"/>
    <s v="TELECOM ARG. S.A"/>
    <x v="137"/>
    <x v="10"/>
    <x v="0"/>
    <d v="2014-09-17T00:00:00"/>
    <x v="0"/>
    <x v="0"/>
    <n v="111"/>
    <s v="ARS"/>
    <d v="2014-09-17T00:00:00"/>
    <d v="2014-09-02T00:00:00"/>
    <n v="111"/>
    <s v="ARS"/>
    <n v="10.07"/>
    <s v="EUR"/>
    <n v="13.2"/>
    <s v="USD"/>
  </r>
  <r>
    <s v="62621000"/>
    <s v="R00800"/>
    <s v="internet bs as - internet rosario"/>
    <s v="2001027782"/>
    <s v="KR"/>
    <s v="TELECOM ARG. S.A"/>
    <x v="137"/>
    <x v="10"/>
    <x v="0"/>
    <d v="2014-09-17T00:00:00"/>
    <x v="0"/>
    <x v="0"/>
    <n v="194"/>
    <s v="ARS"/>
    <d v="2014-09-17T00:00:00"/>
    <d v="2014-09-02T00:00:00"/>
    <n v="194"/>
    <s v="ARS"/>
    <n v="17.600000000000001"/>
    <s v="EUR"/>
    <n v="23.07"/>
    <s v="USD"/>
  </r>
  <r>
    <s v="62621000"/>
    <s v="R00121"/>
    <s v="internet bs as - internet rosario"/>
    <s v="2001027782"/>
    <s v="KR"/>
    <s v="TELECOM ARG. S.A"/>
    <x v="137"/>
    <x v="10"/>
    <x v="0"/>
    <d v="2014-09-17T00:00:00"/>
    <x v="0"/>
    <x v="0"/>
    <n v="197"/>
    <s v="ARS"/>
    <d v="2014-09-17T00:00:00"/>
    <d v="2014-09-02T00:00:00"/>
    <n v="197"/>
    <s v="ARS"/>
    <n v="17.87"/>
    <s v="EUR"/>
    <n v="23.43"/>
    <s v="USD"/>
  </r>
  <r>
    <s v="62621000"/>
    <s v="R00800"/>
    <s v="abono telecom"/>
    <s v="2001029643"/>
    <s v="KR"/>
    <s v="TELECOM ARG. S.A"/>
    <x v="138"/>
    <x v="10"/>
    <x v="0"/>
    <d v="2014-10-14T00:00:00"/>
    <x v="0"/>
    <x v="1"/>
    <n v="4123.07"/>
    <s v="ARS"/>
    <d v="2014-10-14T00:00:00"/>
    <d v="2014-09-17T00:00:00"/>
    <n v="4123.07"/>
    <s v="ARS"/>
    <n v="378.78"/>
    <s v="EUR"/>
    <n v="490.75"/>
    <s v="USD"/>
  </r>
  <r>
    <s v="62621000"/>
    <s v="R00800"/>
    <s v="telefonia"/>
    <s v="2001027057"/>
    <s v="KR"/>
    <s v="TELECOM ARG. S.A"/>
    <x v="139"/>
    <x v="9"/>
    <x v="0"/>
    <d v="2014-09-08T00:00:00"/>
    <x v="1"/>
    <x v="2"/>
    <n v="26.89"/>
    <s v="ARS"/>
    <d v="2014-09-08T00:00:00"/>
    <d v="2014-08-05T00:00:00"/>
    <n v="26.89"/>
    <s v="ARS"/>
    <n v="2.4300000000000002"/>
    <s v="EUR"/>
    <n v="3.25"/>
    <s v="USD"/>
  </r>
  <r>
    <s v="62621000"/>
    <s v="R00121"/>
    <s v=""/>
    <s v="2001027055"/>
    <s v="KR"/>
    <s v="TELECOM ARG. S.A"/>
    <x v="140"/>
    <x v="9"/>
    <x v="0"/>
    <d v="2014-09-08T00:00:00"/>
    <x v="1"/>
    <x v="2"/>
    <n v="7.11"/>
    <s v="ARS"/>
    <d v="2014-09-08T00:00:00"/>
    <d v="2014-08-05T00:00:00"/>
    <n v="7.11"/>
    <s v="ARS"/>
    <n v="0.64"/>
    <s v="EUR"/>
    <n v="0.86"/>
    <s v="USD"/>
  </r>
  <r>
    <s v="62621000"/>
    <s v="R00121"/>
    <s v=""/>
    <s v="2001027055"/>
    <s v="KR"/>
    <s v="TELECOM ARG. S.A"/>
    <x v="140"/>
    <x v="9"/>
    <x v="0"/>
    <d v="2014-09-08T00:00:00"/>
    <x v="1"/>
    <x v="2"/>
    <n v="534.35"/>
    <s v="ARS"/>
    <d v="2014-09-08T00:00:00"/>
    <d v="2014-08-05T00:00:00"/>
    <n v="534.35"/>
    <s v="ARS"/>
    <n v="48.35"/>
    <s v="EUR"/>
    <n v="64.7"/>
    <s v="USD"/>
  </r>
  <r>
    <s v="62621000"/>
    <s v="R00800"/>
    <s v="telefonia"/>
    <s v="2001027060"/>
    <s v="KR"/>
    <s v="TELECOM ARG. S.A"/>
    <x v="141"/>
    <x v="9"/>
    <x v="0"/>
    <d v="2014-09-08T00:00:00"/>
    <x v="1"/>
    <x v="2"/>
    <n v="20.14"/>
    <s v="ARS"/>
    <d v="2014-09-08T00:00:00"/>
    <d v="2014-08-05T00:00:00"/>
    <n v="20.14"/>
    <s v="ARS"/>
    <n v="1.82"/>
    <s v="EUR"/>
    <n v="2.44"/>
    <s v="USD"/>
  </r>
  <r>
    <s v="62621000"/>
    <s v="R00800"/>
    <s v="telefonia"/>
    <s v="2001027061"/>
    <s v="KR"/>
    <s v="TELECOM ARG. S.A"/>
    <x v="142"/>
    <x v="9"/>
    <x v="0"/>
    <d v="2014-09-08T00:00:00"/>
    <x v="1"/>
    <x v="2"/>
    <n v="27.32"/>
    <s v="ARS"/>
    <d v="2014-09-08T00:00:00"/>
    <d v="2014-08-05T00:00:00"/>
    <n v="27.32"/>
    <s v="ARS"/>
    <n v="2.4700000000000002"/>
    <s v="EUR"/>
    <n v="3.31"/>
    <s v="USD"/>
  </r>
  <r>
    <s v="62621000"/>
    <s v="R00800"/>
    <s v="telefonia"/>
    <s v="2001027059"/>
    <s v="KR"/>
    <s v="TELECOM ARG. S.A"/>
    <x v="143"/>
    <x v="9"/>
    <x v="0"/>
    <d v="2014-09-08T00:00:00"/>
    <x v="1"/>
    <x v="2"/>
    <n v="26.89"/>
    <s v="ARS"/>
    <d v="2014-09-08T00:00:00"/>
    <d v="2014-08-05T00:00:00"/>
    <n v="26.89"/>
    <s v="ARS"/>
    <n v="2.4300000000000002"/>
    <s v="EUR"/>
    <n v="3.25"/>
    <s v="USD"/>
  </r>
  <r>
    <s v="62621000"/>
    <s v="R00800"/>
    <s v="telefonia"/>
    <s v="2001027058"/>
    <s v="KR"/>
    <s v="TELECOM ARG. S.A"/>
    <x v="144"/>
    <x v="9"/>
    <x v="0"/>
    <d v="2014-09-08T00:00:00"/>
    <x v="1"/>
    <x v="2"/>
    <n v="40.68"/>
    <s v="ARS"/>
    <d v="2014-09-08T00:00:00"/>
    <d v="2014-08-05T00:00:00"/>
    <n v="40.68"/>
    <s v="ARS"/>
    <n v="3.68"/>
    <s v="EUR"/>
    <n v="4.92"/>
    <s v="USD"/>
  </r>
  <r>
    <s v="62621000"/>
    <s v="R00800"/>
    <s v="servicios telecom"/>
    <s v="2001028647"/>
    <s v="KR"/>
    <s v="TELECOM ARG. S.A"/>
    <x v="145"/>
    <x v="10"/>
    <x v="0"/>
    <d v="2014-09-29T00:00:00"/>
    <x v="1"/>
    <x v="2"/>
    <n v="327.55"/>
    <s v="ARS"/>
    <d v="2014-09-29T00:00:00"/>
    <d v="2014-09-06T00:00:00"/>
    <n v="327.55"/>
    <s v="ARS"/>
    <n v="30.11"/>
    <s v="EUR"/>
    <n v="38.979999999999997"/>
    <s v="USD"/>
  </r>
  <r>
    <s v="62621000"/>
    <s v="R00800"/>
    <s v="servicios telecom"/>
    <s v="2001028647"/>
    <s v="KR"/>
    <s v="TELECOM ARG. S.A"/>
    <x v="145"/>
    <x v="10"/>
    <x v="0"/>
    <d v="2014-09-29T00:00:00"/>
    <x v="1"/>
    <x v="2"/>
    <n v="709.16"/>
    <s v="ARS"/>
    <d v="2014-09-29T00:00:00"/>
    <d v="2014-09-06T00:00:00"/>
    <n v="709.16"/>
    <s v="ARS"/>
    <n v="65.180000000000007"/>
    <s v="EUR"/>
    <n v="84.4"/>
    <s v="USD"/>
  </r>
  <r>
    <s v="62621000"/>
    <s v="R00800"/>
    <s v="servicios telecom"/>
    <s v="2001028649"/>
    <s v="KR"/>
    <s v="TELECOM ARG. S.A"/>
    <x v="146"/>
    <x v="10"/>
    <x v="0"/>
    <d v="2014-09-29T00:00:00"/>
    <x v="1"/>
    <x v="2"/>
    <n v="29.49"/>
    <s v="ARS"/>
    <d v="2014-09-29T00:00:00"/>
    <d v="2014-09-06T00:00:00"/>
    <n v="29.49"/>
    <s v="ARS"/>
    <n v="2.71"/>
    <s v="EUR"/>
    <n v="3.51"/>
    <s v="USD"/>
  </r>
  <r>
    <s v="62621000"/>
    <s v="R00121"/>
    <s v="servicios telecom"/>
    <s v="2001028652"/>
    <s v="KR"/>
    <s v="TELECOM ARG. S.A"/>
    <x v="147"/>
    <x v="10"/>
    <x v="0"/>
    <d v="2014-09-29T00:00:00"/>
    <x v="1"/>
    <x v="2"/>
    <n v="395.65"/>
    <s v="ARS"/>
    <d v="2014-09-29T00:00:00"/>
    <d v="2014-09-06T00:00:00"/>
    <n v="395.65"/>
    <s v="ARS"/>
    <n v="36.369999999999997"/>
    <s v="EUR"/>
    <n v="47.09"/>
    <s v="USD"/>
  </r>
  <r>
    <s v="62621000"/>
    <s v="R00800"/>
    <s v="servicios telecom"/>
    <s v="2001028644"/>
    <s v="KR"/>
    <s v="TELECOM ARG. S.A"/>
    <x v="148"/>
    <x v="10"/>
    <x v="0"/>
    <d v="2014-09-29T00:00:00"/>
    <x v="1"/>
    <x v="2"/>
    <n v="22.09"/>
    <s v="ARS"/>
    <d v="2014-09-29T00:00:00"/>
    <d v="2014-09-06T00:00:00"/>
    <n v="22.09"/>
    <s v="ARS"/>
    <n v="2.0299999999999998"/>
    <s v="EUR"/>
    <n v="2.63"/>
    <s v="USD"/>
  </r>
  <r>
    <s v="62621000"/>
    <s v="R00800"/>
    <s v="servicios telecom"/>
    <s v="2001028643"/>
    <s v="KR"/>
    <s v="TELECOM ARG. S.A"/>
    <x v="149"/>
    <x v="10"/>
    <x v="0"/>
    <d v="2014-09-29T00:00:00"/>
    <x v="1"/>
    <x v="2"/>
    <n v="29.49"/>
    <s v="ARS"/>
    <d v="2014-09-29T00:00:00"/>
    <d v="2014-09-06T00:00:00"/>
    <n v="29.49"/>
    <s v="ARS"/>
    <n v="2.71"/>
    <s v="EUR"/>
    <n v="3.51"/>
    <s v="USD"/>
  </r>
  <r>
    <s v="62621000"/>
    <s v="R00800"/>
    <s v="servicios telecom"/>
    <s v="2001028641"/>
    <s v="KR"/>
    <s v="TELECOM ARG. S.A"/>
    <x v="150"/>
    <x v="10"/>
    <x v="0"/>
    <d v="2014-09-29T00:00:00"/>
    <x v="1"/>
    <x v="2"/>
    <n v="29.49"/>
    <s v="ARS"/>
    <d v="2014-09-29T00:00:00"/>
    <d v="2014-09-06T00:00:00"/>
    <n v="29.49"/>
    <s v="ARS"/>
    <n v="2.71"/>
    <s v="EUR"/>
    <n v="3.51"/>
    <s v="USD"/>
  </r>
  <r>
    <s v="62621000"/>
    <s v="R00800"/>
    <s v="servicios telecom"/>
    <s v="2001028639"/>
    <s v="KR"/>
    <s v="TELECOM ARG. S.A"/>
    <x v="151"/>
    <x v="10"/>
    <x v="0"/>
    <d v="2014-09-29T00:00:00"/>
    <x v="1"/>
    <x v="2"/>
    <n v="44.76"/>
    <s v="ARS"/>
    <d v="2014-09-29T00:00:00"/>
    <d v="2014-09-06T00:00:00"/>
    <n v="44.76"/>
    <s v="ARS"/>
    <n v="4.1100000000000003"/>
    <s v="EUR"/>
    <n v="5.32"/>
    <s v="USD"/>
  </r>
  <r>
    <s v="62621000"/>
    <s v="R00800"/>
    <s v="arnet biz 20"/>
    <s v="2001030212"/>
    <s v="KR"/>
    <s v="TELECOM ARG. S.A"/>
    <x v="152"/>
    <x v="11"/>
    <x v="0"/>
    <d v="2014-10-22T00:00:00"/>
    <x v="1"/>
    <x v="2"/>
    <n v="13.31"/>
    <s v="ARS"/>
    <d v="2014-10-22T00:00:00"/>
    <d v="2014-10-02T00:00:00"/>
    <n v="13.31"/>
    <s v="ARS"/>
    <n v="1.25"/>
    <s v="EUR"/>
    <n v="1.58"/>
    <s v="USD"/>
  </r>
  <r>
    <s v="62621000"/>
    <s v="R00800"/>
    <s v="telecom internet"/>
    <s v="2001030203"/>
    <s v="KR"/>
    <s v="TELECOM ARG. S.A"/>
    <x v="153"/>
    <x v="11"/>
    <x v="0"/>
    <d v="2014-10-22T00:00:00"/>
    <x v="0"/>
    <x v="0"/>
    <n v="554.80999999999995"/>
    <s v="ARS"/>
    <d v="2014-10-22T00:00:00"/>
    <d v="2014-10-02T00:00:00"/>
    <n v="554.80999999999995"/>
    <s v="ARS"/>
    <n v="51.97"/>
    <s v="EUR"/>
    <n v="65.650000000000006"/>
    <s v="USD"/>
  </r>
  <r>
    <s v="62621000"/>
    <s v="R00800"/>
    <s v="telecom internet"/>
    <s v="2001030203"/>
    <s v="KR"/>
    <s v="TELECOM ARG. S.A"/>
    <x v="153"/>
    <x v="11"/>
    <x v="0"/>
    <d v="2014-10-22T00:00:00"/>
    <x v="0"/>
    <x v="0"/>
    <n v="990.53"/>
    <s v="ARS"/>
    <d v="2014-10-22T00:00:00"/>
    <d v="2014-10-02T00:00:00"/>
    <n v="990.53"/>
    <s v="ARS"/>
    <n v="92.79"/>
    <s v="EUR"/>
    <n v="117.2"/>
    <s v="USD"/>
  </r>
  <r>
    <s v="62621000"/>
    <s v="R00800"/>
    <s v="telecom octubre nov 2014"/>
    <s v="2001036134"/>
    <s v="KR"/>
    <s v="TELECOM ARG. S.A"/>
    <x v="154"/>
    <x v="11"/>
    <x v="0"/>
    <d v="2014-11-17T00:00:00"/>
    <x v="0"/>
    <x v="1"/>
    <n v="2712.32"/>
    <s v="ARS"/>
    <d v="2014-11-17T00:00:00"/>
    <d v="2014-10-20T00:00:00"/>
    <n v="2712.32"/>
    <s v="ARS"/>
    <n v="250.6"/>
    <s v="EUR"/>
    <n v="320.10000000000002"/>
    <s v="USD"/>
  </r>
  <r>
    <s v="62621000"/>
    <s v="R00121"/>
    <s v="linea de bs as"/>
    <s v="2001030559"/>
    <s v="KR"/>
    <s v="TELECOM ARG. S.A"/>
    <x v="155"/>
    <x v="11"/>
    <x v="0"/>
    <d v="2014-10-29T00:00:00"/>
    <x v="1"/>
    <x v="2"/>
    <n v="158.81"/>
    <s v="ARS"/>
    <d v="2014-10-29T00:00:00"/>
    <d v="2014-10-10T00:00:00"/>
    <n v="158.81"/>
    <s v="ARS"/>
    <n v="14.83"/>
    <s v="EUR"/>
    <n v="18.75"/>
    <s v="USD"/>
  </r>
  <r>
    <s v="62621000"/>
    <s v="R00800"/>
    <s v="servicio telecom"/>
    <s v="2001030211"/>
    <s v="KR"/>
    <s v="TELECOM ARG. S.A"/>
    <x v="156"/>
    <x v="10"/>
    <x v="0"/>
    <d v="2014-10-22T00:00:00"/>
    <x v="1"/>
    <x v="2"/>
    <n v="25.67"/>
    <s v="ARS"/>
    <d v="2014-10-22T00:00:00"/>
    <d v="2014-09-29T00:00:00"/>
    <n v="25.67"/>
    <s v="ARS"/>
    <n v="2.39"/>
    <s v="EUR"/>
    <n v="3.04"/>
    <s v="USD"/>
  </r>
  <r>
    <s v="62621000"/>
    <s v="R00800"/>
    <s v="servicio telecom"/>
    <s v="2001030210"/>
    <s v="KR"/>
    <s v="TELECOM ARG. S.A"/>
    <x v="157"/>
    <x v="10"/>
    <x v="0"/>
    <d v="2014-10-22T00:00:00"/>
    <x v="1"/>
    <x v="2"/>
    <n v="17.760000000000002"/>
    <s v="ARS"/>
    <d v="2014-10-22T00:00:00"/>
    <d v="2014-10-21T00:00:00"/>
    <n v="17.760000000000002"/>
    <s v="ARS"/>
    <n v="1.65"/>
    <s v="EUR"/>
    <n v="2.09"/>
    <s v="USD"/>
  </r>
  <r>
    <s v="62621000"/>
    <s v="R00800"/>
    <s v="servicio telecom"/>
    <s v="2001030209"/>
    <s v="KR"/>
    <s v="TELECOM ARG. S.A"/>
    <x v="158"/>
    <x v="10"/>
    <x v="0"/>
    <d v="2014-10-22T00:00:00"/>
    <x v="1"/>
    <x v="2"/>
    <n v="20.32"/>
    <s v="ARS"/>
    <d v="2014-10-22T00:00:00"/>
    <d v="2014-10-21T00:00:00"/>
    <n v="20.32"/>
    <s v="ARS"/>
    <n v="1.88"/>
    <s v="EUR"/>
    <n v="2.4"/>
    <s v="USD"/>
  </r>
  <r>
    <s v="62621000"/>
    <s v="R00800"/>
    <s v="Arnet Noviembre 2014"/>
    <m/>
    <m/>
    <s v="TELECOM ARG. S.A"/>
    <x v="159"/>
    <x v="1"/>
    <x v="0"/>
    <m/>
    <x v="0"/>
    <x v="0"/>
    <n v="-305"/>
    <s v="ARS"/>
    <m/>
    <m/>
    <m/>
    <m/>
    <m/>
    <m/>
    <m/>
    <m/>
  </r>
  <r>
    <s v="62621000"/>
    <s v="R00800"/>
    <s v="telefonia"/>
    <s v="2001038096"/>
    <s v="KR"/>
    <s v="TELECOM ARG. S.A"/>
    <x v="160"/>
    <x v="1"/>
    <x v="0"/>
    <d v="2014-12-10T00:00:00"/>
    <x v="0"/>
    <x v="1"/>
    <n v="2723.84"/>
    <s v="ARS"/>
    <d v="2014-12-10T00:00:00"/>
    <d v="2014-11-18T00:00:00"/>
    <n v="2723.84"/>
    <s v="ARS"/>
    <n v="255.68"/>
    <s v="EUR"/>
    <n v="319.95"/>
    <s v="USD"/>
  </r>
  <r>
    <s v="62621000"/>
    <s v="R00800"/>
    <s v="servicio de telecom"/>
    <s v="2001037455"/>
    <s v="KR"/>
    <s v="TELECOM ARG. S.A"/>
    <x v="161"/>
    <x v="11"/>
    <x v="0"/>
    <d v="2014-11-30T00:00:00"/>
    <x v="1"/>
    <x v="2"/>
    <n v="31.75"/>
    <s v="ARS"/>
    <d v="2014-12-01T00:00:00"/>
    <d v="2014-10-15T00:00:00"/>
    <n v="31.75"/>
    <s v="ARS"/>
    <n v="2.96"/>
    <s v="EUR"/>
    <n v="3.75"/>
    <s v="USD"/>
  </r>
  <r>
    <s v="62621000"/>
    <s v="R00800"/>
    <s v="servicio de telecom"/>
    <s v="2001037454"/>
    <s v="KR"/>
    <s v="TELECOM ARG. S.A"/>
    <x v="162"/>
    <x v="11"/>
    <x v="0"/>
    <d v="2014-11-30T00:00:00"/>
    <x v="1"/>
    <x v="2"/>
    <n v="31.75"/>
    <s v="ARS"/>
    <d v="2014-12-01T00:00:00"/>
    <d v="2014-10-15T00:00:00"/>
    <n v="31.75"/>
    <s v="ARS"/>
    <n v="2.96"/>
    <s v="EUR"/>
    <n v="3.75"/>
    <s v="USD"/>
  </r>
  <r>
    <s v="62621000"/>
    <s v="R00800"/>
    <s v="servicio de telecom"/>
    <s v="2001037453"/>
    <s v="KR"/>
    <s v="TELECOM ARG. S.A"/>
    <x v="163"/>
    <x v="11"/>
    <x v="0"/>
    <d v="2014-11-30T00:00:00"/>
    <x v="1"/>
    <x v="2"/>
    <n v="23.78"/>
    <s v="ARS"/>
    <d v="2014-12-01T00:00:00"/>
    <d v="2014-10-15T00:00:00"/>
    <n v="23.78"/>
    <s v="ARS"/>
    <n v="2.21"/>
    <s v="EUR"/>
    <n v="2.81"/>
    <s v="USD"/>
  </r>
  <r>
    <s v="62621000"/>
    <s v="R00800"/>
    <s v="servicio de telecom"/>
    <s v="2001037452"/>
    <s v="KR"/>
    <s v="TELECOM ARG. S.A"/>
    <x v="164"/>
    <x v="11"/>
    <x v="0"/>
    <d v="2014-11-30T00:00:00"/>
    <x v="1"/>
    <x v="2"/>
    <n v="455.83"/>
    <s v="ARS"/>
    <d v="2014-12-01T00:00:00"/>
    <d v="2014-10-15T00:00:00"/>
    <n v="455.83"/>
    <s v="ARS"/>
    <n v="42.49"/>
    <s v="EUR"/>
    <n v="53.81"/>
    <s v="USD"/>
  </r>
  <r>
    <s v="62621000"/>
    <s v="R00800"/>
    <s v="servicio de telecom"/>
    <s v="2001037452"/>
    <s v="KR"/>
    <s v="TELECOM ARG. S.A"/>
    <x v="164"/>
    <x v="11"/>
    <x v="0"/>
    <d v="2014-11-30T00:00:00"/>
    <x v="1"/>
    <x v="2"/>
    <n v="968.42"/>
    <s v="ARS"/>
    <d v="2014-12-01T00:00:00"/>
    <d v="2014-10-15T00:00:00"/>
    <n v="968.42"/>
    <s v="ARS"/>
    <n v="90.26"/>
    <s v="EUR"/>
    <n v="114.33"/>
    <s v="USD"/>
  </r>
  <r>
    <s v="62621000"/>
    <s v="R00800"/>
    <s v="servicio de telecom"/>
    <s v="2001037451"/>
    <s v="KR"/>
    <s v="TELECOM ARG. S.A"/>
    <x v="165"/>
    <x v="11"/>
    <x v="0"/>
    <d v="2014-11-30T00:00:00"/>
    <x v="1"/>
    <x v="2"/>
    <n v="31.75"/>
    <s v="ARS"/>
    <d v="2014-12-01T00:00:00"/>
    <d v="2014-11-07T00:00:00"/>
    <n v="31.75"/>
    <s v="ARS"/>
    <n v="3.01"/>
    <s v="EUR"/>
    <n v="3.73"/>
    <s v="USD"/>
  </r>
  <r>
    <s v="62621000"/>
    <s v="R00800"/>
    <s v="mora pago fuera de termino"/>
    <s v="2001038095"/>
    <s v="KR"/>
    <s v="TELECOM ARG. S.A"/>
    <x v="166"/>
    <x v="2"/>
    <x v="0"/>
    <d v="2014-12-10T00:00:00"/>
    <x v="1"/>
    <x v="2"/>
    <n v="9.52"/>
    <s v="ARS"/>
    <d v="2014-12-10T00:00:00"/>
    <d v="2014-11-18T00:00:00"/>
    <n v="9.52"/>
    <s v="ARS"/>
    <n v="0.89"/>
    <s v="EUR"/>
    <n v="1.1200000000000001"/>
    <s v="USD"/>
  </r>
  <r>
    <s v="62621000"/>
    <s v="R00800"/>
    <s v="abono telecom"/>
    <s v="2001038443"/>
    <s v="KR"/>
    <s v="TELECOM ARG. S.A"/>
    <x v="167"/>
    <x v="2"/>
    <x v="0"/>
    <d v="2014-12-23T00:00:00"/>
    <x v="0"/>
    <x v="0"/>
    <n v="111"/>
    <s v="ARS"/>
    <d v="2014-12-23T00:00:00"/>
    <d v="2014-11-04T00:00:00"/>
    <n v="111"/>
    <s v="ARS"/>
    <n v="10.43"/>
    <s v="EUR"/>
    <n v="13.05"/>
    <s v="USD"/>
  </r>
  <r>
    <s v="62621000"/>
    <s v="R00800"/>
    <s v="abono telecom"/>
    <s v="2001038443"/>
    <s v="KR"/>
    <s v="TELECOM ARG. S.A"/>
    <x v="167"/>
    <x v="2"/>
    <x v="0"/>
    <d v="2014-12-23T00:00:00"/>
    <x v="0"/>
    <x v="0"/>
    <n v="194"/>
    <s v="ARS"/>
    <d v="2014-12-23T00:00:00"/>
    <d v="2014-11-04T00:00:00"/>
    <n v="194"/>
    <s v="ARS"/>
    <n v="18.21"/>
    <s v="EUR"/>
    <n v="22.8"/>
    <s v="USD"/>
  </r>
  <r>
    <s v="62621000"/>
    <s v="R00800"/>
    <s v="abono telecom internet"/>
    <s v="2001038444"/>
    <s v="KR"/>
    <s v="TELECOM ARG. S.A"/>
    <x v="168"/>
    <x v="2"/>
    <x v="0"/>
    <d v="2014-12-23T00:00:00"/>
    <x v="0"/>
    <x v="0"/>
    <n v="111"/>
    <s v="ARS"/>
    <d v="2014-12-23T00:00:00"/>
    <d v="2014-12-02T00:00:00"/>
    <n v="111"/>
    <s v="ARS"/>
    <n v="10.47"/>
    <s v="EUR"/>
    <n v="13.01"/>
    <s v="USD"/>
  </r>
  <r>
    <s v="62621000"/>
    <s v="R00800"/>
    <s v="abono telecom internet"/>
    <s v="2001038444"/>
    <s v="KR"/>
    <s v="TELECOM ARG. S.A"/>
    <x v="168"/>
    <x v="2"/>
    <x v="0"/>
    <d v="2014-12-23T00:00:00"/>
    <x v="0"/>
    <x v="0"/>
    <n v="194"/>
    <s v="ARS"/>
    <d v="2014-12-23T00:00:00"/>
    <d v="2014-12-02T00:00:00"/>
    <n v="194"/>
    <s v="ARS"/>
    <n v="18.3"/>
    <s v="EUR"/>
    <n v="22.74"/>
    <s v="USD"/>
  </r>
  <r>
    <s v="62621000"/>
    <s v="R00800"/>
    <s v="TELECOM  DIC 2014"/>
    <s v="2001040247"/>
    <s v="KR"/>
    <s v="TELECOM ARG. S.A"/>
    <x v="169"/>
    <x v="2"/>
    <x v="0"/>
    <d v="2014-12-30T00:00:00"/>
    <x v="0"/>
    <x v="1"/>
    <n v="2736.32"/>
    <s v="ARS"/>
    <d v="2015-01-09T00:00:00"/>
    <d v="2014-12-17T00:00:00"/>
    <n v="2736.32"/>
    <s v="ARS"/>
    <n v="257.02"/>
    <s v="EUR"/>
    <n v="319.93"/>
    <s v="USD"/>
  </r>
  <r>
    <s v="62621000"/>
    <s v="R00800"/>
    <s v="servicio de telecom"/>
    <s v="2001038607"/>
    <s v="KR"/>
    <s v="TELECOM ARG. S.A"/>
    <x v="170"/>
    <x v="11"/>
    <x v="0"/>
    <d v="2014-12-30T00:00:00"/>
    <x v="1"/>
    <x v="2"/>
    <n v="29.61"/>
    <s v="ARS"/>
    <d v="2014-12-30T00:00:00"/>
    <d v="2014-10-28T00:00:00"/>
    <n v="29.61"/>
    <s v="ARS"/>
    <n v="2.73"/>
    <s v="EUR"/>
    <n v="3.48"/>
    <s v="USD"/>
  </r>
  <r>
    <s v="62621000"/>
    <s v="R00800"/>
    <s v="servicio de telecom"/>
    <s v="2001038606"/>
    <s v="KR"/>
    <s v="TELECOM ARG. S.A"/>
    <x v="171"/>
    <x v="11"/>
    <x v="0"/>
    <d v="2014-12-30T00:00:00"/>
    <x v="1"/>
    <x v="2"/>
    <n v="39.950000000000003"/>
    <s v="ARS"/>
    <d v="2014-12-30T00:00:00"/>
    <d v="2014-10-28T00:00:00"/>
    <n v="39.950000000000003"/>
    <s v="ARS"/>
    <n v="3.69"/>
    <s v="EUR"/>
    <n v="4.7"/>
    <s v="USD"/>
  </r>
  <r>
    <s v="62621000"/>
    <s v="R00800"/>
    <s v="Telecom 5-2014"/>
    <m/>
    <s v="KR"/>
    <s v="TELECOM ARG. S.A"/>
    <x v="172"/>
    <x v="6"/>
    <x v="0"/>
    <m/>
    <x v="1"/>
    <x v="2"/>
    <n v="790.61"/>
    <s v="ARS"/>
    <m/>
    <m/>
    <m/>
    <m/>
    <m/>
    <m/>
    <m/>
    <m/>
  </r>
  <r>
    <s v="62621000"/>
    <s v="R00800"/>
    <s v="Telecom 11-2014"/>
    <m/>
    <s v="KR"/>
    <s v="TELECOM ARG. S.A"/>
    <x v="173"/>
    <x v="1"/>
    <x v="0"/>
    <m/>
    <x v="1"/>
    <x v="2"/>
    <n v="30.74"/>
    <s v="ARS"/>
    <m/>
    <m/>
    <m/>
    <m/>
    <m/>
    <m/>
    <m/>
    <m/>
  </r>
  <r>
    <s v="62621000"/>
    <s v="R00800"/>
    <s v="Telecom 11-2014"/>
    <m/>
    <s v="KR"/>
    <s v="TELECOM ARG. S.A"/>
    <x v="174"/>
    <x v="1"/>
    <x v="0"/>
    <m/>
    <x v="1"/>
    <x v="2"/>
    <n v="29.89"/>
    <s v="ARS"/>
    <m/>
    <m/>
    <m/>
    <m/>
    <m/>
    <m/>
    <m/>
    <m/>
  </r>
  <r>
    <s v="62621000"/>
    <s v="R00800"/>
    <s v="Telecom 11-2014"/>
    <m/>
    <s v="KR"/>
    <s v="TELECOM ARG. S.A"/>
    <x v="175"/>
    <x v="1"/>
    <x v="0"/>
    <m/>
    <x v="1"/>
    <x v="2"/>
    <n v="919.07"/>
    <s v="ARS"/>
    <m/>
    <m/>
    <m/>
    <m/>
    <m/>
    <m/>
    <m/>
    <m/>
  </r>
  <r>
    <s v="62621000"/>
    <s v="R00800"/>
    <s v="Telecom 11-2014"/>
    <m/>
    <s v="KR"/>
    <s v="TELECOM ARG. S.A"/>
    <x v="176"/>
    <x v="1"/>
    <x v="0"/>
    <m/>
    <x v="1"/>
    <x v="2"/>
    <n v="29.89"/>
    <s v="ARS"/>
    <m/>
    <m/>
    <m/>
    <m/>
    <m/>
    <m/>
    <m/>
    <m/>
  </r>
  <r>
    <s v="62621000"/>
    <s v="R00800"/>
    <s v="Telecom 11-2014"/>
    <m/>
    <s v="KR"/>
    <s v="TELECOM ARG. S.A"/>
    <x v="177"/>
    <x v="1"/>
    <x v="0"/>
    <m/>
    <x v="1"/>
    <x v="2"/>
    <n v="151.31"/>
    <s v="ARS"/>
    <m/>
    <m/>
    <m/>
    <m/>
    <m/>
    <m/>
    <m/>
    <m/>
  </r>
  <r>
    <s v="62621000"/>
    <s v="R00800"/>
    <s v=""/>
    <s v="2001024973"/>
    <s v="KR"/>
    <s v="TELECOM ARG. S.A"/>
    <x v="178"/>
    <x v="7"/>
    <x v="2"/>
    <m/>
    <x v="1"/>
    <x v="2"/>
    <n v="46.58"/>
    <s v="ARS"/>
    <m/>
    <m/>
    <m/>
    <m/>
    <m/>
    <m/>
    <m/>
    <m/>
  </r>
  <r>
    <s v="62621000"/>
    <s v="R00800"/>
    <s v=""/>
    <s v="2001024973"/>
    <s v="KR"/>
    <s v="TELECOM ARG. S.A"/>
    <x v="179"/>
    <x v="7"/>
    <x v="2"/>
    <m/>
    <x v="1"/>
    <x v="2"/>
    <n v="2702.59"/>
    <s v="ARS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:C301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181">
        <item x="113"/>
        <item x="114"/>
        <item x="115"/>
        <item x="43"/>
        <item x="128"/>
        <item x="79"/>
        <item x="96"/>
        <item x="116"/>
        <item x="129"/>
        <item x="134"/>
        <item x="80"/>
        <item x="97"/>
        <item x="117"/>
        <item x="130"/>
        <item x="135"/>
        <item x="107"/>
        <item x="44"/>
        <item x="118"/>
        <item x="136"/>
        <item x="159"/>
        <item x="152"/>
        <item x="166"/>
        <item x="54"/>
        <item x="108"/>
        <item x="0"/>
        <item x="1"/>
        <item x="26"/>
        <item x="27"/>
        <item x="45"/>
        <item x="46"/>
        <item x="62"/>
        <item x="63"/>
        <item x="81"/>
        <item x="82"/>
        <item x="98"/>
        <item x="99"/>
        <item x="119"/>
        <item x="120"/>
        <item x="131"/>
        <item x="132"/>
        <item x="137"/>
        <item x="138"/>
        <item x="153"/>
        <item x="154"/>
        <item x="167"/>
        <item x="160"/>
        <item x="168"/>
        <item x="169"/>
        <item x="16"/>
        <item x="17"/>
        <item x="35"/>
        <item x="36"/>
        <item x="55"/>
        <item x="56"/>
        <item x="71"/>
        <item x="72"/>
        <item x="88"/>
        <item x="89"/>
        <item x="2"/>
        <item x="3"/>
        <item x="4"/>
        <item x="5"/>
        <item x="6"/>
        <item x="7"/>
        <item x="8"/>
        <item x="47"/>
        <item x="48"/>
        <item x="49"/>
        <item x="50"/>
        <item x="51"/>
        <item x="52"/>
        <item x="53"/>
        <item x="64"/>
        <item x="65"/>
        <item x="66"/>
        <item x="67"/>
        <item x="68"/>
        <item x="69"/>
        <item x="70"/>
        <item x="83"/>
        <item x="84"/>
        <item x="85"/>
        <item x="86"/>
        <item x="87"/>
        <item x="100"/>
        <item x="101"/>
        <item x="102"/>
        <item x="103"/>
        <item x="104"/>
        <item x="105"/>
        <item x="106"/>
        <item x="121"/>
        <item x="122"/>
        <item x="123"/>
        <item x="124"/>
        <item x="125"/>
        <item x="126"/>
        <item x="127"/>
        <item x="9"/>
        <item x="10"/>
        <item x="11"/>
        <item x="12"/>
        <item x="13"/>
        <item x="14"/>
        <item x="15"/>
        <item x="28"/>
        <item x="29"/>
        <item x="30"/>
        <item x="31"/>
        <item x="32"/>
        <item x="33"/>
        <item x="34"/>
        <item x="133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72"/>
        <item x="109"/>
        <item x="155"/>
        <item x="18"/>
        <item x="110"/>
        <item x="37"/>
        <item x="73"/>
        <item x="90"/>
        <item x="177"/>
        <item x="19"/>
        <item x="156"/>
        <item x="157"/>
        <item x="158"/>
        <item x="170"/>
        <item x="171"/>
        <item x="38"/>
        <item x="39"/>
        <item x="74"/>
        <item x="75"/>
        <item x="91"/>
        <item x="92"/>
        <item x="173"/>
        <item x="20"/>
        <item x="21"/>
        <item x="22"/>
        <item x="111"/>
        <item x="178"/>
        <item x="57"/>
        <item x="58"/>
        <item x="161"/>
        <item x="162"/>
        <item x="163"/>
        <item x="164"/>
        <item x="165"/>
        <item x="23"/>
        <item x="24"/>
        <item x="25"/>
        <item x="40"/>
        <item x="41"/>
        <item x="42"/>
        <item x="59"/>
        <item x="60"/>
        <item x="61"/>
        <item x="112"/>
        <item x="174"/>
        <item x="175"/>
        <item x="176"/>
        <item x="76"/>
        <item x="77"/>
        <item x="78"/>
        <item x="93"/>
        <item x="94"/>
        <item x="95"/>
        <item x="179"/>
        <item t="default"/>
      </items>
    </pivotField>
    <pivotField axis="axisRow" showAll="0">
      <items count="13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8"/>
    <field x="7"/>
    <field x="10"/>
    <field x="11"/>
    <field x="6"/>
  </rowFields>
  <rowItems count="299">
    <i>
      <x/>
    </i>
    <i r="1">
      <x v="10"/>
    </i>
    <i r="2">
      <x v="1"/>
    </i>
    <i r="3">
      <x v="2"/>
    </i>
    <i r="4">
      <x v="98"/>
    </i>
    <i r="4">
      <x v="99"/>
    </i>
    <i r="4">
      <x v="100"/>
    </i>
    <i r="4">
      <x v="101"/>
    </i>
    <i r="4">
      <x v="102"/>
    </i>
    <i r="4">
      <x v="103"/>
    </i>
    <i r="4">
      <x v="104"/>
    </i>
    <i>
      <x v="1"/>
    </i>
    <i r="1">
      <x/>
    </i>
    <i r="2">
      <x/>
    </i>
    <i r="3">
      <x/>
    </i>
    <i r="4">
      <x v="24"/>
    </i>
    <i r="3">
      <x v="1"/>
    </i>
    <i r="4">
      <x v="25"/>
    </i>
    <i r="2">
      <x v="1"/>
    </i>
    <i r="3">
      <x v="2"/>
    </i>
    <i r="4">
      <x v="58"/>
    </i>
    <i r="4">
      <x v="59"/>
    </i>
    <i r="4">
      <x v="60"/>
    </i>
    <i r="4">
      <x v="61"/>
    </i>
    <i r="4">
      <x v="62"/>
    </i>
    <i r="4">
      <x v="63"/>
    </i>
    <i r="4">
      <x v="64"/>
    </i>
    <i r="1">
      <x v="1"/>
    </i>
    <i r="2">
      <x/>
    </i>
    <i r="3">
      <x/>
    </i>
    <i r="4">
      <x v="26"/>
    </i>
    <i r="3">
      <x v="1"/>
    </i>
    <i r="4">
      <x v="27"/>
    </i>
    <i r="2">
      <x v="1"/>
    </i>
    <i r="3">
      <x v="2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1">
      <x v="2"/>
    </i>
    <i r="2">
      <x/>
    </i>
    <i r="3">
      <x/>
    </i>
    <i r="4">
      <x v="28"/>
    </i>
    <i r="3">
      <x v="1"/>
    </i>
    <i r="4">
      <x v="29"/>
    </i>
    <i r="2">
      <x v="1"/>
    </i>
    <i r="3">
      <x v="2"/>
    </i>
    <i r="4">
      <x v="16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3">
      <x v="3"/>
    </i>
    <i r="4">
      <x v="3"/>
    </i>
    <i r="1">
      <x v="3"/>
    </i>
    <i r="2">
      <x/>
    </i>
    <i r="3">
      <x/>
    </i>
    <i r="4">
      <x v="30"/>
    </i>
    <i r="3">
      <x v="1"/>
    </i>
    <i r="4">
      <x v="31"/>
    </i>
    <i r="2">
      <x v="1"/>
    </i>
    <i r="3">
      <x v="2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1">
      <x v="4"/>
    </i>
    <i r="2">
      <x/>
    </i>
    <i r="3">
      <x/>
    </i>
    <i r="4">
      <x v="32"/>
    </i>
    <i r="3">
      <x v="1"/>
    </i>
    <i r="4">
      <x v="33"/>
    </i>
    <i r="2">
      <x v="1"/>
    </i>
    <i r="3">
      <x v="2"/>
    </i>
    <i r="4">
      <x v="79"/>
    </i>
    <i r="4">
      <x v="80"/>
    </i>
    <i r="4">
      <x v="81"/>
    </i>
    <i r="4">
      <x v="82"/>
    </i>
    <i r="4">
      <x v="83"/>
    </i>
    <i r="4">
      <x v="126"/>
    </i>
    <i r="3">
      <x v="3"/>
    </i>
    <i r="4">
      <x v="5"/>
    </i>
    <i r="4">
      <x v="10"/>
    </i>
    <i r="1">
      <x v="5"/>
    </i>
    <i r="2">
      <x/>
    </i>
    <i r="3">
      <x/>
    </i>
    <i r="4">
      <x v="34"/>
    </i>
    <i r="3">
      <x v="1"/>
    </i>
    <i r="4">
      <x v="35"/>
    </i>
    <i r="2">
      <x v="1"/>
    </i>
    <i r="3">
      <x v="2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3">
      <x v="3"/>
    </i>
    <i r="4">
      <x v="6"/>
    </i>
    <i r="4">
      <x v="11"/>
    </i>
    <i r="1">
      <x v="6"/>
    </i>
    <i r="2">
      <x/>
    </i>
    <i r="3">
      <x/>
    </i>
    <i r="4">
      <x v="36"/>
    </i>
    <i r="3">
      <x v="1"/>
    </i>
    <i r="4">
      <x v="37"/>
    </i>
    <i r="2">
      <x v="1"/>
    </i>
    <i r="3">
      <x v="2"/>
    </i>
    <i r="4">
      <x v="17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7"/>
    </i>
    <i r="3">
      <x v="3"/>
    </i>
    <i r="4">
      <x/>
    </i>
    <i r="4">
      <x v="1"/>
    </i>
    <i r="4">
      <x v="2"/>
    </i>
    <i r="4">
      <x v="7"/>
    </i>
    <i r="4">
      <x v="12"/>
    </i>
    <i r="1">
      <x v="7"/>
    </i>
    <i r="2">
      <x/>
    </i>
    <i r="3">
      <x/>
    </i>
    <i r="4">
      <x v="38"/>
    </i>
    <i r="3">
      <x v="1"/>
    </i>
    <i r="4">
      <x v="39"/>
    </i>
    <i r="2">
      <x v="1"/>
    </i>
    <i r="3">
      <x v="2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3">
      <x v="3"/>
    </i>
    <i r="4">
      <x v="4"/>
    </i>
    <i r="4">
      <x v="8"/>
    </i>
    <i r="4">
      <x v="13"/>
    </i>
    <i r="1">
      <x v="8"/>
    </i>
    <i r="2">
      <x/>
    </i>
    <i r="3">
      <x/>
    </i>
    <i r="4">
      <x v="40"/>
    </i>
    <i r="3">
      <x v="1"/>
    </i>
    <i r="4">
      <x v="18"/>
    </i>
    <i r="4">
      <x v="41"/>
    </i>
    <i r="2">
      <x v="1"/>
    </i>
    <i r="3">
      <x v="2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36"/>
    </i>
    <i r="4">
      <x v="137"/>
    </i>
    <i r="4">
      <x v="138"/>
    </i>
    <i r="3">
      <x v="3"/>
    </i>
    <i r="4">
      <x v="9"/>
    </i>
    <i r="4">
      <x v="14"/>
    </i>
    <i r="1">
      <x v="9"/>
    </i>
    <i r="2">
      <x/>
    </i>
    <i r="3">
      <x/>
    </i>
    <i r="4">
      <x v="42"/>
    </i>
    <i r="3">
      <x v="1"/>
    </i>
    <i r="4">
      <x v="43"/>
    </i>
    <i r="2">
      <x v="1"/>
    </i>
    <i r="3">
      <x v="2"/>
    </i>
    <i r="4">
      <x v="20"/>
    </i>
    <i r="4">
      <x v="128"/>
    </i>
    <i r="4">
      <x v="139"/>
    </i>
    <i r="4">
      <x v="140"/>
    </i>
    <i r="4">
      <x v="155"/>
    </i>
    <i r="4">
      <x v="156"/>
    </i>
    <i r="4">
      <x v="157"/>
    </i>
    <i r="4">
      <x v="158"/>
    </i>
    <i r="4">
      <x v="159"/>
    </i>
    <i r="1">
      <x v="10"/>
    </i>
    <i r="2">
      <x/>
    </i>
    <i r="3">
      <x/>
    </i>
    <i r="4">
      <x v="19"/>
    </i>
    <i r="3">
      <x v="1"/>
    </i>
    <i r="4">
      <x v="45"/>
    </i>
    <i r="2">
      <x v="1"/>
    </i>
    <i r="3">
      <x v="2"/>
    </i>
    <i r="4">
      <x v="134"/>
    </i>
    <i r="4">
      <x v="147"/>
    </i>
    <i r="4">
      <x v="148"/>
    </i>
    <i r="4">
      <x v="170"/>
    </i>
    <i r="4">
      <x v="171"/>
    </i>
    <i r="4">
      <x v="172"/>
    </i>
    <i r="1">
      <x v="11"/>
    </i>
    <i r="2">
      <x/>
    </i>
    <i r="3">
      <x/>
    </i>
    <i r="4">
      <x v="44"/>
    </i>
    <i r="4">
      <x v="46"/>
    </i>
    <i r="3">
      <x v="1"/>
    </i>
    <i r="4">
      <x v="47"/>
    </i>
    <i r="2">
      <x v="1"/>
    </i>
    <i r="3">
      <x v="2"/>
    </i>
    <i r="4">
      <x v="21"/>
    </i>
    <i r="4">
      <x v="135"/>
    </i>
    <i r="4">
      <x v="149"/>
    </i>
    <i r="4">
      <x v="150"/>
    </i>
    <i r="4">
      <x v="160"/>
    </i>
    <i r="4">
      <x v="161"/>
    </i>
    <i r="4">
      <x v="162"/>
    </i>
    <i>
      <x v="2"/>
    </i>
    <i r="1">
      <x/>
    </i>
    <i r="2">
      <x/>
    </i>
    <i r="3">
      <x/>
    </i>
    <i r="4">
      <x v="48"/>
    </i>
    <i r="3">
      <x v="1"/>
    </i>
    <i r="4">
      <x v="49"/>
    </i>
    <i r="2">
      <x v="1"/>
    </i>
    <i r="3">
      <x v="2"/>
    </i>
    <i r="4">
      <x v="129"/>
    </i>
    <i r="4">
      <x v="141"/>
    </i>
    <i r="4">
      <x v="142"/>
    </i>
    <i r="4">
      <x v="163"/>
    </i>
    <i r="4">
      <x v="164"/>
    </i>
    <i r="4">
      <x v="165"/>
    </i>
    <i r="1">
      <x v="1"/>
    </i>
    <i r="2">
      <x/>
    </i>
    <i r="3">
      <x/>
    </i>
    <i r="4">
      <x v="50"/>
    </i>
    <i r="3">
      <x v="1"/>
    </i>
    <i r="4">
      <x v="51"/>
    </i>
    <i r="2">
      <x v="1"/>
    </i>
    <i r="3">
      <x v="2"/>
    </i>
    <i r="4">
      <x v="131"/>
    </i>
    <i r="4">
      <x v="153"/>
    </i>
    <i r="4">
      <x v="154"/>
    </i>
    <i r="4">
      <x v="166"/>
    </i>
    <i r="4">
      <x v="167"/>
    </i>
    <i r="4">
      <x v="168"/>
    </i>
    <i r="1">
      <x v="2"/>
    </i>
    <i r="2">
      <x/>
    </i>
    <i r="3">
      <x/>
    </i>
    <i r="4">
      <x v="52"/>
    </i>
    <i r="3">
      <x v="1"/>
    </i>
    <i r="4">
      <x v="53"/>
    </i>
    <i r="2">
      <x v="1"/>
    </i>
    <i r="3">
      <x v="2"/>
    </i>
    <i r="4">
      <x v="22"/>
    </i>
    <i r="4">
      <x v="132"/>
    </i>
    <i r="4">
      <x v="143"/>
    </i>
    <i r="4">
      <x v="144"/>
    </i>
    <i r="4">
      <x v="173"/>
    </i>
    <i r="4">
      <x v="174"/>
    </i>
    <i r="4">
      <x v="175"/>
    </i>
    <i r="1">
      <x v="3"/>
    </i>
    <i r="2">
      <x/>
    </i>
    <i r="3">
      <x/>
    </i>
    <i r="4">
      <x v="54"/>
    </i>
    <i r="3">
      <x v="1"/>
    </i>
    <i r="4">
      <x v="55"/>
    </i>
    <i r="2">
      <x v="1"/>
    </i>
    <i r="3">
      <x v="2"/>
    </i>
    <i r="4">
      <x v="145"/>
    </i>
    <i r="4">
      <x v="146"/>
    </i>
    <i r="4">
      <x v="176"/>
    </i>
    <i r="4">
      <x v="177"/>
    </i>
    <i r="4">
      <x v="178"/>
    </i>
    <i r="1">
      <x v="4"/>
    </i>
    <i r="2">
      <x/>
    </i>
    <i r="3">
      <x/>
    </i>
    <i r="4">
      <x v="56"/>
    </i>
    <i r="3">
      <x v="1"/>
    </i>
    <i r="4">
      <x v="57"/>
    </i>
    <i r="2">
      <x v="1"/>
    </i>
    <i r="3">
      <x v="2"/>
    </i>
    <i r="4">
      <x v="127"/>
    </i>
    <i r="4">
      <x v="133"/>
    </i>
    <i r="4">
      <x v="151"/>
    </i>
    <i r="4">
      <x v="169"/>
    </i>
    <i r="1">
      <x v="5"/>
    </i>
    <i r="2">
      <x v="1"/>
    </i>
    <i r="3">
      <x v="2"/>
    </i>
    <i r="4">
      <x v="23"/>
    </i>
    <i r="4">
      <x v="130"/>
    </i>
    <i r="4">
      <x v="152"/>
    </i>
    <i r="4">
      <x v="179"/>
    </i>
    <i r="3">
      <x v="3"/>
    </i>
    <i r="4">
      <x v="15"/>
    </i>
    <i t="grand">
      <x/>
    </i>
  </rowItems>
  <colItems count="1">
    <i/>
  </colItems>
  <dataFields count="1">
    <dataField name="Sum of Importe en M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0"/>
  <sheetViews>
    <sheetView workbookViewId="0">
      <selection activeCell="A263" sqref="A263:N360"/>
    </sheetView>
  </sheetViews>
  <sheetFormatPr defaultColWidth="11.42578125" defaultRowHeight="15" x14ac:dyDescent="0.25"/>
  <cols>
    <col min="6" max="6" width="20.42578125" bestFit="1" customWidth="1"/>
    <col min="7" max="7" width="15.140625" bestFit="1" customWidth="1"/>
  </cols>
  <sheetData>
    <row r="2" spans="1:14" x14ac:dyDescent="0.25">
      <c r="E2" s="7" t="s">
        <v>130</v>
      </c>
      <c r="F2" s="7"/>
      <c r="G2" s="7" t="s">
        <v>131</v>
      </c>
      <c r="H2" s="7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3">
        <v>41759</v>
      </c>
      <c r="K5" s="4">
        <v>1544.15</v>
      </c>
      <c r="L5" s="2" t="s">
        <v>23</v>
      </c>
      <c r="M5" s="3">
        <v>41764</v>
      </c>
      <c r="N5" s="3">
        <v>41732</v>
      </c>
    </row>
    <row r="6" spans="1:14" x14ac:dyDescent="0.25">
      <c r="A6" s="2" t="s">
        <v>14</v>
      </c>
      <c r="B6" s="2" t="s">
        <v>15</v>
      </c>
      <c r="C6" s="2" t="s">
        <v>24</v>
      </c>
      <c r="D6" s="2" t="s">
        <v>25</v>
      </c>
      <c r="E6" s="2" t="s">
        <v>18</v>
      </c>
      <c r="F6" s="2" t="s">
        <v>19</v>
      </c>
      <c r="G6" s="5" t="s">
        <v>26</v>
      </c>
      <c r="H6" s="2" t="s">
        <v>27</v>
      </c>
      <c r="I6" s="2" t="s">
        <v>22</v>
      </c>
      <c r="J6" s="3">
        <v>41899</v>
      </c>
      <c r="K6" s="6">
        <v>10624</v>
      </c>
      <c r="L6" s="2" t="s">
        <v>23</v>
      </c>
      <c r="M6" s="3">
        <v>41899</v>
      </c>
      <c r="N6" s="3">
        <v>41751</v>
      </c>
    </row>
    <row r="7" spans="1:14" x14ac:dyDescent="0.25">
      <c r="A7" s="2" t="s">
        <v>14</v>
      </c>
      <c r="B7" s="2" t="s">
        <v>15</v>
      </c>
      <c r="C7" s="2" t="s">
        <v>16</v>
      </c>
      <c r="D7" s="2" t="s">
        <v>28</v>
      </c>
      <c r="E7" s="2" t="s">
        <v>18</v>
      </c>
      <c r="F7" s="2" t="s">
        <v>19</v>
      </c>
      <c r="G7" s="5" t="s">
        <v>29</v>
      </c>
      <c r="H7" s="2" t="s">
        <v>30</v>
      </c>
      <c r="I7" s="2" t="s">
        <v>22</v>
      </c>
      <c r="J7" s="3">
        <v>41838</v>
      </c>
      <c r="K7" s="4">
        <v>1126.01</v>
      </c>
      <c r="L7" s="2" t="s">
        <v>23</v>
      </c>
      <c r="M7" s="3">
        <v>41838</v>
      </c>
      <c r="N7" s="3">
        <v>41824</v>
      </c>
    </row>
    <row r="8" spans="1:14" x14ac:dyDescent="0.25">
      <c r="A8" s="2" t="s">
        <v>14</v>
      </c>
      <c r="B8" s="2" t="s">
        <v>31</v>
      </c>
      <c r="C8" s="2" t="s">
        <v>32</v>
      </c>
      <c r="D8" s="2" t="s">
        <v>33</v>
      </c>
      <c r="E8" s="2" t="s">
        <v>18</v>
      </c>
      <c r="F8" s="2" t="s">
        <v>34</v>
      </c>
      <c r="G8" s="2" t="s">
        <v>35</v>
      </c>
      <c r="H8" s="2" t="s">
        <v>36</v>
      </c>
      <c r="I8" s="2" t="s">
        <v>22</v>
      </c>
      <c r="J8" s="3">
        <v>42002</v>
      </c>
      <c r="K8" s="4">
        <v>274.47000000000003</v>
      </c>
      <c r="L8" s="2" t="s">
        <v>23</v>
      </c>
      <c r="M8" s="3">
        <v>42002</v>
      </c>
      <c r="N8" s="3">
        <v>41985</v>
      </c>
    </row>
    <row r="9" spans="1:14" x14ac:dyDescent="0.25">
      <c r="A9" s="2" t="s">
        <v>14</v>
      </c>
      <c r="B9" s="2" t="s">
        <v>37</v>
      </c>
      <c r="C9" s="2" t="s">
        <v>32</v>
      </c>
      <c r="D9" s="2" t="s">
        <v>33</v>
      </c>
      <c r="E9" s="2" t="s">
        <v>18</v>
      </c>
      <c r="F9" s="2" t="s">
        <v>34</v>
      </c>
      <c r="G9" s="2" t="s">
        <v>35</v>
      </c>
      <c r="H9" s="2" t="s">
        <v>36</v>
      </c>
      <c r="I9" s="2" t="s">
        <v>22</v>
      </c>
      <c r="J9" s="3">
        <v>42002</v>
      </c>
      <c r="K9" s="4">
        <v>548.66</v>
      </c>
      <c r="L9" s="2" t="s">
        <v>23</v>
      </c>
      <c r="M9" s="3">
        <v>42002</v>
      </c>
      <c r="N9" s="3">
        <v>41985</v>
      </c>
    </row>
    <row r="10" spans="1:14" x14ac:dyDescent="0.25">
      <c r="A10" s="2" t="s">
        <v>14</v>
      </c>
      <c r="B10" s="2" t="s">
        <v>38</v>
      </c>
      <c r="C10" s="2" t="s">
        <v>32</v>
      </c>
      <c r="D10" s="2" t="s">
        <v>33</v>
      </c>
      <c r="E10" s="2" t="s">
        <v>18</v>
      </c>
      <c r="F10" s="2" t="s">
        <v>34</v>
      </c>
      <c r="G10" s="2" t="s">
        <v>35</v>
      </c>
      <c r="H10" s="2" t="s">
        <v>36</v>
      </c>
      <c r="I10" s="2" t="s">
        <v>22</v>
      </c>
      <c r="J10" s="3">
        <v>42002</v>
      </c>
      <c r="K10" s="4">
        <v>3292.27</v>
      </c>
      <c r="L10" s="2" t="s">
        <v>23</v>
      </c>
      <c r="M10" s="3">
        <v>42002</v>
      </c>
      <c r="N10" s="3">
        <v>41985</v>
      </c>
    </row>
    <row r="11" spans="1:14" x14ac:dyDescent="0.25">
      <c r="A11" s="2" t="s">
        <v>14</v>
      </c>
      <c r="B11" s="2" t="s">
        <v>39</v>
      </c>
      <c r="C11" s="2" t="s">
        <v>32</v>
      </c>
      <c r="D11" s="2" t="s">
        <v>33</v>
      </c>
      <c r="E11" s="2" t="s">
        <v>18</v>
      </c>
      <c r="F11" s="2" t="s">
        <v>34</v>
      </c>
      <c r="G11" s="2" t="s">
        <v>35</v>
      </c>
      <c r="H11" s="2" t="s">
        <v>36</v>
      </c>
      <c r="I11" s="2" t="s">
        <v>22</v>
      </c>
      <c r="J11" s="3">
        <v>42002</v>
      </c>
      <c r="K11" s="4">
        <v>274.19</v>
      </c>
      <c r="L11" s="2" t="s">
        <v>23</v>
      </c>
      <c r="M11" s="3">
        <v>42002</v>
      </c>
      <c r="N11" s="3">
        <v>41985</v>
      </c>
    </row>
    <row r="12" spans="1:14" x14ac:dyDescent="0.25">
      <c r="A12" s="2" t="s">
        <v>14</v>
      </c>
      <c r="B12" s="2" t="s">
        <v>40</v>
      </c>
      <c r="C12" s="2" t="s">
        <v>32</v>
      </c>
      <c r="D12" s="2" t="s">
        <v>33</v>
      </c>
      <c r="E12" s="2" t="s">
        <v>18</v>
      </c>
      <c r="F12" s="2" t="s">
        <v>34</v>
      </c>
      <c r="G12" s="2" t="s">
        <v>35</v>
      </c>
      <c r="H12" s="2" t="s">
        <v>36</v>
      </c>
      <c r="I12" s="2" t="s">
        <v>22</v>
      </c>
      <c r="J12" s="3">
        <v>42002</v>
      </c>
      <c r="K12" s="4">
        <v>548.66</v>
      </c>
      <c r="L12" s="2" t="s">
        <v>23</v>
      </c>
      <c r="M12" s="3">
        <v>42002</v>
      </c>
      <c r="N12" s="3">
        <v>41985</v>
      </c>
    </row>
    <row r="13" spans="1:14" x14ac:dyDescent="0.25">
      <c r="A13" s="2" t="s">
        <v>14</v>
      </c>
      <c r="B13" s="2" t="s">
        <v>41</v>
      </c>
      <c r="C13" s="2" t="s">
        <v>32</v>
      </c>
      <c r="D13" s="2" t="s">
        <v>33</v>
      </c>
      <c r="E13" s="2" t="s">
        <v>18</v>
      </c>
      <c r="F13" s="2" t="s">
        <v>34</v>
      </c>
      <c r="G13" s="2" t="s">
        <v>35</v>
      </c>
      <c r="H13" s="2" t="s">
        <v>36</v>
      </c>
      <c r="I13" s="2" t="s">
        <v>22</v>
      </c>
      <c r="J13" s="3">
        <v>42002</v>
      </c>
      <c r="K13" s="4">
        <v>274.19</v>
      </c>
      <c r="L13" s="2" t="s">
        <v>23</v>
      </c>
      <c r="M13" s="3">
        <v>42002</v>
      </c>
      <c r="N13" s="3">
        <v>41985</v>
      </c>
    </row>
    <row r="14" spans="1:14" x14ac:dyDescent="0.25">
      <c r="A14" s="2" t="s">
        <v>14</v>
      </c>
      <c r="B14" s="2" t="s">
        <v>42</v>
      </c>
      <c r="C14" s="2" t="s">
        <v>32</v>
      </c>
      <c r="D14" s="2" t="s">
        <v>33</v>
      </c>
      <c r="E14" s="2" t="s">
        <v>18</v>
      </c>
      <c r="F14" s="2" t="s">
        <v>34</v>
      </c>
      <c r="G14" s="2" t="s">
        <v>35</v>
      </c>
      <c r="H14" s="2" t="s">
        <v>36</v>
      </c>
      <c r="I14" s="2" t="s">
        <v>22</v>
      </c>
      <c r="J14" s="3">
        <v>42002</v>
      </c>
      <c r="K14" s="4">
        <v>274.19</v>
      </c>
      <c r="L14" s="2" t="s">
        <v>23</v>
      </c>
      <c r="M14" s="3">
        <v>42002</v>
      </c>
      <c r="N14" s="3">
        <v>41985</v>
      </c>
    </row>
    <row r="15" spans="1:14" x14ac:dyDescent="0.25">
      <c r="A15" s="2" t="s">
        <v>14</v>
      </c>
      <c r="B15" s="2" t="s">
        <v>43</v>
      </c>
      <c r="C15" s="2" t="s">
        <v>32</v>
      </c>
      <c r="D15" s="2" t="s">
        <v>33</v>
      </c>
      <c r="E15" s="2" t="s">
        <v>18</v>
      </c>
      <c r="F15" s="2" t="s">
        <v>34</v>
      </c>
      <c r="G15" s="2" t="s">
        <v>35</v>
      </c>
      <c r="H15" s="2" t="s">
        <v>36</v>
      </c>
      <c r="I15" s="2" t="s">
        <v>22</v>
      </c>
      <c r="J15" s="3">
        <v>42002</v>
      </c>
      <c r="K15" s="4">
        <v>822.85</v>
      </c>
      <c r="L15" s="2" t="s">
        <v>23</v>
      </c>
      <c r="M15" s="3">
        <v>42002</v>
      </c>
      <c r="N15" s="3">
        <v>41985</v>
      </c>
    </row>
    <row r="16" spans="1:14" x14ac:dyDescent="0.25">
      <c r="A16" s="2" t="s">
        <v>14</v>
      </c>
      <c r="B16" s="2" t="s">
        <v>44</v>
      </c>
      <c r="C16" s="2" t="s">
        <v>32</v>
      </c>
      <c r="D16" s="2" t="s">
        <v>33</v>
      </c>
      <c r="E16" s="2" t="s">
        <v>18</v>
      </c>
      <c r="F16" s="2" t="s">
        <v>34</v>
      </c>
      <c r="G16" s="2" t="s">
        <v>35</v>
      </c>
      <c r="H16" s="2" t="s">
        <v>36</v>
      </c>
      <c r="I16" s="2" t="s">
        <v>22</v>
      </c>
      <c r="J16" s="3">
        <v>42002</v>
      </c>
      <c r="K16" s="4">
        <v>1097.1300000000001</v>
      </c>
      <c r="L16" s="2" t="s">
        <v>23</v>
      </c>
      <c r="M16" s="3">
        <v>42002</v>
      </c>
      <c r="N16" s="3">
        <v>41985</v>
      </c>
    </row>
    <row r="17" spans="1:14" x14ac:dyDescent="0.25">
      <c r="A17" s="2" t="s">
        <v>14</v>
      </c>
      <c r="B17" s="2" t="s">
        <v>45</v>
      </c>
      <c r="C17" s="2" t="s">
        <v>32</v>
      </c>
      <c r="D17" s="2" t="s">
        <v>33</v>
      </c>
      <c r="E17" s="2" t="s">
        <v>18</v>
      </c>
      <c r="F17" s="2" t="s">
        <v>34</v>
      </c>
      <c r="G17" s="2" t="s">
        <v>35</v>
      </c>
      <c r="H17" s="2" t="s">
        <v>36</v>
      </c>
      <c r="I17" s="2" t="s">
        <v>22</v>
      </c>
      <c r="J17" s="3">
        <v>42002</v>
      </c>
      <c r="K17" s="4">
        <v>274.19</v>
      </c>
      <c r="L17" s="2" t="s">
        <v>23</v>
      </c>
      <c r="M17" s="3">
        <v>42002</v>
      </c>
      <c r="N17" s="3">
        <v>41985</v>
      </c>
    </row>
    <row r="18" spans="1:14" x14ac:dyDescent="0.25">
      <c r="A18" s="2" t="s">
        <v>14</v>
      </c>
      <c r="B18" s="2" t="s">
        <v>46</v>
      </c>
      <c r="C18" s="2" t="s">
        <v>32</v>
      </c>
      <c r="D18" s="2" t="s">
        <v>33</v>
      </c>
      <c r="E18" s="2" t="s">
        <v>18</v>
      </c>
      <c r="F18" s="2" t="s">
        <v>34</v>
      </c>
      <c r="G18" s="2" t="s">
        <v>35</v>
      </c>
      <c r="H18" s="2" t="s">
        <v>36</v>
      </c>
      <c r="I18" s="2" t="s">
        <v>22</v>
      </c>
      <c r="J18" s="3">
        <v>42002</v>
      </c>
      <c r="K18" s="4">
        <v>548.66</v>
      </c>
      <c r="L18" s="2" t="s">
        <v>23</v>
      </c>
      <c r="M18" s="3">
        <v>42002</v>
      </c>
      <c r="N18" s="3">
        <v>41985</v>
      </c>
    </row>
    <row r="19" spans="1:14" x14ac:dyDescent="0.25">
      <c r="A19" s="2" t="s">
        <v>14</v>
      </c>
      <c r="B19" s="2" t="s">
        <v>47</v>
      </c>
      <c r="C19" s="2" t="s">
        <v>32</v>
      </c>
      <c r="D19" s="2" t="s">
        <v>33</v>
      </c>
      <c r="E19" s="2" t="s">
        <v>18</v>
      </c>
      <c r="F19" s="2" t="s">
        <v>34</v>
      </c>
      <c r="G19" s="2" t="s">
        <v>35</v>
      </c>
      <c r="H19" s="2" t="s">
        <v>36</v>
      </c>
      <c r="I19" s="2" t="s">
        <v>22</v>
      </c>
      <c r="J19" s="3">
        <v>42002</v>
      </c>
      <c r="K19" s="4">
        <v>274.19</v>
      </c>
      <c r="L19" s="2" t="s">
        <v>23</v>
      </c>
      <c r="M19" s="3">
        <v>42002</v>
      </c>
      <c r="N19" s="3">
        <v>41985</v>
      </c>
    </row>
    <row r="20" spans="1:14" x14ac:dyDescent="0.25">
      <c r="A20" s="2" t="s">
        <v>14</v>
      </c>
      <c r="B20" s="2" t="s">
        <v>48</v>
      </c>
      <c r="C20" s="2" t="s">
        <v>32</v>
      </c>
      <c r="D20" s="2" t="s">
        <v>33</v>
      </c>
      <c r="E20" s="2" t="s">
        <v>18</v>
      </c>
      <c r="F20" s="2" t="s">
        <v>34</v>
      </c>
      <c r="G20" s="2" t="s">
        <v>35</v>
      </c>
      <c r="H20" s="2" t="s">
        <v>36</v>
      </c>
      <c r="I20" s="2" t="s">
        <v>22</v>
      </c>
      <c r="J20" s="3">
        <v>42002</v>
      </c>
      <c r="K20" s="4">
        <v>1097.1300000000001</v>
      </c>
      <c r="L20" s="2" t="s">
        <v>23</v>
      </c>
      <c r="M20" s="3">
        <v>42002</v>
      </c>
      <c r="N20" s="3">
        <v>41985</v>
      </c>
    </row>
    <row r="21" spans="1:14" x14ac:dyDescent="0.25">
      <c r="A21" s="2" t="s">
        <v>14</v>
      </c>
      <c r="B21" s="2" t="s">
        <v>49</v>
      </c>
      <c r="C21" s="2" t="s">
        <v>32</v>
      </c>
      <c r="D21" s="2" t="s">
        <v>33</v>
      </c>
      <c r="E21" s="2" t="s">
        <v>18</v>
      </c>
      <c r="F21" s="2" t="s">
        <v>34</v>
      </c>
      <c r="G21" s="2" t="s">
        <v>35</v>
      </c>
      <c r="H21" s="2" t="s">
        <v>36</v>
      </c>
      <c r="I21" s="2" t="s">
        <v>22</v>
      </c>
      <c r="J21" s="3">
        <v>42002</v>
      </c>
      <c r="K21" s="4">
        <v>822.85</v>
      </c>
      <c r="L21" s="2" t="s">
        <v>23</v>
      </c>
      <c r="M21" s="3">
        <v>42002</v>
      </c>
      <c r="N21" s="3">
        <v>41985</v>
      </c>
    </row>
    <row r="22" spans="1:14" x14ac:dyDescent="0.25">
      <c r="A22" s="2" t="s">
        <v>14</v>
      </c>
      <c r="B22" s="2" t="s">
        <v>50</v>
      </c>
      <c r="C22" s="2" t="s">
        <v>32</v>
      </c>
      <c r="D22" s="2" t="s">
        <v>33</v>
      </c>
      <c r="E22" s="2" t="s">
        <v>18</v>
      </c>
      <c r="F22" s="2" t="s">
        <v>34</v>
      </c>
      <c r="G22" s="2" t="s">
        <v>35</v>
      </c>
      <c r="H22" s="2" t="s">
        <v>36</v>
      </c>
      <c r="I22" s="2" t="s">
        <v>22</v>
      </c>
      <c r="J22" s="3">
        <v>42002</v>
      </c>
      <c r="K22" s="4">
        <v>274.19</v>
      </c>
      <c r="L22" s="2" t="s">
        <v>23</v>
      </c>
      <c r="M22" s="3">
        <v>42002</v>
      </c>
      <c r="N22" s="3">
        <v>41985</v>
      </c>
    </row>
    <row r="23" spans="1:14" x14ac:dyDescent="0.25">
      <c r="A23" s="2" t="s">
        <v>14</v>
      </c>
      <c r="B23" s="2" t="s">
        <v>51</v>
      </c>
      <c r="C23" s="2" t="s">
        <v>32</v>
      </c>
      <c r="D23" s="2" t="s">
        <v>33</v>
      </c>
      <c r="E23" s="2" t="s">
        <v>18</v>
      </c>
      <c r="F23" s="2" t="s">
        <v>34</v>
      </c>
      <c r="G23" s="2" t="s">
        <v>35</v>
      </c>
      <c r="H23" s="2" t="s">
        <v>36</v>
      </c>
      <c r="I23" s="2" t="s">
        <v>22</v>
      </c>
      <c r="J23" s="3">
        <v>42002</v>
      </c>
      <c r="K23" s="4">
        <v>822.85</v>
      </c>
      <c r="L23" s="2" t="s">
        <v>23</v>
      </c>
      <c r="M23" s="3">
        <v>42002</v>
      </c>
      <c r="N23" s="3">
        <v>41985</v>
      </c>
    </row>
    <row r="24" spans="1:14" x14ac:dyDescent="0.25">
      <c r="A24" s="2" t="s">
        <v>14</v>
      </c>
      <c r="B24" s="2" t="s">
        <v>52</v>
      </c>
      <c r="C24" s="2" t="s">
        <v>32</v>
      </c>
      <c r="D24" s="2" t="s">
        <v>33</v>
      </c>
      <c r="E24" s="2" t="s">
        <v>18</v>
      </c>
      <c r="F24" s="2" t="s">
        <v>34</v>
      </c>
      <c r="G24" s="2" t="s">
        <v>35</v>
      </c>
      <c r="H24" s="2" t="s">
        <v>36</v>
      </c>
      <c r="I24" s="2" t="s">
        <v>22</v>
      </c>
      <c r="J24" s="3">
        <v>42002</v>
      </c>
      <c r="K24" s="4">
        <v>548.66</v>
      </c>
      <c r="L24" s="2" t="s">
        <v>23</v>
      </c>
      <c r="M24" s="3">
        <v>42002</v>
      </c>
      <c r="N24" s="3">
        <v>41985</v>
      </c>
    </row>
    <row r="25" spans="1:14" x14ac:dyDescent="0.25">
      <c r="A25" s="2" t="s">
        <v>14</v>
      </c>
      <c r="B25" s="2" t="s">
        <v>53</v>
      </c>
      <c r="C25" s="2" t="s">
        <v>32</v>
      </c>
      <c r="D25" s="2" t="s">
        <v>33</v>
      </c>
      <c r="E25" s="2" t="s">
        <v>18</v>
      </c>
      <c r="F25" s="2" t="s">
        <v>34</v>
      </c>
      <c r="G25" s="2" t="s">
        <v>35</v>
      </c>
      <c r="H25" s="2" t="s">
        <v>36</v>
      </c>
      <c r="I25" s="2" t="s">
        <v>22</v>
      </c>
      <c r="J25" s="3">
        <v>42002</v>
      </c>
      <c r="K25" s="4">
        <v>1096.82</v>
      </c>
      <c r="L25" s="2" t="s">
        <v>23</v>
      </c>
      <c r="M25" s="3">
        <v>42002</v>
      </c>
      <c r="N25" s="3">
        <v>41985</v>
      </c>
    </row>
    <row r="26" spans="1:14" x14ac:dyDescent="0.25">
      <c r="A26" s="2" t="s">
        <v>14</v>
      </c>
      <c r="B26" s="2" t="s">
        <v>54</v>
      </c>
      <c r="C26" s="2" t="s">
        <v>24</v>
      </c>
      <c r="D26" s="2" t="s">
        <v>55</v>
      </c>
      <c r="E26" s="2" t="s">
        <v>18</v>
      </c>
      <c r="F26" s="2" t="s">
        <v>19</v>
      </c>
      <c r="G26" s="5" t="s">
        <v>56</v>
      </c>
      <c r="H26" s="2" t="s">
        <v>27</v>
      </c>
      <c r="I26" s="2" t="s">
        <v>22</v>
      </c>
      <c r="J26" s="3">
        <v>41899</v>
      </c>
      <c r="K26" s="4">
        <v>1089.99</v>
      </c>
      <c r="L26" s="2" t="s">
        <v>23</v>
      </c>
      <c r="M26" s="3">
        <v>41899</v>
      </c>
      <c r="N26" s="3">
        <v>41885</v>
      </c>
    </row>
    <row r="27" spans="1:14" x14ac:dyDescent="0.25">
      <c r="A27" s="2" t="s">
        <v>14</v>
      </c>
      <c r="B27" s="2" t="s">
        <v>54</v>
      </c>
      <c r="C27" s="2" t="s">
        <v>24</v>
      </c>
      <c r="D27" s="2" t="s">
        <v>55</v>
      </c>
      <c r="E27" s="2" t="s">
        <v>18</v>
      </c>
      <c r="F27" s="2" t="s">
        <v>19</v>
      </c>
      <c r="G27" s="5" t="s">
        <v>56</v>
      </c>
      <c r="H27" s="2" t="s">
        <v>27</v>
      </c>
      <c r="I27" s="2" t="s">
        <v>22</v>
      </c>
      <c r="J27" s="3">
        <v>41899</v>
      </c>
      <c r="K27" s="4">
        <v>25.25</v>
      </c>
      <c r="L27" s="2" t="s">
        <v>23</v>
      </c>
      <c r="M27" s="3">
        <v>41899</v>
      </c>
      <c r="N27" s="3">
        <v>41885</v>
      </c>
    </row>
    <row r="28" spans="1:14" x14ac:dyDescent="0.25">
      <c r="A28" s="2" t="s">
        <v>14</v>
      </c>
      <c r="B28" s="2" t="s">
        <v>15</v>
      </c>
      <c r="C28" s="2" t="s">
        <v>24</v>
      </c>
      <c r="D28" s="2" t="s">
        <v>55</v>
      </c>
      <c r="E28" s="2" t="s">
        <v>18</v>
      </c>
      <c r="F28" s="2" t="s">
        <v>19</v>
      </c>
      <c r="G28" s="5" t="s">
        <v>56</v>
      </c>
      <c r="H28" s="2" t="s">
        <v>27</v>
      </c>
      <c r="I28" s="2" t="s">
        <v>22</v>
      </c>
      <c r="J28" s="3">
        <v>41899</v>
      </c>
      <c r="K28" s="4">
        <v>649.79999999999995</v>
      </c>
      <c r="L28" s="2" t="s">
        <v>23</v>
      </c>
      <c r="M28" s="3">
        <v>41899</v>
      </c>
      <c r="N28" s="3">
        <v>41885</v>
      </c>
    </row>
    <row r="29" spans="1:14" x14ac:dyDescent="0.25">
      <c r="A29" s="2" t="s">
        <v>14</v>
      </c>
      <c r="B29" s="2" t="s">
        <v>15</v>
      </c>
      <c r="C29" s="2" t="s">
        <v>24</v>
      </c>
      <c r="D29" s="2" t="s">
        <v>55</v>
      </c>
      <c r="E29" s="2" t="s">
        <v>18</v>
      </c>
      <c r="F29" s="2" t="s">
        <v>19</v>
      </c>
      <c r="G29" s="5" t="s">
        <v>56</v>
      </c>
      <c r="H29" s="2" t="s">
        <v>27</v>
      </c>
      <c r="I29" s="2" t="s">
        <v>22</v>
      </c>
      <c r="J29" s="3">
        <v>41899</v>
      </c>
      <c r="K29" s="4">
        <v>804.2</v>
      </c>
      <c r="L29" s="2" t="s">
        <v>23</v>
      </c>
      <c r="M29" s="3">
        <v>41899</v>
      </c>
      <c r="N29" s="3">
        <v>41885</v>
      </c>
    </row>
    <row r="30" spans="1:14" x14ac:dyDescent="0.25">
      <c r="A30" s="2" t="s">
        <v>14</v>
      </c>
      <c r="B30" s="2" t="s">
        <v>15</v>
      </c>
      <c r="C30" s="2" t="s">
        <v>24</v>
      </c>
      <c r="D30" s="2" t="s">
        <v>57</v>
      </c>
      <c r="E30" s="2" t="s">
        <v>58</v>
      </c>
      <c r="F30" s="2" t="s">
        <v>19</v>
      </c>
      <c r="G30" s="5" t="s">
        <v>59</v>
      </c>
      <c r="H30" s="2" t="s">
        <v>27</v>
      </c>
      <c r="I30" s="2" t="s">
        <v>22</v>
      </c>
      <c r="J30" s="3">
        <v>41899</v>
      </c>
      <c r="K30" s="6">
        <v>-8624</v>
      </c>
      <c r="L30" s="2" t="s">
        <v>23</v>
      </c>
      <c r="M30" s="3">
        <v>41899</v>
      </c>
      <c r="N30" s="3">
        <v>41894</v>
      </c>
    </row>
    <row r="31" spans="1:14" x14ac:dyDescent="0.25">
      <c r="A31" s="2" t="s">
        <v>14</v>
      </c>
      <c r="B31" s="2" t="s">
        <v>15</v>
      </c>
      <c r="C31" s="2" t="s">
        <v>19</v>
      </c>
      <c r="D31" s="2" t="s">
        <v>60</v>
      </c>
      <c r="E31" s="2" t="s">
        <v>58</v>
      </c>
      <c r="F31" s="2" t="s">
        <v>19</v>
      </c>
      <c r="G31" s="5" t="s">
        <v>61</v>
      </c>
      <c r="H31" s="2" t="s">
        <v>27</v>
      </c>
      <c r="I31" s="2" t="s">
        <v>22</v>
      </c>
      <c r="J31" s="3">
        <v>41899</v>
      </c>
      <c r="K31" s="4">
        <v>-902.86</v>
      </c>
      <c r="L31" s="2" t="s">
        <v>23</v>
      </c>
      <c r="M31" s="3">
        <v>41899</v>
      </c>
      <c r="N31" s="3">
        <v>41894</v>
      </c>
    </row>
    <row r="32" spans="1:14" x14ac:dyDescent="0.25">
      <c r="A32" s="2" t="s">
        <v>14</v>
      </c>
      <c r="B32" s="2" t="s">
        <v>31</v>
      </c>
      <c r="C32" s="2" t="s">
        <v>62</v>
      </c>
      <c r="D32" s="2" t="s">
        <v>63</v>
      </c>
      <c r="E32" s="2" t="s">
        <v>18</v>
      </c>
      <c r="F32" s="2" t="s">
        <v>34</v>
      </c>
      <c r="G32" s="2" t="s">
        <v>64</v>
      </c>
      <c r="H32" s="2" t="s">
        <v>36</v>
      </c>
      <c r="I32" s="2" t="s">
        <v>22</v>
      </c>
      <c r="J32" s="3">
        <v>41983</v>
      </c>
      <c r="K32" s="4">
        <v>273.19</v>
      </c>
      <c r="L32" s="2" t="s">
        <v>23</v>
      </c>
      <c r="M32" s="3">
        <v>41983</v>
      </c>
      <c r="N32" s="3">
        <v>41963</v>
      </c>
    </row>
    <row r="33" spans="1:14" x14ac:dyDescent="0.25">
      <c r="A33" s="2" t="s">
        <v>14</v>
      </c>
      <c r="B33" s="2" t="s">
        <v>37</v>
      </c>
      <c r="C33" s="2" t="s">
        <v>62</v>
      </c>
      <c r="D33" s="2" t="s">
        <v>63</v>
      </c>
      <c r="E33" s="2" t="s">
        <v>18</v>
      </c>
      <c r="F33" s="2" t="s">
        <v>34</v>
      </c>
      <c r="G33" s="2" t="s">
        <v>64</v>
      </c>
      <c r="H33" s="2" t="s">
        <v>36</v>
      </c>
      <c r="I33" s="2" t="s">
        <v>22</v>
      </c>
      <c r="J33" s="3">
        <v>41983</v>
      </c>
      <c r="K33" s="4">
        <v>546.09</v>
      </c>
      <c r="L33" s="2" t="s">
        <v>23</v>
      </c>
      <c r="M33" s="3">
        <v>41983</v>
      </c>
      <c r="N33" s="3">
        <v>41963</v>
      </c>
    </row>
    <row r="34" spans="1:14" x14ac:dyDescent="0.25">
      <c r="A34" s="2" t="s">
        <v>14</v>
      </c>
      <c r="B34" s="2" t="s">
        <v>38</v>
      </c>
      <c r="C34" s="2" t="s">
        <v>62</v>
      </c>
      <c r="D34" s="2" t="s">
        <v>63</v>
      </c>
      <c r="E34" s="2" t="s">
        <v>18</v>
      </c>
      <c r="F34" s="2" t="s">
        <v>34</v>
      </c>
      <c r="G34" s="2" t="s">
        <v>64</v>
      </c>
      <c r="H34" s="2" t="s">
        <v>36</v>
      </c>
      <c r="I34" s="2" t="s">
        <v>22</v>
      </c>
      <c r="J34" s="3">
        <v>41983</v>
      </c>
      <c r="K34" s="4">
        <v>3276.86</v>
      </c>
      <c r="L34" s="2" t="s">
        <v>23</v>
      </c>
      <c r="M34" s="3">
        <v>41983</v>
      </c>
      <c r="N34" s="3">
        <v>41963</v>
      </c>
    </row>
    <row r="35" spans="1:14" x14ac:dyDescent="0.25">
      <c r="A35" s="2" t="s">
        <v>14</v>
      </c>
      <c r="B35" s="2" t="s">
        <v>39</v>
      </c>
      <c r="C35" s="2" t="s">
        <v>62</v>
      </c>
      <c r="D35" s="2" t="s">
        <v>63</v>
      </c>
      <c r="E35" s="2" t="s">
        <v>18</v>
      </c>
      <c r="F35" s="2" t="s">
        <v>34</v>
      </c>
      <c r="G35" s="2" t="s">
        <v>64</v>
      </c>
      <c r="H35" s="2" t="s">
        <v>36</v>
      </c>
      <c r="I35" s="2" t="s">
        <v>22</v>
      </c>
      <c r="J35" s="3">
        <v>41983</v>
      </c>
      <c r="K35" s="4">
        <v>272.91000000000003</v>
      </c>
      <c r="L35" s="2" t="s">
        <v>23</v>
      </c>
      <c r="M35" s="3">
        <v>41983</v>
      </c>
      <c r="N35" s="3">
        <v>41963</v>
      </c>
    </row>
    <row r="36" spans="1:14" x14ac:dyDescent="0.25">
      <c r="A36" s="2" t="s">
        <v>14</v>
      </c>
      <c r="B36" s="2" t="s">
        <v>40</v>
      </c>
      <c r="C36" s="2" t="s">
        <v>62</v>
      </c>
      <c r="D36" s="2" t="s">
        <v>63</v>
      </c>
      <c r="E36" s="2" t="s">
        <v>18</v>
      </c>
      <c r="F36" s="2" t="s">
        <v>34</v>
      </c>
      <c r="G36" s="2" t="s">
        <v>64</v>
      </c>
      <c r="H36" s="2" t="s">
        <v>36</v>
      </c>
      <c r="I36" s="2" t="s">
        <v>22</v>
      </c>
      <c r="J36" s="3">
        <v>41983</v>
      </c>
      <c r="K36" s="4">
        <v>546.09</v>
      </c>
      <c r="L36" s="2" t="s">
        <v>23</v>
      </c>
      <c r="M36" s="3">
        <v>41983</v>
      </c>
      <c r="N36" s="3">
        <v>41963</v>
      </c>
    </row>
    <row r="37" spans="1:14" x14ac:dyDescent="0.25">
      <c r="A37" s="2" t="s">
        <v>14</v>
      </c>
      <c r="B37" s="2" t="s">
        <v>41</v>
      </c>
      <c r="C37" s="2" t="s">
        <v>62</v>
      </c>
      <c r="D37" s="2" t="s">
        <v>63</v>
      </c>
      <c r="E37" s="2" t="s">
        <v>18</v>
      </c>
      <c r="F37" s="2" t="s">
        <v>34</v>
      </c>
      <c r="G37" s="2" t="s">
        <v>64</v>
      </c>
      <c r="H37" s="2" t="s">
        <v>36</v>
      </c>
      <c r="I37" s="2" t="s">
        <v>22</v>
      </c>
      <c r="J37" s="3">
        <v>41983</v>
      </c>
      <c r="K37" s="4">
        <v>272.91000000000003</v>
      </c>
      <c r="L37" s="2" t="s">
        <v>23</v>
      </c>
      <c r="M37" s="3">
        <v>41983</v>
      </c>
      <c r="N37" s="3">
        <v>41963</v>
      </c>
    </row>
    <row r="38" spans="1:14" x14ac:dyDescent="0.25">
      <c r="A38" s="2" t="s">
        <v>14</v>
      </c>
      <c r="B38" s="2" t="s">
        <v>42</v>
      </c>
      <c r="C38" s="2" t="s">
        <v>62</v>
      </c>
      <c r="D38" s="2" t="s">
        <v>63</v>
      </c>
      <c r="E38" s="2" t="s">
        <v>18</v>
      </c>
      <c r="F38" s="2" t="s">
        <v>34</v>
      </c>
      <c r="G38" s="2" t="s">
        <v>64</v>
      </c>
      <c r="H38" s="2" t="s">
        <v>36</v>
      </c>
      <c r="I38" s="2" t="s">
        <v>22</v>
      </c>
      <c r="J38" s="3">
        <v>41983</v>
      </c>
      <c r="K38" s="4">
        <v>272.91000000000003</v>
      </c>
      <c r="L38" s="2" t="s">
        <v>23</v>
      </c>
      <c r="M38" s="3">
        <v>41983</v>
      </c>
      <c r="N38" s="3">
        <v>41963</v>
      </c>
    </row>
    <row r="39" spans="1:14" x14ac:dyDescent="0.25">
      <c r="A39" s="2" t="s">
        <v>14</v>
      </c>
      <c r="B39" s="2" t="s">
        <v>43</v>
      </c>
      <c r="C39" s="2" t="s">
        <v>62</v>
      </c>
      <c r="D39" s="2" t="s">
        <v>63</v>
      </c>
      <c r="E39" s="2" t="s">
        <v>18</v>
      </c>
      <c r="F39" s="2" t="s">
        <v>34</v>
      </c>
      <c r="G39" s="2" t="s">
        <v>64</v>
      </c>
      <c r="H39" s="2" t="s">
        <v>36</v>
      </c>
      <c r="I39" s="2" t="s">
        <v>22</v>
      </c>
      <c r="J39" s="3">
        <v>41983</v>
      </c>
      <c r="K39" s="4">
        <v>819</v>
      </c>
      <c r="L39" s="2" t="s">
        <v>23</v>
      </c>
      <c r="M39" s="3">
        <v>41983</v>
      </c>
      <c r="N39" s="3">
        <v>41963</v>
      </c>
    </row>
    <row r="40" spans="1:14" x14ac:dyDescent="0.25">
      <c r="A40" s="2" t="s">
        <v>14</v>
      </c>
      <c r="B40" s="2" t="s">
        <v>44</v>
      </c>
      <c r="C40" s="2" t="s">
        <v>62</v>
      </c>
      <c r="D40" s="2" t="s">
        <v>63</v>
      </c>
      <c r="E40" s="2" t="s">
        <v>18</v>
      </c>
      <c r="F40" s="2" t="s">
        <v>34</v>
      </c>
      <c r="G40" s="2" t="s">
        <v>64</v>
      </c>
      <c r="H40" s="2" t="s">
        <v>36</v>
      </c>
      <c r="I40" s="2" t="s">
        <v>22</v>
      </c>
      <c r="J40" s="3">
        <v>41983</v>
      </c>
      <c r="K40" s="4">
        <v>1092.01</v>
      </c>
      <c r="L40" s="2" t="s">
        <v>23</v>
      </c>
      <c r="M40" s="3">
        <v>41983</v>
      </c>
      <c r="N40" s="3">
        <v>41963</v>
      </c>
    </row>
    <row r="41" spans="1:14" x14ac:dyDescent="0.25">
      <c r="A41" s="2" t="s">
        <v>14</v>
      </c>
      <c r="B41" s="2" t="s">
        <v>45</v>
      </c>
      <c r="C41" s="2" t="s">
        <v>62</v>
      </c>
      <c r="D41" s="2" t="s">
        <v>63</v>
      </c>
      <c r="E41" s="2" t="s">
        <v>18</v>
      </c>
      <c r="F41" s="2" t="s">
        <v>34</v>
      </c>
      <c r="G41" s="2" t="s">
        <v>64</v>
      </c>
      <c r="H41" s="2" t="s">
        <v>36</v>
      </c>
      <c r="I41" s="2" t="s">
        <v>22</v>
      </c>
      <c r="J41" s="3">
        <v>41983</v>
      </c>
      <c r="K41" s="4">
        <v>272.91000000000003</v>
      </c>
      <c r="L41" s="2" t="s">
        <v>23</v>
      </c>
      <c r="M41" s="3">
        <v>41983</v>
      </c>
      <c r="N41" s="3">
        <v>41963</v>
      </c>
    </row>
    <row r="42" spans="1:14" x14ac:dyDescent="0.25">
      <c r="A42" s="2" t="s">
        <v>14</v>
      </c>
      <c r="B42" s="2" t="s">
        <v>46</v>
      </c>
      <c r="C42" s="2" t="s">
        <v>62</v>
      </c>
      <c r="D42" s="2" t="s">
        <v>63</v>
      </c>
      <c r="E42" s="2" t="s">
        <v>18</v>
      </c>
      <c r="F42" s="2" t="s">
        <v>34</v>
      </c>
      <c r="G42" s="2" t="s">
        <v>64</v>
      </c>
      <c r="H42" s="2" t="s">
        <v>36</v>
      </c>
      <c r="I42" s="2" t="s">
        <v>22</v>
      </c>
      <c r="J42" s="3">
        <v>41983</v>
      </c>
      <c r="K42" s="4">
        <v>546.09</v>
      </c>
      <c r="L42" s="2" t="s">
        <v>23</v>
      </c>
      <c r="M42" s="3">
        <v>41983</v>
      </c>
      <c r="N42" s="3">
        <v>41963</v>
      </c>
    </row>
    <row r="43" spans="1:14" x14ac:dyDescent="0.25">
      <c r="A43" s="2" t="s">
        <v>14</v>
      </c>
      <c r="B43" s="2" t="s">
        <v>47</v>
      </c>
      <c r="C43" s="2" t="s">
        <v>62</v>
      </c>
      <c r="D43" s="2" t="s">
        <v>63</v>
      </c>
      <c r="E43" s="2" t="s">
        <v>18</v>
      </c>
      <c r="F43" s="2" t="s">
        <v>34</v>
      </c>
      <c r="G43" s="2" t="s">
        <v>64</v>
      </c>
      <c r="H43" s="2" t="s">
        <v>36</v>
      </c>
      <c r="I43" s="2" t="s">
        <v>22</v>
      </c>
      <c r="J43" s="3">
        <v>41983</v>
      </c>
      <c r="K43" s="4">
        <v>272.91000000000003</v>
      </c>
      <c r="L43" s="2" t="s">
        <v>23</v>
      </c>
      <c r="M43" s="3">
        <v>41983</v>
      </c>
      <c r="N43" s="3">
        <v>41963</v>
      </c>
    </row>
    <row r="44" spans="1:14" x14ac:dyDescent="0.25">
      <c r="A44" s="2" t="s">
        <v>14</v>
      </c>
      <c r="B44" s="2" t="s">
        <v>48</v>
      </c>
      <c r="C44" s="2" t="s">
        <v>62</v>
      </c>
      <c r="D44" s="2" t="s">
        <v>63</v>
      </c>
      <c r="E44" s="2" t="s">
        <v>18</v>
      </c>
      <c r="F44" s="2" t="s">
        <v>34</v>
      </c>
      <c r="G44" s="2" t="s">
        <v>64</v>
      </c>
      <c r="H44" s="2" t="s">
        <v>36</v>
      </c>
      <c r="I44" s="2" t="s">
        <v>22</v>
      </c>
      <c r="J44" s="3">
        <v>41983</v>
      </c>
      <c r="K44" s="4">
        <v>1092.01</v>
      </c>
      <c r="L44" s="2" t="s">
        <v>23</v>
      </c>
      <c r="M44" s="3">
        <v>41983</v>
      </c>
      <c r="N44" s="3">
        <v>41963</v>
      </c>
    </row>
    <row r="45" spans="1:14" x14ac:dyDescent="0.25">
      <c r="A45" s="2" t="s">
        <v>14</v>
      </c>
      <c r="B45" s="2" t="s">
        <v>49</v>
      </c>
      <c r="C45" s="2" t="s">
        <v>62</v>
      </c>
      <c r="D45" s="2" t="s">
        <v>63</v>
      </c>
      <c r="E45" s="2" t="s">
        <v>18</v>
      </c>
      <c r="F45" s="2" t="s">
        <v>34</v>
      </c>
      <c r="G45" s="2" t="s">
        <v>64</v>
      </c>
      <c r="H45" s="2" t="s">
        <v>36</v>
      </c>
      <c r="I45" s="2" t="s">
        <v>22</v>
      </c>
      <c r="J45" s="3">
        <v>41983</v>
      </c>
      <c r="K45" s="4">
        <v>819</v>
      </c>
      <c r="L45" s="2" t="s">
        <v>23</v>
      </c>
      <c r="M45" s="3">
        <v>41983</v>
      </c>
      <c r="N45" s="3">
        <v>41963</v>
      </c>
    </row>
    <row r="46" spans="1:14" x14ac:dyDescent="0.25">
      <c r="A46" s="2" t="s">
        <v>14</v>
      </c>
      <c r="B46" s="2" t="s">
        <v>50</v>
      </c>
      <c r="C46" s="2" t="s">
        <v>62</v>
      </c>
      <c r="D46" s="2" t="s">
        <v>63</v>
      </c>
      <c r="E46" s="2" t="s">
        <v>18</v>
      </c>
      <c r="F46" s="2" t="s">
        <v>34</v>
      </c>
      <c r="G46" s="2" t="s">
        <v>64</v>
      </c>
      <c r="H46" s="2" t="s">
        <v>36</v>
      </c>
      <c r="I46" s="2" t="s">
        <v>22</v>
      </c>
      <c r="J46" s="3">
        <v>41983</v>
      </c>
      <c r="K46" s="4">
        <v>272.91000000000003</v>
      </c>
      <c r="L46" s="2" t="s">
        <v>23</v>
      </c>
      <c r="M46" s="3">
        <v>41983</v>
      </c>
      <c r="N46" s="3">
        <v>41963</v>
      </c>
    </row>
    <row r="47" spans="1:14" x14ac:dyDescent="0.25">
      <c r="A47" s="2" t="s">
        <v>14</v>
      </c>
      <c r="B47" s="2" t="s">
        <v>51</v>
      </c>
      <c r="C47" s="2" t="s">
        <v>62</v>
      </c>
      <c r="D47" s="2" t="s">
        <v>63</v>
      </c>
      <c r="E47" s="2" t="s">
        <v>18</v>
      </c>
      <c r="F47" s="2" t="s">
        <v>34</v>
      </c>
      <c r="G47" s="2" t="s">
        <v>64</v>
      </c>
      <c r="H47" s="2" t="s">
        <v>36</v>
      </c>
      <c r="I47" s="2" t="s">
        <v>22</v>
      </c>
      <c r="J47" s="3">
        <v>41983</v>
      </c>
      <c r="K47" s="4">
        <v>819</v>
      </c>
      <c r="L47" s="2" t="s">
        <v>23</v>
      </c>
      <c r="M47" s="3">
        <v>41983</v>
      </c>
      <c r="N47" s="3">
        <v>41963</v>
      </c>
    </row>
    <row r="48" spans="1:14" x14ac:dyDescent="0.25">
      <c r="A48" s="2" t="s">
        <v>14</v>
      </c>
      <c r="B48" s="2" t="s">
        <v>52</v>
      </c>
      <c r="C48" s="2" t="s">
        <v>62</v>
      </c>
      <c r="D48" s="2" t="s">
        <v>63</v>
      </c>
      <c r="E48" s="2" t="s">
        <v>18</v>
      </c>
      <c r="F48" s="2" t="s">
        <v>34</v>
      </c>
      <c r="G48" s="2" t="s">
        <v>64</v>
      </c>
      <c r="H48" s="2" t="s">
        <v>36</v>
      </c>
      <c r="I48" s="2" t="s">
        <v>22</v>
      </c>
      <c r="J48" s="3">
        <v>41983</v>
      </c>
      <c r="K48" s="4">
        <v>546.09</v>
      </c>
      <c r="L48" s="2" t="s">
        <v>23</v>
      </c>
      <c r="M48" s="3">
        <v>41983</v>
      </c>
      <c r="N48" s="3">
        <v>41963</v>
      </c>
    </row>
    <row r="49" spans="1:14" x14ac:dyDescent="0.25">
      <c r="A49" s="2" t="s">
        <v>14</v>
      </c>
      <c r="B49" s="2" t="s">
        <v>53</v>
      </c>
      <c r="C49" s="2" t="s">
        <v>62</v>
      </c>
      <c r="D49" s="2" t="s">
        <v>63</v>
      </c>
      <c r="E49" s="2" t="s">
        <v>18</v>
      </c>
      <c r="F49" s="2" t="s">
        <v>34</v>
      </c>
      <c r="G49" s="2" t="s">
        <v>64</v>
      </c>
      <c r="H49" s="2" t="s">
        <v>36</v>
      </c>
      <c r="I49" s="2" t="s">
        <v>22</v>
      </c>
      <c r="J49" s="3">
        <v>41983</v>
      </c>
      <c r="K49" s="4">
        <v>1091.6600000000001</v>
      </c>
      <c r="L49" s="2" t="s">
        <v>23</v>
      </c>
      <c r="M49" s="3">
        <v>41983</v>
      </c>
      <c r="N49" s="3">
        <v>41963</v>
      </c>
    </row>
    <row r="50" spans="1:14" x14ac:dyDescent="0.25">
      <c r="A50" s="2" t="s">
        <v>14</v>
      </c>
      <c r="B50" s="2" t="s">
        <v>15</v>
      </c>
      <c r="C50" s="2" t="s">
        <v>19</v>
      </c>
      <c r="D50" s="2" t="s">
        <v>60</v>
      </c>
      <c r="E50" s="2" t="s">
        <v>58</v>
      </c>
      <c r="F50" s="2" t="s">
        <v>65</v>
      </c>
      <c r="G50" s="2" t="s">
        <v>61</v>
      </c>
      <c r="H50" s="2" t="s">
        <v>27</v>
      </c>
      <c r="I50" s="2" t="s">
        <v>22</v>
      </c>
      <c r="J50" s="3">
        <v>41899</v>
      </c>
      <c r="K50" s="4">
        <v>-426.67</v>
      </c>
      <c r="L50" s="2" t="s">
        <v>23</v>
      </c>
      <c r="M50" s="3">
        <v>41899</v>
      </c>
      <c r="N50" s="3">
        <v>41894</v>
      </c>
    </row>
    <row r="51" spans="1:14" x14ac:dyDescent="0.25">
      <c r="A51" s="2" t="s">
        <v>14</v>
      </c>
      <c r="B51" s="2" t="s">
        <v>15</v>
      </c>
      <c r="C51" s="2" t="s">
        <v>66</v>
      </c>
      <c r="D51" s="2" t="s">
        <v>67</v>
      </c>
      <c r="E51" s="2" t="s">
        <v>18</v>
      </c>
      <c r="F51" s="2" t="s">
        <v>19</v>
      </c>
      <c r="G51" s="5" t="s">
        <v>68</v>
      </c>
      <c r="H51" s="2" t="s">
        <v>69</v>
      </c>
      <c r="I51" s="2" t="s">
        <v>22</v>
      </c>
      <c r="J51" s="3">
        <v>41920</v>
      </c>
      <c r="K51" s="4">
        <v>90.78</v>
      </c>
      <c r="L51" s="2" t="s">
        <v>23</v>
      </c>
      <c r="M51" s="3">
        <v>41920</v>
      </c>
      <c r="N51" s="3">
        <v>41901</v>
      </c>
    </row>
    <row r="52" spans="1:14" x14ac:dyDescent="0.25">
      <c r="A52" s="2" t="s">
        <v>14</v>
      </c>
      <c r="B52" s="2" t="s">
        <v>54</v>
      </c>
      <c r="C52" s="2" t="s">
        <v>66</v>
      </c>
      <c r="D52" s="2" t="s">
        <v>67</v>
      </c>
      <c r="E52" s="2" t="s">
        <v>18</v>
      </c>
      <c r="F52" s="2" t="s">
        <v>19</v>
      </c>
      <c r="G52" s="5" t="s">
        <v>68</v>
      </c>
      <c r="H52" s="2" t="s">
        <v>69</v>
      </c>
      <c r="I52" s="2" t="s">
        <v>22</v>
      </c>
      <c r="J52" s="3">
        <v>41920</v>
      </c>
      <c r="K52" s="4">
        <v>90.78</v>
      </c>
      <c r="L52" s="2" t="s">
        <v>23</v>
      </c>
      <c r="M52" s="3">
        <v>41920</v>
      </c>
      <c r="N52" s="3">
        <v>41901</v>
      </c>
    </row>
    <row r="53" spans="1:14" x14ac:dyDescent="0.25">
      <c r="A53" s="2" t="s">
        <v>14</v>
      </c>
      <c r="B53" s="2" t="s">
        <v>15</v>
      </c>
      <c r="C53" s="2" t="s">
        <v>66</v>
      </c>
      <c r="D53" s="2" t="s">
        <v>67</v>
      </c>
      <c r="E53" s="2" t="s">
        <v>18</v>
      </c>
      <c r="F53" s="2" t="s">
        <v>19</v>
      </c>
      <c r="G53" s="5" t="s">
        <v>68</v>
      </c>
      <c r="H53" s="2" t="s">
        <v>69</v>
      </c>
      <c r="I53" s="2" t="s">
        <v>22</v>
      </c>
      <c r="J53" s="3">
        <v>41920</v>
      </c>
      <c r="K53" s="4">
        <v>3030.18</v>
      </c>
      <c r="L53" s="2" t="s">
        <v>23</v>
      </c>
      <c r="M53" s="3">
        <v>41920</v>
      </c>
      <c r="N53" s="3">
        <v>41901</v>
      </c>
    </row>
    <row r="54" spans="1:14" x14ac:dyDescent="0.25">
      <c r="A54" s="2" t="s">
        <v>14</v>
      </c>
      <c r="B54" s="2" t="s">
        <v>54</v>
      </c>
      <c r="C54" s="2" t="s">
        <v>66</v>
      </c>
      <c r="D54" s="2" t="s">
        <v>67</v>
      </c>
      <c r="E54" s="2" t="s">
        <v>18</v>
      </c>
      <c r="F54" s="2" t="s">
        <v>19</v>
      </c>
      <c r="G54" s="5" t="s">
        <v>68</v>
      </c>
      <c r="H54" s="2" t="s">
        <v>69</v>
      </c>
      <c r="I54" s="2" t="s">
        <v>22</v>
      </c>
      <c r="J54" s="3">
        <v>41920</v>
      </c>
      <c r="K54" s="4">
        <v>2887.03</v>
      </c>
      <c r="L54" s="2" t="s">
        <v>23</v>
      </c>
      <c r="M54" s="3">
        <v>41920</v>
      </c>
      <c r="N54" s="3">
        <v>41901</v>
      </c>
    </row>
    <row r="55" spans="1:14" x14ac:dyDescent="0.25">
      <c r="A55" s="2" t="s">
        <v>14</v>
      </c>
      <c r="B55" s="2" t="s">
        <v>15</v>
      </c>
      <c r="C55" s="2" t="s">
        <v>19</v>
      </c>
      <c r="D55" s="2" t="s">
        <v>70</v>
      </c>
      <c r="E55" s="2" t="s">
        <v>18</v>
      </c>
      <c r="F55" s="2" t="s">
        <v>19</v>
      </c>
      <c r="G55" s="5" t="s">
        <v>71</v>
      </c>
      <c r="H55" s="2" t="s">
        <v>69</v>
      </c>
      <c r="I55" s="2" t="s">
        <v>22</v>
      </c>
      <c r="J55" s="3">
        <v>41941</v>
      </c>
      <c r="K55" s="4">
        <v>1090.27</v>
      </c>
      <c r="L55" s="2" t="s">
        <v>23</v>
      </c>
      <c r="M55" s="3">
        <v>41941</v>
      </c>
      <c r="N55" s="3">
        <v>41920</v>
      </c>
    </row>
    <row r="56" spans="1:14" x14ac:dyDescent="0.25">
      <c r="A56" s="2" t="s">
        <v>14</v>
      </c>
      <c r="B56" s="2" t="s">
        <v>54</v>
      </c>
      <c r="C56" s="2" t="s">
        <v>19</v>
      </c>
      <c r="D56" s="2" t="s">
        <v>70</v>
      </c>
      <c r="E56" s="2" t="s">
        <v>18</v>
      </c>
      <c r="F56" s="2" t="s">
        <v>19</v>
      </c>
      <c r="G56" s="5" t="s">
        <v>71</v>
      </c>
      <c r="H56" s="2" t="s">
        <v>69</v>
      </c>
      <c r="I56" s="2" t="s">
        <v>22</v>
      </c>
      <c r="J56" s="3">
        <v>41941</v>
      </c>
      <c r="K56" s="4">
        <v>930.32</v>
      </c>
      <c r="L56" s="2" t="s">
        <v>23</v>
      </c>
      <c r="M56" s="3">
        <v>41941</v>
      </c>
      <c r="N56" s="3">
        <v>41920</v>
      </c>
    </row>
    <row r="57" spans="1:14" x14ac:dyDescent="0.25">
      <c r="A57" s="2" t="s">
        <v>14</v>
      </c>
      <c r="B57" s="2" t="s">
        <v>31</v>
      </c>
      <c r="C57" s="2" t="s">
        <v>72</v>
      </c>
      <c r="D57" s="2" t="s">
        <v>73</v>
      </c>
      <c r="E57" s="2" t="s">
        <v>18</v>
      </c>
      <c r="F57" s="2" t="s">
        <v>34</v>
      </c>
      <c r="G57" s="5" t="s">
        <v>74</v>
      </c>
      <c r="H57" s="2" t="s">
        <v>75</v>
      </c>
      <c r="I57" s="2" t="s">
        <v>22</v>
      </c>
      <c r="J57" s="3">
        <v>41962</v>
      </c>
      <c r="K57" s="4">
        <v>272.47000000000003</v>
      </c>
      <c r="L57" s="2" t="s">
        <v>23</v>
      </c>
      <c r="M57" s="3">
        <v>41962</v>
      </c>
      <c r="N57" s="3">
        <v>41934</v>
      </c>
    </row>
    <row r="58" spans="1:14" x14ac:dyDescent="0.25">
      <c r="A58" s="2" t="s">
        <v>14</v>
      </c>
      <c r="B58" s="2" t="s">
        <v>37</v>
      </c>
      <c r="C58" s="2" t="s">
        <v>72</v>
      </c>
      <c r="D58" s="2" t="s">
        <v>73</v>
      </c>
      <c r="E58" s="2" t="s">
        <v>18</v>
      </c>
      <c r="F58" s="2" t="s">
        <v>34</v>
      </c>
      <c r="G58" s="5" t="s">
        <v>74</v>
      </c>
      <c r="H58" s="2" t="s">
        <v>75</v>
      </c>
      <c r="I58" s="2" t="s">
        <v>22</v>
      </c>
      <c r="J58" s="3">
        <v>41962</v>
      </c>
      <c r="K58" s="4">
        <v>544.66999999999996</v>
      </c>
      <c r="L58" s="2" t="s">
        <v>23</v>
      </c>
      <c r="M58" s="3">
        <v>41962</v>
      </c>
      <c r="N58" s="3">
        <v>41934</v>
      </c>
    </row>
    <row r="59" spans="1:14" x14ac:dyDescent="0.25">
      <c r="A59" s="2" t="s">
        <v>14</v>
      </c>
      <c r="B59" s="2" t="s">
        <v>38</v>
      </c>
      <c r="C59" s="2" t="s">
        <v>72</v>
      </c>
      <c r="D59" s="2" t="s">
        <v>73</v>
      </c>
      <c r="E59" s="2" t="s">
        <v>18</v>
      </c>
      <c r="F59" s="2" t="s">
        <v>34</v>
      </c>
      <c r="G59" s="5" t="s">
        <v>74</v>
      </c>
      <c r="H59" s="2" t="s">
        <v>75</v>
      </c>
      <c r="I59" s="2" t="s">
        <v>22</v>
      </c>
      <c r="J59" s="3">
        <v>41962</v>
      </c>
      <c r="K59" s="4">
        <v>3268.39</v>
      </c>
      <c r="L59" s="2" t="s">
        <v>23</v>
      </c>
      <c r="M59" s="3">
        <v>41962</v>
      </c>
      <c r="N59" s="3">
        <v>41934</v>
      </c>
    </row>
    <row r="60" spans="1:14" x14ac:dyDescent="0.25">
      <c r="A60" s="2" t="s">
        <v>14</v>
      </c>
      <c r="B60" s="2" t="s">
        <v>39</v>
      </c>
      <c r="C60" s="2" t="s">
        <v>72</v>
      </c>
      <c r="D60" s="2" t="s">
        <v>73</v>
      </c>
      <c r="E60" s="2" t="s">
        <v>18</v>
      </c>
      <c r="F60" s="2" t="s">
        <v>34</v>
      </c>
      <c r="G60" s="5" t="s">
        <v>74</v>
      </c>
      <c r="H60" s="2" t="s">
        <v>75</v>
      </c>
      <c r="I60" s="2" t="s">
        <v>22</v>
      </c>
      <c r="J60" s="3">
        <v>41962</v>
      </c>
      <c r="K60" s="4">
        <v>272.20999999999998</v>
      </c>
      <c r="L60" s="2" t="s">
        <v>23</v>
      </c>
      <c r="M60" s="3">
        <v>41962</v>
      </c>
      <c r="N60" s="3">
        <v>41934</v>
      </c>
    </row>
    <row r="61" spans="1:14" x14ac:dyDescent="0.25">
      <c r="A61" s="2" t="s">
        <v>14</v>
      </c>
      <c r="B61" s="2" t="s">
        <v>40</v>
      </c>
      <c r="C61" s="2" t="s">
        <v>72</v>
      </c>
      <c r="D61" s="2" t="s">
        <v>73</v>
      </c>
      <c r="E61" s="2" t="s">
        <v>18</v>
      </c>
      <c r="F61" s="2" t="s">
        <v>34</v>
      </c>
      <c r="G61" s="5" t="s">
        <v>74</v>
      </c>
      <c r="H61" s="2" t="s">
        <v>75</v>
      </c>
      <c r="I61" s="2" t="s">
        <v>22</v>
      </c>
      <c r="J61" s="3">
        <v>41962</v>
      </c>
      <c r="K61" s="4">
        <v>544.66999999999996</v>
      </c>
      <c r="L61" s="2" t="s">
        <v>23</v>
      </c>
      <c r="M61" s="3">
        <v>41962</v>
      </c>
      <c r="N61" s="3">
        <v>41934</v>
      </c>
    </row>
    <row r="62" spans="1:14" x14ac:dyDescent="0.25">
      <c r="A62" s="2" t="s">
        <v>14</v>
      </c>
      <c r="B62" s="2" t="s">
        <v>41</v>
      </c>
      <c r="C62" s="2" t="s">
        <v>72</v>
      </c>
      <c r="D62" s="2" t="s">
        <v>73</v>
      </c>
      <c r="E62" s="2" t="s">
        <v>18</v>
      </c>
      <c r="F62" s="2" t="s">
        <v>34</v>
      </c>
      <c r="G62" s="5" t="s">
        <v>74</v>
      </c>
      <c r="H62" s="2" t="s">
        <v>75</v>
      </c>
      <c r="I62" s="2" t="s">
        <v>22</v>
      </c>
      <c r="J62" s="3">
        <v>41962</v>
      </c>
      <c r="K62" s="4">
        <v>272.20999999999998</v>
      </c>
      <c r="L62" s="2" t="s">
        <v>23</v>
      </c>
      <c r="M62" s="3">
        <v>41962</v>
      </c>
      <c r="N62" s="3">
        <v>41934</v>
      </c>
    </row>
    <row r="63" spans="1:14" x14ac:dyDescent="0.25">
      <c r="A63" s="2" t="s">
        <v>14</v>
      </c>
      <c r="B63" s="2" t="s">
        <v>42</v>
      </c>
      <c r="C63" s="2" t="s">
        <v>72</v>
      </c>
      <c r="D63" s="2" t="s">
        <v>73</v>
      </c>
      <c r="E63" s="2" t="s">
        <v>18</v>
      </c>
      <c r="F63" s="2" t="s">
        <v>34</v>
      </c>
      <c r="G63" s="5" t="s">
        <v>74</v>
      </c>
      <c r="H63" s="2" t="s">
        <v>75</v>
      </c>
      <c r="I63" s="2" t="s">
        <v>22</v>
      </c>
      <c r="J63" s="3">
        <v>41962</v>
      </c>
      <c r="K63" s="4">
        <v>272.20999999999998</v>
      </c>
      <c r="L63" s="2" t="s">
        <v>23</v>
      </c>
      <c r="M63" s="3">
        <v>41962</v>
      </c>
      <c r="N63" s="3">
        <v>41934</v>
      </c>
    </row>
    <row r="64" spans="1:14" x14ac:dyDescent="0.25">
      <c r="A64" s="2" t="s">
        <v>14</v>
      </c>
      <c r="B64" s="2" t="s">
        <v>43</v>
      </c>
      <c r="C64" s="2" t="s">
        <v>72</v>
      </c>
      <c r="D64" s="2" t="s">
        <v>73</v>
      </c>
      <c r="E64" s="2" t="s">
        <v>18</v>
      </c>
      <c r="F64" s="2" t="s">
        <v>34</v>
      </c>
      <c r="G64" s="5" t="s">
        <v>74</v>
      </c>
      <c r="H64" s="2" t="s">
        <v>75</v>
      </c>
      <c r="I64" s="2" t="s">
        <v>22</v>
      </c>
      <c r="J64" s="3">
        <v>41962</v>
      </c>
      <c r="K64" s="4">
        <v>816.88</v>
      </c>
      <c r="L64" s="2" t="s">
        <v>23</v>
      </c>
      <c r="M64" s="3">
        <v>41962</v>
      </c>
      <c r="N64" s="3">
        <v>41934</v>
      </c>
    </row>
    <row r="65" spans="1:14" x14ac:dyDescent="0.25">
      <c r="A65" s="2" t="s">
        <v>14</v>
      </c>
      <c r="B65" s="2" t="s">
        <v>44</v>
      </c>
      <c r="C65" s="2" t="s">
        <v>72</v>
      </c>
      <c r="D65" s="2" t="s">
        <v>73</v>
      </c>
      <c r="E65" s="2" t="s">
        <v>18</v>
      </c>
      <c r="F65" s="2" t="s">
        <v>34</v>
      </c>
      <c r="G65" s="5" t="s">
        <v>74</v>
      </c>
      <c r="H65" s="2" t="s">
        <v>75</v>
      </c>
      <c r="I65" s="2" t="s">
        <v>22</v>
      </c>
      <c r="J65" s="3">
        <v>41962</v>
      </c>
      <c r="K65" s="4">
        <v>1089.18</v>
      </c>
      <c r="L65" s="2" t="s">
        <v>23</v>
      </c>
      <c r="M65" s="3">
        <v>41962</v>
      </c>
      <c r="N65" s="3">
        <v>41934</v>
      </c>
    </row>
    <row r="66" spans="1:14" x14ac:dyDescent="0.25">
      <c r="A66" s="2" t="s">
        <v>14</v>
      </c>
      <c r="B66" s="2" t="s">
        <v>45</v>
      </c>
      <c r="C66" s="2" t="s">
        <v>72</v>
      </c>
      <c r="D66" s="2" t="s">
        <v>73</v>
      </c>
      <c r="E66" s="2" t="s">
        <v>18</v>
      </c>
      <c r="F66" s="2" t="s">
        <v>34</v>
      </c>
      <c r="G66" s="5" t="s">
        <v>74</v>
      </c>
      <c r="H66" s="2" t="s">
        <v>75</v>
      </c>
      <c r="I66" s="2" t="s">
        <v>22</v>
      </c>
      <c r="J66" s="3">
        <v>41962</v>
      </c>
      <c r="K66" s="4">
        <v>272.20999999999998</v>
      </c>
      <c r="L66" s="2" t="s">
        <v>23</v>
      </c>
      <c r="M66" s="3">
        <v>41962</v>
      </c>
      <c r="N66" s="3">
        <v>41934</v>
      </c>
    </row>
    <row r="67" spans="1:14" x14ac:dyDescent="0.25">
      <c r="A67" s="2" t="s">
        <v>14</v>
      </c>
      <c r="B67" s="2" t="s">
        <v>46</v>
      </c>
      <c r="C67" s="2" t="s">
        <v>72</v>
      </c>
      <c r="D67" s="2" t="s">
        <v>73</v>
      </c>
      <c r="E67" s="2" t="s">
        <v>18</v>
      </c>
      <c r="F67" s="2" t="s">
        <v>34</v>
      </c>
      <c r="G67" s="5" t="s">
        <v>74</v>
      </c>
      <c r="H67" s="2" t="s">
        <v>75</v>
      </c>
      <c r="I67" s="2" t="s">
        <v>22</v>
      </c>
      <c r="J67" s="3">
        <v>41962</v>
      </c>
      <c r="K67" s="4">
        <v>544.66999999999996</v>
      </c>
      <c r="L67" s="2" t="s">
        <v>23</v>
      </c>
      <c r="M67" s="3">
        <v>41962</v>
      </c>
      <c r="N67" s="3">
        <v>41934</v>
      </c>
    </row>
    <row r="68" spans="1:14" x14ac:dyDescent="0.25">
      <c r="A68" s="2" t="s">
        <v>14</v>
      </c>
      <c r="B68" s="2" t="s">
        <v>47</v>
      </c>
      <c r="C68" s="2" t="s">
        <v>72</v>
      </c>
      <c r="D68" s="2" t="s">
        <v>73</v>
      </c>
      <c r="E68" s="2" t="s">
        <v>18</v>
      </c>
      <c r="F68" s="2" t="s">
        <v>34</v>
      </c>
      <c r="G68" s="5" t="s">
        <v>74</v>
      </c>
      <c r="H68" s="2" t="s">
        <v>75</v>
      </c>
      <c r="I68" s="2" t="s">
        <v>22</v>
      </c>
      <c r="J68" s="3">
        <v>41962</v>
      </c>
      <c r="K68" s="4">
        <v>272.20999999999998</v>
      </c>
      <c r="L68" s="2" t="s">
        <v>23</v>
      </c>
      <c r="M68" s="3">
        <v>41962</v>
      </c>
      <c r="N68" s="3">
        <v>41934</v>
      </c>
    </row>
    <row r="69" spans="1:14" x14ac:dyDescent="0.25">
      <c r="A69" s="2" t="s">
        <v>14</v>
      </c>
      <c r="B69" s="2" t="s">
        <v>48</v>
      </c>
      <c r="C69" s="2" t="s">
        <v>72</v>
      </c>
      <c r="D69" s="2" t="s">
        <v>73</v>
      </c>
      <c r="E69" s="2" t="s">
        <v>18</v>
      </c>
      <c r="F69" s="2" t="s">
        <v>34</v>
      </c>
      <c r="G69" s="5" t="s">
        <v>74</v>
      </c>
      <c r="H69" s="2" t="s">
        <v>75</v>
      </c>
      <c r="I69" s="2" t="s">
        <v>22</v>
      </c>
      <c r="J69" s="3">
        <v>41962</v>
      </c>
      <c r="K69" s="4">
        <v>1089.18</v>
      </c>
      <c r="L69" s="2" t="s">
        <v>23</v>
      </c>
      <c r="M69" s="3">
        <v>41962</v>
      </c>
      <c r="N69" s="3">
        <v>41934</v>
      </c>
    </row>
    <row r="70" spans="1:14" x14ac:dyDescent="0.25">
      <c r="A70" s="2" t="s">
        <v>14</v>
      </c>
      <c r="B70" s="2" t="s">
        <v>49</v>
      </c>
      <c r="C70" s="2" t="s">
        <v>72</v>
      </c>
      <c r="D70" s="2" t="s">
        <v>73</v>
      </c>
      <c r="E70" s="2" t="s">
        <v>18</v>
      </c>
      <c r="F70" s="2" t="s">
        <v>34</v>
      </c>
      <c r="G70" s="5" t="s">
        <v>74</v>
      </c>
      <c r="H70" s="2" t="s">
        <v>75</v>
      </c>
      <c r="I70" s="2" t="s">
        <v>22</v>
      </c>
      <c r="J70" s="3">
        <v>41962</v>
      </c>
      <c r="K70" s="4">
        <v>816.88</v>
      </c>
      <c r="L70" s="2" t="s">
        <v>23</v>
      </c>
      <c r="M70" s="3">
        <v>41962</v>
      </c>
      <c r="N70" s="3">
        <v>41934</v>
      </c>
    </row>
    <row r="71" spans="1:14" x14ac:dyDescent="0.25">
      <c r="A71" s="2" t="s">
        <v>14</v>
      </c>
      <c r="B71" s="2" t="s">
        <v>50</v>
      </c>
      <c r="C71" s="2" t="s">
        <v>72</v>
      </c>
      <c r="D71" s="2" t="s">
        <v>73</v>
      </c>
      <c r="E71" s="2" t="s">
        <v>18</v>
      </c>
      <c r="F71" s="2" t="s">
        <v>34</v>
      </c>
      <c r="G71" s="5" t="s">
        <v>74</v>
      </c>
      <c r="H71" s="2" t="s">
        <v>75</v>
      </c>
      <c r="I71" s="2" t="s">
        <v>22</v>
      </c>
      <c r="J71" s="3">
        <v>41962</v>
      </c>
      <c r="K71" s="4">
        <v>272.20999999999998</v>
      </c>
      <c r="L71" s="2" t="s">
        <v>23</v>
      </c>
      <c r="M71" s="3">
        <v>41962</v>
      </c>
      <c r="N71" s="3">
        <v>41934</v>
      </c>
    </row>
    <row r="72" spans="1:14" x14ac:dyDescent="0.25">
      <c r="A72" s="2" t="s">
        <v>14</v>
      </c>
      <c r="B72" s="2" t="s">
        <v>51</v>
      </c>
      <c r="C72" s="2" t="s">
        <v>72</v>
      </c>
      <c r="D72" s="2" t="s">
        <v>73</v>
      </c>
      <c r="E72" s="2" t="s">
        <v>18</v>
      </c>
      <c r="F72" s="2" t="s">
        <v>34</v>
      </c>
      <c r="G72" s="5" t="s">
        <v>74</v>
      </c>
      <c r="H72" s="2" t="s">
        <v>75</v>
      </c>
      <c r="I72" s="2" t="s">
        <v>22</v>
      </c>
      <c r="J72" s="3">
        <v>41962</v>
      </c>
      <c r="K72" s="4">
        <v>816.88</v>
      </c>
      <c r="L72" s="2" t="s">
        <v>23</v>
      </c>
      <c r="M72" s="3">
        <v>41962</v>
      </c>
      <c r="N72" s="3">
        <v>41934</v>
      </c>
    </row>
    <row r="73" spans="1:14" x14ac:dyDescent="0.25">
      <c r="A73" s="2" t="s">
        <v>14</v>
      </c>
      <c r="B73" s="2" t="s">
        <v>52</v>
      </c>
      <c r="C73" s="2" t="s">
        <v>72</v>
      </c>
      <c r="D73" s="2" t="s">
        <v>73</v>
      </c>
      <c r="E73" s="2" t="s">
        <v>18</v>
      </c>
      <c r="F73" s="2" t="s">
        <v>34</v>
      </c>
      <c r="G73" s="5" t="s">
        <v>74</v>
      </c>
      <c r="H73" s="2" t="s">
        <v>75</v>
      </c>
      <c r="I73" s="2" t="s">
        <v>22</v>
      </c>
      <c r="J73" s="3">
        <v>41962</v>
      </c>
      <c r="K73" s="4">
        <v>544.66999999999996</v>
      </c>
      <c r="L73" s="2" t="s">
        <v>23</v>
      </c>
      <c r="M73" s="3">
        <v>41962</v>
      </c>
      <c r="N73" s="3">
        <v>41934</v>
      </c>
    </row>
    <row r="74" spans="1:14" x14ac:dyDescent="0.25">
      <c r="A74" s="2" t="s">
        <v>14</v>
      </c>
      <c r="B74" s="2" t="s">
        <v>53</v>
      </c>
      <c r="C74" s="2" t="s">
        <v>72</v>
      </c>
      <c r="D74" s="2" t="s">
        <v>73</v>
      </c>
      <c r="E74" s="2" t="s">
        <v>18</v>
      </c>
      <c r="F74" s="2" t="s">
        <v>34</v>
      </c>
      <c r="G74" s="5" t="s">
        <v>74</v>
      </c>
      <c r="H74" s="2" t="s">
        <v>75</v>
      </c>
      <c r="I74" s="2" t="s">
        <v>22</v>
      </c>
      <c r="J74" s="3">
        <v>41962</v>
      </c>
      <c r="K74" s="4">
        <v>1088.8800000000001</v>
      </c>
      <c r="L74" s="2" t="s">
        <v>23</v>
      </c>
      <c r="M74" s="3">
        <v>41962</v>
      </c>
      <c r="N74" s="3">
        <v>41934</v>
      </c>
    </row>
    <row r="75" spans="1:14" x14ac:dyDescent="0.25">
      <c r="A75" s="2" t="s">
        <v>14</v>
      </c>
      <c r="B75" s="2" t="s">
        <v>15</v>
      </c>
      <c r="C75" s="2" t="s">
        <v>16</v>
      </c>
      <c r="D75" s="2" t="s">
        <v>76</v>
      </c>
      <c r="E75" s="2" t="s">
        <v>18</v>
      </c>
      <c r="F75" s="2" t="s">
        <v>19</v>
      </c>
      <c r="G75" s="2" t="s">
        <v>77</v>
      </c>
      <c r="H75" s="2" t="s">
        <v>75</v>
      </c>
      <c r="I75" s="2" t="s">
        <v>22</v>
      </c>
      <c r="J75" s="3">
        <v>41973</v>
      </c>
      <c r="K75" s="4">
        <v>35.15</v>
      </c>
      <c r="L75" s="2" t="s">
        <v>23</v>
      </c>
      <c r="M75" s="3">
        <v>41974</v>
      </c>
      <c r="N75" s="3">
        <v>41933</v>
      </c>
    </row>
    <row r="76" spans="1:14" x14ac:dyDescent="0.25">
      <c r="A76" s="2" t="s">
        <v>14</v>
      </c>
      <c r="B76" s="2" t="s">
        <v>54</v>
      </c>
      <c r="C76" s="2" t="s">
        <v>16</v>
      </c>
      <c r="D76" s="2" t="s">
        <v>76</v>
      </c>
      <c r="E76" s="2" t="s">
        <v>18</v>
      </c>
      <c r="F76" s="2" t="s">
        <v>19</v>
      </c>
      <c r="G76" s="2" t="s">
        <v>77</v>
      </c>
      <c r="H76" s="2" t="s">
        <v>75</v>
      </c>
      <c r="I76" s="2" t="s">
        <v>22</v>
      </c>
      <c r="J76" s="3">
        <v>41973</v>
      </c>
      <c r="K76" s="4">
        <v>35.15</v>
      </c>
      <c r="L76" s="2" t="s">
        <v>23</v>
      </c>
      <c r="M76" s="3">
        <v>41974</v>
      </c>
      <c r="N76" s="3">
        <v>41933</v>
      </c>
    </row>
    <row r="77" spans="1:14" x14ac:dyDescent="0.25">
      <c r="A77" s="2" t="s">
        <v>14</v>
      </c>
      <c r="B77" s="2" t="s">
        <v>31</v>
      </c>
      <c r="C77" s="2" t="s">
        <v>78</v>
      </c>
      <c r="D77" s="2" t="s">
        <v>79</v>
      </c>
      <c r="E77" s="2" t="s">
        <v>18</v>
      </c>
      <c r="F77" s="2" t="s">
        <v>34</v>
      </c>
      <c r="G77" s="5" t="s">
        <v>80</v>
      </c>
      <c r="H77" s="2" t="s">
        <v>69</v>
      </c>
      <c r="I77" s="2" t="s">
        <v>22</v>
      </c>
      <c r="J77" s="3">
        <v>41926</v>
      </c>
      <c r="K77" s="4">
        <v>270.33999999999997</v>
      </c>
      <c r="L77" s="2" t="s">
        <v>23</v>
      </c>
      <c r="M77" s="3">
        <v>41926</v>
      </c>
      <c r="N77" s="3">
        <v>41904</v>
      </c>
    </row>
    <row r="78" spans="1:14" x14ac:dyDescent="0.25">
      <c r="A78" s="2" t="s">
        <v>14</v>
      </c>
      <c r="B78" s="2" t="s">
        <v>37</v>
      </c>
      <c r="C78" s="2" t="s">
        <v>78</v>
      </c>
      <c r="D78" s="2" t="s">
        <v>79</v>
      </c>
      <c r="E78" s="2" t="s">
        <v>18</v>
      </c>
      <c r="F78" s="2" t="s">
        <v>34</v>
      </c>
      <c r="G78" s="5" t="s">
        <v>80</v>
      </c>
      <c r="H78" s="2" t="s">
        <v>69</v>
      </c>
      <c r="I78" s="2" t="s">
        <v>22</v>
      </c>
      <c r="J78" s="3">
        <v>41926</v>
      </c>
      <c r="K78" s="4">
        <v>540.44000000000005</v>
      </c>
      <c r="L78" s="2" t="s">
        <v>23</v>
      </c>
      <c r="M78" s="3">
        <v>41926</v>
      </c>
      <c r="N78" s="3">
        <v>41904</v>
      </c>
    </row>
    <row r="79" spans="1:14" x14ac:dyDescent="0.25">
      <c r="A79" s="2" t="s">
        <v>14</v>
      </c>
      <c r="B79" s="2" t="s">
        <v>38</v>
      </c>
      <c r="C79" s="2" t="s">
        <v>78</v>
      </c>
      <c r="D79" s="2" t="s">
        <v>79</v>
      </c>
      <c r="E79" s="2" t="s">
        <v>18</v>
      </c>
      <c r="F79" s="2" t="s">
        <v>34</v>
      </c>
      <c r="G79" s="5" t="s">
        <v>80</v>
      </c>
      <c r="H79" s="2" t="s">
        <v>69</v>
      </c>
      <c r="I79" s="2" t="s">
        <v>22</v>
      </c>
      <c r="J79" s="3">
        <v>41926</v>
      </c>
      <c r="K79" s="4">
        <v>3242.98</v>
      </c>
      <c r="L79" s="2" t="s">
        <v>23</v>
      </c>
      <c r="M79" s="3">
        <v>41926</v>
      </c>
      <c r="N79" s="3">
        <v>41904</v>
      </c>
    </row>
    <row r="80" spans="1:14" x14ac:dyDescent="0.25">
      <c r="A80" s="2" t="s">
        <v>14</v>
      </c>
      <c r="B80" s="2" t="s">
        <v>39</v>
      </c>
      <c r="C80" s="2" t="s">
        <v>78</v>
      </c>
      <c r="D80" s="2" t="s">
        <v>79</v>
      </c>
      <c r="E80" s="2" t="s">
        <v>18</v>
      </c>
      <c r="F80" s="2" t="s">
        <v>34</v>
      </c>
      <c r="G80" s="5" t="s">
        <v>80</v>
      </c>
      <c r="H80" s="2" t="s">
        <v>69</v>
      </c>
      <c r="I80" s="2" t="s">
        <v>22</v>
      </c>
      <c r="J80" s="3">
        <v>41926</v>
      </c>
      <c r="K80" s="4">
        <v>270.10000000000002</v>
      </c>
      <c r="L80" s="2" t="s">
        <v>23</v>
      </c>
      <c r="M80" s="3">
        <v>41926</v>
      </c>
      <c r="N80" s="3">
        <v>41904</v>
      </c>
    </row>
    <row r="81" spans="1:14" x14ac:dyDescent="0.25">
      <c r="A81" s="2" t="s">
        <v>14</v>
      </c>
      <c r="B81" s="2" t="s">
        <v>40</v>
      </c>
      <c r="C81" s="2" t="s">
        <v>78</v>
      </c>
      <c r="D81" s="2" t="s">
        <v>79</v>
      </c>
      <c r="E81" s="2" t="s">
        <v>18</v>
      </c>
      <c r="F81" s="2" t="s">
        <v>34</v>
      </c>
      <c r="G81" s="5" t="s">
        <v>80</v>
      </c>
      <c r="H81" s="2" t="s">
        <v>69</v>
      </c>
      <c r="I81" s="2" t="s">
        <v>22</v>
      </c>
      <c r="J81" s="3">
        <v>41926</v>
      </c>
      <c r="K81" s="4">
        <v>540.44000000000005</v>
      </c>
      <c r="L81" s="2" t="s">
        <v>23</v>
      </c>
      <c r="M81" s="3">
        <v>41926</v>
      </c>
      <c r="N81" s="3">
        <v>41904</v>
      </c>
    </row>
    <row r="82" spans="1:14" x14ac:dyDescent="0.25">
      <c r="A82" s="2" t="s">
        <v>14</v>
      </c>
      <c r="B82" s="2" t="s">
        <v>41</v>
      </c>
      <c r="C82" s="2" t="s">
        <v>78</v>
      </c>
      <c r="D82" s="2" t="s">
        <v>79</v>
      </c>
      <c r="E82" s="2" t="s">
        <v>18</v>
      </c>
      <c r="F82" s="2" t="s">
        <v>34</v>
      </c>
      <c r="G82" s="5" t="s">
        <v>80</v>
      </c>
      <c r="H82" s="2" t="s">
        <v>69</v>
      </c>
      <c r="I82" s="2" t="s">
        <v>22</v>
      </c>
      <c r="J82" s="3">
        <v>41926</v>
      </c>
      <c r="K82" s="4">
        <v>270.10000000000002</v>
      </c>
      <c r="L82" s="2" t="s">
        <v>23</v>
      </c>
      <c r="M82" s="3">
        <v>41926</v>
      </c>
      <c r="N82" s="3">
        <v>41904</v>
      </c>
    </row>
    <row r="83" spans="1:14" x14ac:dyDescent="0.25">
      <c r="A83" s="2" t="s">
        <v>14</v>
      </c>
      <c r="B83" s="2" t="s">
        <v>42</v>
      </c>
      <c r="C83" s="2" t="s">
        <v>78</v>
      </c>
      <c r="D83" s="2" t="s">
        <v>79</v>
      </c>
      <c r="E83" s="2" t="s">
        <v>18</v>
      </c>
      <c r="F83" s="2" t="s">
        <v>34</v>
      </c>
      <c r="G83" s="5" t="s">
        <v>80</v>
      </c>
      <c r="H83" s="2" t="s">
        <v>69</v>
      </c>
      <c r="I83" s="2" t="s">
        <v>22</v>
      </c>
      <c r="J83" s="3">
        <v>41926</v>
      </c>
      <c r="K83" s="4">
        <v>270.10000000000002</v>
      </c>
      <c r="L83" s="2" t="s">
        <v>23</v>
      </c>
      <c r="M83" s="3">
        <v>41926</v>
      </c>
      <c r="N83" s="3">
        <v>41904</v>
      </c>
    </row>
    <row r="84" spans="1:14" x14ac:dyDescent="0.25">
      <c r="A84" s="2" t="s">
        <v>14</v>
      </c>
      <c r="B84" s="2" t="s">
        <v>43</v>
      </c>
      <c r="C84" s="2" t="s">
        <v>81</v>
      </c>
      <c r="D84" s="2" t="s">
        <v>79</v>
      </c>
      <c r="E84" s="2" t="s">
        <v>18</v>
      </c>
      <c r="F84" s="2" t="s">
        <v>34</v>
      </c>
      <c r="G84" s="5" t="s">
        <v>80</v>
      </c>
      <c r="H84" s="2" t="s">
        <v>69</v>
      </c>
      <c r="I84" s="2" t="s">
        <v>22</v>
      </c>
      <c r="J84" s="3">
        <v>41926</v>
      </c>
      <c r="K84" s="4">
        <v>810.53</v>
      </c>
      <c r="L84" s="2" t="s">
        <v>23</v>
      </c>
      <c r="M84" s="3">
        <v>41926</v>
      </c>
      <c r="N84" s="3">
        <v>41904</v>
      </c>
    </row>
    <row r="85" spans="1:14" x14ac:dyDescent="0.25">
      <c r="A85" s="2" t="s">
        <v>14</v>
      </c>
      <c r="B85" s="2" t="s">
        <v>44</v>
      </c>
      <c r="C85" s="2" t="s">
        <v>78</v>
      </c>
      <c r="D85" s="2" t="s">
        <v>79</v>
      </c>
      <c r="E85" s="2" t="s">
        <v>18</v>
      </c>
      <c r="F85" s="2" t="s">
        <v>34</v>
      </c>
      <c r="G85" s="5" t="s">
        <v>80</v>
      </c>
      <c r="H85" s="2" t="s">
        <v>69</v>
      </c>
      <c r="I85" s="2" t="s">
        <v>22</v>
      </c>
      <c r="J85" s="3">
        <v>41926</v>
      </c>
      <c r="K85" s="4">
        <v>1080.71</v>
      </c>
      <c r="L85" s="2" t="s">
        <v>23</v>
      </c>
      <c r="M85" s="3">
        <v>41926</v>
      </c>
      <c r="N85" s="3">
        <v>41904</v>
      </c>
    </row>
    <row r="86" spans="1:14" x14ac:dyDescent="0.25">
      <c r="A86" s="2" t="s">
        <v>14</v>
      </c>
      <c r="B86" s="2" t="s">
        <v>45</v>
      </c>
      <c r="C86" s="2" t="s">
        <v>78</v>
      </c>
      <c r="D86" s="2" t="s">
        <v>79</v>
      </c>
      <c r="E86" s="2" t="s">
        <v>18</v>
      </c>
      <c r="F86" s="2" t="s">
        <v>34</v>
      </c>
      <c r="G86" s="5" t="s">
        <v>80</v>
      </c>
      <c r="H86" s="2" t="s">
        <v>69</v>
      </c>
      <c r="I86" s="2" t="s">
        <v>22</v>
      </c>
      <c r="J86" s="3">
        <v>41926</v>
      </c>
      <c r="K86" s="4">
        <v>270.10000000000002</v>
      </c>
      <c r="L86" s="2" t="s">
        <v>23</v>
      </c>
      <c r="M86" s="3">
        <v>41926</v>
      </c>
      <c r="N86" s="3">
        <v>41904</v>
      </c>
    </row>
    <row r="87" spans="1:14" x14ac:dyDescent="0.25">
      <c r="A87" s="2" t="s">
        <v>14</v>
      </c>
      <c r="B87" s="2" t="s">
        <v>46</v>
      </c>
      <c r="C87" s="2" t="s">
        <v>78</v>
      </c>
      <c r="D87" s="2" t="s">
        <v>79</v>
      </c>
      <c r="E87" s="2" t="s">
        <v>18</v>
      </c>
      <c r="F87" s="2" t="s">
        <v>34</v>
      </c>
      <c r="G87" s="5" t="s">
        <v>80</v>
      </c>
      <c r="H87" s="2" t="s">
        <v>69</v>
      </c>
      <c r="I87" s="2" t="s">
        <v>22</v>
      </c>
      <c r="J87" s="3">
        <v>41926</v>
      </c>
      <c r="K87" s="4">
        <v>540.44000000000005</v>
      </c>
      <c r="L87" s="2" t="s">
        <v>23</v>
      </c>
      <c r="M87" s="3">
        <v>41926</v>
      </c>
      <c r="N87" s="3">
        <v>41904</v>
      </c>
    </row>
    <row r="88" spans="1:14" x14ac:dyDescent="0.25">
      <c r="A88" s="2" t="s">
        <v>14</v>
      </c>
      <c r="B88" s="2" t="s">
        <v>47</v>
      </c>
      <c r="C88" s="2" t="s">
        <v>78</v>
      </c>
      <c r="D88" s="2" t="s">
        <v>79</v>
      </c>
      <c r="E88" s="2" t="s">
        <v>18</v>
      </c>
      <c r="F88" s="2" t="s">
        <v>34</v>
      </c>
      <c r="G88" s="5" t="s">
        <v>80</v>
      </c>
      <c r="H88" s="2" t="s">
        <v>69</v>
      </c>
      <c r="I88" s="2" t="s">
        <v>22</v>
      </c>
      <c r="J88" s="3">
        <v>41926</v>
      </c>
      <c r="K88" s="4">
        <v>270.10000000000002</v>
      </c>
      <c r="L88" s="2" t="s">
        <v>23</v>
      </c>
      <c r="M88" s="3">
        <v>41926</v>
      </c>
      <c r="N88" s="3">
        <v>41904</v>
      </c>
    </row>
    <row r="89" spans="1:14" x14ac:dyDescent="0.25">
      <c r="A89" s="2" t="s">
        <v>14</v>
      </c>
      <c r="B89" s="2" t="s">
        <v>48</v>
      </c>
      <c r="C89" s="2" t="s">
        <v>78</v>
      </c>
      <c r="D89" s="2" t="s">
        <v>79</v>
      </c>
      <c r="E89" s="2" t="s">
        <v>18</v>
      </c>
      <c r="F89" s="2" t="s">
        <v>34</v>
      </c>
      <c r="G89" s="5" t="s">
        <v>80</v>
      </c>
      <c r="H89" s="2" t="s">
        <v>69</v>
      </c>
      <c r="I89" s="2" t="s">
        <v>22</v>
      </c>
      <c r="J89" s="3">
        <v>41926</v>
      </c>
      <c r="K89" s="4">
        <v>1080.71</v>
      </c>
      <c r="L89" s="2" t="s">
        <v>23</v>
      </c>
      <c r="M89" s="3">
        <v>41926</v>
      </c>
      <c r="N89" s="3">
        <v>41904</v>
      </c>
    </row>
    <row r="90" spans="1:14" x14ac:dyDescent="0.25">
      <c r="A90" s="2" t="s">
        <v>14</v>
      </c>
      <c r="B90" s="2" t="s">
        <v>49</v>
      </c>
      <c r="C90" s="2" t="s">
        <v>78</v>
      </c>
      <c r="D90" s="2" t="s">
        <v>79</v>
      </c>
      <c r="E90" s="2" t="s">
        <v>18</v>
      </c>
      <c r="F90" s="2" t="s">
        <v>34</v>
      </c>
      <c r="G90" s="5" t="s">
        <v>80</v>
      </c>
      <c r="H90" s="2" t="s">
        <v>69</v>
      </c>
      <c r="I90" s="2" t="s">
        <v>22</v>
      </c>
      <c r="J90" s="3">
        <v>41926</v>
      </c>
      <c r="K90" s="4">
        <v>810.53</v>
      </c>
      <c r="L90" s="2" t="s">
        <v>23</v>
      </c>
      <c r="M90" s="3">
        <v>41926</v>
      </c>
      <c r="N90" s="3">
        <v>41904</v>
      </c>
    </row>
    <row r="91" spans="1:14" x14ac:dyDescent="0.25">
      <c r="A91" s="2" t="s">
        <v>14</v>
      </c>
      <c r="B91" s="2" t="s">
        <v>50</v>
      </c>
      <c r="C91" s="2" t="s">
        <v>78</v>
      </c>
      <c r="D91" s="2" t="s">
        <v>79</v>
      </c>
      <c r="E91" s="2" t="s">
        <v>18</v>
      </c>
      <c r="F91" s="2" t="s">
        <v>34</v>
      </c>
      <c r="G91" s="5" t="s">
        <v>80</v>
      </c>
      <c r="H91" s="2" t="s">
        <v>69</v>
      </c>
      <c r="I91" s="2" t="s">
        <v>22</v>
      </c>
      <c r="J91" s="3">
        <v>41926</v>
      </c>
      <c r="K91" s="4">
        <v>270.10000000000002</v>
      </c>
      <c r="L91" s="2" t="s">
        <v>23</v>
      </c>
      <c r="M91" s="3">
        <v>41926</v>
      </c>
      <c r="N91" s="3">
        <v>41904</v>
      </c>
    </row>
    <row r="92" spans="1:14" x14ac:dyDescent="0.25">
      <c r="A92" s="2" t="s">
        <v>14</v>
      </c>
      <c r="B92" s="2" t="s">
        <v>51</v>
      </c>
      <c r="C92" s="2" t="s">
        <v>78</v>
      </c>
      <c r="D92" s="2" t="s">
        <v>79</v>
      </c>
      <c r="E92" s="2" t="s">
        <v>18</v>
      </c>
      <c r="F92" s="2" t="s">
        <v>34</v>
      </c>
      <c r="G92" s="5" t="s">
        <v>80</v>
      </c>
      <c r="H92" s="2" t="s">
        <v>69</v>
      </c>
      <c r="I92" s="2" t="s">
        <v>22</v>
      </c>
      <c r="J92" s="3">
        <v>41926</v>
      </c>
      <c r="K92" s="4">
        <v>810.53</v>
      </c>
      <c r="L92" s="2" t="s">
        <v>23</v>
      </c>
      <c r="M92" s="3">
        <v>41926</v>
      </c>
      <c r="N92" s="3">
        <v>41904</v>
      </c>
    </row>
    <row r="93" spans="1:14" x14ac:dyDescent="0.25">
      <c r="A93" s="2" t="s">
        <v>14</v>
      </c>
      <c r="B93" s="2" t="s">
        <v>52</v>
      </c>
      <c r="C93" s="2" t="s">
        <v>78</v>
      </c>
      <c r="D93" s="2" t="s">
        <v>79</v>
      </c>
      <c r="E93" s="2" t="s">
        <v>18</v>
      </c>
      <c r="F93" s="2" t="s">
        <v>34</v>
      </c>
      <c r="G93" s="5" t="s">
        <v>80</v>
      </c>
      <c r="H93" s="2" t="s">
        <v>69</v>
      </c>
      <c r="I93" s="2" t="s">
        <v>22</v>
      </c>
      <c r="J93" s="3">
        <v>41926</v>
      </c>
      <c r="K93" s="4">
        <v>540.44000000000005</v>
      </c>
      <c r="L93" s="2" t="s">
        <v>23</v>
      </c>
      <c r="M93" s="3">
        <v>41926</v>
      </c>
      <c r="N93" s="3">
        <v>41904</v>
      </c>
    </row>
    <row r="94" spans="1:14" x14ac:dyDescent="0.25">
      <c r="A94" s="2" t="s">
        <v>14</v>
      </c>
      <c r="B94" s="2" t="s">
        <v>53</v>
      </c>
      <c r="C94" s="2" t="s">
        <v>78</v>
      </c>
      <c r="D94" s="2" t="s">
        <v>79</v>
      </c>
      <c r="E94" s="2" t="s">
        <v>18</v>
      </c>
      <c r="F94" s="2" t="s">
        <v>34</v>
      </c>
      <c r="G94" s="5" t="s">
        <v>80</v>
      </c>
      <c r="H94" s="2" t="s">
        <v>69</v>
      </c>
      <c r="I94" s="2" t="s">
        <v>22</v>
      </c>
      <c r="J94" s="3">
        <v>41926</v>
      </c>
      <c r="K94" s="4">
        <v>1080.3499999999999</v>
      </c>
      <c r="L94" s="2" t="s">
        <v>23</v>
      </c>
      <c r="M94" s="3">
        <v>41926</v>
      </c>
      <c r="N94" s="3">
        <v>41904</v>
      </c>
    </row>
    <row r="95" spans="1:14" x14ac:dyDescent="0.25">
      <c r="A95" s="2" t="s">
        <v>14</v>
      </c>
      <c r="B95" s="2" t="s">
        <v>15</v>
      </c>
      <c r="C95" s="2" t="s">
        <v>16</v>
      </c>
      <c r="D95" s="2" t="s">
        <v>76</v>
      </c>
      <c r="E95" s="2" t="s">
        <v>18</v>
      </c>
      <c r="F95" s="2" t="s">
        <v>19</v>
      </c>
      <c r="G95" s="2" t="s">
        <v>77</v>
      </c>
      <c r="H95" s="2" t="s">
        <v>75</v>
      </c>
      <c r="I95" s="2" t="s">
        <v>22</v>
      </c>
      <c r="J95" s="3">
        <v>41973</v>
      </c>
      <c r="K95" s="4">
        <v>2911.37</v>
      </c>
      <c r="L95" s="2" t="s">
        <v>23</v>
      </c>
      <c r="M95" s="3">
        <v>41974</v>
      </c>
      <c r="N95" s="3">
        <v>41933</v>
      </c>
    </row>
    <row r="96" spans="1:14" x14ac:dyDescent="0.25">
      <c r="A96" s="2" t="s">
        <v>14</v>
      </c>
      <c r="B96" s="2" t="s">
        <v>54</v>
      </c>
      <c r="C96" s="2" t="s">
        <v>16</v>
      </c>
      <c r="D96" s="2" t="s">
        <v>76</v>
      </c>
      <c r="E96" s="2" t="s">
        <v>18</v>
      </c>
      <c r="F96" s="2" t="s">
        <v>19</v>
      </c>
      <c r="G96" s="2" t="s">
        <v>77</v>
      </c>
      <c r="H96" s="2" t="s">
        <v>75</v>
      </c>
      <c r="I96" s="2" t="s">
        <v>22</v>
      </c>
      <c r="J96" s="3">
        <v>41973</v>
      </c>
      <c r="K96" s="4">
        <v>2911.38</v>
      </c>
      <c r="L96" s="2" t="s">
        <v>23</v>
      </c>
      <c r="M96" s="3">
        <v>41974</v>
      </c>
      <c r="N96" s="3">
        <v>41933</v>
      </c>
    </row>
    <row r="97" spans="1:14" x14ac:dyDescent="0.25">
      <c r="A97" s="2" t="s">
        <v>14</v>
      </c>
      <c r="B97" s="2" t="s">
        <v>15</v>
      </c>
      <c r="C97" s="2" t="s">
        <v>16</v>
      </c>
      <c r="D97" s="2" t="s">
        <v>76</v>
      </c>
      <c r="E97" s="2" t="s">
        <v>18</v>
      </c>
      <c r="F97" s="2" t="s">
        <v>19</v>
      </c>
      <c r="G97" s="2" t="s">
        <v>77</v>
      </c>
      <c r="H97" s="2" t="s">
        <v>75</v>
      </c>
      <c r="I97" s="2" t="s">
        <v>22</v>
      </c>
      <c r="J97" s="3">
        <v>41973</v>
      </c>
      <c r="K97" s="4">
        <v>-110.54</v>
      </c>
      <c r="L97" s="2" t="s">
        <v>23</v>
      </c>
      <c r="M97" s="3">
        <v>41974</v>
      </c>
      <c r="N97" s="3">
        <v>41933</v>
      </c>
    </row>
    <row r="98" spans="1:14" x14ac:dyDescent="0.25">
      <c r="A98" s="2" t="s">
        <v>14</v>
      </c>
      <c r="B98" s="2" t="s">
        <v>54</v>
      </c>
      <c r="C98" s="2" t="s">
        <v>16</v>
      </c>
      <c r="D98" s="2" t="s">
        <v>76</v>
      </c>
      <c r="E98" s="2" t="s">
        <v>18</v>
      </c>
      <c r="F98" s="2" t="s">
        <v>19</v>
      </c>
      <c r="G98" s="2" t="s">
        <v>77</v>
      </c>
      <c r="H98" s="2" t="s">
        <v>75</v>
      </c>
      <c r="I98" s="2" t="s">
        <v>22</v>
      </c>
      <c r="J98" s="3">
        <v>41973</v>
      </c>
      <c r="K98" s="4">
        <v>-110.53</v>
      </c>
      <c r="L98" s="2" t="s">
        <v>23</v>
      </c>
      <c r="M98" s="3">
        <v>41974</v>
      </c>
      <c r="N98" s="3">
        <v>41933</v>
      </c>
    </row>
    <row r="99" spans="1:14" x14ac:dyDescent="0.25">
      <c r="A99" s="2" t="s">
        <v>14</v>
      </c>
      <c r="B99" s="2" t="s">
        <v>15</v>
      </c>
      <c r="C99" s="2" t="s">
        <v>19</v>
      </c>
      <c r="D99" s="2" t="s">
        <v>82</v>
      </c>
      <c r="E99" s="2" t="s">
        <v>18</v>
      </c>
      <c r="F99" s="2" t="s">
        <v>19</v>
      </c>
      <c r="G99" s="5" t="s">
        <v>83</v>
      </c>
      <c r="H99" s="2" t="s">
        <v>27</v>
      </c>
      <c r="I99" s="2" t="s">
        <v>22</v>
      </c>
      <c r="J99" s="3">
        <v>41899</v>
      </c>
      <c r="K99" s="4">
        <v>1003.77</v>
      </c>
      <c r="L99" s="2" t="s">
        <v>23</v>
      </c>
      <c r="M99" s="3">
        <v>41899</v>
      </c>
      <c r="N99" s="3">
        <v>41855</v>
      </c>
    </row>
    <row r="100" spans="1:14" x14ac:dyDescent="0.25">
      <c r="A100" s="2" t="s">
        <v>14</v>
      </c>
      <c r="B100" s="2" t="s">
        <v>15</v>
      </c>
      <c r="C100" s="2" t="s">
        <v>16</v>
      </c>
      <c r="D100" s="2" t="s">
        <v>84</v>
      </c>
      <c r="E100" s="2" t="s">
        <v>18</v>
      </c>
      <c r="F100" s="2" t="s">
        <v>19</v>
      </c>
      <c r="G100" s="2" t="s">
        <v>85</v>
      </c>
      <c r="H100" s="2" t="s">
        <v>75</v>
      </c>
      <c r="I100" s="2" t="s">
        <v>22</v>
      </c>
      <c r="J100" s="3">
        <v>41973</v>
      </c>
      <c r="K100" s="4">
        <v>1968.79</v>
      </c>
      <c r="L100" s="2" t="s">
        <v>23</v>
      </c>
      <c r="M100" s="3">
        <v>41974</v>
      </c>
      <c r="N100" s="3">
        <v>41947</v>
      </c>
    </row>
    <row r="101" spans="1:14" x14ac:dyDescent="0.25">
      <c r="A101" s="2" t="s">
        <v>14</v>
      </c>
      <c r="B101" s="2" t="s">
        <v>15</v>
      </c>
      <c r="C101" s="2" t="s">
        <v>66</v>
      </c>
      <c r="D101" s="2" t="s">
        <v>86</v>
      </c>
      <c r="E101" s="2" t="s">
        <v>18</v>
      </c>
      <c r="F101" s="2" t="s">
        <v>19</v>
      </c>
      <c r="G101" s="2" t="s">
        <v>87</v>
      </c>
      <c r="H101" s="2" t="s">
        <v>36</v>
      </c>
      <c r="I101" s="2" t="s">
        <v>22</v>
      </c>
      <c r="J101" s="3">
        <v>41985</v>
      </c>
      <c r="K101" s="4">
        <v>2920.98</v>
      </c>
      <c r="L101" s="2" t="s">
        <v>23</v>
      </c>
      <c r="M101" s="3">
        <v>41985</v>
      </c>
      <c r="N101" s="3">
        <v>41965</v>
      </c>
    </row>
    <row r="102" spans="1:14" x14ac:dyDescent="0.25">
      <c r="A102" s="2" t="s">
        <v>14</v>
      </c>
      <c r="B102" s="2" t="s">
        <v>54</v>
      </c>
      <c r="C102" s="2" t="s">
        <v>66</v>
      </c>
      <c r="D102" s="2" t="s">
        <v>86</v>
      </c>
      <c r="E102" s="2" t="s">
        <v>18</v>
      </c>
      <c r="F102" s="2" t="s">
        <v>19</v>
      </c>
      <c r="G102" s="2" t="s">
        <v>87</v>
      </c>
      <c r="H102" s="2" t="s">
        <v>36</v>
      </c>
      <c r="I102" s="2" t="s">
        <v>22</v>
      </c>
      <c r="J102" s="3">
        <v>41985</v>
      </c>
      <c r="K102" s="4">
        <v>2920.98</v>
      </c>
      <c r="L102" s="2" t="s">
        <v>23</v>
      </c>
      <c r="M102" s="3">
        <v>41985</v>
      </c>
      <c r="N102" s="3">
        <v>41965</v>
      </c>
    </row>
    <row r="103" spans="1:14" x14ac:dyDescent="0.25">
      <c r="A103" s="2" t="s">
        <v>14</v>
      </c>
      <c r="B103" s="2" t="s">
        <v>15</v>
      </c>
      <c r="C103" s="2" t="s">
        <v>66</v>
      </c>
      <c r="D103" s="2" t="s">
        <v>86</v>
      </c>
      <c r="E103" s="2" t="s">
        <v>18</v>
      </c>
      <c r="F103" s="2" t="s">
        <v>19</v>
      </c>
      <c r="G103" s="2" t="s">
        <v>87</v>
      </c>
      <c r="H103" s="2" t="s">
        <v>36</v>
      </c>
      <c r="I103" s="2" t="s">
        <v>22</v>
      </c>
      <c r="J103" s="3">
        <v>41985</v>
      </c>
      <c r="K103" s="4">
        <v>25.98</v>
      </c>
      <c r="L103" s="2" t="s">
        <v>23</v>
      </c>
      <c r="M103" s="3">
        <v>41985</v>
      </c>
      <c r="N103" s="3">
        <v>41965</v>
      </c>
    </row>
    <row r="104" spans="1:14" x14ac:dyDescent="0.25">
      <c r="A104" s="2" t="s">
        <v>14</v>
      </c>
      <c r="B104" s="2" t="s">
        <v>54</v>
      </c>
      <c r="C104" s="2" t="s">
        <v>66</v>
      </c>
      <c r="D104" s="2" t="s">
        <v>86</v>
      </c>
      <c r="E104" s="2" t="s">
        <v>18</v>
      </c>
      <c r="F104" s="2" t="s">
        <v>19</v>
      </c>
      <c r="G104" s="2" t="s">
        <v>87</v>
      </c>
      <c r="H104" s="2" t="s">
        <v>36</v>
      </c>
      <c r="I104" s="2" t="s">
        <v>22</v>
      </c>
      <c r="J104" s="3">
        <v>41985</v>
      </c>
      <c r="K104" s="4">
        <v>25.99</v>
      </c>
      <c r="L104" s="2" t="s">
        <v>23</v>
      </c>
      <c r="M104" s="3">
        <v>41985</v>
      </c>
      <c r="N104" s="3">
        <v>41965</v>
      </c>
    </row>
    <row r="105" spans="1:14" x14ac:dyDescent="0.25">
      <c r="A105" s="2" t="s">
        <v>14</v>
      </c>
      <c r="B105" s="2" t="s">
        <v>15</v>
      </c>
      <c r="C105" s="2" t="s">
        <v>19</v>
      </c>
      <c r="D105" s="2" t="s">
        <v>88</v>
      </c>
      <c r="E105" s="2" t="s">
        <v>18</v>
      </c>
      <c r="F105" s="2" t="s">
        <v>19</v>
      </c>
      <c r="G105" s="5" t="s">
        <v>89</v>
      </c>
      <c r="H105" s="2" t="s">
        <v>27</v>
      </c>
      <c r="I105" s="2" t="s">
        <v>22</v>
      </c>
      <c r="J105" s="3">
        <v>41899</v>
      </c>
      <c r="K105" s="4">
        <v>2798.88</v>
      </c>
      <c r="L105" s="2" t="s">
        <v>23</v>
      </c>
      <c r="M105" s="3">
        <v>41899</v>
      </c>
      <c r="N105" s="3">
        <v>41842</v>
      </c>
    </row>
    <row r="106" spans="1:14" x14ac:dyDescent="0.25">
      <c r="A106" s="2" t="s">
        <v>14</v>
      </c>
      <c r="B106" s="2" t="s">
        <v>15</v>
      </c>
      <c r="C106" s="2" t="s">
        <v>19</v>
      </c>
      <c r="D106" s="2" t="s">
        <v>88</v>
      </c>
      <c r="E106" s="2" t="s">
        <v>18</v>
      </c>
      <c r="F106" s="2" t="s">
        <v>19</v>
      </c>
      <c r="G106" s="2" t="s">
        <v>89</v>
      </c>
      <c r="H106" s="2" t="s">
        <v>27</v>
      </c>
      <c r="I106" s="2" t="s">
        <v>22</v>
      </c>
      <c r="J106" s="3">
        <v>41899</v>
      </c>
      <c r="K106" s="4">
        <v>426.67</v>
      </c>
      <c r="L106" s="2" t="s">
        <v>23</v>
      </c>
      <c r="M106" s="3">
        <v>41899</v>
      </c>
      <c r="N106" s="3">
        <v>41842</v>
      </c>
    </row>
    <row r="107" spans="1:14" x14ac:dyDescent="0.25">
      <c r="A107" s="2" t="s">
        <v>14</v>
      </c>
      <c r="B107" s="2" t="s">
        <v>15</v>
      </c>
      <c r="C107" s="2" t="s">
        <v>19</v>
      </c>
      <c r="D107" s="2" t="s">
        <v>90</v>
      </c>
      <c r="E107" s="2" t="s">
        <v>18</v>
      </c>
      <c r="F107" s="2" t="s">
        <v>19</v>
      </c>
      <c r="G107" s="5" t="s">
        <v>91</v>
      </c>
      <c r="H107" s="2" t="s">
        <v>27</v>
      </c>
      <c r="I107" s="2" t="s">
        <v>22</v>
      </c>
      <c r="J107" s="3">
        <v>41899</v>
      </c>
      <c r="K107" s="4">
        <v>6869.43</v>
      </c>
      <c r="L107" s="2" t="s">
        <v>23</v>
      </c>
      <c r="M107" s="3">
        <v>41899</v>
      </c>
      <c r="N107" s="3">
        <v>41872</v>
      </c>
    </row>
    <row r="108" spans="1:14" x14ac:dyDescent="0.25">
      <c r="A108" s="2" t="s">
        <v>14</v>
      </c>
      <c r="B108" s="2" t="s">
        <v>15</v>
      </c>
      <c r="C108" s="2" t="s">
        <v>19</v>
      </c>
      <c r="D108" s="2" t="s">
        <v>90</v>
      </c>
      <c r="E108" s="2" t="s">
        <v>18</v>
      </c>
      <c r="F108" s="2" t="s">
        <v>19</v>
      </c>
      <c r="G108" s="5" t="s">
        <v>91</v>
      </c>
      <c r="H108" s="2" t="s">
        <v>27</v>
      </c>
      <c r="I108" s="2" t="s">
        <v>22</v>
      </c>
      <c r="J108" s="3">
        <v>41899</v>
      </c>
      <c r="K108" s="4">
        <v>2854.79</v>
      </c>
      <c r="L108" s="2" t="s">
        <v>23</v>
      </c>
      <c r="M108" s="3">
        <v>41899</v>
      </c>
      <c r="N108" s="3">
        <v>41872</v>
      </c>
    </row>
    <row r="109" spans="1:14" x14ac:dyDescent="0.25">
      <c r="A109" s="2" t="s">
        <v>14</v>
      </c>
      <c r="B109" s="2" t="s">
        <v>15</v>
      </c>
      <c r="C109" s="2" t="s">
        <v>19</v>
      </c>
      <c r="D109" s="2" t="s">
        <v>90</v>
      </c>
      <c r="E109" s="2" t="s">
        <v>18</v>
      </c>
      <c r="F109" s="2" t="s">
        <v>19</v>
      </c>
      <c r="G109" s="5" t="s">
        <v>91</v>
      </c>
      <c r="H109" s="2" t="s">
        <v>27</v>
      </c>
      <c r="I109" s="2" t="s">
        <v>22</v>
      </c>
      <c r="J109" s="3">
        <v>41899</v>
      </c>
      <c r="K109" s="4">
        <v>180.45</v>
      </c>
      <c r="L109" s="2" t="s">
        <v>23</v>
      </c>
      <c r="M109" s="3">
        <v>41899</v>
      </c>
      <c r="N109" s="3">
        <v>41872</v>
      </c>
    </row>
    <row r="110" spans="1:14" x14ac:dyDescent="0.25">
      <c r="A110" s="2" t="s">
        <v>14</v>
      </c>
      <c r="B110" s="2" t="s">
        <v>31</v>
      </c>
      <c r="C110" s="2" t="s">
        <v>92</v>
      </c>
      <c r="D110" s="2" t="s">
        <v>93</v>
      </c>
      <c r="E110" s="2" t="s">
        <v>18</v>
      </c>
      <c r="F110" s="2" t="s">
        <v>34</v>
      </c>
      <c r="G110" s="5" t="s">
        <v>94</v>
      </c>
      <c r="H110" s="2" t="s">
        <v>27</v>
      </c>
      <c r="I110" s="2" t="s">
        <v>22</v>
      </c>
      <c r="J110" s="3">
        <v>41894</v>
      </c>
      <c r="K110" s="4">
        <v>265.99</v>
      </c>
      <c r="L110" s="2" t="s">
        <v>23</v>
      </c>
      <c r="M110" s="3">
        <v>41894</v>
      </c>
      <c r="N110" s="3">
        <v>41871</v>
      </c>
    </row>
    <row r="111" spans="1:14" x14ac:dyDescent="0.25">
      <c r="A111" s="2" t="s">
        <v>14</v>
      </c>
      <c r="B111" s="2" t="s">
        <v>37</v>
      </c>
      <c r="C111" s="2" t="s">
        <v>92</v>
      </c>
      <c r="D111" s="2" t="s">
        <v>93</v>
      </c>
      <c r="E111" s="2" t="s">
        <v>18</v>
      </c>
      <c r="F111" s="2" t="s">
        <v>34</v>
      </c>
      <c r="G111" s="5" t="s">
        <v>94</v>
      </c>
      <c r="H111" s="2" t="s">
        <v>27</v>
      </c>
      <c r="I111" s="2" t="s">
        <v>22</v>
      </c>
      <c r="J111" s="3">
        <v>41894</v>
      </c>
      <c r="K111" s="4">
        <v>531.71</v>
      </c>
      <c r="L111" s="2" t="s">
        <v>23</v>
      </c>
      <c r="M111" s="3">
        <v>41894</v>
      </c>
      <c r="N111" s="3">
        <v>41871</v>
      </c>
    </row>
    <row r="112" spans="1:14" x14ac:dyDescent="0.25">
      <c r="A112" s="2" t="s">
        <v>14</v>
      </c>
      <c r="B112" s="2" t="s">
        <v>38</v>
      </c>
      <c r="C112" s="2" t="s">
        <v>92</v>
      </c>
      <c r="D112" s="2" t="s">
        <v>93</v>
      </c>
      <c r="E112" s="2" t="s">
        <v>18</v>
      </c>
      <c r="F112" s="2" t="s">
        <v>34</v>
      </c>
      <c r="G112" s="5" t="s">
        <v>94</v>
      </c>
      <c r="H112" s="2" t="s">
        <v>27</v>
      </c>
      <c r="I112" s="2" t="s">
        <v>22</v>
      </c>
      <c r="J112" s="3">
        <v>41894</v>
      </c>
      <c r="K112" s="4">
        <v>3190.61</v>
      </c>
      <c r="L112" s="2" t="s">
        <v>23</v>
      </c>
      <c r="M112" s="3">
        <v>41894</v>
      </c>
      <c r="N112" s="3">
        <v>41871</v>
      </c>
    </row>
    <row r="113" spans="1:14" x14ac:dyDescent="0.25">
      <c r="A113" s="2" t="s">
        <v>14</v>
      </c>
      <c r="B113" s="2" t="s">
        <v>39</v>
      </c>
      <c r="C113" s="2" t="s">
        <v>92</v>
      </c>
      <c r="D113" s="2" t="s">
        <v>93</v>
      </c>
      <c r="E113" s="2" t="s">
        <v>18</v>
      </c>
      <c r="F113" s="2" t="s">
        <v>34</v>
      </c>
      <c r="G113" s="5" t="s">
        <v>94</v>
      </c>
      <c r="H113" s="2" t="s">
        <v>27</v>
      </c>
      <c r="I113" s="2" t="s">
        <v>22</v>
      </c>
      <c r="J113" s="3">
        <v>41894</v>
      </c>
      <c r="K113" s="4">
        <v>265.73</v>
      </c>
      <c r="L113" s="2" t="s">
        <v>23</v>
      </c>
      <c r="M113" s="3">
        <v>41894</v>
      </c>
      <c r="N113" s="3">
        <v>41871</v>
      </c>
    </row>
    <row r="114" spans="1:14" x14ac:dyDescent="0.25">
      <c r="A114" s="2" t="s">
        <v>14</v>
      </c>
      <c r="B114" s="2" t="s">
        <v>40</v>
      </c>
      <c r="C114" s="2" t="s">
        <v>92</v>
      </c>
      <c r="D114" s="2" t="s">
        <v>93</v>
      </c>
      <c r="E114" s="2" t="s">
        <v>18</v>
      </c>
      <c r="F114" s="2" t="s">
        <v>34</v>
      </c>
      <c r="G114" s="5" t="s">
        <v>94</v>
      </c>
      <c r="H114" s="2" t="s">
        <v>27</v>
      </c>
      <c r="I114" s="2" t="s">
        <v>22</v>
      </c>
      <c r="J114" s="3">
        <v>41894</v>
      </c>
      <c r="K114" s="4">
        <v>531.71</v>
      </c>
      <c r="L114" s="2" t="s">
        <v>23</v>
      </c>
      <c r="M114" s="3">
        <v>41894</v>
      </c>
      <c r="N114" s="3">
        <v>41871</v>
      </c>
    </row>
    <row r="115" spans="1:14" x14ac:dyDescent="0.25">
      <c r="A115" s="2" t="s">
        <v>14</v>
      </c>
      <c r="B115" s="2" t="s">
        <v>41</v>
      </c>
      <c r="C115" s="2" t="s">
        <v>92</v>
      </c>
      <c r="D115" s="2" t="s">
        <v>93</v>
      </c>
      <c r="E115" s="2" t="s">
        <v>18</v>
      </c>
      <c r="F115" s="2" t="s">
        <v>34</v>
      </c>
      <c r="G115" s="5" t="s">
        <v>94</v>
      </c>
      <c r="H115" s="2" t="s">
        <v>27</v>
      </c>
      <c r="I115" s="2" t="s">
        <v>22</v>
      </c>
      <c r="J115" s="3">
        <v>41894</v>
      </c>
      <c r="K115" s="4">
        <v>265.73</v>
      </c>
      <c r="L115" s="2" t="s">
        <v>23</v>
      </c>
      <c r="M115" s="3">
        <v>41894</v>
      </c>
      <c r="N115" s="3">
        <v>41871</v>
      </c>
    </row>
    <row r="116" spans="1:14" x14ac:dyDescent="0.25">
      <c r="A116" s="2" t="s">
        <v>14</v>
      </c>
      <c r="B116" s="2" t="s">
        <v>42</v>
      </c>
      <c r="C116" s="2" t="s">
        <v>92</v>
      </c>
      <c r="D116" s="2" t="s">
        <v>93</v>
      </c>
      <c r="E116" s="2" t="s">
        <v>18</v>
      </c>
      <c r="F116" s="2" t="s">
        <v>34</v>
      </c>
      <c r="G116" s="5" t="s">
        <v>94</v>
      </c>
      <c r="H116" s="2" t="s">
        <v>27</v>
      </c>
      <c r="I116" s="2" t="s">
        <v>22</v>
      </c>
      <c r="J116" s="3">
        <v>41894</v>
      </c>
      <c r="K116" s="4">
        <v>265.73</v>
      </c>
      <c r="L116" s="2" t="s">
        <v>23</v>
      </c>
      <c r="M116" s="3">
        <v>41894</v>
      </c>
      <c r="N116" s="3">
        <v>41871</v>
      </c>
    </row>
    <row r="117" spans="1:14" x14ac:dyDescent="0.25">
      <c r="A117" s="2" t="s">
        <v>14</v>
      </c>
      <c r="B117" s="2" t="s">
        <v>43</v>
      </c>
      <c r="C117" s="2" t="s">
        <v>92</v>
      </c>
      <c r="D117" s="2" t="s">
        <v>93</v>
      </c>
      <c r="E117" s="2" t="s">
        <v>18</v>
      </c>
      <c r="F117" s="2" t="s">
        <v>34</v>
      </c>
      <c r="G117" s="5" t="s">
        <v>94</v>
      </c>
      <c r="H117" s="2" t="s">
        <v>27</v>
      </c>
      <c r="I117" s="2" t="s">
        <v>22</v>
      </c>
      <c r="J117" s="3">
        <v>41894</v>
      </c>
      <c r="K117" s="4">
        <v>797.45</v>
      </c>
      <c r="L117" s="2" t="s">
        <v>23</v>
      </c>
      <c r="M117" s="3">
        <v>41894</v>
      </c>
      <c r="N117" s="3">
        <v>41871</v>
      </c>
    </row>
    <row r="118" spans="1:14" x14ac:dyDescent="0.25">
      <c r="A118" s="2" t="s">
        <v>14</v>
      </c>
      <c r="B118" s="2" t="s">
        <v>44</v>
      </c>
      <c r="C118" s="2" t="s">
        <v>92</v>
      </c>
      <c r="D118" s="2" t="s">
        <v>93</v>
      </c>
      <c r="E118" s="2" t="s">
        <v>18</v>
      </c>
      <c r="F118" s="2" t="s">
        <v>34</v>
      </c>
      <c r="G118" s="5" t="s">
        <v>94</v>
      </c>
      <c r="H118" s="2" t="s">
        <v>27</v>
      </c>
      <c r="I118" s="2" t="s">
        <v>22</v>
      </c>
      <c r="J118" s="3">
        <v>41894</v>
      </c>
      <c r="K118" s="4">
        <v>1063.26</v>
      </c>
      <c r="L118" s="2" t="s">
        <v>23</v>
      </c>
      <c r="M118" s="3">
        <v>41894</v>
      </c>
      <c r="N118" s="3">
        <v>41871</v>
      </c>
    </row>
    <row r="119" spans="1:14" x14ac:dyDescent="0.25">
      <c r="A119" s="2" t="s">
        <v>14</v>
      </c>
      <c r="B119" s="2" t="s">
        <v>45</v>
      </c>
      <c r="C119" s="2" t="s">
        <v>92</v>
      </c>
      <c r="D119" s="2" t="s">
        <v>93</v>
      </c>
      <c r="E119" s="2" t="s">
        <v>18</v>
      </c>
      <c r="F119" s="2" t="s">
        <v>34</v>
      </c>
      <c r="G119" s="5" t="s">
        <v>94</v>
      </c>
      <c r="H119" s="2" t="s">
        <v>27</v>
      </c>
      <c r="I119" s="2" t="s">
        <v>22</v>
      </c>
      <c r="J119" s="3">
        <v>41894</v>
      </c>
      <c r="K119" s="4">
        <v>265.73</v>
      </c>
      <c r="L119" s="2" t="s">
        <v>23</v>
      </c>
      <c r="M119" s="3">
        <v>41894</v>
      </c>
      <c r="N119" s="3">
        <v>41871</v>
      </c>
    </row>
    <row r="120" spans="1:14" x14ac:dyDescent="0.25">
      <c r="A120" s="2" t="s">
        <v>14</v>
      </c>
      <c r="B120" s="2" t="s">
        <v>46</v>
      </c>
      <c r="C120" s="2" t="s">
        <v>92</v>
      </c>
      <c r="D120" s="2" t="s">
        <v>93</v>
      </c>
      <c r="E120" s="2" t="s">
        <v>18</v>
      </c>
      <c r="F120" s="2" t="s">
        <v>34</v>
      </c>
      <c r="G120" s="5" t="s">
        <v>94</v>
      </c>
      <c r="H120" s="2" t="s">
        <v>27</v>
      </c>
      <c r="I120" s="2" t="s">
        <v>22</v>
      </c>
      <c r="J120" s="3">
        <v>41894</v>
      </c>
      <c r="K120" s="4">
        <v>531.71</v>
      </c>
      <c r="L120" s="2" t="s">
        <v>23</v>
      </c>
      <c r="M120" s="3">
        <v>41894</v>
      </c>
      <c r="N120" s="3">
        <v>41871</v>
      </c>
    </row>
    <row r="121" spans="1:14" x14ac:dyDescent="0.25">
      <c r="A121" s="2" t="s">
        <v>14</v>
      </c>
      <c r="B121" s="2" t="s">
        <v>47</v>
      </c>
      <c r="C121" s="2" t="s">
        <v>92</v>
      </c>
      <c r="D121" s="2" t="s">
        <v>93</v>
      </c>
      <c r="E121" s="2" t="s">
        <v>18</v>
      </c>
      <c r="F121" s="2" t="s">
        <v>34</v>
      </c>
      <c r="G121" s="5" t="s">
        <v>94</v>
      </c>
      <c r="H121" s="2" t="s">
        <v>27</v>
      </c>
      <c r="I121" s="2" t="s">
        <v>22</v>
      </c>
      <c r="J121" s="3">
        <v>41894</v>
      </c>
      <c r="K121" s="4">
        <v>265.73</v>
      </c>
      <c r="L121" s="2" t="s">
        <v>23</v>
      </c>
      <c r="M121" s="3">
        <v>41894</v>
      </c>
      <c r="N121" s="3">
        <v>41871</v>
      </c>
    </row>
    <row r="122" spans="1:14" x14ac:dyDescent="0.25">
      <c r="A122" s="2" t="s">
        <v>14</v>
      </c>
      <c r="B122" s="2" t="s">
        <v>48</v>
      </c>
      <c r="C122" s="2" t="s">
        <v>92</v>
      </c>
      <c r="D122" s="2" t="s">
        <v>93</v>
      </c>
      <c r="E122" s="2" t="s">
        <v>18</v>
      </c>
      <c r="F122" s="2" t="s">
        <v>34</v>
      </c>
      <c r="G122" s="5" t="s">
        <v>94</v>
      </c>
      <c r="H122" s="2" t="s">
        <v>27</v>
      </c>
      <c r="I122" s="2" t="s">
        <v>22</v>
      </c>
      <c r="J122" s="3">
        <v>41894</v>
      </c>
      <c r="K122" s="4">
        <v>1063.26</v>
      </c>
      <c r="L122" s="2" t="s">
        <v>23</v>
      </c>
      <c r="M122" s="3">
        <v>41894</v>
      </c>
      <c r="N122" s="3">
        <v>41871</v>
      </c>
    </row>
    <row r="123" spans="1:14" x14ac:dyDescent="0.25">
      <c r="A123" s="2" t="s">
        <v>14</v>
      </c>
      <c r="B123" s="2" t="s">
        <v>49</v>
      </c>
      <c r="C123" s="2" t="s">
        <v>92</v>
      </c>
      <c r="D123" s="2" t="s">
        <v>93</v>
      </c>
      <c r="E123" s="2" t="s">
        <v>18</v>
      </c>
      <c r="F123" s="2" t="s">
        <v>34</v>
      </c>
      <c r="G123" s="5" t="s">
        <v>94</v>
      </c>
      <c r="H123" s="2" t="s">
        <v>27</v>
      </c>
      <c r="I123" s="2" t="s">
        <v>22</v>
      </c>
      <c r="J123" s="3">
        <v>41894</v>
      </c>
      <c r="K123" s="4">
        <v>797.45</v>
      </c>
      <c r="L123" s="2" t="s">
        <v>23</v>
      </c>
      <c r="M123" s="3">
        <v>41894</v>
      </c>
      <c r="N123" s="3">
        <v>41871</v>
      </c>
    </row>
    <row r="124" spans="1:14" x14ac:dyDescent="0.25">
      <c r="A124" s="2" t="s">
        <v>14</v>
      </c>
      <c r="B124" s="2" t="s">
        <v>50</v>
      </c>
      <c r="C124" s="2" t="s">
        <v>92</v>
      </c>
      <c r="D124" s="2" t="s">
        <v>93</v>
      </c>
      <c r="E124" s="2" t="s">
        <v>18</v>
      </c>
      <c r="F124" s="2" t="s">
        <v>34</v>
      </c>
      <c r="G124" s="5" t="s">
        <v>94</v>
      </c>
      <c r="H124" s="2" t="s">
        <v>27</v>
      </c>
      <c r="I124" s="2" t="s">
        <v>22</v>
      </c>
      <c r="J124" s="3">
        <v>41894</v>
      </c>
      <c r="K124" s="4">
        <v>265.73</v>
      </c>
      <c r="L124" s="2" t="s">
        <v>23</v>
      </c>
      <c r="M124" s="3">
        <v>41894</v>
      </c>
      <c r="N124" s="3">
        <v>41871</v>
      </c>
    </row>
    <row r="125" spans="1:14" x14ac:dyDescent="0.25">
      <c r="A125" s="2" t="s">
        <v>14</v>
      </c>
      <c r="B125" s="2" t="s">
        <v>51</v>
      </c>
      <c r="C125" s="2" t="s">
        <v>92</v>
      </c>
      <c r="D125" s="2" t="s">
        <v>93</v>
      </c>
      <c r="E125" s="2" t="s">
        <v>18</v>
      </c>
      <c r="F125" s="2" t="s">
        <v>34</v>
      </c>
      <c r="G125" s="5" t="s">
        <v>94</v>
      </c>
      <c r="H125" s="2" t="s">
        <v>27</v>
      </c>
      <c r="I125" s="2" t="s">
        <v>22</v>
      </c>
      <c r="J125" s="3">
        <v>41894</v>
      </c>
      <c r="K125" s="4">
        <v>797.45</v>
      </c>
      <c r="L125" s="2" t="s">
        <v>23</v>
      </c>
      <c r="M125" s="3">
        <v>41894</v>
      </c>
      <c r="N125" s="3">
        <v>41871</v>
      </c>
    </row>
    <row r="126" spans="1:14" x14ac:dyDescent="0.25">
      <c r="A126" s="2" t="s">
        <v>14</v>
      </c>
      <c r="B126" s="2" t="s">
        <v>52</v>
      </c>
      <c r="C126" s="2" t="s">
        <v>92</v>
      </c>
      <c r="D126" s="2" t="s">
        <v>93</v>
      </c>
      <c r="E126" s="2" t="s">
        <v>18</v>
      </c>
      <c r="F126" s="2" t="s">
        <v>34</v>
      </c>
      <c r="G126" s="5" t="s">
        <v>94</v>
      </c>
      <c r="H126" s="2" t="s">
        <v>27</v>
      </c>
      <c r="I126" s="2" t="s">
        <v>22</v>
      </c>
      <c r="J126" s="3">
        <v>41894</v>
      </c>
      <c r="K126" s="4">
        <v>531.71</v>
      </c>
      <c r="L126" s="2" t="s">
        <v>23</v>
      </c>
      <c r="M126" s="3">
        <v>41894</v>
      </c>
      <c r="N126" s="3">
        <v>41871</v>
      </c>
    </row>
    <row r="127" spans="1:14" x14ac:dyDescent="0.25">
      <c r="A127" s="2" t="s">
        <v>14</v>
      </c>
      <c r="B127" s="2" t="s">
        <v>53</v>
      </c>
      <c r="C127" s="2" t="s">
        <v>92</v>
      </c>
      <c r="D127" s="2" t="s">
        <v>93</v>
      </c>
      <c r="E127" s="2" t="s">
        <v>18</v>
      </c>
      <c r="F127" s="2" t="s">
        <v>34</v>
      </c>
      <c r="G127" s="5" t="s">
        <v>94</v>
      </c>
      <c r="H127" s="2" t="s">
        <v>27</v>
      </c>
      <c r="I127" s="2" t="s">
        <v>22</v>
      </c>
      <c r="J127" s="3">
        <v>41894</v>
      </c>
      <c r="K127" s="4">
        <v>1062.92</v>
      </c>
      <c r="L127" s="2" t="s">
        <v>23</v>
      </c>
      <c r="M127" s="3">
        <v>41894</v>
      </c>
      <c r="N127" s="3">
        <v>41871</v>
      </c>
    </row>
    <row r="128" spans="1:14" x14ac:dyDescent="0.25">
      <c r="A128" s="2" t="s">
        <v>14</v>
      </c>
      <c r="B128" s="2" t="s">
        <v>31</v>
      </c>
      <c r="C128" s="2" t="s">
        <v>95</v>
      </c>
      <c r="D128" s="2" t="s">
        <v>96</v>
      </c>
      <c r="E128" s="2" t="s">
        <v>18</v>
      </c>
      <c r="F128" s="2" t="s">
        <v>34</v>
      </c>
      <c r="G128" s="2" t="s">
        <v>97</v>
      </c>
      <c r="H128" s="2" t="s">
        <v>98</v>
      </c>
      <c r="I128" s="2" t="s">
        <v>22</v>
      </c>
      <c r="J128" s="3">
        <v>41858</v>
      </c>
      <c r="K128" s="4">
        <v>261.81</v>
      </c>
      <c r="L128" s="2" t="s">
        <v>23</v>
      </c>
      <c r="M128" s="3">
        <v>41858</v>
      </c>
      <c r="N128" s="3">
        <v>41838</v>
      </c>
    </row>
    <row r="129" spans="1:14" x14ac:dyDescent="0.25">
      <c r="A129" s="2" t="s">
        <v>14</v>
      </c>
      <c r="B129" s="2" t="s">
        <v>37</v>
      </c>
      <c r="C129" s="2" t="s">
        <v>95</v>
      </c>
      <c r="D129" s="2" t="s">
        <v>96</v>
      </c>
      <c r="E129" s="2" t="s">
        <v>18</v>
      </c>
      <c r="F129" s="2" t="s">
        <v>34</v>
      </c>
      <c r="G129" s="2" t="s">
        <v>97</v>
      </c>
      <c r="H129" s="2" t="s">
        <v>98</v>
      </c>
      <c r="I129" s="2" t="s">
        <v>22</v>
      </c>
      <c r="J129" s="3">
        <v>41858</v>
      </c>
      <c r="K129" s="4">
        <v>523.37</v>
      </c>
      <c r="L129" s="2" t="s">
        <v>23</v>
      </c>
      <c r="M129" s="3">
        <v>41858</v>
      </c>
      <c r="N129" s="3">
        <v>41838</v>
      </c>
    </row>
    <row r="130" spans="1:14" x14ac:dyDescent="0.25">
      <c r="A130" s="2" t="s">
        <v>14</v>
      </c>
      <c r="B130" s="2" t="s">
        <v>38</v>
      </c>
      <c r="C130" s="2" t="s">
        <v>95</v>
      </c>
      <c r="D130" s="2" t="s">
        <v>96</v>
      </c>
      <c r="E130" s="2" t="s">
        <v>18</v>
      </c>
      <c r="F130" s="2" t="s">
        <v>34</v>
      </c>
      <c r="G130" s="2" t="s">
        <v>97</v>
      </c>
      <c r="H130" s="2" t="s">
        <v>98</v>
      </c>
      <c r="I130" s="2" t="s">
        <v>22</v>
      </c>
      <c r="J130" s="3">
        <v>41858</v>
      </c>
      <c r="K130" s="4">
        <v>3140.55</v>
      </c>
      <c r="L130" s="2" t="s">
        <v>23</v>
      </c>
      <c r="M130" s="3">
        <v>41858</v>
      </c>
      <c r="N130" s="3">
        <v>41838</v>
      </c>
    </row>
    <row r="131" spans="1:14" x14ac:dyDescent="0.25">
      <c r="A131" s="2" t="s">
        <v>14</v>
      </c>
      <c r="B131" s="2" t="s">
        <v>39</v>
      </c>
      <c r="C131" s="2" t="s">
        <v>95</v>
      </c>
      <c r="D131" s="2" t="s">
        <v>96</v>
      </c>
      <c r="E131" s="2" t="s">
        <v>18</v>
      </c>
      <c r="F131" s="2" t="s">
        <v>34</v>
      </c>
      <c r="G131" s="2" t="s">
        <v>97</v>
      </c>
      <c r="H131" s="2" t="s">
        <v>98</v>
      </c>
      <c r="I131" s="2" t="s">
        <v>22</v>
      </c>
      <c r="J131" s="3">
        <v>41858</v>
      </c>
      <c r="K131" s="4">
        <v>261.57</v>
      </c>
      <c r="L131" s="2" t="s">
        <v>23</v>
      </c>
      <c r="M131" s="3">
        <v>41858</v>
      </c>
      <c r="N131" s="3">
        <v>41838</v>
      </c>
    </row>
    <row r="132" spans="1:14" x14ac:dyDescent="0.25">
      <c r="A132" s="2" t="s">
        <v>14</v>
      </c>
      <c r="B132" s="2" t="s">
        <v>40</v>
      </c>
      <c r="C132" s="2" t="s">
        <v>95</v>
      </c>
      <c r="D132" s="2" t="s">
        <v>96</v>
      </c>
      <c r="E132" s="2" t="s">
        <v>18</v>
      </c>
      <c r="F132" s="2" t="s">
        <v>34</v>
      </c>
      <c r="G132" s="2" t="s">
        <v>97</v>
      </c>
      <c r="H132" s="2" t="s">
        <v>98</v>
      </c>
      <c r="I132" s="2" t="s">
        <v>22</v>
      </c>
      <c r="J132" s="3">
        <v>41858</v>
      </c>
      <c r="K132" s="4">
        <v>523.37</v>
      </c>
      <c r="L132" s="2" t="s">
        <v>23</v>
      </c>
      <c r="M132" s="3">
        <v>41858</v>
      </c>
      <c r="N132" s="3">
        <v>41838</v>
      </c>
    </row>
    <row r="133" spans="1:14" x14ac:dyDescent="0.25">
      <c r="A133" s="2" t="s">
        <v>14</v>
      </c>
      <c r="B133" s="2" t="s">
        <v>41</v>
      </c>
      <c r="C133" s="2" t="s">
        <v>95</v>
      </c>
      <c r="D133" s="2" t="s">
        <v>96</v>
      </c>
      <c r="E133" s="2" t="s">
        <v>18</v>
      </c>
      <c r="F133" s="2" t="s">
        <v>34</v>
      </c>
      <c r="G133" s="2" t="s">
        <v>97</v>
      </c>
      <c r="H133" s="2" t="s">
        <v>98</v>
      </c>
      <c r="I133" s="2" t="s">
        <v>22</v>
      </c>
      <c r="J133" s="3">
        <v>41858</v>
      </c>
      <c r="K133" s="4">
        <v>261.57</v>
      </c>
      <c r="L133" s="2" t="s">
        <v>23</v>
      </c>
      <c r="M133" s="3">
        <v>41858</v>
      </c>
      <c r="N133" s="3">
        <v>41838</v>
      </c>
    </row>
    <row r="134" spans="1:14" x14ac:dyDescent="0.25">
      <c r="A134" s="2" t="s">
        <v>14</v>
      </c>
      <c r="B134" s="2" t="s">
        <v>42</v>
      </c>
      <c r="C134" s="2" t="s">
        <v>95</v>
      </c>
      <c r="D134" s="2" t="s">
        <v>96</v>
      </c>
      <c r="E134" s="2" t="s">
        <v>18</v>
      </c>
      <c r="F134" s="2" t="s">
        <v>34</v>
      </c>
      <c r="G134" s="2" t="s">
        <v>97</v>
      </c>
      <c r="H134" s="2" t="s">
        <v>98</v>
      </c>
      <c r="I134" s="2" t="s">
        <v>22</v>
      </c>
      <c r="J134" s="3">
        <v>41858</v>
      </c>
      <c r="K134" s="4">
        <v>261.57</v>
      </c>
      <c r="L134" s="2" t="s">
        <v>23</v>
      </c>
      <c r="M134" s="3">
        <v>41858</v>
      </c>
      <c r="N134" s="3">
        <v>41838</v>
      </c>
    </row>
    <row r="135" spans="1:14" x14ac:dyDescent="0.25">
      <c r="A135" s="2" t="s">
        <v>14</v>
      </c>
      <c r="B135" s="2" t="s">
        <v>43</v>
      </c>
      <c r="C135" s="2" t="s">
        <v>95</v>
      </c>
      <c r="D135" s="2" t="s">
        <v>96</v>
      </c>
      <c r="E135" s="2" t="s">
        <v>18</v>
      </c>
      <c r="F135" s="2" t="s">
        <v>34</v>
      </c>
      <c r="G135" s="2" t="s">
        <v>97</v>
      </c>
      <c r="H135" s="2" t="s">
        <v>98</v>
      </c>
      <c r="I135" s="2" t="s">
        <v>22</v>
      </c>
      <c r="J135" s="3">
        <v>41858</v>
      </c>
      <c r="K135" s="4">
        <v>784.93</v>
      </c>
      <c r="L135" s="2" t="s">
        <v>23</v>
      </c>
      <c r="M135" s="3">
        <v>41858</v>
      </c>
      <c r="N135" s="3">
        <v>41838</v>
      </c>
    </row>
    <row r="136" spans="1:14" x14ac:dyDescent="0.25">
      <c r="A136" s="2" t="s">
        <v>14</v>
      </c>
      <c r="B136" s="2" t="s">
        <v>44</v>
      </c>
      <c r="C136" s="2" t="s">
        <v>95</v>
      </c>
      <c r="D136" s="2" t="s">
        <v>96</v>
      </c>
      <c r="E136" s="2" t="s">
        <v>18</v>
      </c>
      <c r="F136" s="2" t="s">
        <v>34</v>
      </c>
      <c r="G136" s="2" t="s">
        <v>97</v>
      </c>
      <c r="H136" s="2" t="s">
        <v>98</v>
      </c>
      <c r="I136" s="2" t="s">
        <v>22</v>
      </c>
      <c r="J136" s="3">
        <v>41858</v>
      </c>
      <c r="K136" s="4">
        <v>1046.58</v>
      </c>
      <c r="L136" s="2" t="s">
        <v>23</v>
      </c>
      <c r="M136" s="3">
        <v>41858</v>
      </c>
      <c r="N136" s="3">
        <v>41838</v>
      </c>
    </row>
    <row r="137" spans="1:14" x14ac:dyDescent="0.25">
      <c r="A137" s="2" t="s">
        <v>14</v>
      </c>
      <c r="B137" s="2" t="s">
        <v>45</v>
      </c>
      <c r="C137" s="2" t="s">
        <v>95</v>
      </c>
      <c r="D137" s="2" t="s">
        <v>96</v>
      </c>
      <c r="E137" s="2" t="s">
        <v>18</v>
      </c>
      <c r="F137" s="2" t="s">
        <v>34</v>
      </c>
      <c r="G137" s="2" t="s">
        <v>97</v>
      </c>
      <c r="H137" s="2" t="s">
        <v>98</v>
      </c>
      <c r="I137" s="2" t="s">
        <v>22</v>
      </c>
      <c r="J137" s="3">
        <v>41858</v>
      </c>
      <c r="K137" s="4">
        <v>261.57</v>
      </c>
      <c r="L137" s="2" t="s">
        <v>23</v>
      </c>
      <c r="M137" s="3">
        <v>41858</v>
      </c>
      <c r="N137" s="3">
        <v>41838</v>
      </c>
    </row>
    <row r="138" spans="1:14" x14ac:dyDescent="0.25">
      <c r="A138" s="2" t="s">
        <v>14</v>
      </c>
      <c r="B138" s="2" t="s">
        <v>46</v>
      </c>
      <c r="C138" s="2" t="s">
        <v>95</v>
      </c>
      <c r="D138" s="2" t="s">
        <v>96</v>
      </c>
      <c r="E138" s="2" t="s">
        <v>18</v>
      </c>
      <c r="F138" s="2" t="s">
        <v>34</v>
      </c>
      <c r="G138" s="2" t="s">
        <v>97</v>
      </c>
      <c r="H138" s="2" t="s">
        <v>98</v>
      </c>
      <c r="I138" s="2" t="s">
        <v>22</v>
      </c>
      <c r="J138" s="3">
        <v>41858</v>
      </c>
      <c r="K138" s="4">
        <v>523.37</v>
      </c>
      <c r="L138" s="2" t="s">
        <v>23</v>
      </c>
      <c r="M138" s="3">
        <v>41858</v>
      </c>
      <c r="N138" s="3">
        <v>41838</v>
      </c>
    </row>
    <row r="139" spans="1:14" x14ac:dyDescent="0.25">
      <c r="A139" s="2" t="s">
        <v>14</v>
      </c>
      <c r="B139" s="2" t="s">
        <v>47</v>
      </c>
      <c r="C139" s="2" t="s">
        <v>95</v>
      </c>
      <c r="D139" s="2" t="s">
        <v>96</v>
      </c>
      <c r="E139" s="2" t="s">
        <v>18</v>
      </c>
      <c r="F139" s="2" t="s">
        <v>34</v>
      </c>
      <c r="G139" s="2" t="s">
        <v>97</v>
      </c>
      <c r="H139" s="2" t="s">
        <v>98</v>
      </c>
      <c r="I139" s="2" t="s">
        <v>22</v>
      </c>
      <c r="J139" s="3">
        <v>41858</v>
      </c>
      <c r="K139" s="4">
        <v>261.57</v>
      </c>
      <c r="L139" s="2" t="s">
        <v>23</v>
      </c>
      <c r="M139" s="3">
        <v>41858</v>
      </c>
      <c r="N139" s="3">
        <v>41838</v>
      </c>
    </row>
    <row r="140" spans="1:14" x14ac:dyDescent="0.25">
      <c r="A140" s="2" t="s">
        <v>14</v>
      </c>
      <c r="B140" s="2" t="s">
        <v>48</v>
      </c>
      <c r="C140" s="2" t="s">
        <v>95</v>
      </c>
      <c r="D140" s="2" t="s">
        <v>96</v>
      </c>
      <c r="E140" s="2" t="s">
        <v>18</v>
      </c>
      <c r="F140" s="2" t="s">
        <v>34</v>
      </c>
      <c r="G140" s="2" t="s">
        <v>97</v>
      </c>
      <c r="H140" s="2" t="s">
        <v>98</v>
      </c>
      <c r="I140" s="2" t="s">
        <v>22</v>
      </c>
      <c r="J140" s="3">
        <v>41858</v>
      </c>
      <c r="K140" s="4">
        <v>1046.58</v>
      </c>
      <c r="L140" s="2" t="s">
        <v>23</v>
      </c>
      <c r="M140" s="3">
        <v>41858</v>
      </c>
      <c r="N140" s="3">
        <v>41838</v>
      </c>
    </row>
    <row r="141" spans="1:14" x14ac:dyDescent="0.25">
      <c r="A141" s="2" t="s">
        <v>14</v>
      </c>
      <c r="B141" s="2" t="s">
        <v>49</v>
      </c>
      <c r="C141" s="2" t="s">
        <v>95</v>
      </c>
      <c r="D141" s="2" t="s">
        <v>96</v>
      </c>
      <c r="E141" s="2" t="s">
        <v>18</v>
      </c>
      <c r="F141" s="2" t="s">
        <v>34</v>
      </c>
      <c r="G141" s="2" t="s">
        <v>97</v>
      </c>
      <c r="H141" s="2" t="s">
        <v>98</v>
      </c>
      <c r="I141" s="2" t="s">
        <v>22</v>
      </c>
      <c r="J141" s="3">
        <v>41858</v>
      </c>
      <c r="K141" s="4">
        <v>784.93</v>
      </c>
      <c r="L141" s="2" t="s">
        <v>23</v>
      </c>
      <c r="M141" s="3">
        <v>41858</v>
      </c>
      <c r="N141" s="3">
        <v>41838</v>
      </c>
    </row>
    <row r="142" spans="1:14" x14ac:dyDescent="0.25">
      <c r="A142" s="2" t="s">
        <v>14</v>
      </c>
      <c r="B142" s="2" t="s">
        <v>50</v>
      </c>
      <c r="C142" s="2" t="s">
        <v>95</v>
      </c>
      <c r="D142" s="2" t="s">
        <v>96</v>
      </c>
      <c r="E142" s="2" t="s">
        <v>18</v>
      </c>
      <c r="F142" s="2" t="s">
        <v>34</v>
      </c>
      <c r="G142" s="2" t="s">
        <v>97</v>
      </c>
      <c r="H142" s="2" t="s">
        <v>98</v>
      </c>
      <c r="I142" s="2" t="s">
        <v>22</v>
      </c>
      <c r="J142" s="3">
        <v>41858</v>
      </c>
      <c r="K142" s="4">
        <v>261.57</v>
      </c>
      <c r="L142" s="2" t="s">
        <v>23</v>
      </c>
      <c r="M142" s="3">
        <v>41858</v>
      </c>
      <c r="N142" s="3">
        <v>41838</v>
      </c>
    </row>
    <row r="143" spans="1:14" x14ac:dyDescent="0.25">
      <c r="A143" s="2" t="s">
        <v>14</v>
      </c>
      <c r="B143" s="2" t="s">
        <v>51</v>
      </c>
      <c r="C143" s="2" t="s">
        <v>95</v>
      </c>
      <c r="D143" s="2" t="s">
        <v>96</v>
      </c>
      <c r="E143" s="2" t="s">
        <v>18</v>
      </c>
      <c r="F143" s="2" t="s">
        <v>34</v>
      </c>
      <c r="G143" s="2" t="s">
        <v>97</v>
      </c>
      <c r="H143" s="2" t="s">
        <v>98</v>
      </c>
      <c r="I143" s="2" t="s">
        <v>22</v>
      </c>
      <c r="J143" s="3">
        <v>41858</v>
      </c>
      <c r="K143" s="4">
        <v>784.93</v>
      </c>
      <c r="L143" s="2" t="s">
        <v>23</v>
      </c>
      <c r="M143" s="3">
        <v>41858</v>
      </c>
      <c r="N143" s="3">
        <v>41838</v>
      </c>
    </row>
    <row r="144" spans="1:14" x14ac:dyDescent="0.25">
      <c r="A144" s="2" t="s">
        <v>14</v>
      </c>
      <c r="B144" s="2" t="s">
        <v>52</v>
      </c>
      <c r="C144" s="2" t="s">
        <v>95</v>
      </c>
      <c r="D144" s="2" t="s">
        <v>96</v>
      </c>
      <c r="E144" s="2" t="s">
        <v>18</v>
      </c>
      <c r="F144" s="2" t="s">
        <v>34</v>
      </c>
      <c r="G144" s="2" t="s">
        <v>97</v>
      </c>
      <c r="H144" s="2" t="s">
        <v>98</v>
      </c>
      <c r="I144" s="2" t="s">
        <v>22</v>
      </c>
      <c r="J144" s="3">
        <v>41858</v>
      </c>
      <c r="K144" s="4">
        <v>523.37</v>
      </c>
      <c r="L144" s="2" t="s">
        <v>23</v>
      </c>
      <c r="M144" s="3">
        <v>41858</v>
      </c>
      <c r="N144" s="3">
        <v>41838</v>
      </c>
    </row>
    <row r="145" spans="1:14" x14ac:dyDescent="0.25">
      <c r="A145" s="2" t="s">
        <v>14</v>
      </c>
      <c r="B145" s="2" t="s">
        <v>53</v>
      </c>
      <c r="C145" s="2" t="s">
        <v>95</v>
      </c>
      <c r="D145" s="2" t="s">
        <v>96</v>
      </c>
      <c r="E145" s="2" t="s">
        <v>18</v>
      </c>
      <c r="F145" s="2" t="s">
        <v>34</v>
      </c>
      <c r="G145" s="2" t="s">
        <v>97</v>
      </c>
      <c r="H145" s="2" t="s">
        <v>98</v>
      </c>
      <c r="I145" s="2" t="s">
        <v>22</v>
      </c>
      <c r="J145" s="3">
        <v>41858</v>
      </c>
      <c r="K145" s="4">
        <v>1046.22</v>
      </c>
      <c r="L145" s="2" t="s">
        <v>23</v>
      </c>
      <c r="M145" s="3">
        <v>41858</v>
      </c>
      <c r="N145" s="3">
        <v>41838</v>
      </c>
    </row>
    <row r="146" spans="1:14" x14ac:dyDescent="0.25">
      <c r="A146" s="2" t="s">
        <v>14</v>
      </c>
      <c r="B146" s="2" t="s">
        <v>15</v>
      </c>
      <c r="C146" s="2" t="s">
        <v>66</v>
      </c>
      <c r="D146" s="2" t="s">
        <v>99</v>
      </c>
      <c r="E146" s="2" t="s">
        <v>18</v>
      </c>
      <c r="F146" s="2" t="s">
        <v>19</v>
      </c>
      <c r="G146" s="2" t="s">
        <v>100</v>
      </c>
      <c r="H146" s="2" t="s">
        <v>36</v>
      </c>
      <c r="I146" s="2" t="s">
        <v>22</v>
      </c>
      <c r="J146" s="3">
        <v>41985</v>
      </c>
      <c r="K146" s="4">
        <v>1068.96</v>
      </c>
      <c r="L146" s="2" t="s">
        <v>23</v>
      </c>
      <c r="M146" s="3">
        <v>41985</v>
      </c>
      <c r="N146" s="3">
        <v>41977</v>
      </c>
    </row>
    <row r="147" spans="1:14" x14ac:dyDescent="0.25">
      <c r="A147" s="2" t="s">
        <v>14</v>
      </c>
      <c r="B147" s="2" t="s">
        <v>31</v>
      </c>
      <c r="C147" s="2" t="s">
        <v>101</v>
      </c>
      <c r="D147" s="2" t="s">
        <v>102</v>
      </c>
      <c r="E147" s="2" t="s">
        <v>18</v>
      </c>
      <c r="F147" s="2" t="s">
        <v>34</v>
      </c>
      <c r="G147" s="5" t="s">
        <v>103</v>
      </c>
      <c r="H147" s="2" t="s">
        <v>30</v>
      </c>
      <c r="I147" s="2" t="s">
        <v>22</v>
      </c>
      <c r="J147" s="3">
        <v>41823</v>
      </c>
      <c r="K147" s="4">
        <v>260.97000000000003</v>
      </c>
      <c r="L147" s="2" t="s">
        <v>23</v>
      </c>
      <c r="M147" s="3">
        <v>41823</v>
      </c>
      <c r="N147" s="3">
        <v>41809</v>
      </c>
    </row>
    <row r="148" spans="1:14" x14ac:dyDescent="0.25">
      <c r="A148" s="2" t="s">
        <v>14</v>
      </c>
      <c r="B148" s="2" t="s">
        <v>37</v>
      </c>
      <c r="C148" s="2" t="s">
        <v>101</v>
      </c>
      <c r="D148" s="2" t="s">
        <v>102</v>
      </c>
      <c r="E148" s="2" t="s">
        <v>18</v>
      </c>
      <c r="F148" s="2" t="s">
        <v>34</v>
      </c>
      <c r="G148" s="5" t="s">
        <v>103</v>
      </c>
      <c r="H148" s="2" t="s">
        <v>30</v>
      </c>
      <c r="I148" s="2" t="s">
        <v>22</v>
      </c>
      <c r="J148" s="3">
        <v>41823</v>
      </c>
      <c r="K148" s="4">
        <v>521.70000000000005</v>
      </c>
      <c r="L148" s="2" t="s">
        <v>23</v>
      </c>
      <c r="M148" s="3">
        <v>41823</v>
      </c>
      <c r="N148" s="3">
        <v>41809</v>
      </c>
    </row>
    <row r="149" spans="1:14" x14ac:dyDescent="0.25">
      <c r="A149" s="2" t="s">
        <v>14</v>
      </c>
      <c r="B149" s="2" t="s">
        <v>38</v>
      </c>
      <c r="C149" s="2" t="s">
        <v>101</v>
      </c>
      <c r="D149" s="2" t="s">
        <v>102</v>
      </c>
      <c r="E149" s="2" t="s">
        <v>18</v>
      </c>
      <c r="F149" s="2" t="s">
        <v>34</v>
      </c>
      <c r="G149" s="5" t="s">
        <v>103</v>
      </c>
      <c r="H149" s="2" t="s">
        <v>30</v>
      </c>
      <c r="I149" s="2" t="s">
        <v>22</v>
      </c>
      <c r="J149" s="3">
        <v>41823</v>
      </c>
      <c r="K149" s="4">
        <v>3130.54</v>
      </c>
      <c r="L149" s="2" t="s">
        <v>23</v>
      </c>
      <c r="M149" s="3">
        <v>41823</v>
      </c>
      <c r="N149" s="3">
        <v>41809</v>
      </c>
    </row>
    <row r="150" spans="1:14" x14ac:dyDescent="0.25">
      <c r="A150" s="2" t="s">
        <v>14</v>
      </c>
      <c r="B150" s="2" t="s">
        <v>39</v>
      </c>
      <c r="C150" s="2" t="s">
        <v>101</v>
      </c>
      <c r="D150" s="2" t="s">
        <v>102</v>
      </c>
      <c r="E150" s="2" t="s">
        <v>18</v>
      </c>
      <c r="F150" s="2" t="s">
        <v>34</v>
      </c>
      <c r="G150" s="5" t="s">
        <v>103</v>
      </c>
      <c r="H150" s="2" t="s">
        <v>30</v>
      </c>
      <c r="I150" s="2" t="s">
        <v>22</v>
      </c>
      <c r="J150" s="3">
        <v>41823</v>
      </c>
      <c r="K150" s="4">
        <v>260.73</v>
      </c>
      <c r="L150" s="2" t="s">
        <v>23</v>
      </c>
      <c r="M150" s="3">
        <v>41823</v>
      </c>
      <c r="N150" s="3">
        <v>41809</v>
      </c>
    </row>
    <row r="151" spans="1:14" x14ac:dyDescent="0.25">
      <c r="A151" s="2" t="s">
        <v>14</v>
      </c>
      <c r="B151" s="2" t="s">
        <v>40</v>
      </c>
      <c r="C151" s="2" t="s">
        <v>101</v>
      </c>
      <c r="D151" s="2" t="s">
        <v>102</v>
      </c>
      <c r="E151" s="2" t="s">
        <v>18</v>
      </c>
      <c r="F151" s="2" t="s">
        <v>34</v>
      </c>
      <c r="G151" s="5" t="s">
        <v>103</v>
      </c>
      <c r="H151" s="2" t="s">
        <v>30</v>
      </c>
      <c r="I151" s="2" t="s">
        <v>22</v>
      </c>
      <c r="J151" s="3">
        <v>41823</v>
      </c>
      <c r="K151" s="4">
        <v>521.70000000000005</v>
      </c>
      <c r="L151" s="2" t="s">
        <v>23</v>
      </c>
      <c r="M151" s="3">
        <v>41823</v>
      </c>
      <c r="N151" s="3">
        <v>41809</v>
      </c>
    </row>
    <row r="152" spans="1:14" x14ac:dyDescent="0.25">
      <c r="A152" s="2" t="s">
        <v>14</v>
      </c>
      <c r="B152" s="2" t="s">
        <v>41</v>
      </c>
      <c r="C152" s="2" t="s">
        <v>101</v>
      </c>
      <c r="D152" s="2" t="s">
        <v>102</v>
      </c>
      <c r="E152" s="2" t="s">
        <v>18</v>
      </c>
      <c r="F152" s="2" t="s">
        <v>34</v>
      </c>
      <c r="G152" s="5" t="s">
        <v>103</v>
      </c>
      <c r="H152" s="2" t="s">
        <v>30</v>
      </c>
      <c r="I152" s="2" t="s">
        <v>22</v>
      </c>
      <c r="J152" s="3">
        <v>41823</v>
      </c>
      <c r="K152" s="4">
        <v>260.73</v>
      </c>
      <c r="L152" s="2" t="s">
        <v>23</v>
      </c>
      <c r="M152" s="3">
        <v>41823</v>
      </c>
      <c r="N152" s="3">
        <v>41809</v>
      </c>
    </row>
    <row r="153" spans="1:14" x14ac:dyDescent="0.25">
      <c r="A153" s="2" t="s">
        <v>14</v>
      </c>
      <c r="B153" s="2" t="s">
        <v>42</v>
      </c>
      <c r="C153" s="2" t="s">
        <v>101</v>
      </c>
      <c r="D153" s="2" t="s">
        <v>102</v>
      </c>
      <c r="E153" s="2" t="s">
        <v>18</v>
      </c>
      <c r="F153" s="2" t="s">
        <v>34</v>
      </c>
      <c r="G153" s="5" t="s">
        <v>103</v>
      </c>
      <c r="H153" s="2" t="s">
        <v>30</v>
      </c>
      <c r="I153" s="2" t="s">
        <v>22</v>
      </c>
      <c r="J153" s="3">
        <v>41823</v>
      </c>
      <c r="K153" s="4">
        <v>260.73</v>
      </c>
      <c r="L153" s="2" t="s">
        <v>23</v>
      </c>
      <c r="M153" s="3">
        <v>41823</v>
      </c>
      <c r="N153" s="3">
        <v>41809</v>
      </c>
    </row>
    <row r="154" spans="1:14" x14ac:dyDescent="0.25">
      <c r="A154" s="2" t="s">
        <v>14</v>
      </c>
      <c r="B154" s="2" t="s">
        <v>43</v>
      </c>
      <c r="C154" s="2" t="s">
        <v>101</v>
      </c>
      <c r="D154" s="2" t="s">
        <v>102</v>
      </c>
      <c r="E154" s="2" t="s">
        <v>18</v>
      </c>
      <c r="F154" s="2" t="s">
        <v>34</v>
      </c>
      <c r="G154" s="5" t="s">
        <v>103</v>
      </c>
      <c r="H154" s="2" t="s">
        <v>30</v>
      </c>
      <c r="I154" s="2" t="s">
        <v>22</v>
      </c>
      <c r="J154" s="3">
        <v>41823</v>
      </c>
      <c r="K154" s="4">
        <v>782.44</v>
      </c>
      <c r="L154" s="2" t="s">
        <v>23</v>
      </c>
      <c r="M154" s="3">
        <v>41823</v>
      </c>
      <c r="N154" s="3">
        <v>41809</v>
      </c>
    </row>
    <row r="155" spans="1:14" x14ac:dyDescent="0.25">
      <c r="A155" s="2" t="s">
        <v>14</v>
      </c>
      <c r="B155" s="2" t="s">
        <v>44</v>
      </c>
      <c r="C155" s="2" t="s">
        <v>101</v>
      </c>
      <c r="D155" s="2" t="s">
        <v>102</v>
      </c>
      <c r="E155" s="2" t="s">
        <v>18</v>
      </c>
      <c r="F155" s="2" t="s">
        <v>34</v>
      </c>
      <c r="G155" s="5" t="s">
        <v>103</v>
      </c>
      <c r="H155" s="2" t="s">
        <v>30</v>
      </c>
      <c r="I155" s="2" t="s">
        <v>22</v>
      </c>
      <c r="J155" s="3">
        <v>41823</v>
      </c>
      <c r="K155" s="4">
        <v>1043.24</v>
      </c>
      <c r="L155" s="2" t="s">
        <v>23</v>
      </c>
      <c r="M155" s="3">
        <v>41823</v>
      </c>
      <c r="N155" s="3">
        <v>41809</v>
      </c>
    </row>
    <row r="156" spans="1:14" x14ac:dyDescent="0.25">
      <c r="A156" s="2" t="s">
        <v>14</v>
      </c>
      <c r="B156" s="2" t="s">
        <v>45</v>
      </c>
      <c r="C156" s="2" t="s">
        <v>101</v>
      </c>
      <c r="D156" s="2" t="s">
        <v>102</v>
      </c>
      <c r="E156" s="2" t="s">
        <v>18</v>
      </c>
      <c r="F156" s="2" t="s">
        <v>34</v>
      </c>
      <c r="G156" s="5" t="s">
        <v>103</v>
      </c>
      <c r="H156" s="2" t="s">
        <v>30</v>
      </c>
      <c r="I156" s="2" t="s">
        <v>22</v>
      </c>
      <c r="J156" s="3">
        <v>41823</v>
      </c>
      <c r="K156" s="4">
        <v>260.73</v>
      </c>
      <c r="L156" s="2" t="s">
        <v>23</v>
      </c>
      <c r="M156" s="3">
        <v>41823</v>
      </c>
      <c r="N156" s="3">
        <v>41809</v>
      </c>
    </row>
    <row r="157" spans="1:14" x14ac:dyDescent="0.25">
      <c r="A157" s="2" t="s">
        <v>14</v>
      </c>
      <c r="B157" s="2" t="s">
        <v>46</v>
      </c>
      <c r="C157" s="2" t="s">
        <v>101</v>
      </c>
      <c r="D157" s="2" t="s">
        <v>102</v>
      </c>
      <c r="E157" s="2" t="s">
        <v>18</v>
      </c>
      <c r="F157" s="2" t="s">
        <v>34</v>
      </c>
      <c r="G157" s="5" t="s">
        <v>103</v>
      </c>
      <c r="H157" s="2" t="s">
        <v>30</v>
      </c>
      <c r="I157" s="2" t="s">
        <v>22</v>
      </c>
      <c r="J157" s="3">
        <v>41823</v>
      </c>
      <c r="K157" s="4">
        <v>521.70000000000005</v>
      </c>
      <c r="L157" s="2" t="s">
        <v>23</v>
      </c>
      <c r="M157" s="3">
        <v>41823</v>
      </c>
      <c r="N157" s="3">
        <v>41809</v>
      </c>
    </row>
    <row r="158" spans="1:14" x14ac:dyDescent="0.25">
      <c r="A158" s="2" t="s">
        <v>14</v>
      </c>
      <c r="B158" s="2" t="s">
        <v>47</v>
      </c>
      <c r="C158" s="2" t="s">
        <v>101</v>
      </c>
      <c r="D158" s="2" t="s">
        <v>102</v>
      </c>
      <c r="E158" s="2" t="s">
        <v>18</v>
      </c>
      <c r="F158" s="2" t="s">
        <v>34</v>
      </c>
      <c r="G158" s="5" t="s">
        <v>103</v>
      </c>
      <c r="H158" s="2" t="s">
        <v>30</v>
      </c>
      <c r="I158" s="2" t="s">
        <v>22</v>
      </c>
      <c r="J158" s="3">
        <v>41823</v>
      </c>
      <c r="K158" s="4">
        <v>260.73</v>
      </c>
      <c r="L158" s="2" t="s">
        <v>23</v>
      </c>
      <c r="M158" s="3">
        <v>41823</v>
      </c>
      <c r="N158" s="3">
        <v>41809</v>
      </c>
    </row>
    <row r="159" spans="1:14" x14ac:dyDescent="0.25">
      <c r="A159" s="2" t="s">
        <v>14</v>
      </c>
      <c r="B159" s="2" t="s">
        <v>48</v>
      </c>
      <c r="C159" s="2" t="s">
        <v>101</v>
      </c>
      <c r="D159" s="2" t="s">
        <v>102</v>
      </c>
      <c r="E159" s="2" t="s">
        <v>18</v>
      </c>
      <c r="F159" s="2" t="s">
        <v>34</v>
      </c>
      <c r="G159" s="5" t="s">
        <v>103</v>
      </c>
      <c r="H159" s="2" t="s">
        <v>30</v>
      </c>
      <c r="I159" s="2" t="s">
        <v>22</v>
      </c>
      <c r="J159" s="3">
        <v>41823</v>
      </c>
      <c r="K159" s="4">
        <v>1043.24</v>
      </c>
      <c r="L159" s="2" t="s">
        <v>23</v>
      </c>
      <c r="M159" s="3">
        <v>41823</v>
      </c>
      <c r="N159" s="3">
        <v>41809</v>
      </c>
    </row>
    <row r="160" spans="1:14" x14ac:dyDescent="0.25">
      <c r="A160" s="2" t="s">
        <v>14</v>
      </c>
      <c r="B160" s="2" t="s">
        <v>49</v>
      </c>
      <c r="C160" s="2" t="s">
        <v>101</v>
      </c>
      <c r="D160" s="2" t="s">
        <v>102</v>
      </c>
      <c r="E160" s="2" t="s">
        <v>18</v>
      </c>
      <c r="F160" s="2" t="s">
        <v>34</v>
      </c>
      <c r="G160" s="5" t="s">
        <v>103</v>
      </c>
      <c r="H160" s="2" t="s">
        <v>30</v>
      </c>
      <c r="I160" s="2" t="s">
        <v>22</v>
      </c>
      <c r="J160" s="3">
        <v>41823</v>
      </c>
      <c r="K160" s="4">
        <v>782.44</v>
      </c>
      <c r="L160" s="2" t="s">
        <v>23</v>
      </c>
      <c r="M160" s="3">
        <v>41823</v>
      </c>
      <c r="N160" s="3">
        <v>41809</v>
      </c>
    </row>
    <row r="161" spans="1:14" x14ac:dyDescent="0.25">
      <c r="A161" s="2" t="s">
        <v>14</v>
      </c>
      <c r="B161" s="2" t="s">
        <v>50</v>
      </c>
      <c r="C161" s="2" t="s">
        <v>101</v>
      </c>
      <c r="D161" s="2" t="s">
        <v>102</v>
      </c>
      <c r="E161" s="2" t="s">
        <v>18</v>
      </c>
      <c r="F161" s="2" t="s">
        <v>34</v>
      </c>
      <c r="G161" s="5" t="s">
        <v>103</v>
      </c>
      <c r="H161" s="2" t="s">
        <v>30</v>
      </c>
      <c r="I161" s="2" t="s">
        <v>22</v>
      </c>
      <c r="J161" s="3">
        <v>41823</v>
      </c>
      <c r="K161" s="4">
        <v>260.73</v>
      </c>
      <c r="L161" s="2" t="s">
        <v>23</v>
      </c>
      <c r="M161" s="3">
        <v>41823</v>
      </c>
      <c r="N161" s="3">
        <v>41809</v>
      </c>
    </row>
    <row r="162" spans="1:14" x14ac:dyDescent="0.25">
      <c r="A162" s="2" t="s">
        <v>14</v>
      </c>
      <c r="B162" s="2" t="s">
        <v>51</v>
      </c>
      <c r="C162" s="2" t="s">
        <v>101</v>
      </c>
      <c r="D162" s="2" t="s">
        <v>102</v>
      </c>
      <c r="E162" s="2" t="s">
        <v>18</v>
      </c>
      <c r="F162" s="2" t="s">
        <v>34</v>
      </c>
      <c r="G162" s="5" t="s">
        <v>103</v>
      </c>
      <c r="H162" s="2" t="s">
        <v>30</v>
      </c>
      <c r="I162" s="2" t="s">
        <v>22</v>
      </c>
      <c r="J162" s="3">
        <v>41823</v>
      </c>
      <c r="K162" s="4">
        <v>782.44</v>
      </c>
      <c r="L162" s="2" t="s">
        <v>23</v>
      </c>
      <c r="M162" s="3">
        <v>41823</v>
      </c>
      <c r="N162" s="3">
        <v>41809</v>
      </c>
    </row>
    <row r="163" spans="1:14" x14ac:dyDescent="0.25">
      <c r="A163" s="2" t="s">
        <v>14</v>
      </c>
      <c r="B163" s="2" t="s">
        <v>52</v>
      </c>
      <c r="C163" s="2" t="s">
        <v>101</v>
      </c>
      <c r="D163" s="2" t="s">
        <v>102</v>
      </c>
      <c r="E163" s="2" t="s">
        <v>18</v>
      </c>
      <c r="F163" s="2" t="s">
        <v>34</v>
      </c>
      <c r="G163" s="5" t="s">
        <v>103</v>
      </c>
      <c r="H163" s="2" t="s">
        <v>30</v>
      </c>
      <c r="I163" s="2" t="s">
        <v>22</v>
      </c>
      <c r="J163" s="3">
        <v>41823</v>
      </c>
      <c r="K163" s="4">
        <v>521.70000000000005</v>
      </c>
      <c r="L163" s="2" t="s">
        <v>23</v>
      </c>
      <c r="M163" s="3">
        <v>41823</v>
      </c>
      <c r="N163" s="3">
        <v>41809</v>
      </c>
    </row>
    <row r="164" spans="1:14" x14ac:dyDescent="0.25">
      <c r="A164" s="2" t="s">
        <v>14</v>
      </c>
      <c r="B164" s="2" t="s">
        <v>53</v>
      </c>
      <c r="C164" s="2" t="s">
        <v>101</v>
      </c>
      <c r="D164" s="2" t="s">
        <v>102</v>
      </c>
      <c r="E164" s="2" t="s">
        <v>18</v>
      </c>
      <c r="F164" s="2" t="s">
        <v>34</v>
      </c>
      <c r="G164" s="5" t="s">
        <v>103</v>
      </c>
      <c r="H164" s="2" t="s">
        <v>30</v>
      </c>
      <c r="I164" s="2" t="s">
        <v>22</v>
      </c>
      <c r="J164" s="3">
        <v>41823</v>
      </c>
      <c r="K164" s="4">
        <v>1042.92</v>
      </c>
      <c r="L164" s="2" t="s">
        <v>23</v>
      </c>
      <c r="M164" s="3">
        <v>41823</v>
      </c>
      <c r="N164" s="3">
        <v>41809</v>
      </c>
    </row>
    <row r="165" spans="1:14" x14ac:dyDescent="0.25">
      <c r="A165" s="2" t="s">
        <v>14</v>
      </c>
      <c r="B165" s="2" t="s">
        <v>15</v>
      </c>
      <c r="C165" s="2" t="s">
        <v>19</v>
      </c>
      <c r="D165" s="2" t="s">
        <v>104</v>
      </c>
      <c r="E165" s="2" t="s">
        <v>18</v>
      </c>
      <c r="F165" s="2" t="s">
        <v>19</v>
      </c>
      <c r="G165" s="5" t="s">
        <v>105</v>
      </c>
      <c r="H165" s="2" t="s">
        <v>106</v>
      </c>
      <c r="I165" s="2" t="s">
        <v>22</v>
      </c>
      <c r="J165" s="3">
        <v>41816</v>
      </c>
      <c r="K165" s="4">
        <v>1173.75</v>
      </c>
      <c r="L165" s="2" t="s">
        <v>23</v>
      </c>
      <c r="M165" s="3">
        <v>41816</v>
      </c>
      <c r="N165" s="3">
        <v>41793</v>
      </c>
    </row>
    <row r="166" spans="1:14" x14ac:dyDescent="0.25">
      <c r="A166" s="2" t="s">
        <v>14</v>
      </c>
      <c r="B166" s="2" t="s">
        <v>15</v>
      </c>
      <c r="C166" s="2" t="s">
        <v>19</v>
      </c>
      <c r="D166" s="2" t="s">
        <v>107</v>
      </c>
      <c r="E166" s="2" t="s">
        <v>18</v>
      </c>
      <c r="F166" s="2" t="s">
        <v>19</v>
      </c>
      <c r="G166" s="5" t="s">
        <v>108</v>
      </c>
      <c r="H166" s="2" t="s">
        <v>106</v>
      </c>
      <c r="I166" s="2" t="s">
        <v>22</v>
      </c>
      <c r="J166" s="3">
        <v>41803</v>
      </c>
      <c r="K166" s="4">
        <v>1190.29</v>
      </c>
      <c r="L166" s="2" t="s">
        <v>23</v>
      </c>
      <c r="M166" s="3">
        <v>41803</v>
      </c>
      <c r="N166" s="3">
        <v>41764</v>
      </c>
    </row>
    <row r="167" spans="1:14" x14ac:dyDescent="0.25">
      <c r="A167" s="2" t="s">
        <v>14</v>
      </c>
      <c r="B167" s="2" t="s">
        <v>31</v>
      </c>
      <c r="C167" s="2" t="s">
        <v>109</v>
      </c>
      <c r="D167" s="2" t="s">
        <v>110</v>
      </c>
      <c r="E167" s="2" t="s">
        <v>18</v>
      </c>
      <c r="F167" s="2" t="s">
        <v>34</v>
      </c>
      <c r="G167" s="5" t="s">
        <v>111</v>
      </c>
      <c r="H167" s="2" t="s">
        <v>106</v>
      </c>
      <c r="I167" s="2" t="s">
        <v>22</v>
      </c>
      <c r="J167" s="3">
        <v>41800</v>
      </c>
      <c r="K167" s="4">
        <v>258.79000000000002</v>
      </c>
      <c r="L167" s="2" t="s">
        <v>23</v>
      </c>
      <c r="M167" s="3">
        <v>41800</v>
      </c>
      <c r="N167" s="3">
        <v>41781</v>
      </c>
    </row>
    <row r="168" spans="1:14" x14ac:dyDescent="0.25">
      <c r="A168" s="2" t="s">
        <v>14</v>
      </c>
      <c r="B168" s="2" t="s">
        <v>37</v>
      </c>
      <c r="C168" s="2" t="s">
        <v>109</v>
      </c>
      <c r="D168" s="2" t="s">
        <v>110</v>
      </c>
      <c r="E168" s="2" t="s">
        <v>18</v>
      </c>
      <c r="F168" s="2" t="s">
        <v>34</v>
      </c>
      <c r="G168" s="5" t="s">
        <v>111</v>
      </c>
      <c r="H168" s="2" t="s">
        <v>106</v>
      </c>
      <c r="I168" s="2" t="s">
        <v>22</v>
      </c>
      <c r="J168" s="3">
        <v>41800</v>
      </c>
      <c r="K168" s="4">
        <v>517.33000000000004</v>
      </c>
      <c r="L168" s="2" t="s">
        <v>23</v>
      </c>
      <c r="M168" s="3">
        <v>41800</v>
      </c>
      <c r="N168" s="3">
        <v>41781</v>
      </c>
    </row>
    <row r="169" spans="1:14" x14ac:dyDescent="0.25">
      <c r="A169" s="2" t="s">
        <v>14</v>
      </c>
      <c r="B169" s="2" t="s">
        <v>38</v>
      </c>
      <c r="C169" s="2" t="s">
        <v>109</v>
      </c>
      <c r="D169" s="2" t="s">
        <v>110</v>
      </c>
      <c r="E169" s="2" t="s">
        <v>18</v>
      </c>
      <c r="F169" s="2" t="s">
        <v>34</v>
      </c>
      <c r="G169" s="5" t="s">
        <v>111</v>
      </c>
      <c r="H169" s="2" t="s">
        <v>106</v>
      </c>
      <c r="I169" s="2" t="s">
        <v>22</v>
      </c>
      <c r="J169" s="3">
        <v>41800</v>
      </c>
      <c r="K169" s="4">
        <v>3104.36</v>
      </c>
      <c r="L169" s="2" t="s">
        <v>23</v>
      </c>
      <c r="M169" s="3">
        <v>41800</v>
      </c>
      <c r="N169" s="3">
        <v>41781</v>
      </c>
    </row>
    <row r="170" spans="1:14" x14ac:dyDescent="0.25">
      <c r="A170" s="2" t="s">
        <v>14</v>
      </c>
      <c r="B170" s="2" t="s">
        <v>39</v>
      </c>
      <c r="C170" s="2" t="s">
        <v>109</v>
      </c>
      <c r="D170" s="2" t="s">
        <v>110</v>
      </c>
      <c r="E170" s="2" t="s">
        <v>18</v>
      </c>
      <c r="F170" s="2" t="s">
        <v>34</v>
      </c>
      <c r="G170" s="5" t="s">
        <v>111</v>
      </c>
      <c r="H170" s="2" t="s">
        <v>106</v>
      </c>
      <c r="I170" s="2" t="s">
        <v>22</v>
      </c>
      <c r="J170" s="3">
        <v>41800</v>
      </c>
      <c r="K170" s="4">
        <v>258.55</v>
      </c>
      <c r="L170" s="2" t="s">
        <v>23</v>
      </c>
      <c r="M170" s="3">
        <v>41800</v>
      </c>
      <c r="N170" s="3">
        <v>41781</v>
      </c>
    </row>
    <row r="171" spans="1:14" x14ac:dyDescent="0.25">
      <c r="A171" s="2" t="s">
        <v>14</v>
      </c>
      <c r="B171" s="2" t="s">
        <v>40</v>
      </c>
      <c r="C171" s="2" t="s">
        <v>109</v>
      </c>
      <c r="D171" s="2" t="s">
        <v>110</v>
      </c>
      <c r="E171" s="2" t="s">
        <v>18</v>
      </c>
      <c r="F171" s="2" t="s">
        <v>34</v>
      </c>
      <c r="G171" s="5" t="s">
        <v>111</v>
      </c>
      <c r="H171" s="2" t="s">
        <v>106</v>
      </c>
      <c r="I171" s="2" t="s">
        <v>22</v>
      </c>
      <c r="J171" s="3">
        <v>41800</v>
      </c>
      <c r="K171" s="4">
        <v>517.33000000000004</v>
      </c>
      <c r="L171" s="2" t="s">
        <v>23</v>
      </c>
      <c r="M171" s="3">
        <v>41800</v>
      </c>
      <c r="N171" s="3">
        <v>41781</v>
      </c>
    </row>
    <row r="172" spans="1:14" x14ac:dyDescent="0.25">
      <c r="A172" s="2" t="s">
        <v>14</v>
      </c>
      <c r="B172" s="2" t="s">
        <v>41</v>
      </c>
      <c r="C172" s="2" t="s">
        <v>109</v>
      </c>
      <c r="D172" s="2" t="s">
        <v>110</v>
      </c>
      <c r="E172" s="2" t="s">
        <v>18</v>
      </c>
      <c r="F172" s="2" t="s">
        <v>34</v>
      </c>
      <c r="G172" s="5" t="s">
        <v>111</v>
      </c>
      <c r="H172" s="2" t="s">
        <v>106</v>
      </c>
      <c r="I172" s="2" t="s">
        <v>22</v>
      </c>
      <c r="J172" s="3">
        <v>41800</v>
      </c>
      <c r="K172" s="4">
        <v>258.55</v>
      </c>
      <c r="L172" s="2" t="s">
        <v>23</v>
      </c>
      <c r="M172" s="3">
        <v>41800</v>
      </c>
      <c r="N172" s="3">
        <v>41781</v>
      </c>
    </row>
    <row r="173" spans="1:14" x14ac:dyDescent="0.25">
      <c r="A173" s="2" t="s">
        <v>14</v>
      </c>
      <c r="B173" s="2" t="s">
        <v>42</v>
      </c>
      <c r="C173" s="2" t="s">
        <v>109</v>
      </c>
      <c r="D173" s="2" t="s">
        <v>110</v>
      </c>
      <c r="E173" s="2" t="s">
        <v>18</v>
      </c>
      <c r="F173" s="2" t="s">
        <v>34</v>
      </c>
      <c r="G173" s="5" t="s">
        <v>111</v>
      </c>
      <c r="H173" s="2" t="s">
        <v>106</v>
      </c>
      <c r="I173" s="2" t="s">
        <v>22</v>
      </c>
      <c r="J173" s="3">
        <v>41800</v>
      </c>
      <c r="K173" s="4">
        <v>258.55</v>
      </c>
      <c r="L173" s="2" t="s">
        <v>23</v>
      </c>
      <c r="M173" s="3">
        <v>41800</v>
      </c>
      <c r="N173" s="3">
        <v>41781</v>
      </c>
    </row>
    <row r="174" spans="1:14" x14ac:dyDescent="0.25">
      <c r="A174" s="2" t="s">
        <v>14</v>
      </c>
      <c r="B174" s="2" t="s">
        <v>43</v>
      </c>
      <c r="C174" s="2" t="s">
        <v>109</v>
      </c>
      <c r="D174" s="2" t="s">
        <v>110</v>
      </c>
      <c r="E174" s="2" t="s">
        <v>18</v>
      </c>
      <c r="F174" s="2" t="s">
        <v>34</v>
      </c>
      <c r="G174" s="5" t="s">
        <v>111</v>
      </c>
      <c r="H174" s="2" t="s">
        <v>106</v>
      </c>
      <c r="I174" s="2" t="s">
        <v>22</v>
      </c>
      <c r="J174" s="3">
        <v>41800</v>
      </c>
      <c r="K174" s="4">
        <v>775.89</v>
      </c>
      <c r="L174" s="2" t="s">
        <v>23</v>
      </c>
      <c r="M174" s="3">
        <v>41800</v>
      </c>
      <c r="N174" s="3">
        <v>41781</v>
      </c>
    </row>
    <row r="175" spans="1:14" x14ac:dyDescent="0.25">
      <c r="A175" s="2" t="s">
        <v>14</v>
      </c>
      <c r="B175" s="2" t="s">
        <v>44</v>
      </c>
      <c r="C175" s="2" t="s">
        <v>109</v>
      </c>
      <c r="D175" s="2" t="s">
        <v>110</v>
      </c>
      <c r="E175" s="2" t="s">
        <v>18</v>
      </c>
      <c r="F175" s="2" t="s">
        <v>34</v>
      </c>
      <c r="G175" s="5" t="s">
        <v>111</v>
      </c>
      <c r="H175" s="2" t="s">
        <v>106</v>
      </c>
      <c r="I175" s="2" t="s">
        <v>22</v>
      </c>
      <c r="J175" s="3">
        <v>41800</v>
      </c>
      <c r="K175" s="4">
        <v>1034.52</v>
      </c>
      <c r="L175" s="2" t="s">
        <v>23</v>
      </c>
      <c r="M175" s="3">
        <v>41800</v>
      </c>
      <c r="N175" s="3">
        <v>41781</v>
      </c>
    </row>
    <row r="176" spans="1:14" x14ac:dyDescent="0.25">
      <c r="A176" s="2" t="s">
        <v>14</v>
      </c>
      <c r="B176" s="2" t="s">
        <v>45</v>
      </c>
      <c r="C176" s="2" t="s">
        <v>109</v>
      </c>
      <c r="D176" s="2" t="s">
        <v>110</v>
      </c>
      <c r="E176" s="2" t="s">
        <v>18</v>
      </c>
      <c r="F176" s="2" t="s">
        <v>34</v>
      </c>
      <c r="G176" s="5" t="s">
        <v>111</v>
      </c>
      <c r="H176" s="2" t="s">
        <v>106</v>
      </c>
      <c r="I176" s="2" t="s">
        <v>22</v>
      </c>
      <c r="J176" s="3">
        <v>41800</v>
      </c>
      <c r="K176" s="4">
        <v>258.55</v>
      </c>
      <c r="L176" s="2" t="s">
        <v>23</v>
      </c>
      <c r="M176" s="3">
        <v>41800</v>
      </c>
      <c r="N176" s="3">
        <v>41781</v>
      </c>
    </row>
    <row r="177" spans="1:14" x14ac:dyDescent="0.25">
      <c r="A177" s="2" t="s">
        <v>14</v>
      </c>
      <c r="B177" s="2" t="s">
        <v>46</v>
      </c>
      <c r="C177" s="2" t="s">
        <v>109</v>
      </c>
      <c r="D177" s="2" t="s">
        <v>110</v>
      </c>
      <c r="E177" s="2" t="s">
        <v>18</v>
      </c>
      <c r="F177" s="2" t="s">
        <v>34</v>
      </c>
      <c r="G177" s="5" t="s">
        <v>111</v>
      </c>
      <c r="H177" s="2" t="s">
        <v>106</v>
      </c>
      <c r="I177" s="2" t="s">
        <v>22</v>
      </c>
      <c r="J177" s="3">
        <v>41800</v>
      </c>
      <c r="K177" s="4">
        <v>517.33000000000004</v>
      </c>
      <c r="L177" s="2" t="s">
        <v>23</v>
      </c>
      <c r="M177" s="3">
        <v>41800</v>
      </c>
      <c r="N177" s="3">
        <v>41781</v>
      </c>
    </row>
    <row r="178" spans="1:14" x14ac:dyDescent="0.25">
      <c r="A178" s="2" t="s">
        <v>14</v>
      </c>
      <c r="B178" s="2" t="s">
        <v>47</v>
      </c>
      <c r="C178" s="2" t="s">
        <v>109</v>
      </c>
      <c r="D178" s="2" t="s">
        <v>110</v>
      </c>
      <c r="E178" s="2" t="s">
        <v>18</v>
      </c>
      <c r="F178" s="2" t="s">
        <v>34</v>
      </c>
      <c r="G178" s="5" t="s">
        <v>111</v>
      </c>
      <c r="H178" s="2" t="s">
        <v>106</v>
      </c>
      <c r="I178" s="2" t="s">
        <v>22</v>
      </c>
      <c r="J178" s="3">
        <v>41800</v>
      </c>
      <c r="K178" s="4">
        <v>258.55</v>
      </c>
      <c r="L178" s="2" t="s">
        <v>23</v>
      </c>
      <c r="M178" s="3">
        <v>41800</v>
      </c>
      <c r="N178" s="3">
        <v>41781</v>
      </c>
    </row>
    <row r="179" spans="1:14" x14ac:dyDescent="0.25">
      <c r="A179" s="2" t="s">
        <v>14</v>
      </c>
      <c r="B179" s="2" t="s">
        <v>48</v>
      </c>
      <c r="C179" s="2" t="s">
        <v>109</v>
      </c>
      <c r="D179" s="2" t="s">
        <v>110</v>
      </c>
      <c r="E179" s="2" t="s">
        <v>18</v>
      </c>
      <c r="F179" s="2" t="s">
        <v>34</v>
      </c>
      <c r="G179" s="5" t="s">
        <v>111</v>
      </c>
      <c r="H179" s="2" t="s">
        <v>106</v>
      </c>
      <c r="I179" s="2" t="s">
        <v>22</v>
      </c>
      <c r="J179" s="3">
        <v>41800</v>
      </c>
      <c r="K179" s="4">
        <v>1034.52</v>
      </c>
      <c r="L179" s="2" t="s">
        <v>23</v>
      </c>
      <c r="M179" s="3">
        <v>41800</v>
      </c>
      <c r="N179" s="3">
        <v>41781</v>
      </c>
    </row>
    <row r="180" spans="1:14" x14ac:dyDescent="0.25">
      <c r="A180" s="2" t="s">
        <v>14</v>
      </c>
      <c r="B180" s="2" t="s">
        <v>49</v>
      </c>
      <c r="C180" s="2" t="s">
        <v>109</v>
      </c>
      <c r="D180" s="2" t="s">
        <v>110</v>
      </c>
      <c r="E180" s="2" t="s">
        <v>18</v>
      </c>
      <c r="F180" s="2" t="s">
        <v>34</v>
      </c>
      <c r="G180" s="5" t="s">
        <v>111</v>
      </c>
      <c r="H180" s="2" t="s">
        <v>106</v>
      </c>
      <c r="I180" s="2" t="s">
        <v>22</v>
      </c>
      <c r="J180" s="3">
        <v>41800</v>
      </c>
      <c r="K180" s="4">
        <v>775.89</v>
      </c>
      <c r="L180" s="2" t="s">
        <v>23</v>
      </c>
      <c r="M180" s="3">
        <v>41800</v>
      </c>
      <c r="N180" s="3">
        <v>41781</v>
      </c>
    </row>
    <row r="181" spans="1:14" x14ac:dyDescent="0.25">
      <c r="A181" s="2" t="s">
        <v>14</v>
      </c>
      <c r="B181" s="2" t="s">
        <v>50</v>
      </c>
      <c r="C181" s="2" t="s">
        <v>112</v>
      </c>
      <c r="D181" s="2" t="s">
        <v>110</v>
      </c>
      <c r="E181" s="2" t="s">
        <v>18</v>
      </c>
      <c r="F181" s="2" t="s">
        <v>34</v>
      </c>
      <c r="G181" s="5" t="s">
        <v>111</v>
      </c>
      <c r="H181" s="2" t="s">
        <v>106</v>
      </c>
      <c r="I181" s="2" t="s">
        <v>22</v>
      </c>
      <c r="J181" s="3">
        <v>41800</v>
      </c>
      <c r="K181" s="4">
        <v>258.55</v>
      </c>
      <c r="L181" s="2" t="s">
        <v>23</v>
      </c>
      <c r="M181" s="3">
        <v>41800</v>
      </c>
      <c r="N181" s="3">
        <v>41781</v>
      </c>
    </row>
    <row r="182" spans="1:14" x14ac:dyDescent="0.25">
      <c r="A182" s="2" t="s">
        <v>14</v>
      </c>
      <c r="B182" s="2" t="s">
        <v>51</v>
      </c>
      <c r="C182" s="2" t="s">
        <v>112</v>
      </c>
      <c r="D182" s="2" t="s">
        <v>110</v>
      </c>
      <c r="E182" s="2" t="s">
        <v>18</v>
      </c>
      <c r="F182" s="2" t="s">
        <v>34</v>
      </c>
      <c r="G182" s="5" t="s">
        <v>111</v>
      </c>
      <c r="H182" s="2" t="s">
        <v>106</v>
      </c>
      <c r="I182" s="2" t="s">
        <v>22</v>
      </c>
      <c r="J182" s="3">
        <v>41800</v>
      </c>
      <c r="K182" s="4">
        <v>775.89</v>
      </c>
      <c r="L182" s="2" t="s">
        <v>23</v>
      </c>
      <c r="M182" s="3">
        <v>41800</v>
      </c>
      <c r="N182" s="3">
        <v>41781</v>
      </c>
    </row>
    <row r="183" spans="1:14" x14ac:dyDescent="0.25">
      <c r="A183" s="2" t="s">
        <v>14</v>
      </c>
      <c r="B183" s="2" t="s">
        <v>52</v>
      </c>
      <c r="C183" s="2" t="s">
        <v>112</v>
      </c>
      <c r="D183" s="2" t="s">
        <v>110</v>
      </c>
      <c r="E183" s="2" t="s">
        <v>18</v>
      </c>
      <c r="F183" s="2" t="s">
        <v>34</v>
      </c>
      <c r="G183" s="5" t="s">
        <v>111</v>
      </c>
      <c r="H183" s="2" t="s">
        <v>106</v>
      </c>
      <c r="I183" s="2" t="s">
        <v>22</v>
      </c>
      <c r="J183" s="3">
        <v>41800</v>
      </c>
      <c r="K183" s="4">
        <v>517.33000000000004</v>
      </c>
      <c r="L183" s="2" t="s">
        <v>23</v>
      </c>
      <c r="M183" s="3">
        <v>41800</v>
      </c>
      <c r="N183" s="3">
        <v>41781</v>
      </c>
    </row>
    <row r="184" spans="1:14" x14ac:dyDescent="0.25">
      <c r="A184" s="2" t="s">
        <v>14</v>
      </c>
      <c r="B184" s="2" t="s">
        <v>53</v>
      </c>
      <c r="C184" s="2" t="s">
        <v>112</v>
      </c>
      <c r="D184" s="2" t="s">
        <v>110</v>
      </c>
      <c r="E184" s="2" t="s">
        <v>18</v>
      </c>
      <c r="F184" s="2" t="s">
        <v>34</v>
      </c>
      <c r="G184" s="5" t="s">
        <v>111</v>
      </c>
      <c r="H184" s="2" t="s">
        <v>106</v>
      </c>
      <c r="I184" s="2" t="s">
        <v>22</v>
      </c>
      <c r="J184" s="3">
        <v>41800</v>
      </c>
      <c r="K184" s="4">
        <v>1034.23</v>
      </c>
      <c r="L184" s="2" t="s">
        <v>23</v>
      </c>
      <c r="M184" s="3">
        <v>41800</v>
      </c>
      <c r="N184" s="3">
        <v>41781</v>
      </c>
    </row>
    <row r="185" spans="1:14" x14ac:dyDescent="0.25">
      <c r="A185" s="2" t="s">
        <v>14</v>
      </c>
      <c r="B185" s="2" t="s">
        <v>31</v>
      </c>
      <c r="C185" s="2" t="s">
        <v>113</v>
      </c>
      <c r="D185" s="2" t="s">
        <v>114</v>
      </c>
      <c r="E185" s="2" t="s">
        <v>18</v>
      </c>
      <c r="F185" s="2" t="s">
        <v>34</v>
      </c>
      <c r="G185" s="5" t="s">
        <v>115</v>
      </c>
      <c r="H185" s="2" t="s">
        <v>116</v>
      </c>
      <c r="I185" s="2" t="s">
        <v>22</v>
      </c>
      <c r="J185" s="3">
        <v>41785</v>
      </c>
      <c r="K185" s="4">
        <v>256.83</v>
      </c>
      <c r="L185" s="2" t="s">
        <v>23</v>
      </c>
      <c r="M185" s="3">
        <v>41785</v>
      </c>
      <c r="N185" s="3">
        <v>41746</v>
      </c>
    </row>
    <row r="186" spans="1:14" x14ac:dyDescent="0.25">
      <c r="A186" s="2" t="s">
        <v>14</v>
      </c>
      <c r="B186" s="2" t="s">
        <v>37</v>
      </c>
      <c r="C186" s="2" t="s">
        <v>113</v>
      </c>
      <c r="D186" s="2" t="s">
        <v>114</v>
      </c>
      <c r="E186" s="2" t="s">
        <v>18</v>
      </c>
      <c r="F186" s="2" t="s">
        <v>34</v>
      </c>
      <c r="G186" s="5" t="s">
        <v>115</v>
      </c>
      <c r="H186" s="2" t="s">
        <v>116</v>
      </c>
      <c r="I186" s="2" t="s">
        <v>22</v>
      </c>
      <c r="J186" s="3">
        <v>41785</v>
      </c>
      <c r="K186" s="4">
        <v>513.42999999999995</v>
      </c>
      <c r="L186" s="2" t="s">
        <v>23</v>
      </c>
      <c r="M186" s="3">
        <v>41785</v>
      </c>
      <c r="N186" s="3">
        <v>41746</v>
      </c>
    </row>
    <row r="187" spans="1:14" x14ac:dyDescent="0.25">
      <c r="A187" s="2" t="s">
        <v>14</v>
      </c>
      <c r="B187" s="2" t="s">
        <v>38</v>
      </c>
      <c r="C187" s="2" t="s">
        <v>113</v>
      </c>
      <c r="D187" s="2" t="s">
        <v>114</v>
      </c>
      <c r="E187" s="2" t="s">
        <v>18</v>
      </c>
      <c r="F187" s="2" t="s">
        <v>34</v>
      </c>
      <c r="G187" s="5" t="s">
        <v>115</v>
      </c>
      <c r="H187" s="2" t="s">
        <v>116</v>
      </c>
      <c r="I187" s="2" t="s">
        <v>22</v>
      </c>
      <c r="J187" s="3">
        <v>41785</v>
      </c>
      <c r="K187" s="4">
        <v>3080.86</v>
      </c>
      <c r="L187" s="2" t="s">
        <v>23</v>
      </c>
      <c r="M187" s="3">
        <v>41785</v>
      </c>
      <c r="N187" s="3">
        <v>41746</v>
      </c>
    </row>
    <row r="188" spans="1:14" x14ac:dyDescent="0.25">
      <c r="A188" s="2" t="s">
        <v>14</v>
      </c>
      <c r="B188" s="2" t="s">
        <v>39</v>
      </c>
      <c r="C188" s="2" t="s">
        <v>113</v>
      </c>
      <c r="D188" s="2" t="s">
        <v>114</v>
      </c>
      <c r="E188" s="2" t="s">
        <v>18</v>
      </c>
      <c r="F188" s="2" t="s">
        <v>34</v>
      </c>
      <c r="G188" s="5" t="s">
        <v>115</v>
      </c>
      <c r="H188" s="2" t="s">
        <v>116</v>
      </c>
      <c r="I188" s="2" t="s">
        <v>22</v>
      </c>
      <c r="J188" s="3">
        <v>41785</v>
      </c>
      <c r="K188" s="4">
        <v>256.58999999999997</v>
      </c>
      <c r="L188" s="2" t="s">
        <v>23</v>
      </c>
      <c r="M188" s="3">
        <v>41785</v>
      </c>
      <c r="N188" s="3">
        <v>41746</v>
      </c>
    </row>
    <row r="189" spans="1:14" x14ac:dyDescent="0.25">
      <c r="A189" s="2" t="s">
        <v>14</v>
      </c>
      <c r="B189" s="2" t="s">
        <v>40</v>
      </c>
      <c r="C189" s="2" t="s">
        <v>113</v>
      </c>
      <c r="D189" s="2" t="s">
        <v>114</v>
      </c>
      <c r="E189" s="2" t="s">
        <v>18</v>
      </c>
      <c r="F189" s="2" t="s">
        <v>34</v>
      </c>
      <c r="G189" s="5" t="s">
        <v>115</v>
      </c>
      <c r="H189" s="2" t="s">
        <v>116</v>
      </c>
      <c r="I189" s="2" t="s">
        <v>22</v>
      </c>
      <c r="J189" s="3">
        <v>41785</v>
      </c>
      <c r="K189" s="4">
        <v>513.42999999999995</v>
      </c>
      <c r="L189" s="2" t="s">
        <v>23</v>
      </c>
      <c r="M189" s="3">
        <v>41785</v>
      </c>
      <c r="N189" s="3">
        <v>41746</v>
      </c>
    </row>
    <row r="190" spans="1:14" x14ac:dyDescent="0.25">
      <c r="A190" s="2" t="s">
        <v>14</v>
      </c>
      <c r="B190" s="2" t="s">
        <v>41</v>
      </c>
      <c r="C190" s="2" t="s">
        <v>113</v>
      </c>
      <c r="D190" s="2" t="s">
        <v>114</v>
      </c>
      <c r="E190" s="2" t="s">
        <v>18</v>
      </c>
      <c r="F190" s="2" t="s">
        <v>34</v>
      </c>
      <c r="G190" s="5" t="s">
        <v>115</v>
      </c>
      <c r="H190" s="2" t="s">
        <v>116</v>
      </c>
      <c r="I190" s="2" t="s">
        <v>22</v>
      </c>
      <c r="J190" s="3">
        <v>41785</v>
      </c>
      <c r="K190" s="4">
        <v>256.58999999999997</v>
      </c>
      <c r="L190" s="2" t="s">
        <v>23</v>
      </c>
      <c r="M190" s="3">
        <v>41785</v>
      </c>
      <c r="N190" s="3">
        <v>41746</v>
      </c>
    </row>
    <row r="191" spans="1:14" x14ac:dyDescent="0.25">
      <c r="A191" s="2" t="s">
        <v>14</v>
      </c>
      <c r="B191" s="2" t="s">
        <v>42</v>
      </c>
      <c r="C191" s="2" t="s">
        <v>113</v>
      </c>
      <c r="D191" s="2" t="s">
        <v>114</v>
      </c>
      <c r="E191" s="2" t="s">
        <v>18</v>
      </c>
      <c r="F191" s="2" t="s">
        <v>34</v>
      </c>
      <c r="G191" s="5" t="s">
        <v>115</v>
      </c>
      <c r="H191" s="2" t="s">
        <v>116</v>
      </c>
      <c r="I191" s="2" t="s">
        <v>22</v>
      </c>
      <c r="J191" s="3">
        <v>41785</v>
      </c>
      <c r="K191" s="4">
        <v>256.58999999999997</v>
      </c>
      <c r="L191" s="2" t="s">
        <v>23</v>
      </c>
      <c r="M191" s="3">
        <v>41785</v>
      </c>
      <c r="N191" s="3">
        <v>41746</v>
      </c>
    </row>
    <row r="192" spans="1:14" x14ac:dyDescent="0.25">
      <c r="A192" s="2" t="s">
        <v>14</v>
      </c>
      <c r="B192" s="2" t="s">
        <v>43</v>
      </c>
      <c r="C192" s="2" t="s">
        <v>113</v>
      </c>
      <c r="D192" s="2" t="s">
        <v>114</v>
      </c>
      <c r="E192" s="2" t="s">
        <v>18</v>
      </c>
      <c r="F192" s="2" t="s">
        <v>34</v>
      </c>
      <c r="G192" s="5" t="s">
        <v>115</v>
      </c>
      <c r="H192" s="2" t="s">
        <v>116</v>
      </c>
      <c r="I192" s="2" t="s">
        <v>22</v>
      </c>
      <c r="J192" s="3">
        <v>41785</v>
      </c>
      <c r="K192" s="4">
        <v>770.02</v>
      </c>
      <c r="L192" s="2" t="s">
        <v>23</v>
      </c>
      <c r="M192" s="3">
        <v>41785</v>
      </c>
      <c r="N192" s="3">
        <v>41746</v>
      </c>
    </row>
    <row r="193" spans="1:14" x14ac:dyDescent="0.25">
      <c r="A193" s="2" t="s">
        <v>14</v>
      </c>
      <c r="B193" s="2" t="s">
        <v>44</v>
      </c>
      <c r="C193" s="2" t="s">
        <v>113</v>
      </c>
      <c r="D193" s="2" t="s">
        <v>114</v>
      </c>
      <c r="E193" s="2" t="s">
        <v>18</v>
      </c>
      <c r="F193" s="2" t="s">
        <v>34</v>
      </c>
      <c r="G193" s="5" t="s">
        <v>115</v>
      </c>
      <c r="H193" s="2" t="s">
        <v>116</v>
      </c>
      <c r="I193" s="2" t="s">
        <v>22</v>
      </c>
      <c r="J193" s="3">
        <v>41785</v>
      </c>
      <c r="K193" s="4">
        <v>1026.69</v>
      </c>
      <c r="L193" s="2" t="s">
        <v>23</v>
      </c>
      <c r="M193" s="3">
        <v>41785</v>
      </c>
      <c r="N193" s="3">
        <v>41746</v>
      </c>
    </row>
    <row r="194" spans="1:14" x14ac:dyDescent="0.25">
      <c r="A194" s="2" t="s">
        <v>14</v>
      </c>
      <c r="B194" s="2" t="s">
        <v>45</v>
      </c>
      <c r="C194" s="2" t="s">
        <v>113</v>
      </c>
      <c r="D194" s="2" t="s">
        <v>114</v>
      </c>
      <c r="E194" s="2" t="s">
        <v>18</v>
      </c>
      <c r="F194" s="2" t="s">
        <v>34</v>
      </c>
      <c r="G194" s="5" t="s">
        <v>115</v>
      </c>
      <c r="H194" s="2" t="s">
        <v>116</v>
      </c>
      <c r="I194" s="2" t="s">
        <v>22</v>
      </c>
      <c r="J194" s="3">
        <v>41785</v>
      </c>
      <c r="K194" s="4">
        <v>256.58999999999997</v>
      </c>
      <c r="L194" s="2" t="s">
        <v>23</v>
      </c>
      <c r="M194" s="3">
        <v>41785</v>
      </c>
      <c r="N194" s="3">
        <v>41746</v>
      </c>
    </row>
    <row r="195" spans="1:14" x14ac:dyDescent="0.25">
      <c r="A195" s="2" t="s">
        <v>14</v>
      </c>
      <c r="B195" s="2" t="s">
        <v>46</v>
      </c>
      <c r="C195" s="2" t="s">
        <v>113</v>
      </c>
      <c r="D195" s="2" t="s">
        <v>114</v>
      </c>
      <c r="E195" s="2" t="s">
        <v>18</v>
      </c>
      <c r="F195" s="2" t="s">
        <v>34</v>
      </c>
      <c r="G195" s="5" t="s">
        <v>115</v>
      </c>
      <c r="H195" s="2" t="s">
        <v>116</v>
      </c>
      <c r="I195" s="2" t="s">
        <v>22</v>
      </c>
      <c r="J195" s="3">
        <v>41785</v>
      </c>
      <c r="K195" s="4">
        <v>513.42999999999995</v>
      </c>
      <c r="L195" s="2" t="s">
        <v>23</v>
      </c>
      <c r="M195" s="3">
        <v>41785</v>
      </c>
      <c r="N195" s="3">
        <v>41746</v>
      </c>
    </row>
    <row r="196" spans="1:14" x14ac:dyDescent="0.25">
      <c r="A196" s="2" t="s">
        <v>14</v>
      </c>
      <c r="B196" s="2" t="s">
        <v>47</v>
      </c>
      <c r="C196" s="2" t="s">
        <v>113</v>
      </c>
      <c r="D196" s="2" t="s">
        <v>114</v>
      </c>
      <c r="E196" s="2" t="s">
        <v>18</v>
      </c>
      <c r="F196" s="2" t="s">
        <v>34</v>
      </c>
      <c r="G196" s="5" t="s">
        <v>115</v>
      </c>
      <c r="H196" s="2" t="s">
        <v>116</v>
      </c>
      <c r="I196" s="2" t="s">
        <v>22</v>
      </c>
      <c r="J196" s="3">
        <v>41785</v>
      </c>
      <c r="K196" s="4">
        <v>256.58999999999997</v>
      </c>
      <c r="L196" s="2" t="s">
        <v>23</v>
      </c>
      <c r="M196" s="3">
        <v>41785</v>
      </c>
      <c r="N196" s="3">
        <v>41746</v>
      </c>
    </row>
    <row r="197" spans="1:14" x14ac:dyDescent="0.25">
      <c r="A197" s="2" t="s">
        <v>14</v>
      </c>
      <c r="B197" s="2" t="s">
        <v>48</v>
      </c>
      <c r="C197" s="2" t="s">
        <v>113</v>
      </c>
      <c r="D197" s="2" t="s">
        <v>114</v>
      </c>
      <c r="E197" s="2" t="s">
        <v>18</v>
      </c>
      <c r="F197" s="2" t="s">
        <v>34</v>
      </c>
      <c r="G197" s="5" t="s">
        <v>115</v>
      </c>
      <c r="H197" s="2" t="s">
        <v>116</v>
      </c>
      <c r="I197" s="2" t="s">
        <v>22</v>
      </c>
      <c r="J197" s="3">
        <v>41785</v>
      </c>
      <c r="K197" s="4">
        <v>1026.69</v>
      </c>
      <c r="L197" s="2" t="s">
        <v>23</v>
      </c>
      <c r="M197" s="3">
        <v>41785</v>
      </c>
      <c r="N197" s="3">
        <v>41746</v>
      </c>
    </row>
    <row r="198" spans="1:14" x14ac:dyDescent="0.25">
      <c r="A198" s="2" t="s">
        <v>14</v>
      </c>
      <c r="B198" s="2" t="s">
        <v>49</v>
      </c>
      <c r="C198" s="2" t="s">
        <v>113</v>
      </c>
      <c r="D198" s="2" t="s">
        <v>114</v>
      </c>
      <c r="E198" s="2" t="s">
        <v>18</v>
      </c>
      <c r="F198" s="2" t="s">
        <v>34</v>
      </c>
      <c r="G198" s="5" t="s">
        <v>115</v>
      </c>
      <c r="H198" s="2" t="s">
        <v>116</v>
      </c>
      <c r="I198" s="2" t="s">
        <v>22</v>
      </c>
      <c r="J198" s="3">
        <v>41785</v>
      </c>
      <c r="K198" s="4">
        <v>770.02</v>
      </c>
      <c r="L198" s="2" t="s">
        <v>23</v>
      </c>
      <c r="M198" s="3">
        <v>41785</v>
      </c>
      <c r="N198" s="3">
        <v>41746</v>
      </c>
    </row>
    <row r="199" spans="1:14" x14ac:dyDescent="0.25">
      <c r="A199" s="2" t="s">
        <v>14</v>
      </c>
      <c r="B199" s="2" t="s">
        <v>50</v>
      </c>
      <c r="C199" s="2" t="s">
        <v>113</v>
      </c>
      <c r="D199" s="2" t="s">
        <v>114</v>
      </c>
      <c r="E199" s="2" t="s">
        <v>18</v>
      </c>
      <c r="F199" s="2" t="s">
        <v>34</v>
      </c>
      <c r="G199" s="5" t="s">
        <v>115</v>
      </c>
      <c r="H199" s="2" t="s">
        <v>116</v>
      </c>
      <c r="I199" s="2" t="s">
        <v>22</v>
      </c>
      <c r="J199" s="3">
        <v>41785</v>
      </c>
      <c r="K199" s="4">
        <v>256.58999999999997</v>
      </c>
      <c r="L199" s="2" t="s">
        <v>23</v>
      </c>
      <c r="M199" s="3">
        <v>41785</v>
      </c>
      <c r="N199" s="3">
        <v>41746</v>
      </c>
    </row>
    <row r="200" spans="1:14" x14ac:dyDescent="0.25">
      <c r="A200" s="2" t="s">
        <v>14</v>
      </c>
      <c r="B200" s="2" t="s">
        <v>51</v>
      </c>
      <c r="C200" s="2" t="s">
        <v>113</v>
      </c>
      <c r="D200" s="2" t="s">
        <v>114</v>
      </c>
      <c r="E200" s="2" t="s">
        <v>18</v>
      </c>
      <c r="F200" s="2" t="s">
        <v>34</v>
      </c>
      <c r="G200" s="5" t="s">
        <v>115</v>
      </c>
      <c r="H200" s="2" t="s">
        <v>116</v>
      </c>
      <c r="I200" s="2" t="s">
        <v>22</v>
      </c>
      <c r="J200" s="3">
        <v>41785</v>
      </c>
      <c r="K200" s="4">
        <v>770.02</v>
      </c>
      <c r="L200" s="2" t="s">
        <v>23</v>
      </c>
      <c r="M200" s="3">
        <v>41785</v>
      </c>
      <c r="N200" s="3">
        <v>41746</v>
      </c>
    </row>
    <row r="201" spans="1:14" x14ac:dyDescent="0.25">
      <c r="A201" s="2" t="s">
        <v>14</v>
      </c>
      <c r="B201" s="2" t="s">
        <v>52</v>
      </c>
      <c r="C201" s="2" t="s">
        <v>113</v>
      </c>
      <c r="D201" s="2" t="s">
        <v>114</v>
      </c>
      <c r="E201" s="2" t="s">
        <v>18</v>
      </c>
      <c r="F201" s="2" t="s">
        <v>34</v>
      </c>
      <c r="G201" s="5" t="s">
        <v>115</v>
      </c>
      <c r="H201" s="2" t="s">
        <v>116</v>
      </c>
      <c r="I201" s="2" t="s">
        <v>22</v>
      </c>
      <c r="J201" s="3">
        <v>41785</v>
      </c>
      <c r="K201" s="4">
        <v>513.42999999999995</v>
      </c>
      <c r="L201" s="2" t="s">
        <v>23</v>
      </c>
      <c r="M201" s="3">
        <v>41785</v>
      </c>
      <c r="N201" s="3">
        <v>41746</v>
      </c>
    </row>
    <row r="202" spans="1:14" x14ac:dyDescent="0.25">
      <c r="A202" s="2" t="s">
        <v>14</v>
      </c>
      <c r="B202" s="2" t="s">
        <v>53</v>
      </c>
      <c r="C202" s="2" t="s">
        <v>113</v>
      </c>
      <c r="D202" s="2" t="s">
        <v>114</v>
      </c>
      <c r="E202" s="2" t="s">
        <v>18</v>
      </c>
      <c r="F202" s="2" t="s">
        <v>34</v>
      </c>
      <c r="G202" s="5" t="s">
        <v>115</v>
      </c>
      <c r="H202" s="2" t="s">
        <v>116</v>
      </c>
      <c r="I202" s="2" t="s">
        <v>22</v>
      </c>
      <c r="J202" s="3">
        <v>41785</v>
      </c>
      <c r="K202" s="4">
        <v>1026.3699999999999</v>
      </c>
      <c r="L202" s="2" t="s">
        <v>23</v>
      </c>
      <c r="M202" s="3">
        <v>41785</v>
      </c>
      <c r="N202" s="3">
        <v>41746</v>
      </c>
    </row>
    <row r="203" spans="1:14" x14ac:dyDescent="0.25">
      <c r="A203" s="2" t="s">
        <v>14</v>
      </c>
      <c r="B203" s="2" t="s">
        <v>31</v>
      </c>
      <c r="C203" s="2" t="s">
        <v>117</v>
      </c>
      <c r="D203" s="2" t="s">
        <v>118</v>
      </c>
      <c r="E203" s="2" t="s">
        <v>18</v>
      </c>
      <c r="F203" s="2" t="s">
        <v>34</v>
      </c>
      <c r="G203" s="2" t="s">
        <v>119</v>
      </c>
      <c r="H203" s="2" t="s">
        <v>21</v>
      </c>
      <c r="I203" s="2" t="s">
        <v>22</v>
      </c>
      <c r="J203" s="3">
        <v>41759</v>
      </c>
      <c r="K203" s="4">
        <v>237.11</v>
      </c>
      <c r="L203" s="2" t="s">
        <v>23</v>
      </c>
      <c r="M203" s="3">
        <v>41759</v>
      </c>
      <c r="N203" s="3">
        <v>41718</v>
      </c>
    </row>
    <row r="204" spans="1:14" x14ac:dyDescent="0.25">
      <c r="A204" s="2" t="s">
        <v>14</v>
      </c>
      <c r="B204" s="2" t="s">
        <v>37</v>
      </c>
      <c r="C204" s="2" t="s">
        <v>117</v>
      </c>
      <c r="D204" s="2" t="s">
        <v>118</v>
      </c>
      <c r="E204" s="2" t="s">
        <v>18</v>
      </c>
      <c r="F204" s="2" t="s">
        <v>34</v>
      </c>
      <c r="G204" s="2" t="s">
        <v>119</v>
      </c>
      <c r="H204" s="2" t="s">
        <v>21</v>
      </c>
      <c r="I204" s="2" t="s">
        <v>22</v>
      </c>
      <c r="J204" s="3">
        <v>41759</v>
      </c>
      <c r="K204" s="4">
        <v>474.24</v>
      </c>
      <c r="L204" s="2" t="s">
        <v>23</v>
      </c>
      <c r="M204" s="3">
        <v>41759</v>
      </c>
      <c r="N204" s="3">
        <v>41718</v>
      </c>
    </row>
    <row r="205" spans="1:14" x14ac:dyDescent="0.25">
      <c r="A205" s="2" t="s">
        <v>14</v>
      </c>
      <c r="B205" s="2" t="s">
        <v>38</v>
      </c>
      <c r="C205" s="2" t="s">
        <v>117</v>
      </c>
      <c r="D205" s="2" t="s">
        <v>118</v>
      </c>
      <c r="E205" s="2" t="s">
        <v>18</v>
      </c>
      <c r="F205" s="2" t="s">
        <v>34</v>
      </c>
      <c r="G205" s="2" t="s">
        <v>119</v>
      </c>
      <c r="H205" s="2" t="s">
        <v>21</v>
      </c>
      <c r="I205" s="2" t="s">
        <v>22</v>
      </c>
      <c r="J205" s="3">
        <v>41759</v>
      </c>
      <c r="K205" s="4">
        <v>2846.38</v>
      </c>
      <c r="L205" s="2" t="s">
        <v>23</v>
      </c>
      <c r="M205" s="3">
        <v>41759</v>
      </c>
      <c r="N205" s="3">
        <v>41718</v>
      </c>
    </row>
    <row r="206" spans="1:14" x14ac:dyDescent="0.25">
      <c r="A206" s="2" t="s">
        <v>14</v>
      </c>
      <c r="B206" s="2" t="s">
        <v>39</v>
      </c>
      <c r="C206" s="2" t="s">
        <v>117</v>
      </c>
      <c r="D206" s="2" t="s">
        <v>118</v>
      </c>
      <c r="E206" s="2" t="s">
        <v>18</v>
      </c>
      <c r="F206" s="2" t="s">
        <v>34</v>
      </c>
      <c r="G206" s="2" t="s">
        <v>119</v>
      </c>
      <c r="H206" s="2" t="s">
        <v>21</v>
      </c>
      <c r="I206" s="2" t="s">
        <v>22</v>
      </c>
      <c r="J206" s="3">
        <v>41759</v>
      </c>
      <c r="K206" s="4">
        <v>237.08</v>
      </c>
      <c r="L206" s="2" t="s">
        <v>23</v>
      </c>
      <c r="M206" s="3">
        <v>41759</v>
      </c>
      <c r="N206" s="3">
        <v>41718</v>
      </c>
    </row>
    <row r="207" spans="1:14" x14ac:dyDescent="0.25">
      <c r="A207" s="2" t="s">
        <v>14</v>
      </c>
      <c r="B207" s="2" t="s">
        <v>40</v>
      </c>
      <c r="C207" s="2" t="s">
        <v>117</v>
      </c>
      <c r="D207" s="2" t="s">
        <v>118</v>
      </c>
      <c r="E207" s="2" t="s">
        <v>18</v>
      </c>
      <c r="F207" s="2" t="s">
        <v>34</v>
      </c>
      <c r="G207" s="2" t="s">
        <v>119</v>
      </c>
      <c r="H207" s="2" t="s">
        <v>21</v>
      </c>
      <c r="I207" s="2" t="s">
        <v>22</v>
      </c>
      <c r="J207" s="3">
        <v>41759</v>
      </c>
      <c r="K207" s="4">
        <v>474.24</v>
      </c>
      <c r="L207" s="2" t="s">
        <v>23</v>
      </c>
      <c r="M207" s="3">
        <v>41759</v>
      </c>
      <c r="N207" s="3">
        <v>41718</v>
      </c>
    </row>
    <row r="208" spans="1:14" x14ac:dyDescent="0.25">
      <c r="A208" s="2" t="s">
        <v>14</v>
      </c>
      <c r="B208" s="2" t="s">
        <v>41</v>
      </c>
      <c r="C208" s="2" t="s">
        <v>117</v>
      </c>
      <c r="D208" s="2" t="s">
        <v>118</v>
      </c>
      <c r="E208" s="2" t="s">
        <v>18</v>
      </c>
      <c r="F208" s="2" t="s">
        <v>34</v>
      </c>
      <c r="G208" s="2" t="s">
        <v>119</v>
      </c>
      <c r="H208" s="2" t="s">
        <v>21</v>
      </c>
      <c r="I208" s="2" t="s">
        <v>22</v>
      </c>
      <c r="J208" s="3">
        <v>41759</v>
      </c>
      <c r="K208" s="4">
        <v>237.08</v>
      </c>
      <c r="L208" s="2" t="s">
        <v>23</v>
      </c>
      <c r="M208" s="3">
        <v>41759</v>
      </c>
      <c r="N208" s="3">
        <v>41718</v>
      </c>
    </row>
    <row r="209" spans="1:14" x14ac:dyDescent="0.25">
      <c r="A209" s="2" t="s">
        <v>14</v>
      </c>
      <c r="B209" s="2" t="s">
        <v>42</v>
      </c>
      <c r="C209" s="2" t="s">
        <v>117</v>
      </c>
      <c r="D209" s="2" t="s">
        <v>118</v>
      </c>
      <c r="E209" s="2" t="s">
        <v>18</v>
      </c>
      <c r="F209" s="2" t="s">
        <v>34</v>
      </c>
      <c r="G209" s="2" t="s">
        <v>119</v>
      </c>
      <c r="H209" s="2" t="s">
        <v>21</v>
      </c>
      <c r="I209" s="2" t="s">
        <v>22</v>
      </c>
      <c r="J209" s="3">
        <v>41759</v>
      </c>
      <c r="K209" s="4">
        <v>237.08</v>
      </c>
      <c r="L209" s="2" t="s">
        <v>23</v>
      </c>
      <c r="M209" s="3">
        <v>41759</v>
      </c>
      <c r="N209" s="3">
        <v>41718</v>
      </c>
    </row>
    <row r="210" spans="1:14" x14ac:dyDescent="0.25">
      <c r="A210" s="2" t="s">
        <v>14</v>
      </c>
      <c r="B210" s="2" t="s">
        <v>43</v>
      </c>
      <c r="C210" s="2" t="s">
        <v>117</v>
      </c>
      <c r="D210" s="2" t="s">
        <v>118</v>
      </c>
      <c r="E210" s="2" t="s">
        <v>18</v>
      </c>
      <c r="F210" s="2" t="s">
        <v>34</v>
      </c>
      <c r="G210" s="2" t="s">
        <v>119</v>
      </c>
      <c r="H210" s="2" t="s">
        <v>21</v>
      </c>
      <c r="I210" s="2" t="s">
        <v>22</v>
      </c>
      <c r="J210" s="3">
        <v>41759</v>
      </c>
      <c r="K210" s="4">
        <v>711.4</v>
      </c>
      <c r="L210" s="2" t="s">
        <v>23</v>
      </c>
      <c r="M210" s="3">
        <v>41759</v>
      </c>
      <c r="N210" s="3">
        <v>41718</v>
      </c>
    </row>
    <row r="211" spans="1:14" x14ac:dyDescent="0.25">
      <c r="A211" s="2" t="s">
        <v>14</v>
      </c>
      <c r="B211" s="2" t="s">
        <v>44</v>
      </c>
      <c r="C211" s="2" t="s">
        <v>117</v>
      </c>
      <c r="D211" s="2" t="s">
        <v>118</v>
      </c>
      <c r="E211" s="2" t="s">
        <v>18</v>
      </c>
      <c r="F211" s="2" t="s">
        <v>34</v>
      </c>
      <c r="G211" s="2" t="s">
        <v>119</v>
      </c>
      <c r="H211" s="2" t="s">
        <v>21</v>
      </c>
      <c r="I211" s="2" t="s">
        <v>22</v>
      </c>
      <c r="J211" s="3">
        <v>41759</v>
      </c>
      <c r="K211" s="4">
        <v>948.55</v>
      </c>
      <c r="L211" s="2" t="s">
        <v>23</v>
      </c>
      <c r="M211" s="3">
        <v>41759</v>
      </c>
      <c r="N211" s="3">
        <v>41718</v>
      </c>
    </row>
    <row r="212" spans="1:14" x14ac:dyDescent="0.25">
      <c r="A212" s="2" t="s">
        <v>14</v>
      </c>
      <c r="B212" s="2" t="s">
        <v>45</v>
      </c>
      <c r="C212" s="2" t="s">
        <v>117</v>
      </c>
      <c r="D212" s="2" t="s">
        <v>118</v>
      </c>
      <c r="E212" s="2" t="s">
        <v>18</v>
      </c>
      <c r="F212" s="2" t="s">
        <v>34</v>
      </c>
      <c r="G212" s="2" t="s">
        <v>119</v>
      </c>
      <c r="H212" s="2" t="s">
        <v>21</v>
      </c>
      <c r="I212" s="2" t="s">
        <v>22</v>
      </c>
      <c r="J212" s="3">
        <v>41759</v>
      </c>
      <c r="K212" s="4">
        <v>237.08</v>
      </c>
      <c r="L212" s="2" t="s">
        <v>23</v>
      </c>
      <c r="M212" s="3">
        <v>41759</v>
      </c>
      <c r="N212" s="3">
        <v>41718</v>
      </c>
    </row>
    <row r="213" spans="1:14" x14ac:dyDescent="0.25">
      <c r="A213" s="2" t="s">
        <v>14</v>
      </c>
      <c r="B213" s="2" t="s">
        <v>46</v>
      </c>
      <c r="C213" s="2" t="s">
        <v>117</v>
      </c>
      <c r="D213" s="2" t="s">
        <v>118</v>
      </c>
      <c r="E213" s="2" t="s">
        <v>18</v>
      </c>
      <c r="F213" s="2" t="s">
        <v>34</v>
      </c>
      <c r="G213" s="2" t="s">
        <v>119</v>
      </c>
      <c r="H213" s="2" t="s">
        <v>21</v>
      </c>
      <c r="I213" s="2" t="s">
        <v>22</v>
      </c>
      <c r="J213" s="3">
        <v>41759</v>
      </c>
      <c r="K213" s="4">
        <v>474.24</v>
      </c>
      <c r="L213" s="2" t="s">
        <v>23</v>
      </c>
      <c r="M213" s="3">
        <v>41759</v>
      </c>
      <c r="N213" s="3">
        <v>41718</v>
      </c>
    </row>
    <row r="214" spans="1:14" x14ac:dyDescent="0.25">
      <c r="A214" s="2" t="s">
        <v>14</v>
      </c>
      <c r="B214" s="2" t="s">
        <v>47</v>
      </c>
      <c r="C214" s="2" t="s">
        <v>117</v>
      </c>
      <c r="D214" s="2" t="s">
        <v>118</v>
      </c>
      <c r="E214" s="2" t="s">
        <v>18</v>
      </c>
      <c r="F214" s="2" t="s">
        <v>34</v>
      </c>
      <c r="G214" s="2" t="s">
        <v>119</v>
      </c>
      <c r="H214" s="2" t="s">
        <v>21</v>
      </c>
      <c r="I214" s="2" t="s">
        <v>22</v>
      </c>
      <c r="J214" s="3">
        <v>41759</v>
      </c>
      <c r="K214" s="4">
        <v>237.08</v>
      </c>
      <c r="L214" s="2" t="s">
        <v>23</v>
      </c>
      <c r="M214" s="3">
        <v>41759</v>
      </c>
      <c r="N214" s="3">
        <v>41718</v>
      </c>
    </row>
    <row r="215" spans="1:14" x14ac:dyDescent="0.25">
      <c r="A215" s="2" t="s">
        <v>14</v>
      </c>
      <c r="B215" s="2" t="s">
        <v>48</v>
      </c>
      <c r="C215" s="2" t="s">
        <v>117</v>
      </c>
      <c r="D215" s="2" t="s">
        <v>118</v>
      </c>
      <c r="E215" s="2" t="s">
        <v>18</v>
      </c>
      <c r="F215" s="2" t="s">
        <v>34</v>
      </c>
      <c r="G215" s="2" t="s">
        <v>119</v>
      </c>
      <c r="H215" s="2" t="s">
        <v>21</v>
      </c>
      <c r="I215" s="2" t="s">
        <v>22</v>
      </c>
      <c r="J215" s="3">
        <v>41759</v>
      </c>
      <c r="K215" s="4">
        <v>948.55</v>
      </c>
      <c r="L215" s="2" t="s">
        <v>23</v>
      </c>
      <c r="M215" s="3">
        <v>41759</v>
      </c>
      <c r="N215" s="3">
        <v>41718</v>
      </c>
    </row>
    <row r="216" spans="1:14" x14ac:dyDescent="0.25">
      <c r="A216" s="2" t="s">
        <v>14</v>
      </c>
      <c r="B216" s="2" t="s">
        <v>49</v>
      </c>
      <c r="C216" s="2" t="s">
        <v>117</v>
      </c>
      <c r="D216" s="2" t="s">
        <v>118</v>
      </c>
      <c r="E216" s="2" t="s">
        <v>18</v>
      </c>
      <c r="F216" s="2" t="s">
        <v>34</v>
      </c>
      <c r="G216" s="2" t="s">
        <v>119</v>
      </c>
      <c r="H216" s="2" t="s">
        <v>21</v>
      </c>
      <c r="I216" s="2" t="s">
        <v>22</v>
      </c>
      <c r="J216" s="3">
        <v>41759</v>
      </c>
      <c r="K216" s="4">
        <v>711.4</v>
      </c>
      <c r="L216" s="2" t="s">
        <v>23</v>
      </c>
      <c r="M216" s="3">
        <v>41759</v>
      </c>
      <c r="N216" s="3">
        <v>41718</v>
      </c>
    </row>
    <row r="217" spans="1:14" x14ac:dyDescent="0.25">
      <c r="A217" s="2" t="s">
        <v>14</v>
      </c>
      <c r="B217" s="2" t="s">
        <v>50</v>
      </c>
      <c r="C217" s="2" t="s">
        <v>117</v>
      </c>
      <c r="D217" s="2" t="s">
        <v>118</v>
      </c>
      <c r="E217" s="2" t="s">
        <v>18</v>
      </c>
      <c r="F217" s="2" t="s">
        <v>34</v>
      </c>
      <c r="G217" s="2" t="s">
        <v>119</v>
      </c>
      <c r="H217" s="2" t="s">
        <v>21</v>
      </c>
      <c r="I217" s="2" t="s">
        <v>22</v>
      </c>
      <c r="J217" s="3">
        <v>41759</v>
      </c>
      <c r="K217" s="4">
        <v>237.08</v>
      </c>
      <c r="L217" s="2" t="s">
        <v>23</v>
      </c>
      <c r="M217" s="3">
        <v>41759</v>
      </c>
      <c r="N217" s="3">
        <v>41718</v>
      </c>
    </row>
    <row r="218" spans="1:14" x14ac:dyDescent="0.25">
      <c r="A218" s="2" t="s">
        <v>14</v>
      </c>
      <c r="B218" s="2" t="s">
        <v>51</v>
      </c>
      <c r="C218" s="2" t="s">
        <v>117</v>
      </c>
      <c r="D218" s="2" t="s">
        <v>118</v>
      </c>
      <c r="E218" s="2" t="s">
        <v>18</v>
      </c>
      <c r="F218" s="2" t="s">
        <v>34</v>
      </c>
      <c r="G218" s="2" t="s">
        <v>119</v>
      </c>
      <c r="H218" s="2" t="s">
        <v>21</v>
      </c>
      <c r="I218" s="2" t="s">
        <v>22</v>
      </c>
      <c r="J218" s="3">
        <v>41759</v>
      </c>
      <c r="K218" s="4">
        <v>711.4</v>
      </c>
      <c r="L218" s="2" t="s">
        <v>23</v>
      </c>
      <c r="M218" s="3">
        <v>41759</v>
      </c>
      <c r="N218" s="3">
        <v>41718</v>
      </c>
    </row>
    <row r="219" spans="1:14" x14ac:dyDescent="0.25">
      <c r="A219" s="2" t="s">
        <v>14</v>
      </c>
      <c r="B219" s="2" t="s">
        <v>52</v>
      </c>
      <c r="C219" s="2" t="s">
        <v>117</v>
      </c>
      <c r="D219" s="2" t="s">
        <v>118</v>
      </c>
      <c r="E219" s="2" t="s">
        <v>18</v>
      </c>
      <c r="F219" s="2" t="s">
        <v>34</v>
      </c>
      <c r="G219" s="2" t="s">
        <v>119</v>
      </c>
      <c r="H219" s="2" t="s">
        <v>21</v>
      </c>
      <c r="I219" s="2" t="s">
        <v>22</v>
      </c>
      <c r="J219" s="3">
        <v>41759</v>
      </c>
      <c r="K219" s="4">
        <v>474.24</v>
      </c>
      <c r="L219" s="2" t="s">
        <v>23</v>
      </c>
      <c r="M219" s="3">
        <v>41759</v>
      </c>
      <c r="N219" s="3">
        <v>41718</v>
      </c>
    </row>
    <row r="220" spans="1:14" x14ac:dyDescent="0.25">
      <c r="A220" s="2" t="s">
        <v>14</v>
      </c>
      <c r="B220" s="2" t="s">
        <v>53</v>
      </c>
      <c r="C220" s="2" t="s">
        <v>117</v>
      </c>
      <c r="D220" s="2" t="s">
        <v>118</v>
      </c>
      <c r="E220" s="2" t="s">
        <v>18</v>
      </c>
      <c r="F220" s="2" t="s">
        <v>34</v>
      </c>
      <c r="G220" s="2" t="s">
        <v>119</v>
      </c>
      <c r="H220" s="2" t="s">
        <v>21</v>
      </c>
      <c r="I220" s="2" t="s">
        <v>22</v>
      </c>
      <c r="J220" s="3">
        <v>41759</v>
      </c>
      <c r="K220" s="4">
        <v>948.59</v>
      </c>
      <c r="L220" s="2" t="s">
        <v>23</v>
      </c>
      <c r="M220" s="3">
        <v>41759</v>
      </c>
      <c r="N220" s="3">
        <v>41718</v>
      </c>
    </row>
    <row r="221" spans="1:14" x14ac:dyDescent="0.25">
      <c r="A221" s="2" t="s">
        <v>14</v>
      </c>
      <c r="B221" s="2" t="s">
        <v>54</v>
      </c>
      <c r="C221" s="2" t="s">
        <v>66</v>
      </c>
      <c r="D221" s="2" t="s">
        <v>99</v>
      </c>
      <c r="E221" s="2" t="s">
        <v>18</v>
      </c>
      <c r="F221" s="2" t="s">
        <v>19</v>
      </c>
      <c r="G221" s="2" t="s">
        <v>100</v>
      </c>
      <c r="H221" s="2" t="s">
        <v>36</v>
      </c>
      <c r="I221" s="2" t="s">
        <v>22</v>
      </c>
      <c r="J221" s="3">
        <v>41985</v>
      </c>
      <c r="K221" s="4">
        <v>1068.96</v>
      </c>
      <c r="L221" s="2" t="s">
        <v>23</v>
      </c>
      <c r="M221" s="3">
        <v>41985</v>
      </c>
      <c r="N221" s="3">
        <v>41977</v>
      </c>
    </row>
    <row r="222" spans="1:14" x14ac:dyDescent="0.25">
      <c r="A222" s="2" t="s">
        <v>14</v>
      </c>
      <c r="B222" s="2" t="s">
        <v>31</v>
      </c>
      <c r="C222" s="2" t="s">
        <v>120</v>
      </c>
      <c r="D222" s="2" t="s">
        <v>121</v>
      </c>
      <c r="E222" s="2" t="s">
        <v>18</v>
      </c>
      <c r="F222" s="2" t="s">
        <v>34</v>
      </c>
      <c r="G222" s="5" t="s">
        <v>122</v>
      </c>
      <c r="H222" s="2" t="s">
        <v>123</v>
      </c>
      <c r="I222" s="2" t="s">
        <v>22</v>
      </c>
      <c r="J222" s="3">
        <v>41715</v>
      </c>
      <c r="K222" s="4">
        <v>248.9</v>
      </c>
      <c r="L222" s="2" t="s">
        <v>23</v>
      </c>
      <c r="M222" s="3">
        <v>41715</v>
      </c>
      <c r="N222" s="3">
        <v>41688</v>
      </c>
    </row>
    <row r="223" spans="1:14" x14ac:dyDescent="0.25">
      <c r="A223" s="2" t="s">
        <v>14</v>
      </c>
      <c r="B223" s="2" t="s">
        <v>37</v>
      </c>
      <c r="C223" s="2" t="s">
        <v>120</v>
      </c>
      <c r="D223" s="2" t="s">
        <v>121</v>
      </c>
      <c r="E223" s="2" t="s">
        <v>18</v>
      </c>
      <c r="F223" s="2" t="s">
        <v>34</v>
      </c>
      <c r="G223" s="5" t="s">
        <v>122</v>
      </c>
      <c r="H223" s="2" t="s">
        <v>123</v>
      </c>
      <c r="I223" s="2" t="s">
        <v>22</v>
      </c>
      <c r="J223" s="3">
        <v>41715</v>
      </c>
      <c r="K223" s="4">
        <v>497.96</v>
      </c>
      <c r="L223" s="2" t="s">
        <v>23</v>
      </c>
      <c r="M223" s="3">
        <v>41715</v>
      </c>
      <c r="N223" s="3">
        <v>41688</v>
      </c>
    </row>
    <row r="224" spans="1:14" x14ac:dyDescent="0.25">
      <c r="A224" s="2" t="s">
        <v>14</v>
      </c>
      <c r="B224" s="2" t="s">
        <v>38</v>
      </c>
      <c r="C224" s="2" t="s">
        <v>120</v>
      </c>
      <c r="D224" s="2" t="s">
        <v>121</v>
      </c>
      <c r="E224" s="2" t="s">
        <v>18</v>
      </c>
      <c r="F224" s="2" t="s">
        <v>34</v>
      </c>
      <c r="G224" s="5" t="s">
        <v>122</v>
      </c>
      <c r="H224" s="2" t="s">
        <v>123</v>
      </c>
      <c r="I224" s="2" t="s">
        <v>22</v>
      </c>
      <c r="J224" s="3">
        <v>41715</v>
      </c>
      <c r="K224" s="4">
        <v>2988.3</v>
      </c>
      <c r="L224" s="2" t="s">
        <v>23</v>
      </c>
      <c r="M224" s="3">
        <v>41715</v>
      </c>
      <c r="N224" s="3">
        <v>41688</v>
      </c>
    </row>
    <row r="225" spans="1:14" x14ac:dyDescent="0.25">
      <c r="A225" s="2" t="s">
        <v>14</v>
      </c>
      <c r="B225" s="2" t="s">
        <v>39</v>
      </c>
      <c r="C225" s="2" t="s">
        <v>120</v>
      </c>
      <c r="D225" s="2" t="s">
        <v>121</v>
      </c>
      <c r="E225" s="2" t="s">
        <v>18</v>
      </c>
      <c r="F225" s="2" t="s">
        <v>34</v>
      </c>
      <c r="G225" s="5" t="s">
        <v>122</v>
      </c>
      <c r="H225" s="2" t="s">
        <v>123</v>
      </c>
      <c r="I225" s="2" t="s">
        <v>22</v>
      </c>
      <c r="J225" s="3">
        <v>41715</v>
      </c>
      <c r="K225" s="4">
        <v>248.86</v>
      </c>
      <c r="L225" s="2" t="s">
        <v>23</v>
      </c>
      <c r="M225" s="3">
        <v>41715</v>
      </c>
      <c r="N225" s="3">
        <v>41688</v>
      </c>
    </row>
    <row r="226" spans="1:14" x14ac:dyDescent="0.25">
      <c r="A226" s="2" t="s">
        <v>14</v>
      </c>
      <c r="B226" s="2" t="s">
        <v>40</v>
      </c>
      <c r="C226" s="2" t="s">
        <v>120</v>
      </c>
      <c r="D226" s="2" t="s">
        <v>121</v>
      </c>
      <c r="E226" s="2" t="s">
        <v>18</v>
      </c>
      <c r="F226" s="2" t="s">
        <v>34</v>
      </c>
      <c r="G226" s="5" t="s">
        <v>122</v>
      </c>
      <c r="H226" s="2" t="s">
        <v>123</v>
      </c>
      <c r="I226" s="2" t="s">
        <v>22</v>
      </c>
      <c r="J226" s="3">
        <v>41715</v>
      </c>
      <c r="K226" s="4">
        <v>497.96</v>
      </c>
      <c r="L226" s="2" t="s">
        <v>23</v>
      </c>
      <c r="M226" s="3">
        <v>41715</v>
      </c>
      <c r="N226" s="3">
        <v>41688</v>
      </c>
    </row>
    <row r="227" spans="1:14" x14ac:dyDescent="0.25">
      <c r="A227" s="2" t="s">
        <v>14</v>
      </c>
      <c r="B227" s="2" t="s">
        <v>41</v>
      </c>
      <c r="C227" s="2" t="s">
        <v>120</v>
      </c>
      <c r="D227" s="2" t="s">
        <v>121</v>
      </c>
      <c r="E227" s="2" t="s">
        <v>18</v>
      </c>
      <c r="F227" s="2" t="s">
        <v>34</v>
      </c>
      <c r="G227" s="5" t="s">
        <v>122</v>
      </c>
      <c r="H227" s="2" t="s">
        <v>123</v>
      </c>
      <c r="I227" s="2" t="s">
        <v>22</v>
      </c>
      <c r="J227" s="3">
        <v>41715</v>
      </c>
      <c r="K227" s="4">
        <v>248.86</v>
      </c>
      <c r="L227" s="2" t="s">
        <v>23</v>
      </c>
      <c r="M227" s="3">
        <v>41715</v>
      </c>
      <c r="N227" s="3">
        <v>41688</v>
      </c>
    </row>
    <row r="228" spans="1:14" x14ac:dyDescent="0.25">
      <c r="A228" s="2" t="s">
        <v>14</v>
      </c>
      <c r="B228" s="2" t="s">
        <v>42</v>
      </c>
      <c r="C228" s="2" t="s">
        <v>124</v>
      </c>
      <c r="D228" s="2" t="s">
        <v>121</v>
      </c>
      <c r="E228" s="2" t="s">
        <v>18</v>
      </c>
      <c r="F228" s="2" t="s">
        <v>34</v>
      </c>
      <c r="G228" s="5" t="s">
        <v>122</v>
      </c>
      <c r="H228" s="2" t="s">
        <v>123</v>
      </c>
      <c r="I228" s="2" t="s">
        <v>22</v>
      </c>
      <c r="J228" s="3">
        <v>41715</v>
      </c>
      <c r="K228" s="4">
        <v>248.86</v>
      </c>
      <c r="L228" s="2" t="s">
        <v>23</v>
      </c>
      <c r="M228" s="3">
        <v>41715</v>
      </c>
      <c r="N228" s="3">
        <v>41688</v>
      </c>
    </row>
    <row r="229" spans="1:14" x14ac:dyDescent="0.25">
      <c r="A229" s="2" t="s">
        <v>14</v>
      </c>
      <c r="B229" s="2" t="s">
        <v>43</v>
      </c>
      <c r="C229" s="2" t="s">
        <v>120</v>
      </c>
      <c r="D229" s="2" t="s">
        <v>121</v>
      </c>
      <c r="E229" s="2" t="s">
        <v>18</v>
      </c>
      <c r="F229" s="2" t="s">
        <v>34</v>
      </c>
      <c r="G229" s="5" t="s">
        <v>122</v>
      </c>
      <c r="H229" s="2" t="s">
        <v>123</v>
      </c>
      <c r="I229" s="2" t="s">
        <v>22</v>
      </c>
      <c r="J229" s="3">
        <v>41715</v>
      </c>
      <c r="K229" s="4">
        <v>746.83</v>
      </c>
      <c r="L229" s="2" t="s">
        <v>23</v>
      </c>
      <c r="M229" s="3">
        <v>41715</v>
      </c>
      <c r="N229" s="3">
        <v>41688</v>
      </c>
    </row>
    <row r="230" spans="1:14" x14ac:dyDescent="0.25">
      <c r="A230" s="2" t="s">
        <v>14</v>
      </c>
      <c r="B230" s="2" t="s">
        <v>44</v>
      </c>
      <c r="C230" s="2" t="s">
        <v>120</v>
      </c>
      <c r="D230" s="2" t="s">
        <v>121</v>
      </c>
      <c r="E230" s="2" t="s">
        <v>18</v>
      </c>
      <c r="F230" s="2" t="s">
        <v>34</v>
      </c>
      <c r="G230" s="5" t="s">
        <v>122</v>
      </c>
      <c r="H230" s="2" t="s">
        <v>123</v>
      </c>
      <c r="I230" s="2" t="s">
        <v>22</v>
      </c>
      <c r="J230" s="3">
        <v>41715</v>
      </c>
      <c r="K230" s="4">
        <v>995.76</v>
      </c>
      <c r="L230" s="2" t="s">
        <v>23</v>
      </c>
      <c r="M230" s="3">
        <v>41715</v>
      </c>
      <c r="N230" s="3">
        <v>41688</v>
      </c>
    </row>
    <row r="231" spans="1:14" x14ac:dyDescent="0.25">
      <c r="A231" s="2" t="s">
        <v>14</v>
      </c>
      <c r="B231" s="2" t="s">
        <v>45</v>
      </c>
      <c r="C231" s="2" t="s">
        <v>120</v>
      </c>
      <c r="D231" s="2" t="s">
        <v>121</v>
      </c>
      <c r="E231" s="2" t="s">
        <v>18</v>
      </c>
      <c r="F231" s="2" t="s">
        <v>34</v>
      </c>
      <c r="G231" s="5" t="s">
        <v>122</v>
      </c>
      <c r="H231" s="2" t="s">
        <v>123</v>
      </c>
      <c r="I231" s="2" t="s">
        <v>22</v>
      </c>
      <c r="J231" s="3">
        <v>41715</v>
      </c>
      <c r="K231" s="4">
        <v>248.86</v>
      </c>
      <c r="L231" s="2" t="s">
        <v>23</v>
      </c>
      <c r="M231" s="3">
        <v>41715</v>
      </c>
      <c r="N231" s="3">
        <v>41688</v>
      </c>
    </row>
    <row r="232" spans="1:14" x14ac:dyDescent="0.25">
      <c r="A232" s="2" t="s">
        <v>14</v>
      </c>
      <c r="B232" s="2" t="s">
        <v>46</v>
      </c>
      <c r="C232" s="2" t="s">
        <v>120</v>
      </c>
      <c r="D232" s="2" t="s">
        <v>121</v>
      </c>
      <c r="E232" s="2" t="s">
        <v>18</v>
      </c>
      <c r="F232" s="2" t="s">
        <v>34</v>
      </c>
      <c r="G232" s="5" t="s">
        <v>122</v>
      </c>
      <c r="H232" s="2" t="s">
        <v>123</v>
      </c>
      <c r="I232" s="2" t="s">
        <v>22</v>
      </c>
      <c r="J232" s="3">
        <v>41715</v>
      </c>
      <c r="K232" s="4">
        <v>497.96</v>
      </c>
      <c r="L232" s="2" t="s">
        <v>23</v>
      </c>
      <c r="M232" s="3">
        <v>41715</v>
      </c>
      <c r="N232" s="3">
        <v>41688</v>
      </c>
    </row>
    <row r="233" spans="1:14" x14ac:dyDescent="0.25">
      <c r="A233" s="2" t="s">
        <v>14</v>
      </c>
      <c r="B233" s="2" t="s">
        <v>47</v>
      </c>
      <c r="C233" s="2" t="s">
        <v>120</v>
      </c>
      <c r="D233" s="2" t="s">
        <v>121</v>
      </c>
      <c r="E233" s="2" t="s">
        <v>18</v>
      </c>
      <c r="F233" s="2" t="s">
        <v>34</v>
      </c>
      <c r="G233" s="5" t="s">
        <v>122</v>
      </c>
      <c r="H233" s="2" t="s">
        <v>123</v>
      </c>
      <c r="I233" s="2" t="s">
        <v>22</v>
      </c>
      <c r="J233" s="3">
        <v>41715</v>
      </c>
      <c r="K233" s="4">
        <v>248.86</v>
      </c>
      <c r="L233" s="2" t="s">
        <v>23</v>
      </c>
      <c r="M233" s="3">
        <v>41715</v>
      </c>
      <c r="N233" s="3">
        <v>41688</v>
      </c>
    </row>
    <row r="234" spans="1:14" x14ac:dyDescent="0.25">
      <c r="A234" s="2" t="s">
        <v>14</v>
      </c>
      <c r="B234" s="2" t="s">
        <v>48</v>
      </c>
      <c r="C234" s="2" t="s">
        <v>120</v>
      </c>
      <c r="D234" s="2" t="s">
        <v>121</v>
      </c>
      <c r="E234" s="2" t="s">
        <v>18</v>
      </c>
      <c r="F234" s="2" t="s">
        <v>34</v>
      </c>
      <c r="G234" s="5" t="s">
        <v>122</v>
      </c>
      <c r="H234" s="2" t="s">
        <v>123</v>
      </c>
      <c r="I234" s="2" t="s">
        <v>22</v>
      </c>
      <c r="J234" s="3">
        <v>41715</v>
      </c>
      <c r="K234" s="4">
        <v>995.76</v>
      </c>
      <c r="L234" s="2" t="s">
        <v>23</v>
      </c>
      <c r="M234" s="3">
        <v>41715</v>
      </c>
      <c r="N234" s="3">
        <v>41688</v>
      </c>
    </row>
    <row r="235" spans="1:14" x14ac:dyDescent="0.25">
      <c r="A235" s="2" t="s">
        <v>14</v>
      </c>
      <c r="B235" s="2" t="s">
        <v>49</v>
      </c>
      <c r="C235" s="2" t="s">
        <v>120</v>
      </c>
      <c r="D235" s="2" t="s">
        <v>121</v>
      </c>
      <c r="E235" s="2" t="s">
        <v>18</v>
      </c>
      <c r="F235" s="2" t="s">
        <v>34</v>
      </c>
      <c r="G235" s="5" t="s">
        <v>122</v>
      </c>
      <c r="H235" s="2" t="s">
        <v>123</v>
      </c>
      <c r="I235" s="2" t="s">
        <v>22</v>
      </c>
      <c r="J235" s="3">
        <v>41715</v>
      </c>
      <c r="K235" s="4">
        <v>746.83</v>
      </c>
      <c r="L235" s="2" t="s">
        <v>23</v>
      </c>
      <c r="M235" s="3">
        <v>41715</v>
      </c>
      <c r="N235" s="3">
        <v>41688</v>
      </c>
    </row>
    <row r="236" spans="1:14" x14ac:dyDescent="0.25">
      <c r="A236" s="2" t="s">
        <v>14</v>
      </c>
      <c r="B236" s="2" t="s">
        <v>50</v>
      </c>
      <c r="C236" s="2" t="s">
        <v>120</v>
      </c>
      <c r="D236" s="2" t="s">
        <v>121</v>
      </c>
      <c r="E236" s="2" t="s">
        <v>18</v>
      </c>
      <c r="F236" s="2" t="s">
        <v>34</v>
      </c>
      <c r="G236" s="5" t="s">
        <v>122</v>
      </c>
      <c r="H236" s="2" t="s">
        <v>123</v>
      </c>
      <c r="I236" s="2" t="s">
        <v>22</v>
      </c>
      <c r="J236" s="3">
        <v>41715</v>
      </c>
      <c r="K236" s="4">
        <v>248.86</v>
      </c>
      <c r="L236" s="2" t="s">
        <v>23</v>
      </c>
      <c r="M236" s="3">
        <v>41715</v>
      </c>
      <c r="N236" s="3">
        <v>41688</v>
      </c>
    </row>
    <row r="237" spans="1:14" x14ac:dyDescent="0.25">
      <c r="A237" s="2" t="s">
        <v>14</v>
      </c>
      <c r="B237" s="2" t="s">
        <v>51</v>
      </c>
      <c r="C237" s="2" t="s">
        <v>120</v>
      </c>
      <c r="D237" s="2" t="s">
        <v>121</v>
      </c>
      <c r="E237" s="2" t="s">
        <v>18</v>
      </c>
      <c r="F237" s="2" t="s">
        <v>34</v>
      </c>
      <c r="G237" s="5" t="s">
        <v>122</v>
      </c>
      <c r="H237" s="2" t="s">
        <v>123</v>
      </c>
      <c r="I237" s="2" t="s">
        <v>22</v>
      </c>
      <c r="J237" s="3">
        <v>41715</v>
      </c>
      <c r="K237" s="4">
        <v>746.83</v>
      </c>
      <c r="L237" s="2" t="s">
        <v>23</v>
      </c>
      <c r="M237" s="3">
        <v>41715</v>
      </c>
      <c r="N237" s="3">
        <v>41688</v>
      </c>
    </row>
    <row r="238" spans="1:14" x14ac:dyDescent="0.25">
      <c r="A238" s="2" t="s">
        <v>14</v>
      </c>
      <c r="B238" s="2" t="s">
        <v>52</v>
      </c>
      <c r="C238" s="2" t="s">
        <v>120</v>
      </c>
      <c r="D238" s="2" t="s">
        <v>121</v>
      </c>
      <c r="E238" s="2" t="s">
        <v>18</v>
      </c>
      <c r="F238" s="2" t="s">
        <v>34</v>
      </c>
      <c r="G238" s="5" t="s">
        <v>122</v>
      </c>
      <c r="H238" s="2" t="s">
        <v>123</v>
      </c>
      <c r="I238" s="2" t="s">
        <v>22</v>
      </c>
      <c r="J238" s="3">
        <v>41715</v>
      </c>
      <c r="K238" s="4">
        <v>497.96</v>
      </c>
      <c r="L238" s="2" t="s">
        <v>23</v>
      </c>
      <c r="M238" s="3">
        <v>41715</v>
      </c>
      <c r="N238" s="3">
        <v>41688</v>
      </c>
    </row>
    <row r="239" spans="1:14" x14ac:dyDescent="0.25">
      <c r="A239" s="2" t="s">
        <v>14</v>
      </c>
      <c r="B239" s="2" t="s">
        <v>53</v>
      </c>
      <c r="C239" s="2" t="s">
        <v>124</v>
      </c>
      <c r="D239" s="2" t="s">
        <v>121</v>
      </c>
      <c r="E239" s="2" t="s">
        <v>18</v>
      </c>
      <c r="F239" s="2" t="s">
        <v>34</v>
      </c>
      <c r="G239" s="5" t="s">
        <v>122</v>
      </c>
      <c r="H239" s="2" t="s">
        <v>123</v>
      </c>
      <c r="I239" s="2" t="s">
        <v>22</v>
      </c>
      <c r="J239" s="3">
        <v>41715</v>
      </c>
      <c r="K239" s="4">
        <v>995.42</v>
      </c>
      <c r="L239" s="2" t="s">
        <v>23</v>
      </c>
      <c r="M239" s="3">
        <v>41715</v>
      </c>
      <c r="N239" s="3">
        <v>41688</v>
      </c>
    </row>
    <row r="240" spans="1:14" x14ac:dyDescent="0.25">
      <c r="A240" s="2" t="s">
        <v>14</v>
      </c>
      <c r="B240" s="2" t="s">
        <v>31</v>
      </c>
      <c r="C240" s="2" t="s">
        <v>125</v>
      </c>
      <c r="D240" s="2" t="s">
        <v>126</v>
      </c>
      <c r="E240" s="2" t="s">
        <v>18</v>
      </c>
      <c r="F240" s="2" t="s">
        <v>34</v>
      </c>
      <c r="G240" s="5" t="s">
        <v>127</v>
      </c>
      <c r="H240" s="2" t="s">
        <v>128</v>
      </c>
      <c r="I240" s="2" t="s">
        <v>22</v>
      </c>
      <c r="J240" s="3">
        <v>41670</v>
      </c>
      <c r="K240" s="4">
        <v>218.88</v>
      </c>
      <c r="L240" s="2" t="s">
        <v>23</v>
      </c>
      <c r="M240" s="3">
        <v>41674</v>
      </c>
      <c r="N240" s="3">
        <v>41660</v>
      </c>
    </row>
    <row r="241" spans="1:14" x14ac:dyDescent="0.25">
      <c r="A241" s="2" t="s">
        <v>14</v>
      </c>
      <c r="B241" s="2" t="s">
        <v>37</v>
      </c>
      <c r="C241" s="2" t="s">
        <v>125</v>
      </c>
      <c r="D241" s="2" t="s">
        <v>126</v>
      </c>
      <c r="E241" s="2" t="s">
        <v>18</v>
      </c>
      <c r="F241" s="2" t="s">
        <v>34</v>
      </c>
      <c r="G241" s="5" t="s">
        <v>127</v>
      </c>
      <c r="H241" s="2" t="s">
        <v>128</v>
      </c>
      <c r="I241" s="2" t="s">
        <v>22</v>
      </c>
      <c r="J241" s="3">
        <v>41670</v>
      </c>
      <c r="K241" s="4">
        <v>437.96</v>
      </c>
      <c r="L241" s="2" t="s">
        <v>23</v>
      </c>
      <c r="M241" s="3">
        <v>41674</v>
      </c>
      <c r="N241" s="3">
        <v>41660</v>
      </c>
    </row>
    <row r="242" spans="1:14" x14ac:dyDescent="0.25">
      <c r="A242" s="2" t="s">
        <v>14</v>
      </c>
      <c r="B242" s="2" t="s">
        <v>38</v>
      </c>
      <c r="C242" s="2" t="s">
        <v>125</v>
      </c>
      <c r="D242" s="2" t="s">
        <v>126</v>
      </c>
      <c r="E242" s="2" t="s">
        <v>18</v>
      </c>
      <c r="F242" s="2" t="s">
        <v>34</v>
      </c>
      <c r="G242" s="5" t="s">
        <v>127</v>
      </c>
      <c r="H242" s="2" t="s">
        <v>128</v>
      </c>
      <c r="I242" s="2" t="s">
        <v>22</v>
      </c>
      <c r="J242" s="3">
        <v>41670</v>
      </c>
      <c r="K242" s="4">
        <v>2628.24</v>
      </c>
      <c r="L242" s="2" t="s">
        <v>23</v>
      </c>
      <c r="M242" s="3">
        <v>41674</v>
      </c>
      <c r="N242" s="3">
        <v>41660</v>
      </c>
    </row>
    <row r="243" spans="1:14" x14ac:dyDescent="0.25">
      <c r="A243" s="2" t="s">
        <v>14</v>
      </c>
      <c r="B243" s="2" t="s">
        <v>39</v>
      </c>
      <c r="C243" s="2" t="s">
        <v>125</v>
      </c>
      <c r="D243" s="2" t="s">
        <v>126</v>
      </c>
      <c r="E243" s="2" t="s">
        <v>18</v>
      </c>
      <c r="F243" s="2" t="s">
        <v>34</v>
      </c>
      <c r="G243" s="5" t="s">
        <v>127</v>
      </c>
      <c r="H243" s="2" t="s">
        <v>128</v>
      </c>
      <c r="I243" s="2" t="s">
        <v>22</v>
      </c>
      <c r="J243" s="3">
        <v>41670</v>
      </c>
      <c r="K243" s="4">
        <v>218.88</v>
      </c>
      <c r="L243" s="2" t="s">
        <v>23</v>
      </c>
      <c r="M243" s="3">
        <v>41674</v>
      </c>
      <c r="N243" s="3">
        <v>41660</v>
      </c>
    </row>
    <row r="244" spans="1:14" x14ac:dyDescent="0.25">
      <c r="A244" s="2" t="s">
        <v>14</v>
      </c>
      <c r="B244" s="2" t="s">
        <v>40</v>
      </c>
      <c r="C244" s="2" t="s">
        <v>125</v>
      </c>
      <c r="D244" s="2" t="s">
        <v>126</v>
      </c>
      <c r="E244" s="2" t="s">
        <v>18</v>
      </c>
      <c r="F244" s="2" t="s">
        <v>34</v>
      </c>
      <c r="G244" s="5" t="s">
        <v>127</v>
      </c>
      <c r="H244" s="2" t="s">
        <v>128</v>
      </c>
      <c r="I244" s="2" t="s">
        <v>22</v>
      </c>
      <c r="J244" s="3">
        <v>41670</v>
      </c>
      <c r="K244" s="4">
        <v>437.96</v>
      </c>
      <c r="L244" s="2" t="s">
        <v>23</v>
      </c>
      <c r="M244" s="3">
        <v>41674</v>
      </c>
      <c r="N244" s="3">
        <v>41660</v>
      </c>
    </row>
    <row r="245" spans="1:14" x14ac:dyDescent="0.25">
      <c r="A245" s="2" t="s">
        <v>14</v>
      </c>
      <c r="B245" s="2" t="s">
        <v>41</v>
      </c>
      <c r="C245" s="2" t="s">
        <v>125</v>
      </c>
      <c r="D245" s="2" t="s">
        <v>126</v>
      </c>
      <c r="E245" s="2" t="s">
        <v>18</v>
      </c>
      <c r="F245" s="2" t="s">
        <v>34</v>
      </c>
      <c r="G245" s="5" t="s">
        <v>127</v>
      </c>
      <c r="H245" s="2" t="s">
        <v>128</v>
      </c>
      <c r="I245" s="2" t="s">
        <v>22</v>
      </c>
      <c r="J245" s="3">
        <v>41670</v>
      </c>
      <c r="K245" s="4">
        <v>218.88</v>
      </c>
      <c r="L245" s="2" t="s">
        <v>23</v>
      </c>
      <c r="M245" s="3">
        <v>41674</v>
      </c>
      <c r="N245" s="3">
        <v>41660</v>
      </c>
    </row>
    <row r="246" spans="1:14" x14ac:dyDescent="0.25">
      <c r="A246" s="2" t="s">
        <v>14</v>
      </c>
      <c r="B246" s="2" t="s">
        <v>42</v>
      </c>
      <c r="C246" s="2" t="s">
        <v>125</v>
      </c>
      <c r="D246" s="2" t="s">
        <v>126</v>
      </c>
      <c r="E246" s="2" t="s">
        <v>18</v>
      </c>
      <c r="F246" s="2" t="s">
        <v>34</v>
      </c>
      <c r="G246" s="5" t="s">
        <v>127</v>
      </c>
      <c r="H246" s="2" t="s">
        <v>128</v>
      </c>
      <c r="I246" s="2" t="s">
        <v>22</v>
      </c>
      <c r="J246" s="3">
        <v>41670</v>
      </c>
      <c r="K246" s="4">
        <v>218.88</v>
      </c>
      <c r="L246" s="2" t="s">
        <v>23</v>
      </c>
      <c r="M246" s="3">
        <v>41674</v>
      </c>
      <c r="N246" s="3">
        <v>41660</v>
      </c>
    </row>
    <row r="247" spans="1:14" x14ac:dyDescent="0.25">
      <c r="A247" s="2" t="s">
        <v>14</v>
      </c>
      <c r="B247" s="2" t="s">
        <v>43</v>
      </c>
      <c r="C247" s="2" t="s">
        <v>125</v>
      </c>
      <c r="D247" s="2" t="s">
        <v>126</v>
      </c>
      <c r="E247" s="2" t="s">
        <v>18</v>
      </c>
      <c r="F247" s="2" t="s">
        <v>34</v>
      </c>
      <c r="G247" s="5" t="s">
        <v>127</v>
      </c>
      <c r="H247" s="2" t="s">
        <v>128</v>
      </c>
      <c r="I247" s="2" t="s">
        <v>22</v>
      </c>
      <c r="J247" s="3">
        <v>41670</v>
      </c>
      <c r="K247" s="4">
        <v>656.84</v>
      </c>
      <c r="L247" s="2" t="s">
        <v>23</v>
      </c>
      <c r="M247" s="3">
        <v>41674</v>
      </c>
      <c r="N247" s="3">
        <v>41660</v>
      </c>
    </row>
    <row r="248" spans="1:14" x14ac:dyDescent="0.25">
      <c r="A248" s="2" t="s">
        <v>14</v>
      </c>
      <c r="B248" s="2" t="s">
        <v>44</v>
      </c>
      <c r="C248" s="2" t="s">
        <v>129</v>
      </c>
      <c r="D248" s="2" t="s">
        <v>126</v>
      </c>
      <c r="E248" s="2" t="s">
        <v>18</v>
      </c>
      <c r="F248" s="2" t="s">
        <v>34</v>
      </c>
      <c r="G248" s="5" t="s">
        <v>127</v>
      </c>
      <c r="H248" s="2" t="s">
        <v>128</v>
      </c>
      <c r="I248" s="2" t="s">
        <v>22</v>
      </c>
      <c r="J248" s="3">
        <v>41670</v>
      </c>
      <c r="K248" s="4">
        <v>875.78</v>
      </c>
      <c r="L248" s="2" t="s">
        <v>23</v>
      </c>
      <c r="M248" s="3">
        <v>41674</v>
      </c>
      <c r="N248" s="3">
        <v>41660</v>
      </c>
    </row>
    <row r="249" spans="1:14" x14ac:dyDescent="0.25">
      <c r="A249" s="2" t="s">
        <v>14</v>
      </c>
      <c r="B249" s="2" t="s">
        <v>45</v>
      </c>
      <c r="C249" s="2" t="s">
        <v>125</v>
      </c>
      <c r="D249" s="2" t="s">
        <v>126</v>
      </c>
      <c r="E249" s="2" t="s">
        <v>18</v>
      </c>
      <c r="F249" s="2" t="s">
        <v>34</v>
      </c>
      <c r="G249" s="5" t="s">
        <v>127</v>
      </c>
      <c r="H249" s="2" t="s">
        <v>128</v>
      </c>
      <c r="I249" s="2" t="s">
        <v>22</v>
      </c>
      <c r="J249" s="3">
        <v>41670</v>
      </c>
      <c r="K249" s="4">
        <v>218.88</v>
      </c>
      <c r="L249" s="2" t="s">
        <v>23</v>
      </c>
      <c r="M249" s="3">
        <v>41674</v>
      </c>
      <c r="N249" s="3">
        <v>41660</v>
      </c>
    </row>
    <row r="250" spans="1:14" x14ac:dyDescent="0.25">
      <c r="A250" s="2" t="s">
        <v>14</v>
      </c>
      <c r="B250" s="2" t="s">
        <v>46</v>
      </c>
      <c r="C250" s="2" t="s">
        <v>125</v>
      </c>
      <c r="D250" s="2" t="s">
        <v>126</v>
      </c>
      <c r="E250" s="2" t="s">
        <v>18</v>
      </c>
      <c r="F250" s="2" t="s">
        <v>34</v>
      </c>
      <c r="G250" s="5" t="s">
        <v>127</v>
      </c>
      <c r="H250" s="2" t="s">
        <v>128</v>
      </c>
      <c r="I250" s="2" t="s">
        <v>22</v>
      </c>
      <c r="J250" s="3">
        <v>41670</v>
      </c>
      <c r="K250" s="4">
        <v>437.96</v>
      </c>
      <c r="L250" s="2" t="s">
        <v>23</v>
      </c>
      <c r="M250" s="3">
        <v>41674</v>
      </c>
      <c r="N250" s="3">
        <v>41660</v>
      </c>
    </row>
    <row r="251" spans="1:14" x14ac:dyDescent="0.25">
      <c r="A251" s="2" t="s">
        <v>14</v>
      </c>
      <c r="B251" s="2" t="s">
        <v>47</v>
      </c>
      <c r="C251" s="2" t="s">
        <v>125</v>
      </c>
      <c r="D251" s="2" t="s">
        <v>126</v>
      </c>
      <c r="E251" s="2" t="s">
        <v>18</v>
      </c>
      <c r="F251" s="2" t="s">
        <v>34</v>
      </c>
      <c r="G251" s="5" t="s">
        <v>127</v>
      </c>
      <c r="H251" s="2" t="s">
        <v>128</v>
      </c>
      <c r="I251" s="2" t="s">
        <v>22</v>
      </c>
      <c r="J251" s="3">
        <v>41670</v>
      </c>
      <c r="K251" s="4">
        <v>218.88</v>
      </c>
      <c r="L251" s="2" t="s">
        <v>23</v>
      </c>
      <c r="M251" s="3">
        <v>41674</v>
      </c>
      <c r="N251" s="3">
        <v>41660</v>
      </c>
    </row>
    <row r="252" spans="1:14" x14ac:dyDescent="0.25">
      <c r="A252" s="2" t="s">
        <v>14</v>
      </c>
      <c r="B252" s="2" t="s">
        <v>48</v>
      </c>
      <c r="C252" s="2" t="s">
        <v>125</v>
      </c>
      <c r="D252" s="2" t="s">
        <v>126</v>
      </c>
      <c r="E252" s="2" t="s">
        <v>18</v>
      </c>
      <c r="F252" s="2" t="s">
        <v>34</v>
      </c>
      <c r="G252" s="5" t="s">
        <v>127</v>
      </c>
      <c r="H252" s="2" t="s">
        <v>128</v>
      </c>
      <c r="I252" s="2" t="s">
        <v>22</v>
      </c>
      <c r="J252" s="3">
        <v>41670</v>
      </c>
      <c r="K252" s="4">
        <v>875.78</v>
      </c>
      <c r="L252" s="2" t="s">
        <v>23</v>
      </c>
      <c r="M252" s="3">
        <v>41674</v>
      </c>
      <c r="N252" s="3">
        <v>41660</v>
      </c>
    </row>
    <row r="253" spans="1:14" x14ac:dyDescent="0.25">
      <c r="A253" s="2" t="s">
        <v>14</v>
      </c>
      <c r="B253" s="2" t="s">
        <v>49</v>
      </c>
      <c r="C253" s="2" t="s">
        <v>129</v>
      </c>
      <c r="D253" s="2" t="s">
        <v>126</v>
      </c>
      <c r="E253" s="2" t="s">
        <v>18</v>
      </c>
      <c r="F253" s="2" t="s">
        <v>34</v>
      </c>
      <c r="G253" s="5" t="s">
        <v>127</v>
      </c>
      <c r="H253" s="2" t="s">
        <v>128</v>
      </c>
      <c r="I253" s="2" t="s">
        <v>22</v>
      </c>
      <c r="J253" s="3">
        <v>41670</v>
      </c>
      <c r="K253" s="4">
        <v>656.84</v>
      </c>
      <c r="L253" s="2" t="s">
        <v>23</v>
      </c>
      <c r="M253" s="3">
        <v>41674</v>
      </c>
      <c r="N253" s="3">
        <v>41660</v>
      </c>
    </row>
    <row r="254" spans="1:14" x14ac:dyDescent="0.25">
      <c r="A254" s="2" t="s">
        <v>14</v>
      </c>
      <c r="B254" s="2" t="s">
        <v>50</v>
      </c>
      <c r="C254" s="2" t="s">
        <v>125</v>
      </c>
      <c r="D254" s="2" t="s">
        <v>126</v>
      </c>
      <c r="E254" s="2" t="s">
        <v>18</v>
      </c>
      <c r="F254" s="2" t="s">
        <v>34</v>
      </c>
      <c r="G254" s="5" t="s">
        <v>127</v>
      </c>
      <c r="H254" s="2" t="s">
        <v>128</v>
      </c>
      <c r="I254" s="2" t="s">
        <v>22</v>
      </c>
      <c r="J254" s="3">
        <v>41670</v>
      </c>
      <c r="K254" s="4">
        <v>218.88</v>
      </c>
      <c r="L254" s="2" t="s">
        <v>23</v>
      </c>
      <c r="M254" s="3">
        <v>41674</v>
      </c>
      <c r="N254" s="3">
        <v>41660</v>
      </c>
    </row>
    <row r="255" spans="1:14" x14ac:dyDescent="0.25">
      <c r="A255" s="2" t="s">
        <v>14</v>
      </c>
      <c r="B255" s="2" t="s">
        <v>51</v>
      </c>
      <c r="C255" s="2" t="s">
        <v>125</v>
      </c>
      <c r="D255" s="2" t="s">
        <v>126</v>
      </c>
      <c r="E255" s="2" t="s">
        <v>18</v>
      </c>
      <c r="F255" s="2" t="s">
        <v>34</v>
      </c>
      <c r="G255" s="5" t="s">
        <v>127</v>
      </c>
      <c r="H255" s="2" t="s">
        <v>128</v>
      </c>
      <c r="I255" s="2" t="s">
        <v>22</v>
      </c>
      <c r="J255" s="3">
        <v>41670</v>
      </c>
      <c r="K255" s="4">
        <v>656.84</v>
      </c>
      <c r="L255" s="2" t="s">
        <v>23</v>
      </c>
      <c r="M255" s="3">
        <v>41674</v>
      </c>
      <c r="N255" s="3">
        <v>41660</v>
      </c>
    </row>
    <row r="256" spans="1:14" x14ac:dyDescent="0.25">
      <c r="A256" s="2" t="s">
        <v>14</v>
      </c>
      <c r="B256" s="2" t="s">
        <v>52</v>
      </c>
      <c r="C256" s="2" t="s">
        <v>129</v>
      </c>
      <c r="D256" s="2" t="s">
        <v>126</v>
      </c>
      <c r="E256" s="2" t="s">
        <v>18</v>
      </c>
      <c r="F256" s="2" t="s">
        <v>34</v>
      </c>
      <c r="G256" s="5" t="s">
        <v>127</v>
      </c>
      <c r="H256" s="2" t="s">
        <v>128</v>
      </c>
      <c r="I256" s="2" t="s">
        <v>22</v>
      </c>
      <c r="J256" s="3">
        <v>41670</v>
      </c>
      <c r="K256" s="4">
        <v>437.96</v>
      </c>
      <c r="L256" s="2" t="s">
        <v>23</v>
      </c>
      <c r="M256" s="3">
        <v>41674</v>
      </c>
      <c r="N256" s="3">
        <v>41660</v>
      </c>
    </row>
    <row r="257" spans="1:14" x14ac:dyDescent="0.25">
      <c r="A257" s="2" t="s">
        <v>14</v>
      </c>
      <c r="B257" s="2" t="s">
        <v>53</v>
      </c>
      <c r="C257" s="2" t="s">
        <v>125</v>
      </c>
      <c r="D257" s="2" t="s">
        <v>126</v>
      </c>
      <c r="E257" s="2" t="s">
        <v>18</v>
      </c>
      <c r="F257" s="2" t="s">
        <v>34</v>
      </c>
      <c r="G257" s="5" t="s">
        <v>127</v>
      </c>
      <c r="H257" s="2" t="s">
        <v>128</v>
      </c>
      <c r="I257" s="2" t="s">
        <v>22</v>
      </c>
      <c r="J257" s="3">
        <v>41670</v>
      </c>
      <c r="K257" s="4">
        <v>875.51</v>
      </c>
      <c r="L257" s="2" t="s">
        <v>23</v>
      </c>
      <c r="M257" s="3">
        <v>41674</v>
      </c>
      <c r="N257" s="3">
        <v>41660</v>
      </c>
    </row>
    <row r="260" spans="1:14" x14ac:dyDescent="0.25">
      <c r="E260" s="7" t="s">
        <v>157</v>
      </c>
      <c r="F260" s="7"/>
      <c r="G260" s="7" t="s">
        <v>131</v>
      </c>
      <c r="H260" s="7"/>
    </row>
    <row r="262" spans="1:14" x14ac:dyDescent="0.25">
      <c r="A262" s="8" t="s">
        <v>0</v>
      </c>
      <c r="B262" s="8" t="s">
        <v>1</v>
      </c>
      <c r="C262" s="8" t="s">
        <v>2</v>
      </c>
      <c r="D262" s="8" t="s">
        <v>3</v>
      </c>
      <c r="E262" s="8" t="s">
        <v>4</v>
      </c>
      <c r="F262" s="8" t="s">
        <v>5</v>
      </c>
      <c r="G262" s="8" t="s">
        <v>6</v>
      </c>
      <c r="H262" s="8" t="s">
        <v>7</v>
      </c>
      <c r="I262" s="8" t="s">
        <v>8</v>
      </c>
      <c r="J262" s="8" t="s">
        <v>9</v>
      </c>
      <c r="K262" s="8" t="s">
        <v>10</v>
      </c>
      <c r="L262" s="8" t="s">
        <v>11</v>
      </c>
      <c r="M262" s="8" t="s">
        <v>12</v>
      </c>
      <c r="N262" s="8" t="s">
        <v>13</v>
      </c>
    </row>
    <row r="263" spans="1:14" x14ac:dyDescent="0.25">
      <c r="A263" t="s">
        <v>14</v>
      </c>
      <c r="B263" t="s">
        <v>31</v>
      </c>
      <c r="C263" t="s">
        <v>132</v>
      </c>
      <c r="D263" t="s">
        <v>133</v>
      </c>
      <c r="E263" t="s">
        <v>18</v>
      </c>
      <c r="F263" t="s">
        <v>34</v>
      </c>
      <c r="G263" t="s">
        <v>134</v>
      </c>
      <c r="H263" t="s">
        <v>106</v>
      </c>
      <c r="I263" t="s">
        <v>135</v>
      </c>
      <c r="J263" s="9">
        <v>42165</v>
      </c>
      <c r="K263">
        <v>287.38</v>
      </c>
      <c r="L263" t="s">
        <v>23</v>
      </c>
      <c r="M263" s="9">
        <v>42165</v>
      </c>
      <c r="N263" s="9">
        <v>42144</v>
      </c>
    </row>
    <row r="264" spans="1:14" x14ac:dyDescent="0.25">
      <c r="A264" t="s">
        <v>14</v>
      </c>
      <c r="B264" t="s">
        <v>37</v>
      </c>
      <c r="C264" t="s">
        <v>132</v>
      </c>
      <c r="D264" t="s">
        <v>133</v>
      </c>
      <c r="E264" t="s">
        <v>18</v>
      </c>
      <c r="F264" t="s">
        <v>34</v>
      </c>
      <c r="G264" t="s">
        <v>134</v>
      </c>
      <c r="H264" t="s">
        <v>106</v>
      </c>
      <c r="I264" t="s">
        <v>135</v>
      </c>
      <c r="J264" s="9">
        <v>42165</v>
      </c>
      <c r="K264">
        <v>574.83000000000004</v>
      </c>
      <c r="L264" t="s">
        <v>23</v>
      </c>
      <c r="M264" s="9">
        <v>42165</v>
      </c>
      <c r="N264" s="9">
        <v>42144</v>
      </c>
    </row>
    <row r="265" spans="1:14" x14ac:dyDescent="0.25">
      <c r="A265" t="s">
        <v>14</v>
      </c>
      <c r="B265" t="s">
        <v>38</v>
      </c>
      <c r="C265" t="s">
        <v>132</v>
      </c>
      <c r="D265" t="s">
        <v>133</v>
      </c>
      <c r="E265" t="s">
        <v>18</v>
      </c>
      <c r="F265" t="s">
        <v>34</v>
      </c>
      <c r="G265" t="s">
        <v>134</v>
      </c>
      <c r="H265" t="s">
        <v>106</v>
      </c>
      <c r="I265" t="s">
        <v>135</v>
      </c>
      <c r="J265" s="9">
        <v>42165</v>
      </c>
      <c r="K265">
        <v>3448.83</v>
      </c>
      <c r="L265" t="s">
        <v>23</v>
      </c>
      <c r="M265" s="9">
        <v>42165</v>
      </c>
      <c r="N265" s="9">
        <v>42144</v>
      </c>
    </row>
    <row r="266" spans="1:14" x14ac:dyDescent="0.25">
      <c r="A266" t="s">
        <v>14</v>
      </c>
      <c r="B266" t="s">
        <v>39</v>
      </c>
      <c r="C266" t="s">
        <v>132</v>
      </c>
      <c r="D266" t="s">
        <v>133</v>
      </c>
      <c r="E266" t="s">
        <v>18</v>
      </c>
      <c r="F266" t="s">
        <v>34</v>
      </c>
      <c r="G266" t="s">
        <v>134</v>
      </c>
      <c r="H266" t="s">
        <v>106</v>
      </c>
      <c r="I266" t="s">
        <v>135</v>
      </c>
      <c r="J266" s="9">
        <v>42165</v>
      </c>
      <c r="K266">
        <v>287.47000000000003</v>
      </c>
      <c r="L266" t="s">
        <v>23</v>
      </c>
      <c r="M266" s="9">
        <v>42165</v>
      </c>
      <c r="N266" s="9">
        <v>42144</v>
      </c>
    </row>
    <row r="267" spans="1:14" x14ac:dyDescent="0.25">
      <c r="A267" t="s">
        <v>14</v>
      </c>
      <c r="B267" t="s">
        <v>40</v>
      </c>
      <c r="C267" t="s">
        <v>132</v>
      </c>
      <c r="D267" t="s">
        <v>133</v>
      </c>
      <c r="E267" t="s">
        <v>18</v>
      </c>
      <c r="F267" t="s">
        <v>34</v>
      </c>
      <c r="G267" t="s">
        <v>134</v>
      </c>
      <c r="H267" t="s">
        <v>106</v>
      </c>
      <c r="I267" t="s">
        <v>135</v>
      </c>
      <c r="J267" s="9">
        <v>42165</v>
      </c>
      <c r="K267">
        <v>574.83000000000004</v>
      </c>
      <c r="L267" t="s">
        <v>23</v>
      </c>
      <c r="M267" s="9">
        <v>42165</v>
      </c>
      <c r="N267" s="9">
        <v>42144</v>
      </c>
    </row>
    <row r="268" spans="1:14" x14ac:dyDescent="0.25">
      <c r="A268" t="s">
        <v>14</v>
      </c>
      <c r="B268" t="s">
        <v>41</v>
      </c>
      <c r="C268" t="s">
        <v>132</v>
      </c>
      <c r="D268" t="s">
        <v>133</v>
      </c>
      <c r="E268" t="s">
        <v>18</v>
      </c>
      <c r="F268" t="s">
        <v>34</v>
      </c>
      <c r="G268" t="s">
        <v>134</v>
      </c>
      <c r="H268" t="s">
        <v>106</v>
      </c>
      <c r="I268" t="s">
        <v>135</v>
      </c>
      <c r="J268" s="9">
        <v>42165</v>
      </c>
      <c r="K268">
        <v>287.47000000000003</v>
      </c>
      <c r="L268" t="s">
        <v>23</v>
      </c>
      <c r="M268" s="9">
        <v>42165</v>
      </c>
      <c r="N268" s="9">
        <v>42144</v>
      </c>
    </row>
    <row r="269" spans="1:14" x14ac:dyDescent="0.25">
      <c r="A269" t="s">
        <v>14</v>
      </c>
      <c r="B269" t="s">
        <v>42</v>
      </c>
      <c r="C269" t="s">
        <v>132</v>
      </c>
      <c r="D269" t="s">
        <v>133</v>
      </c>
      <c r="E269" t="s">
        <v>18</v>
      </c>
      <c r="F269" t="s">
        <v>34</v>
      </c>
      <c r="G269" t="s">
        <v>134</v>
      </c>
      <c r="H269" t="s">
        <v>106</v>
      </c>
      <c r="I269" t="s">
        <v>135</v>
      </c>
      <c r="J269" s="9">
        <v>42165</v>
      </c>
      <c r="K269">
        <v>287.47000000000003</v>
      </c>
      <c r="L269" t="s">
        <v>23</v>
      </c>
      <c r="M269" s="9">
        <v>42165</v>
      </c>
      <c r="N269" s="9">
        <v>42144</v>
      </c>
    </row>
    <row r="270" spans="1:14" x14ac:dyDescent="0.25">
      <c r="A270" t="s">
        <v>14</v>
      </c>
      <c r="B270" t="s">
        <v>43</v>
      </c>
      <c r="C270" t="s">
        <v>132</v>
      </c>
      <c r="D270" t="s">
        <v>133</v>
      </c>
      <c r="E270" t="s">
        <v>18</v>
      </c>
      <c r="F270" t="s">
        <v>34</v>
      </c>
      <c r="G270" t="s">
        <v>134</v>
      </c>
      <c r="H270" t="s">
        <v>106</v>
      </c>
      <c r="I270" t="s">
        <v>135</v>
      </c>
      <c r="J270" s="9">
        <v>42165</v>
      </c>
      <c r="K270">
        <v>862.12</v>
      </c>
      <c r="L270" t="s">
        <v>23</v>
      </c>
      <c r="M270" s="9">
        <v>42165</v>
      </c>
      <c r="N270" s="9">
        <v>42144</v>
      </c>
    </row>
    <row r="271" spans="1:14" x14ac:dyDescent="0.25">
      <c r="A271" t="s">
        <v>14</v>
      </c>
      <c r="B271" t="s">
        <v>44</v>
      </c>
      <c r="C271" t="s">
        <v>132</v>
      </c>
      <c r="D271" t="s">
        <v>133</v>
      </c>
      <c r="E271" t="s">
        <v>18</v>
      </c>
      <c r="F271" t="s">
        <v>34</v>
      </c>
      <c r="G271" t="s">
        <v>134</v>
      </c>
      <c r="H271" t="s">
        <v>106</v>
      </c>
      <c r="I271" t="s">
        <v>135</v>
      </c>
      <c r="J271" s="9">
        <v>42165</v>
      </c>
      <c r="K271">
        <v>1149.49</v>
      </c>
      <c r="L271" t="s">
        <v>23</v>
      </c>
      <c r="M271" s="9">
        <v>42165</v>
      </c>
      <c r="N271" s="9">
        <v>42144</v>
      </c>
    </row>
    <row r="272" spans="1:14" x14ac:dyDescent="0.25">
      <c r="A272" t="s">
        <v>14</v>
      </c>
      <c r="B272" t="s">
        <v>45</v>
      </c>
      <c r="C272" t="s">
        <v>132</v>
      </c>
      <c r="D272" t="s">
        <v>133</v>
      </c>
      <c r="E272" t="s">
        <v>18</v>
      </c>
      <c r="F272" t="s">
        <v>34</v>
      </c>
      <c r="G272" t="s">
        <v>134</v>
      </c>
      <c r="H272" t="s">
        <v>106</v>
      </c>
      <c r="I272" t="s">
        <v>135</v>
      </c>
      <c r="J272" s="9">
        <v>42165</v>
      </c>
      <c r="K272">
        <v>287.47000000000003</v>
      </c>
      <c r="L272" t="s">
        <v>23</v>
      </c>
      <c r="M272" s="9">
        <v>42165</v>
      </c>
      <c r="N272" s="9">
        <v>42144</v>
      </c>
    </row>
    <row r="273" spans="1:14" x14ac:dyDescent="0.25">
      <c r="A273" t="s">
        <v>14</v>
      </c>
      <c r="B273" t="s">
        <v>46</v>
      </c>
      <c r="C273" t="s">
        <v>132</v>
      </c>
      <c r="D273" t="s">
        <v>133</v>
      </c>
      <c r="E273" t="s">
        <v>18</v>
      </c>
      <c r="F273" t="s">
        <v>34</v>
      </c>
      <c r="G273" t="s">
        <v>134</v>
      </c>
      <c r="H273" t="s">
        <v>106</v>
      </c>
      <c r="I273" t="s">
        <v>135</v>
      </c>
      <c r="J273" s="9">
        <v>42165</v>
      </c>
      <c r="K273">
        <v>574.83000000000004</v>
      </c>
      <c r="L273" t="s">
        <v>23</v>
      </c>
      <c r="M273" s="9">
        <v>42165</v>
      </c>
      <c r="N273" s="9">
        <v>42144</v>
      </c>
    </row>
    <row r="274" spans="1:14" x14ac:dyDescent="0.25">
      <c r="A274" t="s">
        <v>14</v>
      </c>
      <c r="B274" t="s">
        <v>47</v>
      </c>
      <c r="C274" t="s">
        <v>132</v>
      </c>
      <c r="D274" t="s">
        <v>133</v>
      </c>
      <c r="E274" t="s">
        <v>18</v>
      </c>
      <c r="F274" t="s">
        <v>34</v>
      </c>
      <c r="G274" t="s">
        <v>134</v>
      </c>
      <c r="H274" t="s">
        <v>106</v>
      </c>
      <c r="I274" t="s">
        <v>135</v>
      </c>
      <c r="J274" s="9">
        <v>42165</v>
      </c>
      <c r="K274">
        <v>287.47000000000003</v>
      </c>
      <c r="L274" t="s">
        <v>23</v>
      </c>
      <c r="M274" s="9">
        <v>42165</v>
      </c>
      <c r="N274" s="9">
        <v>42144</v>
      </c>
    </row>
    <row r="275" spans="1:14" x14ac:dyDescent="0.25">
      <c r="A275" t="s">
        <v>14</v>
      </c>
      <c r="B275" t="s">
        <v>48</v>
      </c>
      <c r="C275" t="s">
        <v>132</v>
      </c>
      <c r="D275" t="s">
        <v>133</v>
      </c>
      <c r="E275" t="s">
        <v>18</v>
      </c>
      <c r="F275" t="s">
        <v>34</v>
      </c>
      <c r="G275" t="s">
        <v>134</v>
      </c>
      <c r="H275" t="s">
        <v>106</v>
      </c>
      <c r="I275" t="s">
        <v>135</v>
      </c>
      <c r="J275" s="9">
        <v>42165</v>
      </c>
      <c r="K275">
        <v>1149.49</v>
      </c>
      <c r="L275" t="s">
        <v>23</v>
      </c>
      <c r="M275" s="9">
        <v>42165</v>
      </c>
      <c r="N275" s="9">
        <v>42144</v>
      </c>
    </row>
    <row r="276" spans="1:14" x14ac:dyDescent="0.25">
      <c r="A276" t="s">
        <v>14</v>
      </c>
      <c r="B276" t="s">
        <v>49</v>
      </c>
      <c r="C276" t="s">
        <v>132</v>
      </c>
      <c r="D276" t="s">
        <v>133</v>
      </c>
      <c r="E276" t="s">
        <v>18</v>
      </c>
      <c r="F276" t="s">
        <v>34</v>
      </c>
      <c r="G276" t="s">
        <v>134</v>
      </c>
      <c r="H276" t="s">
        <v>106</v>
      </c>
      <c r="I276" t="s">
        <v>135</v>
      </c>
      <c r="J276" s="9">
        <v>42165</v>
      </c>
      <c r="K276">
        <v>862.12</v>
      </c>
      <c r="L276" t="s">
        <v>23</v>
      </c>
      <c r="M276" s="9">
        <v>42165</v>
      </c>
      <c r="N276" s="9">
        <v>42144</v>
      </c>
    </row>
    <row r="277" spans="1:14" x14ac:dyDescent="0.25">
      <c r="A277" t="s">
        <v>14</v>
      </c>
      <c r="B277" t="s">
        <v>50</v>
      </c>
      <c r="C277" t="s">
        <v>136</v>
      </c>
      <c r="D277" t="s">
        <v>133</v>
      </c>
      <c r="E277" t="s">
        <v>18</v>
      </c>
      <c r="F277" t="s">
        <v>34</v>
      </c>
      <c r="G277" t="s">
        <v>134</v>
      </c>
      <c r="H277" t="s">
        <v>106</v>
      </c>
      <c r="I277" t="s">
        <v>135</v>
      </c>
      <c r="J277" s="9">
        <v>42165</v>
      </c>
      <c r="K277">
        <v>287.47000000000003</v>
      </c>
      <c r="L277" t="s">
        <v>23</v>
      </c>
      <c r="M277" s="9">
        <v>42165</v>
      </c>
      <c r="N277" s="9">
        <v>42144</v>
      </c>
    </row>
    <row r="278" spans="1:14" x14ac:dyDescent="0.25">
      <c r="A278" t="s">
        <v>14</v>
      </c>
      <c r="B278" t="s">
        <v>51</v>
      </c>
      <c r="C278" t="s">
        <v>132</v>
      </c>
      <c r="D278" t="s">
        <v>133</v>
      </c>
      <c r="E278" t="s">
        <v>18</v>
      </c>
      <c r="F278" t="s">
        <v>34</v>
      </c>
      <c r="G278" t="s">
        <v>134</v>
      </c>
      <c r="H278" t="s">
        <v>106</v>
      </c>
      <c r="I278" t="s">
        <v>135</v>
      </c>
      <c r="J278" s="9">
        <v>42165</v>
      </c>
      <c r="K278">
        <v>862.12</v>
      </c>
      <c r="L278" t="s">
        <v>23</v>
      </c>
      <c r="M278" s="9">
        <v>42165</v>
      </c>
      <c r="N278" s="9">
        <v>42144</v>
      </c>
    </row>
    <row r="279" spans="1:14" x14ac:dyDescent="0.25">
      <c r="A279" t="s">
        <v>14</v>
      </c>
      <c r="B279" t="s">
        <v>52</v>
      </c>
      <c r="C279" t="s">
        <v>132</v>
      </c>
      <c r="D279" t="s">
        <v>133</v>
      </c>
      <c r="E279" t="s">
        <v>18</v>
      </c>
      <c r="F279" t="s">
        <v>34</v>
      </c>
      <c r="G279" t="s">
        <v>134</v>
      </c>
      <c r="H279" t="s">
        <v>106</v>
      </c>
      <c r="I279" t="s">
        <v>135</v>
      </c>
      <c r="J279" s="9">
        <v>42165</v>
      </c>
      <c r="K279">
        <v>574.83000000000004</v>
      </c>
      <c r="L279" t="s">
        <v>23</v>
      </c>
      <c r="M279" s="9">
        <v>42165</v>
      </c>
      <c r="N279" s="9">
        <v>42144</v>
      </c>
    </row>
    <row r="280" spans="1:14" x14ac:dyDescent="0.25">
      <c r="A280" t="s">
        <v>14</v>
      </c>
      <c r="B280" t="s">
        <v>53</v>
      </c>
      <c r="C280" t="s">
        <v>132</v>
      </c>
      <c r="D280" t="s">
        <v>133</v>
      </c>
      <c r="E280" t="s">
        <v>18</v>
      </c>
      <c r="F280" t="s">
        <v>34</v>
      </c>
      <c r="G280" t="s">
        <v>134</v>
      </c>
      <c r="H280" t="s">
        <v>106</v>
      </c>
      <c r="I280" t="s">
        <v>135</v>
      </c>
      <c r="J280" s="9">
        <v>42165</v>
      </c>
      <c r="K280">
        <v>1148.78</v>
      </c>
      <c r="L280" t="s">
        <v>23</v>
      </c>
      <c r="M280" s="9">
        <v>42165</v>
      </c>
      <c r="N280" s="9">
        <v>42144</v>
      </c>
    </row>
    <row r="281" spans="1:14" x14ac:dyDescent="0.25">
      <c r="A281" t="s">
        <v>14</v>
      </c>
      <c r="B281" t="s">
        <v>15</v>
      </c>
      <c r="C281" t="s">
        <v>137</v>
      </c>
      <c r="D281" t="s">
        <v>138</v>
      </c>
      <c r="E281" t="s">
        <v>18</v>
      </c>
      <c r="F281" t="s">
        <v>19</v>
      </c>
      <c r="G281" t="s">
        <v>139</v>
      </c>
      <c r="H281" t="s">
        <v>116</v>
      </c>
      <c r="I281" t="s">
        <v>135</v>
      </c>
      <c r="J281" s="9">
        <v>42144</v>
      </c>
      <c r="K281" s="10">
        <v>1083.3499999999999</v>
      </c>
      <c r="L281" t="s">
        <v>23</v>
      </c>
      <c r="M281" s="9">
        <v>42144</v>
      </c>
      <c r="N281" s="9">
        <v>42129</v>
      </c>
    </row>
    <row r="282" spans="1:14" x14ac:dyDescent="0.25">
      <c r="A282" t="s">
        <v>14</v>
      </c>
      <c r="B282" t="s">
        <v>54</v>
      </c>
      <c r="C282" t="s">
        <v>137</v>
      </c>
      <c r="D282" t="s">
        <v>138</v>
      </c>
      <c r="E282" t="s">
        <v>18</v>
      </c>
      <c r="F282" t="s">
        <v>19</v>
      </c>
      <c r="G282" t="s">
        <v>139</v>
      </c>
      <c r="H282" t="s">
        <v>116</v>
      </c>
      <c r="I282" t="s">
        <v>135</v>
      </c>
      <c r="J282" s="9">
        <v>42144</v>
      </c>
      <c r="K282" s="10">
        <v>1083.3499999999999</v>
      </c>
      <c r="L282" t="s">
        <v>23</v>
      </c>
      <c r="M282" s="9">
        <v>42144</v>
      </c>
      <c r="N282" s="9">
        <v>42129</v>
      </c>
    </row>
    <row r="283" spans="1:14" x14ac:dyDescent="0.25">
      <c r="A283" t="s">
        <v>14</v>
      </c>
      <c r="B283" t="s">
        <v>31</v>
      </c>
      <c r="C283" t="s">
        <v>140</v>
      </c>
      <c r="D283" t="s">
        <v>141</v>
      </c>
      <c r="E283" t="s">
        <v>18</v>
      </c>
      <c r="F283" t="s">
        <v>34</v>
      </c>
      <c r="G283" t="s">
        <v>142</v>
      </c>
      <c r="H283" t="s">
        <v>116</v>
      </c>
      <c r="I283" t="s">
        <v>135</v>
      </c>
      <c r="J283" s="9">
        <v>42131</v>
      </c>
      <c r="K283">
        <v>284.23</v>
      </c>
      <c r="L283" t="s">
        <v>23</v>
      </c>
      <c r="M283" s="9">
        <v>42131</v>
      </c>
      <c r="N283" s="9">
        <v>42115</v>
      </c>
    </row>
    <row r="284" spans="1:14" x14ac:dyDescent="0.25">
      <c r="A284" t="s">
        <v>14</v>
      </c>
      <c r="B284" t="s">
        <v>37</v>
      </c>
      <c r="C284" t="s">
        <v>140</v>
      </c>
      <c r="D284" t="s">
        <v>141</v>
      </c>
      <c r="E284" t="s">
        <v>18</v>
      </c>
      <c r="F284" t="s">
        <v>34</v>
      </c>
      <c r="G284" t="s">
        <v>142</v>
      </c>
      <c r="H284" t="s">
        <v>116</v>
      </c>
      <c r="I284" t="s">
        <v>135</v>
      </c>
      <c r="J284" s="9">
        <v>42131</v>
      </c>
      <c r="K284">
        <v>568.54</v>
      </c>
      <c r="L284" t="s">
        <v>23</v>
      </c>
      <c r="M284" s="9">
        <v>42131</v>
      </c>
      <c r="N284" s="9">
        <v>42115</v>
      </c>
    </row>
    <row r="285" spans="1:14" x14ac:dyDescent="0.25">
      <c r="A285" t="s">
        <v>14</v>
      </c>
      <c r="B285" t="s">
        <v>38</v>
      </c>
      <c r="C285" t="s">
        <v>140</v>
      </c>
      <c r="D285" t="s">
        <v>141</v>
      </c>
      <c r="E285" t="s">
        <v>18</v>
      </c>
      <c r="F285" t="s">
        <v>34</v>
      </c>
      <c r="G285" t="s">
        <v>142</v>
      </c>
      <c r="H285" t="s">
        <v>116</v>
      </c>
      <c r="I285" t="s">
        <v>135</v>
      </c>
      <c r="J285" s="9">
        <v>42131</v>
      </c>
      <c r="K285">
        <v>3411.1</v>
      </c>
      <c r="L285" t="s">
        <v>23</v>
      </c>
      <c r="M285" s="9">
        <v>42131</v>
      </c>
      <c r="N285" s="9">
        <v>42115</v>
      </c>
    </row>
    <row r="286" spans="1:14" x14ac:dyDescent="0.25">
      <c r="A286" t="s">
        <v>14</v>
      </c>
      <c r="B286" t="s">
        <v>39</v>
      </c>
      <c r="C286" t="s">
        <v>140</v>
      </c>
      <c r="D286" t="s">
        <v>141</v>
      </c>
      <c r="E286" t="s">
        <v>18</v>
      </c>
      <c r="F286" t="s">
        <v>34</v>
      </c>
      <c r="G286" t="s">
        <v>142</v>
      </c>
      <c r="H286" t="s">
        <v>116</v>
      </c>
      <c r="I286" t="s">
        <v>135</v>
      </c>
      <c r="J286" s="9">
        <v>42131</v>
      </c>
      <c r="K286">
        <v>284.32</v>
      </c>
      <c r="L286" t="s">
        <v>23</v>
      </c>
      <c r="M286" s="9">
        <v>42131</v>
      </c>
      <c r="N286" s="9">
        <v>42115</v>
      </c>
    </row>
    <row r="287" spans="1:14" x14ac:dyDescent="0.25">
      <c r="A287" t="s">
        <v>14</v>
      </c>
      <c r="B287" t="s">
        <v>40</v>
      </c>
      <c r="C287" t="s">
        <v>140</v>
      </c>
      <c r="D287" t="s">
        <v>141</v>
      </c>
      <c r="E287" t="s">
        <v>18</v>
      </c>
      <c r="F287" t="s">
        <v>34</v>
      </c>
      <c r="G287" t="s">
        <v>142</v>
      </c>
      <c r="H287" t="s">
        <v>116</v>
      </c>
      <c r="I287" t="s">
        <v>135</v>
      </c>
      <c r="J287" s="9">
        <v>42131</v>
      </c>
      <c r="K287">
        <v>568.54</v>
      </c>
      <c r="L287" t="s">
        <v>23</v>
      </c>
      <c r="M287" s="9">
        <v>42131</v>
      </c>
      <c r="N287" s="9">
        <v>42115</v>
      </c>
    </row>
    <row r="288" spans="1:14" x14ac:dyDescent="0.25">
      <c r="A288" t="s">
        <v>14</v>
      </c>
      <c r="B288" t="s">
        <v>41</v>
      </c>
      <c r="C288" t="s">
        <v>140</v>
      </c>
      <c r="D288" t="s">
        <v>141</v>
      </c>
      <c r="E288" t="s">
        <v>18</v>
      </c>
      <c r="F288" t="s">
        <v>34</v>
      </c>
      <c r="G288" t="s">
        <v>142</v>
      </c>
      <c r="H288" t="s">
        <v>116</v>
      </c>
      <c r="I288" t="s">
        <v>135</v>
      </c>
      <c r="J288" s="9">
        <v>42131</v>
      </c>
      <c r="K288">
        <v>284.32</v>
      </c>
      <c r="L288" t="s">
        <v>23</v>
      </c>
      <c r="M288" s="9">
        <v>42131</v>
      </c>
      <c r="N288" s="9">
        <v>42115</v>
      </c>
    </row>
    <row r="289" spans="1:14" x14ac:dyDescent="0.25">
      <c r="A289" t="s">
        <v>14</v>
      </c>
      <c r="B289" t="s">
        <v>42</v>
      </c>
      <c r="C289" t="s">
        <v>140</v>
      </c>
      <c r="D289" t="s">
        <v>141</v>
      </c>
      <c r="E289" t="s">
        <v>18</v>
      </c>
      <c r="F289" t="s">
        <v>34</v>
      </c>
      <c r="G289" t="s">
        <v>142</v>
      </c>
      <c r="H289" t="s">
        <v>116</v>
      </c>
      <c r="I289" t="s">
        <v>135</v>
      </c>
      <c r="J289" s="9">
        <v>42131</v>
      </c>
      <c r="K289">
        <v>284.32</v>
      </c>
      <c r="L289" t="s">
        <v>23</v>
      </c>
      <c r="M289" s="9">
        <v>42131</v>
      </c>
      <c r="N289" s="9">
        <v>42115</v>
      </c>
    </row>
    <row r="290" spans="1:14" x14ac:dyDescent="0.25">
      <c r="A290" t="s">
        <v>14</v>
      </c>
      <c r="B290" t="s">
        <v>43</v>
      </c>
      <c r="C290" t="s">
        <v>140</v>
      </c>
      <c r="D290" t="s">
        <v>141</v>
      </c>
      <c r="E290" t="s">
        <v>18</v>
      </c>
      <c r="F290" t="s">
        <v>34</v>
      </c>
      <c r="G290" t="s">
        <v>142</v>
      </c>
      <c r="H290" t="s">
        <v>116</v>
      </c>
      <c r="I290" t="s">
        <v>135</v>
      </c>
      <c r="J290" s="9">
        <v>42131</v>
      </c>
      <c r="K290">
        <v>852.69</v>
      </c>
      <c r="L290" t="s">
        <v>23</v>
      </c>
      <c r="M290" s="9">
        <v>42131</v>
      </c>
      <c r="N290" s="9">
        <v>42115</v>
      </c>
    </row>
    <row r="291" spans="1:14" x14ac:dyDescent="0.25">
      <c r="A291" t="s">
        <v>14</v>
      </c>
      <c r="B291" t="s">
        <v>44</v>
      </c>
      <c r="C291" t="s">
        <v>140</v>
      </c>
      <c r="D291" t="s">
        <v>141</v>
      </c>
      <c r="E291" t="s">
        <v>18</v>
      </c>
      <c r="F291" t="s">
        <v>34</v>
      </c>
      <c r="G291" t="s">
        <v>142</v>
      </c>
      <c r="H291" t="s">
        <v>116</v>
      </c>
      <c r="I291" t="s">
        <v>135</v>
      </c>
      <c r="J291" s="9">
        <v>42131</v>
      </c>
      <c r="K291">
        <v>1136.92</v>
      </c>
      <c r="L291" t="s">
        <v>23</v>
      </c>
      <c r="M291" s="9">
        <v>42131</v>
      </c>
      <c r="N291" s="9">
        <v>42115</v>
      </c>
    </row>
    <row r="292" spans="1:14" x14ac:dyDescent="0.25">
      <c r="A292" t="s">
        <v>14</v>
      </c>
      <c r="B292" t="s">
        <v>45</v>
      </c>
      <c r="C292" t="s">
        <v>140</v>
      </c>
      <c r="D292" t="s">
        <v>141</v>
      </c>
      <c r="E292" t="s">
        <v>18</v>
      </c>
      <c r="F292" t="s">
        <v>34</v>
      </c>
      <c r="G292" t="s">
        <v>142</v>
      </c>
      <c r="H292" t="s">
        <v>116</v>
      </c>
      <c r="I292" t="s">
        <v>135</v>
      </c>
      <c r="J292" s="9">
        <v>42131</v>
      </c>
      <c r="K292">
        <v>284.32</v>
      </c>
      <c r="L292" t="s">
        <v>23</v>
      </c>
      <c r="M292" s="9">
        <v>42131</v>
      </c>
      <c r="N292" s="9">
        <v>42115</v>
      </c>
    </row>
    <row r="293" spans="1:14" x14ac:dyDescent="0.25">
      <c r="A293" t="s">
        <v>14</v>
      </c>
      <c r="B293" t="s">
        <v>46</v>
      </c>
      <c r="C293" t="s">
        <v>140</v>
      </c>
      <c r="D293" t="s">
        <v>141</v>
      </c>
      <c r="E293" t="s">
        <v>18</v>
      </c>
      <c r="F293" t="s">
        <v>34</v>
      </c>
      <c r="G293" t="s">
        <v>142</v>
      </c>
      <c r="H293" t="s">
        <v>116</v>
      </c>
      <c r="I293" t="s">
        <v>135</v>
      </c>
      <c r="J293" s="9">
        <v>42131</v>
      </c>
      <c r="K293">
        <v>568.54</v>
      </c>
      <c r="L293" t="s">
        <v>23</v>
      </c>
      <c r="M293" s="9">
        <v>42131</v>
      </c>
      <c r="N293" s="9">
        <v>42115</v>
      </c>
    </row>
    <row r="294" spans="1:14" x14ac:dyDescent="0.25">
      <c r="A294" t="s">
        <v>14</v>
      </c>
      <c r="B294" t="s">
        <v>47</v>
      </c>
      <c r="C294" t="s">
        <v>140</v>
      </c>
      <c r="D294" t="s">
        <v>141</v>
      </c>
      <c r="E294" t="s">
        <v>18</v>
      </c>
      <c r="F294" t="s">
        <v>34</v>
      </c>
      <c r="G294" t="s">
        <v>142</v>
      </c>
      <c r="H294" t="s">
        <v>116</v>
      </c>
      <c r="I294" t="s">
        <v>135</v>
      </c>
      <c r="J294" s="9">
        <v>42131</v>
      </c>
      <c r="K294">
        <v>284.32</v>
      </c>
      <c r="L294" t="s">
        <v>23</v>
      </c>
      <c r="M294" s="9">
        <v>42131</v>
      </c>
      <c r="N294" s="9">
        <v>42115</v>
      </c>
    </row>
    <row r="295" spans="1:14" x14ac:dyDescent="0.25">
      <c r="A295" t="s">
        <v>14</v>
      </c>
      <c r="B295" t="s">
        <v>48</v>
      </c>
      <c r="C295" t="s">
        <v>140</v>
      </c>
      <c r="D295" t="s">
        <v>141</v>
      </c>
      <c r="E295" t="s">
        <v>18</v>
      </c>
      <c r="F295" t="s">
        <v>34</v>
      </c>
      <c r="G295" t="s">
        <v>142</v>
      </c>
      <c r="H295" t="s">
        <v>116</v>
      </c>
      <c r="I295" t="s">
        <v>135</v>
      </c>
      <c r="J295" s="9">
        <v>42131</v>
      </c>
      <c r="K295">
        <v>1136.92</v>
      </c>
      <c r="L295" t="s">
        <v>23</v>
      </c>
      <c r="M295" s="9">
        <v>42131</v>
      </c>
      <c r="N295" s="9">
        <v>42115</v>
      </c>
    </row>
    <row r="296" spans="1:14" x14ac:dyDescent="0.25">
      <c r="A296" t="s">
        <v>14</v>
      </c>
      <c r="B296" t="s">
        <v>49</v>
      </c>
      <c r="C296" t="s">
        <v>140</v>
      </c>
      <c r="D296" t="s">
        <v>141</v>
      </c>
      <c r="E296" t="s">
        <v>18</v>
      </c>
      <c r="F296" t="s">
        <v>34</v>
      </c>
      <c r="G296" t="s">
        <v>142</v>
      </c>
      <c r="H296" t="s">
        <v>116</v>
      </c>
      <c r="I296" t="s">
        <v>135</v>
      </c>
      <c r="J296" s="9">
        <v>42131</v>
      </c>
      <c r="K296">
        <v>852.69</v>
      </c>
      <c r="L296" t="s">
        <v>23</v>
      </c>
      <c r="M296" s="9">
        <v>42131</v>
      </c>
      <c r="N296" s="9">
        <v>42115</v>
      </c>
    </row>
    <row r="297" spans="1:14" x14ac:dyDescent="0.25">
      <c r="A297" t="s">
        <v>14</v>
      </c>
      <c r="B297" t="s">
        <v>50</v>
      </c>
      <c r="C297" t="s">
        <v>140</v>
      </c>
      <c r="D297" t="s">
        <v>141</v>
      </c>
      <c r="E297" t="s">
        <v>18</v>
      </c>
      <c r="F297" t="s">
        <v>34</v>
      </c>
      <c r="G297" t="s">
        <v>142</v>
      </c>
      <c r="H297" t="s">
        <v>116</v>
      </c>
      <c r="I297" t="s">
        <v>135</v>
      </c>
      <c r="J297" s="9">
        <v>42131</v>
      </c>
      <c r="K297">
        <v>284.32</v>
      </c>
      <c r="L297" t="s">
        <v>23</v>
      </c>
      <c r="M297" s="9">
        <v>42131</v>
      </c>
      <c r="N297" s="9">
        <v>42115</v>
      </c>
    </row>
    <row r="298" spans="1:14" x14ac:dyDescent="0.25">
      <c r="A298" t="s">
        <v>14</v>
      </c>
      <c r="B298" t="s">
        <v>51</v>
      </c>
      <c r="C298" t="s">
        <v>140</v>
      </c>
      <c r="D298" t="s">
        <v>141</v>
      </c>
      <c r="E298" t="s">
        <v>18</v>
      </c>
      <c r="F298" t="s">
        <v>34</v>
      </c>
      <c r="G298" t="s">
        <v>142</v>
      </c>
      <c r="H298" t="s">
        <v>116</v>
      </c>
      <c r="I298" t="s">
        <v>135</v>
      </c>
      <c r="J298" s="9">
        <v>42131</v>
      </c>
      <c r="K298">
        <v>852.69</v>
      </c>
      <c r="L298" t="s">
        <v>23</v>
      </c>
      <c r="M298" s="9">
        <v>42131</v>
      </c>
      <c r="N298" s="9">
        <v>42115</v>
      </c>
    </row>
    <row r="299" spans="1:14" x14ac:dyDescent="0.25">
      <c r="A299" t="s">
        <v>14</v>
      </c>
      <c r="B299" t="s">
        <v>52</v>
      </c>
      <c r="C299" t="s">
        <v>140</v>
      </c>
      <c r="D299" t="s">
        <v>141</v>
      </c>
      <c r="E299" t="s">
        <v>18</v>
      </c>
      <c r="F299" t="s">
        <v>34</v>
      </c>
      <c r="G299" t="s">
        <v>142</v>
      </c>
      <c r="H299" t="s">
        <v>116</v>
      </c>
      <c r="I299" t="s">
        <v>135</v>
      </c>
      <c r="J299" s="9">
        <v>42131</v>
      </c>
      <c r="K299">
        <v>568.54</v>
      </c>
      <c r="L299" t="s">
        <v>23</v>
      </c>
      <c r="M299" s="9">
        <v>42131</v>
      </c>
      <c r="N299" s="9">
        <v>42115</v>
      </c>
    </row>
    <row r="300" spans="1:14" x14ac:dyDescent="0.25">
      <c r="A300" t="s">
        <v>14</v>
      </c>
      <c r="B300" t="s">
        <v>53</v>
      </c>
      <c r="C300" t="s">
        <v>140</v>
      </c>
      <c r="D300" t="s">
        <v>141</v>
      </c>
      <c r="E300" t="s">
        <v>18</v>
      </c>
      <c r="F300" t="s">
        <v>34</v>
      </c>
      <c r="G300" t="s">
        <v>142</v>
      </c>
      <c r="H300" t="s">
        <v>116</v>
      </c>
      <c r="I300" t="s">
        <v>135</v>
      </c>
      <c r="J300" s="9">
        <v>42131</v>
      </c>
      <c r="K300">
        <v>1136.19</v>
      </c>
      <c r="L300" t="s">
        <v>23</v>
      </c>
      <c r="M300" s="9">
        <v>42131</v>
      </c>
      <c r="N300" s="9">
        <v>42115</v>
      </c>
    </row>
    <row r="301" spans="1:14" x14ac:dyDescent="0.25">
      <c r="A301" t="s">
        <v>14</v>
      </c>
      <c r="B301" t="s">
        <v>15</v>
      </c>
      <c r="C301" t="s">
        <v>66</v>
      </c>
      <c r="D301" t="s">
        <v>143</v>
      </c>
      <c r="E301" t="s">
        <v>18</v>
      </c>
      <c r="F301" t="s">
        <v>19</v>
      </c>
      <c r="G301" t="s">
        <v>144</v>
      </c>
      <c r="H301" t="s">
        <v>21</v>
      </c>
      <c r="I301" t="s">
        <v>135</v>
      </c>
      <c r="J301" s="9">
        <v>42123</v>
      </c>
      <c r="K301" s="10">
        <v>1145.52</v>
      </c>
      <c r="L301" t="s">
        <v>23</v>
      </c>
      <c r="M301" s="9">
        <v>42123</v>
      </c>
      <c r="N301" s="9">
        <v>42101</v>
      </c>
    </row>
    <row r="302" spans="1:14" x14ac:dyDescent="0.25">
      <c r="A302" t="s">
        <v>14</v>
      </c>
      <c r="B302" t="s">
        <v>54</v>
      </c>
      <c r="C302" t="s">
        <v>66</v>
      </c>
      <c r="D302" t="s">
        <v>143</v>
      </c>
      <c r="E302" t="s">
        <v>18</v>
      </c>
      <c r="F302" t="s">
        <v>19</v>
      </c>
      <c r="G302" t="s">
        <v>144</v>
      </c>
      <c r="H302" t="s">
        <v>21</v>
      </c>
      <c r="I302" t="s">
        <v>135</v>
      </c>
      <c r="J302" s="9">
        <v>42123</v>
      </c>
      <c r="K302" s="10">
        <v>1145.53</v>
      </c>
      <c r="L302" t="s">
        <v>23</v>
      </c>
      <c r="M302" s="9">
        <v>42123</v>
      </c>
      <c r="N302" s="9">
        <v>42101</v>
      </c>
    </row>
    <row r="303" spans="1:14" x14ac:dyDescent="0.25">
      <c r="A303" t="s">
        <v>14</v>
      </c>
      <c r="B303" t="s">
        <v>31</v>
      </c>
      <c r="C303" t="s">
        <v>145</v>
      </c>
      <c r="D303" t="s">
        <v>146</v>
      </c>
      <c r="E303" t="s">
        <v>18</v>
      </c>
      <c r="F303" t="s">
        <v>34</v>
      </c>
      <c r="G303" t="s">
        <v>147</v>
      </c>
      <c r="H303" t="s">
        <v>21</v>
      </c>
      <c r="I303" t="s">
        <v>135</v>
      </c>
      <c r="J303" s="9">
        <v>42103</v>
      </c>
      <c r="K303" s="11">
        <v>281.89</v>
      </c>
      <c r="L303" t="s">
        <v>23</v>
      </c>
      <c r="M303" s="9">
        <v>42103</v>
      </c>
      <c r="N303" s="9">
        <v>42081</v>
      </c>
    </row>
    <row r="304" spans="1:14" x14ac:dyDescent="0.25">
      <c r="A304" t="s">
        <v>14</v>
      </c>
      <c r="B304" t="s">
        <v>37</v>
      </c>
      <c r="C304" t="s">
        <v>145</v>
      </c>
      <c r="D304" t="s">
        <v>146</v>
      </c>
      <c r="E304" t="s">
        <v>18</v>
      </c>
      <c r="F304" t="s">
        <v>34</v>
      </c>
      <c r="G304" t="s">
        <v>147</v>
      </c>
      <c r="H304" t="s">
        <v>21</v>
      </c>
      <c r="I304" t="s">
        <v>135</v>
      </c>
      <c r="J304" s="9">
        <v>42103</v>
      </c>
      <c r="K304" s="11">
        <v>563.86</v>
      </c>
      <c r="L304" t="s">
        <v>23</v>
      </c>
      <c r="M304" s="9">
        <v>42103</v>
      </c>
      <c r="N304" s="9">
        <v>42081</v>
      </c>
    </row>
    <row r="305" spans="1:14" x14ac:dyDescent="0.25">
      <c r="A305" t="s">
        <v>14</v>
      </c>
      <c r="B305" t="s">
        <v>38</v>
      </c>
      <c r="C305" t="s">
        <v>145</v>
      </c>
      <c r="D305" t="s">
        <v>146</v>
      </c>
      <c r="E305" t="s">
        <v>18</v>
      </c>
      <c r="F305" t="s">
        <v>34</v>
      </c>
      <c r="G305" t="s">
        <v>147</v>
      </c>
      <c r="H305" t="s">
        <v>21</v>
      </c>
      <c r="I305" t="s">
        <v>135</v>
      </c>
      <c r="J305" s="9">
        <v>42103</v>
      </c>
      <c r="K305" s="11">
        <v>3383</v>
      </c>
      <c r="L305" t="s">
        <v>23</v>
      </c>
      <c r="M305" s="9">
        <v>42103</v>
      </c>
      <c r="N305" s="9">
        <v>42081</v>
      </c>
    </row>
    <row r="306" spans="1:14" x14ac:dyDescent="0.25">
      <c r="A306" t="s">
        <v>14</v>
      </c>
      <c r="B306" t="s">
        <v>39</v>
      </c>
      <c r="C306" t="s">
        <v>145</v>
      </c>
      <c r="D306" t="s">
        <v>146</v>
      </c>
      <c r="E306" t="s">
        <v>18</v>
      </c>
      <c r="F306" t="s">
        <v>34</v>
      </c>
      <c r="G306" t="s">
        <v>147</v>
      </c>
      <c r="H306" t="s">
        <v>21</v>
      </c>
      <c r="I306" t="s">
        <v>135</v>
      </c>
      <c r="J306" s="9">
        <v>42103</v>
      </c>
      <c r="K306" s="11">
        <v>281.97000000000003</v>
      </c>
      <c r="L306" t="s">
        <v>23</v>
      </c>
      <c r="M306" s="9">
        <v>42103</v>
      </c>
      <c r="N306" s="9">
        <v>42081</v>
      </c>
    </row>
    <row r="307" spans="1:14" x14ac:dyDescent="0.25">
      <c r="A307" t="s">
        <v>14</v>
      </c>
      <c r="B307" t="s">
        <v>40</v>
      </c>
      <c r="C307" t="s">
        <v>145</v>
      </c>
      <c r="D307" t="s">
        <v>146</v>
      </c>
      <c r="E307" t="s">
        <v>18</v>
      </c>
      <c r="F307" t="s">
        <v>34</v>
      </c>
      <c r="G307" t="s">
        <v>147</v>
      </c>
      <c r="H307" t="s">
        <v>21</v>
      </c>
      <c r="I307" t="s">
        <v>135</v>
      </c>
      <c r="J307" s="9">
        <v>42103</v>
      </c>
      <c r="K307" s="11">
        <v>563.86</v>
      </c>
      <c r="L307" t="s">
        <v>23</v>
      </c>
      <c r="M307" s="9">
        <v>42103</v>
      </c>
      <c r="N307" s="9">
        <v>42081</v>
      </c>
    </row>
    <row r="308" spans="1:14" x14ac:dyDescent="0.25">
      <c r="A308" t="s">
        <v>14</v>
      </c>
      <c r="B308" t="s">
        <v>41</v>
      </c>
      <c r="C308" t="s">
        <v>145</v>
      </c>
      <c r="D308" t="s">
        <v>146</v>
      </c>
      <c r="E308" t="s">
        <v>18</v>
      </c>
      <c r="F308" t="s">
        <v>34</v>
      </c>
      <c r="G308" t="s">
        <v>147</v>
      </c>
      <c r="H308" t="s">
        <v>21</v>
      </c>
      <c r="I308" t="s">
        <v>135</v>
      </c>
      <c r="J308" s="9">
        <v>42103</v>
      </c>
      <c r="K308" s="11">
        <v>281.97000000000003</v>
      </c>
      <c r="L308" t="s">
        <v>23</v>
      </c>
      <c r="M308" s="9">
        <v>42103</v>
      </c>
      <c r="N308" s="9">
        <v>42081</v>
      </c>
    </row>
    <row r="309" spans="1:14" x14ac:dyDescent="0.25">
      <c r="A309" t="s">
        <v>14</v>
      </c>
      <c r="B309" t="s">
        <v>42</v>
      </c>
      <c r="C309" t="s">
        <v>145</v>
      </c>
      <c r="D309" t="s">
        <v>146</v>
      </c>
      <c r="E309" t="s">
        <v>18</v>
      </c>
      <c r="F309" t="s">
        <v>34</v>
      </c>
      <c r="G309" t="s">
        <v>147</v>
      </c>
      <c r="H309" t="s">
        <v>21</v>
      </c>
      <c r="I309" t="s">
        <v>135</v>
      </c>
      <c r="J309" s="9">
        <v>42103</v>
      </c>
      <c r="K309" s="11">
        <v>281.97000000000003</v>
      </c>
      <c r="L309" t="s">
        <v>23</v>
      </c>
      <c r="M309" s="9">
        <v>42103</v>
      </c>
      <c r="N309" s="9">
        <v>42081</v>
      </c>
    </row>
    <row r="310" spans="1:14" x14ac:dyDescent="0.25">
      <c r="A310" t="s">
        <v>14</v>
      </c>
      <c r="B310" t="s">
        <v>43</v>
      </c>
      <c r="C310" t="s">
        <v>145</v>
      </c>
      <c r="D310" t="s">
        <v>146</v>
      </c>
      <c r="E310" t="s">
        <v>18</v>
      </c>
      <c r="F310" t="s">
        <v>34</v>
      </c>
      <c r="G310" t="s">
        <v>147</v>
      </c>
      <c r="H310" t="s">
        <v>21</v>
      </c>
      <c r="I310" t="s">
        <v>135</v>
      </c>
      <c r="J310" s="9">
        <v>42103</v>
      </c>
      <c r="K310" s="11">
        <v>845.66</v>
      </c>
      <c r="L310" t="s">
        <v>23</v>
      </c>
      <c r="M310" s="9">
        <v>42103</v>
      </c>
      <c r="N310" s="9">
        <v>42081</v>
      </c>
    </row>
    <row r="311" spans="1:14" x14ac:dyDescent="0.25">
      <c r="A311" t="s">
        <v>14</v>
      </c>
      <c r="B311" t="s">
        <v>44</v>
      </c>
      <c r="C311" t="s">
        <v>145</v>
      </c>
      <c r="D311" t="s">
        <v>146</v>
      </c>
      <c r="E311" t="s">
        <v>18</v>
      </c>
      <c r="F311" t="s">
        <v>34</v>
      </c>
      <c r="G311" t="s">
        <v>147</v>
      </c>
      <c r="H311" t="s">
        <v>21</v>
      </c>
      <c r="I311" t="s">
        <v>135</v>
      </c>
      <c r="J311" s="9">
        <v>42103</v>
      </c>
      <c r="K311" s="11">
        <v>1127.55</v>
      </c>
      <c r="L311" t="s">
        <v>23</v>
      </c>
      <c r="M311" s="9">
        <v>42103</v>
      </c>
      <c r="N311" s="9">
        <v>42081</v>
      </c>
    </row>
    <row r="312" spans="1:14" x14ac:dyDescent="0.25">
      <c r="A312" t="s">
        <v>14</v>
      </c>
      <c r="B312" t="s">
        <v>45</v>
      </c>
      <c r="C312" t="s">
        <v>145</v>
      </c>
      <c r="D312" t="s">
        <v>146</v>
      </c>
      <c r="E312" t="s">
        <v>18</v>
      </c>
      <c r="F312" t="s">
        <v>34</v>
      </c>
      <c r="G312" t="s">
        <v>147</v>
      </c>
      <c r="H312" t="s">
        <v>21</v>
      </c>
      <c r="I312" t="s">
        <v>135</v>
      </c>
      <c r="J312" s="9">
        <v>42103</v>
      </c>
      <c r="K312" s="11">
        <v>281.97000000000003</v>
      </c>
      <c r="L312" t="s">
        <v>23</v>
      </c>
      <c r="M312" s="9">
        <v>42103</v>
      </c>
      <c r="N312" s="9">
        <v>42081</v>
      </c>
    </row>
    <row r="313" spans="1:14" x14ac:dyDescent="0.25">
      <c r="A313" t="s">
        <v>14</v>
      </c>
      <c r="B313" t="s">
        <v>46</v>
      </c>
      <c r="C313" t="s">
        <v>145</v>
      </c>
      <c r="D313" t="s">
        <v>146</v>
      </c>
      <c r="E313" t="s">
        <v>18</v>
      </c>
      <c r="F313" t="s">
        <v>34</v>
      </c>
      <c r="G313" t="s">
        <v>147</v>
      </c>
      <c r="H313" t="s">
        <v>21</v>
      </c>
      <c r="I313" t="s">
        <v>135</v>
      </c>
      <c r="J313" s="9">
        <v>42103</v>
      </c>
      <c r="K313" s="11">
        <v>563.86</v>
      </c>
      <c r="L313" t="s">
        <v>23</v>
      </c>
      <c r="M313" s="9">
        <v>42103</v>
      </c>
      <c r="N313" s="9">
        <v>42081</v>
      </c>
    </row>
    <row r="314" spans="1:14" x14ac:dyDescent="0.25">
      <c r="A314" t="s">
        <v>14</v>
      </c>
      <c r="B314" t="s">
        <v>47</v>
      </c>
      <c r="C314" t="s">
        <v>145</v>
      </c>
      <c r="D314" t="s">
        <v>146</v>
      </c>
      <c r="E314" t="s">
        <v>18</v>
      </c>
      <c r="F314" t="s">
        <v>34</v>
      </c>
      <c r="G314" t="s">
        <v>147</v>
      </c>
      <c r="H314" t="s">
        <v>21</v>
      </c>
      <c r="I314" t="s">
        <v>135</v>
      </c>
      <c r="J314" s="9">
        <v>42103</v>
      </c>
      <c r="K314" s="11">
        <v>281.97000000000003</v>
      </c>
      <c r="L314" t="s">
        <v>23</v>
      </c>
      <c r="M314" s="9">
        <v>42103</v>
      </c>
      <c r="N314" s="9">
        <v>42081</v>
      </c>
    </row>
    <row r="315" spans="1:14" x14ac:dyDescent="0.25">
      <c r="A315" t="s">
        <v>14</v>
      </c>
      <c r="B315" t="s">
        <v>48</v>
      </c>
      <c r="C315" t="s">
        <v>145</v>
      </c>
      <c r="D315" t="s">
        <v>146</v>
      </c>
      <c r="E315" t="s">
        <v>18</v>
      </c>
      <c r="F315" t="s">
        <v>34</v>
      </c>
      <c r="G315" t="s">
        <v>147</v>
      </c>
      <c r="H315" t="s">
        <v>21</v>
      </c>
      <c r="I315" t="s">
        <v>135</v>
      </c>
      <c r="J315" s="9">
        <v>42103</v>
      </c>
      <c r="K315" s="11">
        <v>1127.55</v>
      </c>
      <c r="L315" t="s">
        <v>23</v>
      </c>
      <c r="M315" s="9">
        <v>42103</v>
      </c>
      <c r="N315" s="9">
        <v>42081</v>
      </c>
    </row>
    <row r="316" spans="1:14" x14ac:dyDescent="0.25">
      <c r="A316" t="s">
        <v>14</v>
      </c>
      <c r="B316" t="s">
        <v>49</v>
      </c>
      <c r="C316" t="s">
        <v>145</v>
      </c>
      <c r="D316" t="s">
        <v>146</v>
      </c>
      <c r="E316" t="s">
        <v>18</v>
      </c>
      <c r="F316" t="s">
        <v>34</v>
      </c>
      <c r="G316" t="s">
        <v>147</v>
      </c>
      <c r="H316" t="s">
        <v>21</v>
      </c>
      <c r="I316" t="s">
        <v>135</v>
      </c>
      <c r="J316" s="9">
        <v>42103</v>
      </c>
      <c r="K316" s="11">
        <v>845.66</v>
      </c>
      <c r="L316" t="s">
        <v>23</v>
      </c>
      <c r="M316" s="9">
        <v>42103</v>
      </c>
      <c r="N316" s="9">
        <v>42081</v>
      </c>
    </row>
    <row r="317" spans="1:14" x14ac:dyDescent="0.25">
      <c r="A317" t="s">
        <v>14</v>
      </c>
      <c r="B317" t="s">
        <v>50</v>
      </c>
      <c r="C317" t="s">
        <v>145</v>
      </c>
      <c r="D317" t="s">
        <v>146</v>
      </c>
      <c r="E317" t="s">
        <v>18</v>
      </c>
      <c r="F317" t="s">
        <v>34</v>
      </c>
      <c r="G317" t="s">
        <v>147</v>
      </c>
      <c r="H317" t="s">
        <v>21</v>
      </c>
      <c r="I317" t="s">
        <v>135</v>
      </c>
      <c r="J317" s="9">
        <v>42103</v>
      </c>
      <c r="K317" s="11">
        <v>281.97000000000003</v>
      </c>
      <c r="L317" t="s">
        <v>23</v>
      </c>
      <c r="M317" s="9">
        <v>42103</v>
      </c>
      <c r="N317" s="9">
        <v>42081</v>
      </c>
    </row>
    <row r="318" spans="1:14" x14ac:dyDescent="0.25">
      <c r="A318" t="s">
        <v>14</v>
      </c>
      <c r="B318" t="s">
        <v>51</v>
      </c>
      <c r="C318" t="s">
        <v>145</v>
      </c>
      <c r="D318" t="s">
        <v>146</v>
      </c>
      <c r="E318" t="s">
        <v>18</v>
      </c>
      <c r="F318" t="s">
        <v>34</v>
      </c>
      <c r="G318" t="s">
        <v>147</v>
      </c>
      <c r="H318" t="s">
        <v>21</v>
      </c>
      <c r="I318" t="s">
        <v>135</v>
      </c>
      <c r="J318" s="9">
        <v>42103</v>
      </c>
      <c r="K318" s="11">
        <v>845.66</v>
      </c>
      <c r="L318" t="s">
        <v>23</v>
      </c>
      <c r="M318" s="9">
        <v>42103</v>
      </c>
      <c r="N318" s="9">
        <v>42081</v>
      </c>
    </row>
    <row r="319" spans="1:14" x14ac:dyDescent="0.25">
      <c r="A319" t="s">
        <v>14</v>
      </c>
      <c r="B319" t="s">
        <v>52</v>
      </c>
      <c r="C319" t="s">
        <v>145</v>
      </c>
      <c r="D319" t="s">
        <v>146</v>
      </c>
      <c r="E319" t="s">
        <v>18</v>
      </c>
      <c r="F319" t="s">
        <v>34</v>
      </c>
      <c r="G319" t="s">
        <v>147</v>
      </c>
      <c r="H319" t="s">
        <v>21</v>
      </c>
      <c r="I319" t="s">
        <v>135</v>
      </c>
      <c r="J319" s="9">
        <v>42103</v>
      </c>
      <c r="K319" s="11">
        <v>564.57000000000005</v>
      </c>
      <c r="L319" t="s">
        <v>23</v>
      </c>
      <c r="M319" s="9">
        <v>42103</v>
      </c>
      <c r="N319" s="9">
        <v>42081</v>
      </c>
    </row>
    <row r="320" spans="1:14" x14ac:dyDescent="0.25">
      <c r="A320" t="s">
        <v>14</v>
      </c>
      <c r="B320" t="s">
        <v>53</v>
      </c>
      <c r="C320" t="s">
        <v>145</v>
      </c>
      <c r="D320" t="s">
        <v>146</v>
      </c>
      <c r="E320" t="s">
        <v>18</v>
      </c>
      <c r="F320" t="s">
        <v>34</v>
      </c>
      <c r="G320" t="s">
        <v>147</v>
      </c>
      <c r="H320" t="s">
        <v>21</v>
      </c>
      <c r="I320" t="s">
        <v>135</v>
      </c>
      <c r="J320" s="9">
        <v>42103</v>
      </c>
      <c r="K320" s="11">
        <v>1126.1600000000001</v>
      </c>
      <c r="L320" t="s">
        <v>23</v>
      </c>
      <c r="M320" s="9">
        <v>42103</v>
      </c>
      <c r="N320" s="9">
        <v>42081</v>
      </c>
    </row>
    <row r="321" spans="1:14" x14ac:dyDescent="0.25">
      <c r="A321" t="s">
        <v>14</v>
      </c>
      <c r="B321" t="s">
        <v>31</v>
      </c>
      <c r="C321" t="s">
        <v>148</v>
      </c>
      <c r="D321" t="s">
        <v>149</v>
      </c>
      <c r="E321" t="s">
        <v>18</v>
      </c>
      <c r="F321" t="s">
        <v>34</v>
      </c>
      <c r="G321" t="s">
        <v>150</v>
      </c>
      <c r="H321" t="s">
        <v>123</v>
      </c>
      <c r="I321" t="s">
        <v>135</v>
      </c>
      <c r="J321" s="9">
        <v>42069</v>
      </c>
      <c r="K321" s="11">
        <v>278.61</v>
      </c>
      <c r="L321" t="s">
        <v>23</v>
      </c>
      <c r="M321" s="9">
        <v>42069</v>
      </c>
      <c r="N321" s="9">
        <v>42052</v>
      </c>
    </row>
    <row r="322" spans="1:14" x14ac:dyDescent="0.25">
      <c r="A322" t="s">
        <v>14</v>
      </c>
      <c r="B322" t="s">
        <v>37</v>
      </c>
      <c r="C322" t="s">
        <v>148</v>
      </c>
      <c r="D322" t="s">
        <v>149</v>
      </c>
      <c r="E322" t="s">
        <v>18</v>
      </c>
      <c r="F322" t="s">
        <v>34</v>
      </c>
      <c r="G322" t="s">
        <v>150</v>
      </c>
      <c r="H322" t="s">
        <v>123</v>
      </c>
      <c r="I322" t="s">
        <v>135</v>
      </c>
      <c r="J322" s="9">
        <v>42069</v>
      </c>
      <c r="K322" s="11">
        <v>557.32000000000005</v>
      </c>
      <c r="L322" t="s">
        <v>23</v>
      </c>
      <c r="M322" s="9">
        <v>42069</v>
      </c>
      <c r="N322" s="9">
        <v>42052</v>
      </c>
    </row>
    <row r="323" spans="1:14" x14ac:dyDescent="0.25">
      <c r="A323" t="s">
        <v>14</v>
      </c>
      <c r="B323" t="s">
        <v>38</v>
      </c>
      <c r="C323" t="s">
        <v>148</v>
      </c>
      <c r="D323" t="s">
        <v>149</v>
      </c>
      <c r="E323" t="s">
        <v>18</v>
      </c>
      <c r="F323" t="s">
        <v>34</v>
      </c>
      <c r="G323" t="s">
        <v>150</v>
      </c>
      <c r="H323" t="s">
        <v>123</v>
      </c>
      <c r="I323" t="s">
        <v>135</v>
      </c>
      <c r="J323" s="9">
        <v>42069</v>
      </c>
      <c r="K323" s="11">
        <v>3343.72</v>
      </c>
      <c r="L323" t="s">
        <v>23</v>
      </c>
      <c r="M323" s="9">
        <v>42069</v>
      </c>
      <c r="N323" s="9">
        <v>42052</v>
      </c>
    </row>
    <row r="324" spans="1:14" x14ac:dyDescent="0.25">
      <c r="A324" t="s">
        <v>14</v>
      </c>
      <c r="B324" t="s">
        <v>39</v>
      </c>
      <c r="C324" t="s">
        <v>148</v>
      </c>
      <c r="D324" t="s">
        <v>149</v>
      </c>
      <c r="E324" t="s">
        <v>18</v>
      </c>
      <c r="F324" t="s">
        <v>34</v>
      </c>
      <c r="G324" t="s">
        <v>150</v>
      </c>
      <c r="H324" t="s">
        <v>123</v>
      </c>
      <c r="I324" t="s">
        <v>135</v>
      </c>
      <c r="J324" s="9">
        <v>42069</v>
      </c>
      <c r="K324" s="11">
        <v>278.7</v>
      </c>
      <c r="L324" t="s">
        <v>23</v>
      </c>
      <c r="M324" s="9">
        <v>42069</v>
      </c>
      <c r="N324" s="9">
        <v>42052</v>
      </c>
    </row>
    <row r="325" spans="1:14" x14ac:dyDescent="0.25">
      <c r="A325" t="s">
        <v>14</v>
      </c>
      <c r="B325" t="s">
        <v>40</v>
      </c>
      <c r="C325" t="s">
        <v>148</v>
      </c>
      <c r="D325" t="s">
        <v>149</v>
      </c>
      <c r="E325" t="s">
        <v>18</v>
      </c>
      <c r="F325" t="s">
        <v>34</v>
      </c>
      <c r="G325" t="s">
        <v>150</v>
      </c>
      <c r="H325" t="s">
        <v>123</v>
      </c>
      <c r="I325" t="s">
        <v>135</v>
      </c>
      <c r="J325" s="9">
        <v>42069</v>
      </c>
      <c r="K325" s="11">
        <v>557.32000000000005</v>
      </c>
      <c r="L325" t="s">
        <v>23</v>
      </c>
      <c r="M325" s="9">
        <v>42069</v>
      </c>
      <c r="N325" s="9">
        <v>42052</v>
      </c>
    </row>
    <row r="326" spans="1:14" x14ac:dyDescent="0.25">
      <c r="A326" t="s">
        <v>14</v>
      </c>
      <c r="B326" t="s">
        <v>41</v>
      </c>
      <c r="C326" t="s">
        <v>148</v>
      </c>
      <c r="D326" t="s">
        <v>149</v>
      </c>
      <c r="E326" t="s">
        <v>18</v>
      </c>
      <c r="F326" t="s">
        <v>34</v>
      </c>
      <c r="G326" t="s">
        <v>150</v>
      </c>
      <c r="H326" t="s">
        <v>123</v>
      </c>
      <c r="I326" t="s">
        <v>135</v>
      </c>
      <c r="J326" s="9">
        <v>42069</v>
      </c>
      <c r="K326" s="11">
        <v>278.7</v>
      </c>
      <c r="L326" t="s">
        <v>23</v>
      </c>
      <c r="M326" s="9">
        <v>42069</v>
      </c>
      <c r="N326" s="9">
        <v>42052</v>
      </c>
    </row>
    <row r="327" spans="1:14" x14ac:dyDescent="0.25">
      <c r="A327" t="s">
        <v>14</v>
      </c>
      <c r="B327" t="s">
        <v>42</v>
      </c>
      <c r="C327" t="s">
        <v>148</v>
      </c>
      <c r="D327" t="s">
        <v>149</v>
      </c>
      <c r="E327" t="s">
        <v>18</v>
      </c>
      <c r="F327" t="s">
        <v>34</v>
      </c>
      <c r="G327" t="s">
        <v>150</v>
      </c>
      <c r="H327" t="s">
        <v>123</v>
      </c>
      <c r="I327" t="s">
        <v>135</v>
      </c>
      <c r="J327" s="9">
        <v>42069</v>
      </c>
      <c r="K327" s="11">
        <v>278.7</v>
      </c>
      <c r="L327" t="s">
        <v>23</v>
      </c>
      <c r="M327" s="9">
        <v>42069</v>
      </c>
      <c r="N327" s="9">
        <v>42052</v>
      </c>
    </row>
    <row r="328" spans="1:14" x14ac:dyDescent="0.25">
      <c r="A328" t="s">
        <v>14</v>
      </c>
      <c r="B328" t="s">
        <v>43</v>
      </c>
      <c r="C328" t="s">
        <v>148</v>
      </c>
      <c r="D328" t="s">
        <v>149</v>
      </c>
      <c r="E328" t="s">
        <v>18</v>
      </c>
      <c r="F328" t="s">
        <v>34</v>
      </c>
      <c r="G328" t="s">
        <v>150</v>
      </c>
      <c r="H328" t="s">
        <v>123</v>
      </c>
      <c r="I328" t="s">
        <v>135</v>
      </c>
      <c r="J328" s="9">
        <v>42069</v>
      </c>
      <c r="K328" s="11">
        <v>835.85</v>
      </c>
      <c r="L328" t="s">
        <v>23</v>
      </c>
      <c r="M328" s="9">
        <v>42069</v>
      </c>
      <c r="N328" s="9">
        <v>42052</v>
      </c>
    </row>
    <row r="329" spans="1:14" x14ac:dyDescent="0.25">
      <c r="A329" t="s">
        <v>14</v>
      </c>
      <c r="B329" t="s">
        <v>44</v>
      </c>
      <c r="C329" t="s">
        <v>148</v>
      </c>
      <c r="D329" t="s">
        <v>149</v>
      </c>
      <c r="E329" t="s">
        <v>18</v>
      </c>
      <c r="F329" t="s">
        <v>34</v>
      </c>
      <c r="G329" t="s">
        <v>150</v>
      </c>
      <c r="H329" t="s">
        <v>123</v>
      </c>
      <c r="I329" t="s">
        <v>135</v>
      </c>
      <c r="J329" s="9">
        <v>42069</v>
      </c>
      <c r="K329" s="11">
        <v>1114.46</v>
      </c>
      <c r="L329" t="s">
        <v>23</v>
      </c>
      <c r="M329" s="9">
        <v>42069</v>
      </c>
      <c r="N329" s="9">
        <v>42052</v>
      </c>
    </row>
    <row r="330" spans="1:14" x14ac:dyDescent="0.25">
      <c r="A330" t="s">
        <v>14</v>
      </c>
      <c r="B330" t="s">
        <v>45</v>
      </c>
      <c r="C330" t="s">
        <v>148</v>
      </c>
      <c r="D330" t="s">
        <v>149</v>
      </c>
      <c r="E330" t="s">
        <v>18</v>
      </c>
      <c r="F330" t="s">
        <v>34</v>
      </c>
      <c r="G330" t="s">
        <v>150</v>
      </c>
      <c r="H330" t="s">
        <v>123</v>
      </c>
      <c r="I330" t="s">
        <v>135</v>
      </c>
      <c r="J330" s="9">
        <v>42069</v>
      </c>
      <c r="K330" s="11">
        <v>278.7</v>
      </c>
      <c r="L330" t="s">
        <v>23</v>
      </c>
      <c r="M330" s="9">
        <v>42069</v>
      </c>
      <c r="N330" s="9">
        <v>42052</v>
      </c>
    </row>
    <row r="331" spans="1:14" x14ac:dyDescent="0.25">
      <c r="A331" t="s">
        <v>14</v>
      </c>
      <c r="B331" t="s">
        <v>46</v>
      </c>
      <c r="C331" t="s">
        <v>148</v>
      </c>
      <c r="D331" t="s">
        <v>149</v>
      </c>
      <c r="E331" t="s">
        <v>18</v>
      </c>
      <c r="F331" t="s">
        <v>34</v>
      </c>
      <c r="G331" t="s">
        <v>150</v>
      </c>
      <c r="H331" t="s">
        <v>123</v>
      </c>
      <c r="I331" t="s">
        <v>135</v>
      </c>
      <c r="J331" s="9">
        <v>42069</v>
      </c>
      <c r="K331" s="11">
        <v>557.32000000000005</v>
      </c>
      <c r="L331" t="s">
        <v>23</v>
      </c>
      <c r="M331" s="9">
        <v>42069</v>
      </c>
      <c r="N331" s="9">
        <v>42052</v>
      </c>
    </row>
    <row r="332" spans="1:14" x14ac:dyDescent="0.25">
      <c r="A332" t="s">
        <v>14</v>
      </c>
      <c r="B332" t="s">
        <v>47</v>
      </c>
      <c r="C332" t="s">
        <v>148</v>
      </c>
      <c r="D332" t="s">
        <v>149</v>
      </c>
      <c r="E332" t="s">
        <v>18</v>
      </c>
      <c r="F332" t="s">
        <v>34</v>
      </c>
      <c r="G332" t="s">
        <v>150</v>
      </c>
      <c r="H332" t="s">
        <v>123</v>
      </c>
      <c r="I332" t="s">
        <v>135</v>
      </c>
      <c r="J332" s="9">
        <v>42069</v>
      </c>
      <c r="K332" s="11">
        <v>278.7</v>
      </c>
      <c r="L332" t="s">
        <v>23</v>
      </c>
      <c r="M332" s="9">
        <v>42069</v>
      </c>
      <c r="N332" s="9">
        <v>42052</v>
      </c>
    </row>
    <row r="333" spans="1:14" x14ac:dyDescent="0.25">
      <c r="A333" t="s">
        <v>14</v>
      </c>
      <c r="B333" t="s">
        <v>48</v>
      </c>
      <c r="C333" t="s">
        <v>148</v>
      </c>
      <c r="D333" t="s">
        <v>149</v>
      </c>
      <c r="E333" t="s">
        <v>18</v>
      </c>
      <c r="F333" t="s">
        <v>34</v>
      </c>
      <c r="G333" t="s">
        <v>150</v>
      </c>
      <c r="H333" t="s">
        <v>123</v>
      </c>
      <c r="I333" t="s">
        <v>135</v>
      </c>
      <c r="J333" s="9">
        <v>42069</v>
      </c>
      <c r="K333" s="11">
        <v>1114.46</v>
      </c>
      <c r="L333" t="s">
        <v>23</v>
      </c>
      <c r="M333" s="9">
        <v>42069</v>
      </c>
      <c r="N333" s="9">
        <v>42052</v>
      </c>
    </row>
    <row r="334" spans="1:14" x14ac:dyDescent="0.25">
      <c r="A334" t="s">
        <v>14</v>
      </c>
      <c r="B334" t="s">
        <v>49</v>
      </c>
      <c r="C334" t="s">
        <v>148</v>
      </c>
      <c r="D334" t="s">
        <v>149</v>
      </c>
      <c r="E334" t="s">
        <v>18</v>
      </c>
      <c r="F334" t="s">
        <v>34</v>
      </c>
      <c r="G334" t="s">
        <v>150</v>
      </c>
      <c r="H334" t="s">
        <v>123</v>
      </c>
      <c r="I334" t="s">
        <v>135</v>
      </c>
      <c r="J334" s="9">
        <v>42069</v>
      </c>
      <c r="K334" s="11">
        <v>835.85</v>
      </c>
      <c r="L334" t="s">
        <v>23</v>
      </c>
      <c r="M334" s="9">
        <v>42069</v>
      </c>
      <c r="N334" s="9">
        <v>42052</v>
      </c>
    </row>
    <row r="335" spans="1:14" x14ac:dyDescent="0.25">
      <c r="A335" t="s">
        <v>14</v>
      </c>
      <c r="B335" t="s">
        <v>50</v>
      </c>
      <c r="C335" t="s">
        <v>148</v>
      </c>
      <c r="D335" t="s">
        <v>149</v>
      </c>
      <c r="E335" t="s">
        <v>18</v>
      </c>
      <c r="F335" t="s">
        <v>34</v>
      </c>
      <c r="G335" t="s">
        <v>150</v>
      </c>
      <c r="H335" t="s">
        <v>123</v>
      </c>
      <c r="I335" t="s">
        <v>135</v>
      </c>
      <c r="J335" s="9">
        <v>42069</v>
      </c>
      <c r="K335" s="11">
        <v>278.7</v>
      </c>
      <c r="L335" t="s">
        <v>23</v>
      </c>
      <c r="M335" s="9">
        <v>42069</v>
      </c>
      <c r="N335" s="9">
        <v>42052</v>
      </c>
    </row>
    <row r="336" spans="1:14" x14ac:dyDescent="0.25">
      <c r="A336" t="s">
        <v>14</v>
      </c>
      <c r="B336" t="s">
        <v>51</v>
      </c>
      <c r="C336" t="s">
        <v>148</v>
      </c>
      <c r="D336" t="s">
        <v>149</v>
      </c>
      <c r="E336" t="s">
        <v>18</v>
      </c>
      <c r="F336" t="s">
        <v>34</v>
      </c>
      <c r="G336" t="s">
        <v>150</v>
      </c>
      <c r="H336" t="s">
        <v>123</v>
      </c>
      <c r="I336" t="s">
        <v>135</v>
      </c>
      <c r="J336" s="9">
        <v>42069</v>
      </c>
      <c r="K336" s="11">
        <v>835.85</v>
      </c>
      <c r="L336" t="s">
        <v>23</v>
      </c>
      <c r="M336" s="9">
        <v>42069</v>
      </c>
      <c r="N336" s="9">
        <v>42052</v>
      </c>
    </row>
    <row r="337" spans="1:14" x14ac:dyDescent="0.25">
      <c r="A337" t="s">
        <v>14</v>
      </c>
      <c r="B337" t="s">
        <v>52</v>
      </c>
      <c r="C337" t="s">
        <v>148</v>
      </c>
      <c r="D337" t="s">
        <v>149</v>
      </c>
      <c r="E337" t="s">
        <v>18</v>
      </c>
      <c r="F337" t="s">
        <v>34</v>
      </c>
      <c r="G337" t="s">
        <v>150</v>
      </c>
      <c r="H337" t="s">
        <v>123</v>
      </c>
      <c r="I337" t="s">
        <v>135</v>
      </c>
      <c r="J337" s="9">
        <v>42069</v>
      </c>
      <c r="K337" s="11">
        <v>557.32000000000005</v>
      </c>
      <c r="L337" t="s">
        <v>23</v>
      </c>
      <c r="M337" s="9">
        <v>42069</v>
      </c>
      <c r="N337" s="9">
        <v>42052</v>
      </c>
    </row>
    <row r="338" spans="1:14" x14ac:dyDescent="0.25">
      <c r="A338" t="s">
        <v>14</v>
      </c>
      <c r="B338" t="s">
        <v>53</v>
      </c>
      <c r="C338" t="s">
        <v>148</v>
      </c>
      <c r="D338" t="s">
        <v>149</v>
      </c>
      <c r="E338" t="s">
        <v>18</v>
      </c>
      <c r="F338" t="s">
        <v>34</v>
      </c>
      <c r="G338" t="s">
        <v>150</v>
      </c>
      <c r="H338" t="s">
        <v>123</v>
      </c>
      <c r="I338" t="s">
        <v>135</v>
      </c>
      <c r="J338" s="9">
        <v>42069</v>
      </c>
      <c r="K338" s="11">
        <v>1113.75</v>
      </c>
      <c r="L338" t="s">
        <v>23</v>
      </c>
      <c r="M338" s="9">
        <v>42069</v>
      </c>
      <c r="N338" s="9">
        <v>42052</v>
      </c>
    </row>
    <row r="339" spans="1:14" x14ac:dyDescent="0.25">
      <c r="A339" t="s">
        <v>14</v>
      </c>
      <c r="B339" t="s">
        <v>31</v>
      </c>
      <c r="C339" t="s">
        <v>151</v>
      </c>
      <c r="D339" t="s">
        <v>152</v>
      </c>
      <c r="E339" t="s">
        <v>18</v>
      </c>
      <c r="F339" t="s">
        <v>34</v>
      </c>
      <c r="G339" t="s">
        <v>153</v>
      </c>
      <c r="H339" t="s">
        <v>154</v>
      </c>
      <c r="I339" t="s">
        <v>135</v>
      </c>
      <c r="J339" s="9">
        <v>42044</v>
      </c>
      <c r="K339" s="11">
        <v>276.74</v>
      </c>
      <c r="L339" t="s">
        <v>23</v>
      </c>
      <c r="M339" s="9">
        <v>42044</v>
      </c>
      <c r="N339" s="9">
        <v>42024</v>
      </c>
    </row>
    <row r="340" spans="1:14" x14ac:dyDescent="0.25">
      <c r="A340" t="s">
        <v>14</v>
      </c>
      <c r="B340" t="s">
        <v>37</v>
      </c>
      <c r="C340" t="s">
        <v>151</v>
      </c>
      <c r="D340" t="s">
        <v>152</v>
      </c>
      <c r="E340" t="s">
        <v>18</v>
      </c>
      <c r="F340" t="s">
        <v>34</v>
      </c>
      <c r="G340" t="s">
        <v>153</v>
      </c>
      <c r="H340" t="s">
        <v>154</v>
      </c>
      <c r="I340" t="s">
        <v>135</v>
      </c>
      <c r="J340" s="9">
        <v>42044</v>
      </c>
      <c r="K340" s="11">
        <v>553.55999999999995</v>
      </c>
      <c r="L340" t="s">
        <v>23</v>
      </c>
      <c r="M340" s="9">
        <v>42044</v>
      </c>
      <c r="N340" s="9">
        <v>42024</v>
      </c>
    </row>
    <row r="341" spans="1:14" x14ac:dyDescent="0.25">
      <c r="A341" t="s">
        <v>14</v>
      </c>
      <c r="B341" t="s">
        <v>38</v>
      </c>
      <c r="C341" t="s">
        <v>151</v>
      </c>
      <c r="D341" t="s">
        <v>152</v>
      </c>
      <c r="E341" t="s">
        <v>18</v>
      </c>
      <c r="F341" t="s">
        <v>34</v>
      </c>
      <c r="G341" t="s">
        <v>153</v>
      </c>
      <c r="H341" t="s">
        <v>154</v>
      </c>
      <c r="I341" t="s">
        <v>135</v>
      </c>
      <c r="J341" s="9">
        <v>42044</v>
      </c>
      <c r="K341" s="11">
        <v>3321.18</v>
      </c>
      <c r="L341" t="s">
        <v>23</v>
      </c>
      <c r="M341" s="9">
        <v>42044</v>
      </c>
      <c r="N341" s="9">
        <v>42024</v>
      </c>
    </row>
    <row r="342" spans="1:14" x14ac:dyDescent="0.25">
      <c r="A342" t="s">
        <v>14</v>
      </c>
      <c r="B342" t="s">
        <v>39</v>
      </c>
      <c r="C342" t="s">
        <v>151</v>
      </c>
      <c r="D342" t="s">
        <v>152</v>
      </c>
      <c r="E342" t="s">
        <v>18</v>
      </c>
      <c r="F342" t="s">
        <v>34</v>
      </c>
      <c r="G342" t="s">
        <v>153</v>
      </c>
      <c r="H342" t="s">
        <v>154</v>
      </c>
      <c r="I342" t="s">
        <v>135</v>
      </c>
      <c r="J342" s="9">
        <v>42044</v>
      </c>
      <c r="K342" s="11">
        <v>276.83</v>
      </c>
      <c r="L342" t="s">
        <v>23</v>
      </c>
      <c r="M342" s="9">
        <v>42044</v>
      </c>
      <c r="N342" s="9">
        <v>42024</v>
      </c>
    </row>
    <row r="343" spans="1:14" x14ac:dyDescent="0.25">
      <c r="A343" t="s">
        <v>14</v>
      </c>
      <c r="B343" t="s">
        <v>40</v>
      </c>
      <c r="C343" t="s">
        <v>151</v>
      </c>
      <c r="D343" t="s">
        <v>152</v>
      </c>
      <c r="E343" t="s">
        <v>18</v>
      </c>
      <c r="F343" t="s">
        <v>34</v>
      </c>
      <c r="G343" t="s">
        <v>153</v>
      </c>
      <c r="H343" t="s">
        <v>154</v>
      </c>
      <c r="I343" t="s">
        <v>135</v>
      </c>
      <c r="J343" s="9">
        <v>42044</v>
      </c>
      <c r="K343" s="11">
        <v>553.55999999999995</v>
      </c>
      <c r="L343" t="s">
        <v>23</v>
      </c>
      <c r="M343" s="9">
        <v>42044</v>
      </c>
      <c r="N343" s="9">
        <v>42024</v>
      </c>
    </row>
    <row r="344" spans="1:14" x14ac:dyDescent="0.25">
      <c r="A344" t="s">
        <v>14</v>
      </c>
      <c r="B344" t="s">
        <v>41</v>
      </c>
      <c r="C344" t="s">
        <v>151</v>
      </c>
      <c r="D344" t="s">
        <v>152</v>
      </c>
      <c r="E344" t="s">
        <v>18</v>
      </c>
      <c r="F344" t="s">
        <v>34</v>
      </c>
      <c r="G344" t="s">
        <v>153</v>
      </c>
      <c r="H344" t="s">
        <v>154</v>
      </c>
      <c r="I344" t="s">
        <v>135</v>
      </c>
      <c r="J344" s="9">
        <v>42044</v>
      </c>
      <c r="K344" s="11">
        <v>276.83</v>
      </c>
      <c r="L344" t="s">
        <v>23</v>
      </c>
      <c r="M344" s="9">
        <v>42044</v>
      </c>
      <c r="N344" s="9">
        <v>42024</v>
      </c>
    </row>
    <row r="345" spans="1:14" x14ac:dyDescent="0.25">
      <c r="A345" t="s">
        <v>14</v>
      </c>
      <c r="B345" t="s">
        <v>42</v>
      </c>
      <c r="C345" t="s">
        <v>151</v>
      </c>
      <c r="D345" t="s">
        <v>152</v>
      </c>
      <c r="E345" t="s">
        <v>18</v>
      </c>
      <c r="F345" t="s">
        <v>34</v>
      </c>
      <c r="G345" t="s">
        <v>153</v>
      </c>
      <c r="H345" t="s">
        <v>154</v>
      </c>
      <c r="I345" t="s">
        <v>135</v>
      </c>
      <c r="J345" s="9">
        <v>42044</v>
      </c>
      <c r="K345" s="11">
        <v>276.83</v>
      </c>
      <c r="L345" t="s">
        <v>23</v>
      </c>
      <c r="M345" s="9">
        <v>42044</v>
      </c>
      <c r="N345" s="9">
        <v>42024</v>
      </c>
    </row>
    <row r="346" spans="1:14" x14ac:dyDescent="0.25">
      <c r="A346" t="s">
        <v>14</v>
      </c>
      <c r="B346" t="s">
        <v>43</v>
      </c>
      <c r="C346" t="s">
        <v>151</v>
      </c>
      <c r="D346" t="s">
        <v>152</v>
      </c>
      <c r="E346" t="s">
        <v>18</v>
      </c>
      <c r="F346" t="s">
        <v>34</v>
      </c>
      <c r="G346" t="s">
        <v>153</v>
      </c>
      <c r="H346" t="s">
        <v>154</v>
      </c>
      <c r="I346" t="s">
        <v>135</v>
      </c>
      <c r="J346" s="9">
        <v>42044</v>
      </c>
      <c r="K346" s="11">
        <v>830.21</v>
      </c>
      <c r="L346" t="s">
        <v>23</v>
      </c>
      <c r="M346" s="9">
        <v>42044</v>
      </c>
      <c r="N346" s="9">
        <v>42024</v>
      </c>
    </row>
    <row r="347" spans="1:14" x14ac:dyDescent="0.25">
      <c r="A347" t="s">
        <v>14</v>
      </c>
      <c r="B347" t="s">
        <v>44</v>
      </c>
      <c r="C347" t="s">
        <v>151</v>
      </c>
      <c r="D347" t="s">
        <v>152</v>
      </c>
      <c r="E347" t="s">
        <v>18</v>
      </c>
      <c r="F347" t="s">
        <v>34</v>
      </c>
      <c r="G347" t="s">
        <v>153</v>
      </c>
      <c r="H347" t="s">
        <v>154</v>
      </c>
      <c r="I347" t="s">
        <v>135</v>
      </c>
      <c r="J347" s="9">
        <v>42044</v>
      </c>
      <c r="K347" s="11">
        <v>1106.95</v>
      </c>
      <c r="L347" t="s">
        <v>23</v>
      </c>
      <c r="M347" s="9">
        <v>42044</v>
      </c>
      <c r="N347" s="9">
        <v>42024</v>
      </c>
    </row>
    <row r="348" spans="1:14" x14ac:dyDescent="0.25">
      <c r="A348" t="s">
        <v>14</v>
      </c>
      <c r="B348" t="s">
        <v>45</v>
      </c>
      <c r="C348" t="s">
        <v>151</v>
      </c>
      <c r="D348" t="s">
        <v>152</v>
      </c>
      <c r="E348" t="s">
        <v>18</v>
      </c>
      <c r="F348" t="s">
        <v>34</v>
      </c>
      <c r="G348" t="s">
        <v>153</v>
      </c>
      <c r="H348" t="s">
        <v>154</v>
      </c>
      <c r="I348" t="s">
        <v>135</v>
      </c>
      <c r="J348" s="9">
        <v>42044</v>
      </c>
      <c r="K348" s="11">
        <v>276.83</v>
      </c>
      <c r="L348" t="s">
        <v>23</v>
      </c>
      <c r="M348" s="9">
        <v>42044</v>
      </c>
      <c r="N348" s="9">
        <v>42024</v>
      </c>
    </row>
    <row r="349" spans="1:14" x14ac:dyDescent="0.25">
      <c r="A349" t="s">
        <v>14</v>
      </c>
      <c r="B349" t="s">
        <v>46</v>
      </c>
      <c r="C349" t="s">
        <v>151</v>
      </c>
      <c r="D349" t="s">
        <v>152</v>
      </c>
      <c r="E349" t="s">
        <v>18</v>
      </c>
      <c r="F349" t="s">
        <v>34</v>
      </c>
      <c r="G349" t="s">
        <v>153</v>
      </c>
      <c r="H349" t="s">
        <v>154</v>
      </c>
      <c r="I349" t="s">
        <v>135</v>
      </c>
      <c r="J349" s="9">
        <v>42044</v>
      </c>
      <c r="K349" s="11">
        <v>553.55999999999995</v>
      </c>
      <c r="L349" t="s">
        <v>23</v>
      </c>
      <c r="M349" s="9">
        <v>42044</v>
      </c>
      <c r="N349" s="9">
        <v>42024</v>
      </c>
    </row>
    <row r="350" spans="1:14" x14ac:dyDescent="0.25">
      <c r="A350" t="s">
        <v>14</v>
      </c>
      <c r="B350" t="s">
        <v>47</v>
      </c>
      <c r="C350" t="s">
        <v>151</v>
      </c>
      <c r="D350" t="s">
        <v>152</v>
      </c>
      <c r="E350" t="s">
        <v>18</v>
      </c>
      <c r="F350" t="s">
        <v>34</v>
      </c>
      <c r="G350" t="s">
        <v>153</v>
      </c>
      <c r="H350" t="s">
        <v>154</v>
      </c>
      <c r="I350" t="s">
        <v>135</v>
      </c>
      <c r="J350" s="9">
        <v>42044</v>
      </c>
      <c r="K350" s="11">
        <v>276.83</v>
      </c>
      <c r="L350" t="s">
        <v>23</v>
      </c>
      <c r="M350" s="9">
        <v>42044</v>
      </c>
      <c r="N350" s="9">
        <v>42024</v>
      </c>
    </row>
    <row r="351" spans="1:14" x14ac:dyDescent="0.25">
      <c r="A351" t="s">
        <v>14</v>
      </c>
      <c r="B351" t="s">
        <v>48</v>
      </c>
      <c r="C351" t="s">
        <v>151</v>
      </c>
      <c r="D351" t="s">
        <v>152</v>
      </c>
      <c r="E351" t="s">
        <v>18</v>
      </c>
      <c r="F351" t="s">
        <v>34</v>
      </c>
      <c r="G351" t="s">
        <v>153</v>
      </c>
      <c r="H351" t="s">
        <v>154</v>
      </c>
      <c r="I351" t="s">
        <v>135</v>
      </c>
      <c r="J351" s="9">
        <v>42044</v>
      </c>
      <c r="K351" s="11">
        <v>1106.95</v>
      </c>
      <c r="L351" t="s">
        <v>23</v>
      </c>
      <c r="M351" s="9">
        <v>42044</v>
      </c>
      <c r="N351" s="9">
        <v>42024</v>
      </c>
    </row>
    <row r="352" spans="1:14" x14ac:dyDescent="0.25">
      <c r="A352" t="s">
        <v>14</v>
      </c>
      <c r="B352" t="s">
        <v>49</v>
      </c>
      <c r="C352" t="s">
        <v>151</v>
      </c>
      <c r="D352" t="s">
        <v>152</v>
      </c>
      <c r="E352" t="s">
        <v>18</v>
      </c>
      <c r="F352" t="s">
        <v>34</v>
      </c>
      <c r="G352" t="s">
        <v>153</v>
      </c>
      <c r="H352" t="s">
        <v>154</v>
      </c>
      <c r="I352" t="s">
        <v>135</v>
      </c>
      <c r="J352" s="9">
        <v>42044</v>
      </c>
      <c r="K352" s="11">
        <v>830.21</v>
      </c>
      <c r="L352" t="s">
        <v>23</v>
      </c>
      <c r="M352" s="9">
        <v>42044</v>
      </c>
      <c r="N352" s="9">
        <v>42024</v>
      </c>
    </row>
    <row r="353" spans="1:14" x14ac:dyDescent="0.25">
      <c r="A353" t="s">
        <v>14</v>
      </c>
      <c r="B353" t="s">
        <v>50</v>
      </c>
      <c r="C353" t="s">
        <v>151</v>
      </c>
      <c r="D353" t="s">
        <v>152</v>
      </c>
      <c r="E353" t="s">
        <v>18</v>
      </c>
      <c r="F353" t="s">
        <v>34</v>
      </c>
      <c r="G353" t="s">
        <v>153</v>
      </c>
      <c r="H353" t="s">
        <v>154</v>
      </c>
      <c r="I353" t="s">
        <v>135</v>
      </c>
      <c r="J353" s="9">
        <v>42044</v>
      </c>
      <c r="K353" s="11">
        <v>276.83</v>
      </c>
      <c r="L353" t="s">
        <v>23</v>
      </c>
      <c r="M353" s="9">
        <v>42044</v>
      </c>
      <c r="N353" s="9">
        <v>42024</v>
      </c>
    </row>
    <row r="354" spans="1:14" x14ac:dyDescent="0.25">
      <c r="A354" t="s">
        <v>14</v>
      </c>
      <c r="B354" t="s">
        <v>51</v>
      </c>
      <c r="C354" t="s">
        <v>151</v>
      </c>
      <c r="D354" t="s">
        <v>152</v>
      </c>
      <c r="E354" t="s">
        <v>18</v>
      </c>
      <c r="F354" t="s">
        <v>34</v>
      </c>
      <c r="G354" t="s">
        <v>153</v>
      </c>
      <c r="H354" t="s">
        <v>154</v>
      </c>
      <c r="I354" t="s">
        <v>135</v>
      </c>
      <c r="J354" s="9">
        <v>42044</v>
      </c>
      <c r="K354" s="11">
        <v>797.34</v>
      </c>
      <c r="L354" t="s">
        <v>23</v>
      </c>
      <c r="M354" s="9">
        <v>42044</v>
      </c>
      <c r="N354" s="9">
        <v>42024</v>
      </c>
    </row>
    <row r="355" spans="1:14" x14ac:dyDescent="0.25">
      <c r="A355" t="s">
        <v>14</v>
      </c>
      <c r="B355" t="s">
        <v>52</v>
      </c>
      <c r="C355" t="s">
        <v>151</v>
      </c>
      <c r="D355" t="s">
        <v>152</v>
      </c>
      <c r="E355" t="s">
        <v>18</v>
      </c>
      <c r="F355" t="s">
        <v>34</v>
      </c>
      <c r="G355" t="s">
        <v>153</v>
      </c>
      <c r="H355" t="s">
        <v>154</v>
      </c>
      <c r="I355" t="s">
        <v>135</v>
      </c>
      <c r="J355" s="9">
        <v>42044</v>
      </c>
      <c r="K355" s="11">
        <v>553.55999999999995</v>
      </c>
      <c r="L355" t="s">
        <v>23</v>
      </c>
      <c r="M355" s="9">
        <v>42044</v>
      </c>
      <c r="N355" s="9">
        <v>42024</v>
      </c>
    </row>
    <row r="356" spans="1:14" x14ac:dyDescent="0.25">
      <c r="A356" t="s">
        <v>14</v>
      </c>
      <c r="B356" t="s">
        <v>53</v>
      </c>
      <c r="C356" t="s">
        <v>151</v>
      </c>
      <c r="D356" t="s">
        <v>152</v>
      </c>
      <c r="E356" t="s">
        <v>18</v>
      </c>
      <c r="F356" t="s">
        <v>34</v>
      </c>
      <c r="G356" t="s">
        <v>153</v>
      </c>
      <c r="H356" t="s">
        <v>154</v>
      </c>
      <c r="I356" t="s">
        <v>135</v>
      </c>
      <c r="J356" s="9">
        <v>42044</v>
      </c>
      <c r="K356" s="11">
        <v>1106.06</v>
      </c>
      <c r="L356" t="s">
        <v>23</v>
      </c>
      <c r="M356" s="9">
        <v>42044</v>
      </c>
      <c r="N356" s="9">
        <v>42024</v>
      </c>
    </row>
    <row r="357" spans="1:14" x14ac:dyDescent="0.25">
      <c r="A357" t="s">
        <v>14</v>
      </c>
      <c r="B357" t="s">
        <v>15</v>
      </c>
      <c r="C357" t="s">
        <v>19</v>
      </c>
      <c r="D357" t="s">
        <v>155</v>
      </c>
      <c r="E357" t="s">
        <v>18</v>
      </c>
      <c r="F357" t="s">
        <v>19</v>
      </c>
      <c r="G357" t="s">
        <v>156</v>
      </c>
      <c r="H357" t="s">
        <v>128</v>
      </c>
      <c r="I357" t="s">
        <v>135</v>
      </c>
      <c r="J357" s="9">
        <v>42027</v>
      </c>
      <c r="K357" s="10">
        <v>2932.65</v>
      </c>
      <c r="L357" t="s">
        <v>23</v>
      </c>
      <c r="M357" s="9">
        <v>42027</v>
      </c>
      <c r="N357" s="9">
        <v>41992</v>
      </c>
    </row>
    <row r="358" spans="1:14" x14ac:dyDescent="0.25">
      <c r="A358" t="s">
        <v>14</v>
      </c>
      <c r="B358" t="s">
        <v>54</v>
      </c>
      <c r="C358" t="s">
        <v>19</v>
      </c>
      <c r="D358" t="s">
        <v>155</v>
      </c>
      <c r="E358" t="s">
        <v>18</v>
      </c>
      <c r="F358" t="s">
        <v>19</v>
      </c>
      <c r="G358" t="s">
        <v>156</v>
      </c>
      <c r="H358" t="s">
        <v>128</v>
      </c>
      <c r="I358" t="s">
        <v>135</v>
      </c>
      <c r="J358" s="9">
        <v>42027</v>
      </c>
      <c r="K358" s="10">
        <v>2932.65</v>
      </c>
      <c r="L358" t="s">
        <v>23</v>
      </c>
      <c r="M358" s="9">
        <v>42027</v>
      </c>
      <c r="N358" s="9">
        <v>41992</v>
      </c>
    </row>
    <row r="359" spans="1:14" x14ac:dyDescent="0.25">
      <c r="A359" t="s">
        <v>14</v>
      </c>
      <c r="B359" t="s">
        <v>15</v>
      </c>
      <c r="C359" t="s">
        <v>19</v>
      </c>
      <c r="D359" t="s">
        <v>155</v>
      </c>
      <c r="E359" t="s">
        <v>18</v>
      </c>
      <c r="F359" t="s">
        <v>19</v>
      </c>
      <c r="G359" t="s">
        <v>156</v>
      </c>
      <c r="H359" t="s">
        <v>128</v>
      </c>
      <c r="I359" t="s">
        <v>135</v>
      </c>
      <c r="J359" s="9">
        <v>42027</v>
      </c>
      <c r="K359" s="10">
        <v>72.150000000000006</v>
      </c>
      <c r="L359" t="s">
        <v>23</v>
      </c>
      <c r="M359" s="9">
        <v>42027</v>
      </c>
      <c r="N359" s="9">
        <v>41992</v>
      </c>
    </row>
    <row r="360" spans="1:14" x14ac:dyDescent="0.25">
      <c r="A360" t="s">
        <v>14</v>
      </c>
      <c r="B360" t="s">
        <v>54</v>
      </c>
      <c r="C360" t="s">
        <v>19</v>
      </c>
      <c r="D360" t="s">
        <v>155</v>
      </c>
      <c r="E360" t="s">
        <v>18</v>
      </c>
      <c r="F360" t="s">
        <v>19</v>
      </c>
      <c r="G360" t="s">
        <v>156</v>
      </c>
      <c r="H360" t="s">
        <v>128</v>
      </c>
      <c r="I360" t="s">
        <v>135</v>
      </c>
      <c r="J360" s="9">
        <v>42027</v>
      </c>
      <c r="K360" s="10">
        <v>72.16</v>
      </c>
      <c r="L360" t="s">
        <v>23</v>
      </c>
      <c r="M360" s="9">
        <v>42027</v>
      </c>
      <c r="N360" s="9">
        <v>41992</v>
      </c>
    </row>
  </sheetData>
  <autoFilter ref="A262:N26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31"/>
  <sheetViews>
    <sheetView tabSelected="1" topLeftCell="A615" workbookViewId="0">
      <selection activeCell="A631" sqref="A631"/>
    </sheetView>
  </sheetViews>
  <sheetFormatPr defaultColWidth="11.42578125" defaultRowHeight="15" x14ac:dyDescent="0.25"/>
  <cols>
    <col min="3" max="3" width="44.140625" bestFit="1" customWidth="1"/>
    <col min="6" max="6" width="19.85546875" bestFit="1" customWidth="1"/>
    <col min="7" max="7" width="14.42578125" bestFit="1" customWidth="1"/>
    <col min="12" max="12" width="18.140625" bestFit="1" customWidth="1"/>
  </cols>
  <sheetData>
    <row r="2" spans="1:24" x14ac:dyDescent="0.25">
      <c r="E2" s="7" t="s">
        <v>130</v>
      </c>
      <c r="F2" s="7"/>
      <c r="G2" s="7" t="s">
        <v>402</v>
      </c>
    </row>
    <row r="4" spans="1:24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3" t="s">
        <v>9</v>
      </c>
      <c r="K4" s="13" t="s">
        <v>534</v>
      </c>
      <c r="L4" s="13" t="s">
        <v>544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158</v>
      </c>
      <c r="R4" s="13" t="s">
        <v>159</v>
      </c>
      <c r="S4" s="13" t="s">
        <v>160</v>
      </c>
      <c r="T4" s="13" t="s">
        <v>161</v>
      </c>
      <c r="U4" s="13" t="s">
        <v>162</v>
      </c>
      <c r="V4" s="13" t="s">
        <v>163</v>
      </c>
      <c r="W4" s="13"/>
      <c r="X4" s="13"/>
    </row>
    <row r="5" spans="1:24" ht="15" customHeight="1" x14ac:dyDescent="0.25">
      <c r="A5" s="2" t="s">
        <v>14</v>
      </c>
      <c r="B5" s="2" t="s">
        <v>31</v>
      </c>
      <c r="C5" s="2" t="s">
        <v>125</v>
      </c>
      <c r="D5" s="2" t="s">
        <v>126</v>
      </c>
      <c r="E5" s="2" t="s">
        <v>18</v>
      </c>
      <c r="F5" s="2" t="s">
        <v>34</v>
      </c>
      <c r="G5" s="5" t="s">
        <v>127</v>
      </c>
      <c r="H5" s="22">
        <v>1</v>
      </c>
      <c r="I5" s="22">
        <v>2014</v>
      </c>
      <c r="J5" s="3">
        <v>41670</v>
      </c>
      <c r="K5" s="3" t="s">
        <v>536</v>
      </c>
      <c r="L5" s="3" t="s">
        <v>581</v>
      </c>
      <c r="M5" s="4">
        <v>218.88</v>
      </c>
      <c r="N5" s="2" t="s">
        <v>23</v>
      </c>
      <c r="O5" s="3">
        <v>41674</v>
      </c>
      <c r="P5" s="3">
        <v>41660</v>
      </c>
    </row>
    <row r="6" spans="1:24" ht="15" customHeight="1" x14ac:dyDescent="0.25">
      <c r="A6" s="2" t="s">
        <v>14</v>
      </c>
      <c r="B6" s="2" t="s">
        <v>37</v>
      </c>
      <c r="C6" s="2" t="s">
        <v>125</v>
      </c>
      <c r="D6" s="2" t="s">
        <v>126</v>
      </c>
      <c r="E6" s="2" t="s">
        <v>18</v>
      </c>
      <c r="F6" s="2" t="s">
        <v>34</v>
      </c>
      <c r="G6" s="5" t="s">
        <v>127</v>
      </c>
      <c r="H6" s="22">
        <v>1</v>
      </c>
      <c r="I6" s="22">
        <v>2014</v>
      </c>
      <c r="J6" s="3">
        <v>41670</v>
      </c>
      <c r="K6" s="3" t="s">
        <v>536</v>
      </c>
      <c r="L6" s="3" t="s">
        <v>581</v>
      </c>
      <c r="M6" s="4">
        <v>437.96</v>
      </c>
      <c r="N6" s="2" t="s">
        <v>23</v>
      </c>
      <c r="O6" s="3">
        <v>41674</v>
      </c>
      <c r="P6" s="3">
        <v>41660</v>
      </c>
    </row>
    <row r="7" spans="1:24" ht="15" customHeight="1" x14ac:dyDescent="0.25">
      <c r="A7" s="2" t="s">
        <v>14</v>
      </c>
      <c r="B7" s="2" t="s">
        <v>38</v>
      </c>
      <c r="C7" s="2" t="s">
        <v>125</v>
      </c>
      <c r="D7" s="2" t="s">
        <v>126</v>
      </c>
      <c r="E7" s="2" t="s">
        <v>18</v>
      </c>
      <c r="F7" s="2" t="s">
        <v>34</v>
      </c>
      <c r="G7" s="5" t="s">
        <v>127</v>
      </c>
      <c r="H7" s="22">
        <v>1</v>
      </c>
      <c r="I7" s="22">
        <v>2014</v>
      </c>
      <c r="J7" s="3">
        <v>41670</v>
      </c>
      <c r="K7" s="3" t="s">
        <v>536</v>
      </c>
      <c r="L7" s="3" t="s">
        <v>581</v>
      </c>
      <c r="M7" s="4">
        <v>2628.24</v>
      </c>
      <c r="N7" s="2" t="s">
        <v>23</v>
      </c>
      <c r="O7" s="3">
        <v>41674</v>
      </c>
      <c r="P7" s="3">
        <v>41660</v>
      </c>
    </row>
    <row r="8" spans="1:24" ht="15" customHeight="1" x14ac:dyDescent="0.25">
      <c r="A8" s="2" t="s">
        <v>14</v>
      </c>
      <c r="B8" s="2" t="s">
        <v>39</v>
      </c>
      <c r="C8" s="2" t="s">
        <v>125</v>
      </c>
      <c r="D8" s="2" t="s">
        <v>126</v>
      </c>
      <c r="E8" s="2" t="s">
        <v>18</v>
      </c>
      <c r="F8" s="2" t="s">
        <v>34</v>
      </c>
      <c r="G8" s="5" t="s">
        <v>127</v>
      </c>
      <c r="H8" s="22">
        <v>1</v>
      </c>
      <c r="I8" s="22">
        <v>2014</v>
      </c>
      <c r="J8" s="3">
        <v>41670</v>
      </c>
      <c r="K8" s="3" t="s">
        <v>536</v>
      </c>
      <c r="L8" s="3" t="s">
        <v>581</v>
      </c>
      <c r="M8" s="4">
        <v>218.88</v>
      </c>
      <c r="N8" s="2" t="s">
        <v>23</v>
      </c>
      <c r="O8" s="3">
        <v>41674</v>
      </c>
      <c r="P8" s="3">
        <v>41660</v>
      </c>
    </row>
    <row r="9" spans="1:24" ht="15" customHeight="1" x14ac:dyDescent="0.25">
      <c r="A9" s="2" t="s">
        <v>14</v>
      </c>
      <c r="B9" s="2" t="s">
        <v>40</v>
      </c>
      <c r="C9" s="2" t="s">
        <v>125</v>
      </c>
      <c r="D9" s="2" t="s">
        <v>126</v>
      </c>
      <c r="E9" s="2" t="s">
        <v>18</v>
      </c>
      <c r="F9" s="2" t="s">
        <v>34</v>
      </c>
      <c r="G9" s="5" t="s">
        <v>127</v>
      </c>
      <c r="H9" s="22">
        <v>1</v>
      </c>
      <c r="I9" s="22">
        <v>2014</v>
      </c>
      <c r="J9" s="3">
        <v>41670</v>
      </c>
      <c r="K9" s="3" t="s">
        <v>536</v>
      </c>
      <c r="L9" s="3" t="s">
        <v>581</v>
      </c>
      <c r="M9" s="4">
        <v>437.96</v>
      </c>
      <c r="N9" s="2" t="s">
        <v>23</v>
      </c>
      <c r="O9" s="3">
        <v>41674</v>
      </c>
      <c r="P9" s="3">
        <v>41660</v>
      </c>
    </row>
    <row r="10" spans="1:24" ht="15" customHeight="1" x14ac:dyDescent="0.25">
      <c r="A10" s="2" t="s">
        <v>14</v>
      </c>
      <c r="B10" s="2" t="s">
        <v>41</v>
      </c>
      <c r="C10" s="2" t="s">
        <v>125</v>
      </c>
      <c r="D10" s="2" t="s">
        <v>126</v>
      </c>
      <c r="E10" s="2" t="s">
        <v>18</v>
      </c>
      <c r="F10" s="2" t="s">
        <v>34</v>
      </c>
      <c r="G10" s="5" t="s">
        <v>127</v>
      </c>
      <c r="H10" s="22">
        <v>1</v>
      </c>
      <c r="I10" s="22">
        <v>2014</v>
      </c>
      <c r="J10" s="3">
        <v>41670</v>
      </c>
      <c r="K10" s="3" t="s">
        <v>536</v>
      </c>
      <c r="L10" s="3" t="s">
        <v>581</v>
      </c>
      <c r="M10" s="4">
        <v>218.88</v>
      </c>
      <c r="N10" s="2" t="s">
        <v>23</v>
      </c>
      <c r="O10" s="3">
        <v>41674</v>
      </c>
      <c r="P10" s="3">
        <v>41660</v>
      </c>
    </row>
    <row r="11" spans="1:24" ht="15" customHeight="1" x14ac:dyDescent="0.25">
      <c r="A11" s="2" t="s">
        <v>14</v>
      </c>
      <c r="B11" s="2" t="s">
        <v>42</v>
      </c>
      <c r="C11" s="2" t="s">
        <v>125</v>
      </c>
      <c r="D11" s="2" t="s">
        <v>126</v>
      </c>
      <c r="E11" s="2" t="s">
        <v>18</v>
      </c>
      <c r="F11" s="2" t="s">
        <v>34</v>
      </c>
      <c r="G11" s="5" t="s">
        <v>127</v>
      </c>
      <c r="H11" s="22">
        <v>1</v>
      </c>
      <c r="I11" s="22">
        <v>2014</v>
      </c>
      <c r="J11" s="3">
        <v>41670</v>
      </c>
      <c r="K11" s="3" t="s">
        <v>536</v>
      </c>
      <c r="L11" s="3" t="s">
        <v>581</v>
      </c>
      <c r="M11" s="4">
        <v>218.88</v>
      </c>
      <c r="N11" s="2" t="s">
        <v>23</v>
      </c>
      <c r="O11" s="3">
        <v>41674</v>
      </c>
      <c r="P11" s="3">
        <v>41660</v>
      </c>
    </row>
    <row r="12" spans="1:24" ht="15" customHeight="1" x14ac:dyDescent="0.25">
      <c r="A12" s="2" t="s">
        <v>14</v>
      </c>
      <c r="B12" s="2" t="s">
        <v>43</v>
      </c>
      <c r="C12" s="2" t="s">
        <v>125</v>
      </c>
      <c r="D12" s="2" t="s">
        <v>126</v>
      </c>
      <c r="E12" s="2" t="s">
        <v>18</v>
      </c>
      <c r="F12" s="2" t="s">
        <v>34</v>
      </c>
      <c r="G12" s="5" t="s">
        <v>127</v>
      </c>
      <c r="H12" s="22">
        <v>1</v>
      </c>
      <c r="I12" s="22">
        <v>2014</v>
      </c>
      <c r="J12" s="3">
        <v>41670</v>
      </c>
      <c r="K12" s="3" t="s">
        <v>536</v>
      </c>
      <c r="L12" s="3" t="s">
        <v>581</v>
      </c>
      <c r="M12" s="4">
        <v>656.84</v>
      </c>
      <c r="N12" s="2" t="s">
        <v>23</v>
      </c>
      <c r="O12" s="3">
        <v>41674</v>
      </c>
      <c r="P12" s="3">
        <v>41660</v>
      </c>
    </row>
    <row r="13" spans="1:24" ht="15" customHeight="1" x14ac:dyDescent="0.25">
      <c r="A13" s="2" t="s">
        <v>14</v>
      </c>
      <c r="B13" s="2" t="s">
        <v>44</v>
      </c>
      <c r="C13" s="2" t="s">
        <v>129</v>
      </c>
      <c r="D13" s="2" t="s">
        <v>126</v>
      </c>
      <c r="E13" s="2" t="s">
        <v>18</v>
      </c>
      <c r="F13" s="2" t="s">
        <v>34</v>
      </c>
      <c r="G13" s="5" t="s">
        <v>127</v>
      </c>
      <c r="H13" s="22">
        <v>1</v>
      </c>
      <c r="I13" s="22">
        <v>2014</v>
      </c>
      <c r="J13" s="3">
        <v>41670</v>
      </c>
      <c r="K13" s="3" t="s">
        <v>536</v>
      </c>
      <c r="L13" s="3" t="s">
        <v>581</v>
      </c>
      <c r="M13" s="4">
        <v>875.78</v>
      </c>
      <c r="N13" s="2" t="s">
        <v>23</v>
      </c>
      <c r="O13" s="3">
        <v>41674</v>
      </c>
      <c r="P13" s="3">
        <v>41660</v>
      </c>
    </row>
    <row r="14" spans="1:24" ht="15" customHeight="1" x14ac:dyDescent="0.25">
      <c r="A14" s="2" t="s">
        <v>14</v>
      </c>
      <c r="B14" s="2" t="s">
        <v>45</v>
      </c>
      <c r="C14" s="2" t="s">
        <v>125</v>
      </c>
      <c r="D14" s="2" t="s">
        <v>126</v>
      </c>
      <c r="E14" s="2" t="s">
        <v>18</v>
      </c>
      <c r="F14" s="2" t="s">
        <v>34</v>
      </c>
      <c r="G14" s="5" t="s">
        <v>127</v>
      </c>
      <c r="H14" s="22">
        <v>1</v>
      </c>
      <c r="I14" s="22">
        <v>2014</v>
      </c>
      <c r="J14" s="3">
        <v>41670</v>
      </c>
      <c r="K14" s="3" t="s">
        <v>536</v>
      </c>
      <c r="L14" s="3" t="s">
        <v>581</v>
      </c>
      <c r="M14" s="4">
        <v>218.88</v>
      </c>
      <c r="N14" s="2" t="s">
        <v>23</v>
      </c>
      <c r="O14" s="3">
        <v>41674</v>
      </c>
      <c r="P14" s="3">
        <v>41660</v>
      </c>
    </row>
    <row r="15" spans="1:24" ht="15" customHeight="1" x14ac:dyDescent="0.25">
      <c r="A15" s="2" t="s">
        <v>14</v>
      </c>
      <c r="B15" s="2" t="s">
        <v>46</v>
      </c>
      <c r="C15" s="2" t="s">
        <v>125</v>
      </c>
      <c r="D15" s="2" t="s">
        <v>126</v>
      </c>
      <c r="E15" s="2" t="s">
        <v>18</v>
      </c>
      <c r="F15" s="2" t="s">
        <v>34</v>
      </c>
      <c r="G15" s="5" t="s">
        <v>127</v>
      </c>
      <c r="H15" s="22">
        <v>1</v>
      </c>
      <c r="I15" s="22">
        <v>2014</v>
      </c>
      <c r="J15" s="3">
        <v>41670</v>
      </c>
      <c r="K15" s="3" t="s">
        <v>536</v>
      </c>
      <c r="L15" s="3" t="s">
        <v>581</v>
      </c>
      <c r="M15" s="4">
        <v>437.96</v>
      </c>
      <c r="N15" s="2" t="s">
        <v>23</v>
      </c>
      <c r="O15" s="3">
        <v>41674</v>
      </c>
      <c r="P15" s="3">
        <v>41660</v>
      </c>
    </row>
    <row r="16" spans="1:24" ht="15" customHeight="1" x14ac:dyDescent="0.25">
      <c r="A16" s="2" t="s">
        <v>14</v>
      </c>
      <c r="B16" s="2" t="s">
        <v>47</v>
      </c>
      <c r="C16" s="2" t="s">
        <v>125</v>
      </c>
      <c r="D16" s="2" t="s">
        <v>126</v>
      </c>
      <c r="E16" s="2" t="s">
        <v>18</v>
      </c>
      <c r="F16" s="2" t="s">
        <v>34</v>
      </c>
      <c r="G16" s="5" t="s">
        <v>127</v>
      </c>
      <c r="H16" s="22">
        <v>1</v>
      </c>
      <c r="I16" s="22">
        <v>2014</v>
      </c>
      <c r="J16" s="3">
        <v>41670</v>
      </c>
      <c r="K16" s="3" t="s">
        <v>536</v>
      </c>
      <c r="L16" s="3" t="s">
        <v>581</v>
      </c>
      <c r="M16" s="4">
        <v>218.88</v>
      </c>
      <c r="N16" s="2" t="s">
        <v>23</v>
      </c>
      <c r="O16" s="3">
        <v>41674</v>
      </c>
      <c r="P16" s="3">
        <v>41660</v>
      </c>
    </row>
    <row r="17" spans="1:24" ht="15" customHeight="1" x14ac:dyDescent="0.25">
      <c r="A17" s="2" t="s">
        <v>14</v>
      </c>
      <c r="B17" s="2" t="s">
        <v>48</v>
      </c>
      <c r="C17" s="2" t="s">
        <v>125</v>
      </c>
      <c r="D17" s="2" t="s">
        <v>126</v>
      </c>
      <c r="E17" s="2" t="s">
        <v>18</v>
      </c>
      <c r="F17" s="2" t="s">
        <v>34</v>
      </c>
      <c r="G17" s="5" t="s">
        <v>127</v>
      </c>
      <c r="H17" s="22">
        <v>1</v>
      </c>
      <c r="I17" s="22">
        <v>2014</v>
      </c>
      <c r="J17" s="3">
        <v>41670</v>
      </c>
      <c r="K17" s="3" t="s">
        <v>536</v>
      </c>
      <c r="L17" s="3" t="s">
        <v>581</v>
      </c>
      <c r="M17" s="4">
        <v>875.78</v>
      </c>
      <c r="N17" s="2" t="s">
        <v>23</v>
      </c>
      <c r="O17" s="3">
        <v>41674</v>
      </c>
      <c r="P17" s="3">
        <v>41660</v>
      </c>
    </row>
    <row r="18" spans="1:24" ht="15" customHeight="1" x14ac:dyDescent="0.25">
      <c r="A18" s="2" t="s">
        <v>14</v>
      </c>
      <c r="B18" s="2" t="s">
        <v>49</v>
      </c>
      <c r="C18" s="2" t="s">
        <v>129</v>
      </c>
      <c r="D18" s="2" t="s">
        <v>126</v>
      </c>
      <c r="E18" s="2" t="s">
        <v>18</v>
      </c>
      <c r="F18" s="2" t="s">
        <v>34</v>
      </c>
      <c r="G18" s="5" t="s">
        <v>127</v>
      </c>
      <c r="H18" s="22">
        <v>1</v>
      </c>
      <c r="I18" s="22">
        <v>2014</v>
      </c>
      <c r="J18" s="3">
        <v>41670</v>
      </c>
      <c r="K18" s="3" t="s">
        <v>536</v>
      </c>
      <c r="L18" s="3" t="s">
        <v>581</v>
      </c>
      <c r="M18" s="4">
        <v>656.84</v>
      </c>
      <c r="N18" s="2" t="s">
        <v>23</v>
      </c>
      <c r="O18" s="3">
        <v>41674</v>
      </c>
      <c r="P18" s="3">
        <v>41660</v>
      </c>
    </row>
    <row r="19" spans="1:24" ht="15" customHeight="1" x14ac:dyDescent="0.25">
      <c r="A19" s="2" t="s">
        <v>14</v>
      </c>
      <c r="B19" s="2" t="s">
        <v>50</v>
      </c>
      <c r="C19" s="2" t="s">
        <v>125</v>
      </c>
      <c r="D19" s="2" t="s">
        <v>126</v>
      </c>
      <c r="E19" s="2" t="s">
        <v>18</v>
      </c>
      <c r="F19" s="2" t="s">
        <v>34</v>
      </c>
      <c r="G19" s="5" t="s">
        <v>127</v>
      </c>
      <c r="H19" s="22">
        <v>1</v>
      </c>
      <c r="I19" s="22">
        <v>2014</v>
      </c>
      <c r="J19" s="3">
        <v>41670</v>
      </c>
      <c r="K19" s="3" t="s">
        <v>536</v>
      </c>
      <c r="L19" s="3" t="s">
        <v>581</v>
      </c>
      <c r="M19" s="4">
        <v>218.88</v>
      </c>
      <c r="N19" s="2" t="s">
        <v>23</v>
      </c>
      <c r="O19" s="3">
        <v>41674</v>
      </c>
      <c r="P19" s="3">
        <v>41660</v>
      </c>
    </row>
    <row r="20" spans="1:24" ht="15" customHeight="1" x14ac:dyDescent="0.25">
      <c r="A20" s="2" t="s">
        <v>14</v>
      </c>
      <c r="B20" s="2" t="s">
        <v>51</v>
      </c>
      <c r="C20" s="2" t="s">
        <v>125</v>
      </c>
      <c r="D20" s="2" t="s">
        <v>126</v>
      </c>
      <c r="E20" s="2" t="s">
        <v>18</v>
      </c>
      <c r="F20" s="2" t="s">
        <v>34</v>
      </c>
      <c r="G20" s="5" t="s">
        <v>127</v>
      </c>
      <c r="H20" s="22">
        <v>1</v>
      </c>
      <c r="I20" s="22">
        <v>2014</v>
      </c>
      <c r="J20" s="3">
        <v>41670</v>
      </c>
      <c r="K20" s="3" t="s">
        <v>536</v>
      </c>
      <c r="L20" s="3" t="s">
        <v>581</v>
      </c>
      <c r="M20" s="4">
        <v>656.84</v>
      </c>
      <c r="N20" s="2" t="s">
        <v>23</v>
      </c>
      <c r="O20" s="3">
        <v>41674</v>
      </c>
      <c r="P20" s="3">
        <v>41660</v>
      </c>
    </row>
    <row r="21" spans="1:24" ht="15" customHeight="1" x14ac:dyDescent="0.25">
      <c r="A21" s="2" t="s">
        <v>14</v>
      </c>
      <c r="B21" s="2" t="s">
        <v>52</v>
      </c>
      <c r="C21" s="2" t="s">
        <v>129</v>
      </c>
      <c r="D21" s="2" t="s">
        <v>126</v>
      </c>
      <c r="E21" s="2" t="s">
        <v>18</v>
      </c>
      <c r="F21" s="2" t="s">
        <v>34</v>
      </c>
      <c r="G21" s="5" t="s">
        <v>127</v>
      </c>
      <c r="H21" s="22">
        <v>1</v>
      </c>
      <c r="I21" s="22">
        <v>2014</v>
      </c>
      <c r="J21" s="3">
        <v>41670</v>
      </c>
      <c r="K21" s="3" t="s">
        <v>536</v>
      </c>
      <c r="L21" s="3" t="s">
        <v>581</v>
      </c>
      <c r="M21" s="4">
        <v>437.96</v>
      </c>
      <c r="N21" s="2" t="s">
        <v>23</v>
      </c>
      <c r="O21" s="3">
        <v>41674</v>
      </c>
      <c r="P21" s="3">
        <v>41660</v>
      </c>
    </row>
    <row r="22" spans="1:24" ht="15" customHeight="1" x14ac:dyDescent="0.25">
      <c r="A22" s="2" t="s">
        <v>14</v>
      </c>
      <c r="B22" s="2" t="s">
        <v>53</v>
      </c>
      <c r="C22" s="2" t="s">
        <v>125</v>
      </c>
      <c r="D22" s="2" t="s">
        <v>126</v>
      </c>
      <c r="E22" s="2" t="s">
        <v>18</v>
      </c>
      <c r="F22" s="2" t="s">
        <v>34</v>
      </c>
      <c r="G22" s="5" t="s">
        <v>127</v>
      </c>
      <c r="H22" s="22">
        <v>1</v>
      </c>
      <c r="I22" s="22">
        <v>2014</v>
      </c>
      <c r="J22" s="3">
        <v>41670</v>
      </c>
      <c r="K22" s="3" t="s">
        <v>536</v>
      </c>
      <c r="L22" s="3" t="s">
        <v>581</v>
      </c>
      <c r="M22" s="4">
        <v>875.51</v>
      </c>
      <c r="N22" s="2" t="s">
        <v>23</v>
      </c>
      <c r="O22" s="3">
        <v>41674</v>
      </c>
      <c r="P22" s="3">
        <v>41660</v>
      </c>
    </row>
    <row r="23" spans="1:24" ht="15" customHeight="1" x14ac:dyDescent="0.25">
      <c r="A23" s="2" t="s">
        <v>164</v>
      </c>
      <c r="B23" s="2" t="s">
        <v>54</v>
      </c>
      <c r="C23" s="2" t="s">
        <v>384</v>
      </c>
      <c r="D23" s="2" t="s">
        <v>385</v>
      </c>
      <c r="E23" s="2" t="s">
        <v>18</v>
      </c>
      <c r="F23" s="2" t="s">
        <v>326</v>
      </c>
      <c r="G23" s="5" t="s">
        <v>386</v>
      </c>
      <c r="H23" s="22">
        <v>1</v>
      </c>
      <c r="I23" s="22">
        <v>2014</v>
      </c>
      <c r="J23" s="3">
        <v>41662</v>
      </c>
      <c r="K23" s="3" t="s">
        <v>536</v>
      </c>
      <c r="L23" s="3" t="s">
        <v>545</v>
      </c>
      <c r="M23" s="4">
        <v>55.5</v>
      </c>
      <c r="N23" s="2" t="s">
        <v>23</v>
      </c>
      <c r="O23" s="3">
        <v>41662</v>
      </c>
      <c r="P23" s="3">
        <v>41642</v>
      </c>
      <c r="Q23" s="4">
        <v>55.5</v>
      </c>
      <c r="R23" s="2" t="s">
        <v>23</v>
      </c>
      <c r="S23" s="4">
        <v>6.21</v>
      </c>
      <c r="T23" s="2" t="s">
        <v>169</v>
      </c>
      <c r="U23" s="4">
        <v>8.4600000000000009</v>
      </c>
      <c r="V23" s="2" t="s">
        <v>170</v>
      </c>
      <c r="W23" s="4"/>
      <c r="X23" s="2"/>
    </row>
    <row r="24" spans="1:24" ht="15" customHeight="1" x14ac:dyDescent="0.25">
      <c r="A24" s="2" t="s">
        <v>164</v>
      </c>
      <c r="B24" s="2" t="s">
        <v>15</v>
      </c>
      <c r="C24" s="2" t="s">
        <v>384</v>
      </c>
      <c r="D24" s="2" t="s">
        <v>385</v>
      </c>
      <c r="E24" s="2" t="s">
        <v>18</v>
      </c>
      <c r="F24" s="2" t="s">
        <v>326</v>
      </c>
      <c r="G24" s="5" t="s">
        <v>386</v>
      </c>
      <c r="H24" s="22">
        <v>1</v>
      </c>
      <c r="I24" s="22">
        <v>2014</v>
      </c>
      <c r="J24" s="3">
        <v>41662</v>
      </c>
      <c r="K24" s="3" t="s">
        <v>536</v>
      </c>
      <c r="L24" s="3" t="s">
        <v>545</v>
      </c>
      <c r="M24" s="4">
        <v>55.51</v>
      </c>
      <c r="N24" s="2" t="s">
        <v>23</v>
      </c>
      <c r="O24" s="3">
        <v>41662</v>
      </c>
      <c r="P24" s="3">
        <v>41642</v>
      </c>
      <c r="Q24" s="4">
        <v>55.51</v>
      </c>
      <c r="R24" s="2" t="s">
        <v>23</v>
      </c>
      <c r="S24" s="4">
        <v>6.21</v>
      </c>
      <c r="T24" s="2" t="s">
        <v>169</v>
      </c>
      <c r="U24" s="4">
        <v>8.4700000000000006</v>
      </c>
      <c r="V24" s="2" t="s">
        <v>170</v>
      </c>
      <c r="W24" s="4"/>
      <c r="X24" s="2"/>
    </row>
    <row r="25" spans="1:24" ht="15" customHeight="1" x14ac:dyDescent="0.25">
      <c r="A25" s="2" t="s">
        <v>164</v>
      </c>
      <c r="B25" s="2" t="s">
        <v>54</v>
      </c>
      <c r="C25" s="2" t="s">
        <v>384</v>
      </c>
      <c r="D25" s="2" t="s">
        <v>385</v>
      </c>
      <c r="E25" s="2" t="s">
        <v>18</v>
      </c>
      <c r="F25" s="2" t="s">
        <v>326</v>
      </c>
      <c r="G25" s="5" t="s">
        <v>386</v>
      </c>
      <c r="H25" s="22">
        <v>1</v>
      </c>
      <c r="I25" s="22">
        <v>2014</v>
      </c>
      <c r="J25" s="3">
        <v>41662</v>
      </c>
      <c r="K25" s="3" t="s">
        <v>536</v>
      </c>
      <c r="L25" s="3" t="s">
        <v>545</v>
      </c>
      <c r="M25" s="4">
        <v>82</v>
      </c>
      <c r="N25" s="2" t="s">
        <v>23</v>
      </c>
      <c r="O25" s="3">
        <v>41662</v>
      </c>
      <c r="P25" s="3">
        <v>41642</v>
      </c>
      <c r="Q25" s="4">
        <v>82</v>
      </c>
      <c r="R25" s="2" t="s">
        <v>23</v>
      </c>
      <c r="S25" s="4">
        <v>9.17</v>
      </c>
      <c r="T25" s="2" t="s">
        <v>169</v>
      </c>
      <c r="U25" s="4">
        <v>12.51</v>
      </c>
      <c r="V25" s="2" t="s">
        <v>170</v>
      </c>
      <c r="W25" s="4"/>
      <c r="X25" s="2"/>
    </row>
    <row r="26" spans="1:24" ht="15" customHeight="1" x14ac:dyDescent="0.25">
      <c r="A26" s="2" t="s">
        <v>164</v>
      </c>
      <c r="B26" s="2" t="s">
        <v>15</v>
      </c>
      <c r="C26" s="2" t="s">
        <v>384</v>
      </c>
      <c r="D26" s="2" t="s">
        <v>385</v>
      </c>
      <c r="E26" s="2" t="s">
        <v>18</v>
      </c>
      <c r="F26" s="2" t="s">
        <v>326</v>
      </c>
      <c r="G26" s="5" t="s">
        <v>386</v>
      </c>
      <c r="H26" s="22">
        <v>1</v>
      </c>
      <c r="I26" s="22">
        <v>2014</v>
      </c>
      <c r="J26" s="3">
        <v>41662</v>
      </c>
      <c r="K26" s="3" t="s">
        <v>536</v>
      </c>
      <c r="L26" s="3" t="s">
        <v>545</v>
      </c>
      <c r="M26" s="4">
        <v>82</v>
      </c>
      <c r="N26" s="2" t="s">
        <v>23</v>
      </c>
      <c r="O26" s="3">
        <v>41662</v>
      </c>
      <c r="P26" s="3">
        <v>41642</v>
      </c>
      <c r="Q26" s="4">
        <v>82</v>
      </c>
      <c r="R26" s="2" t="s">
        <v>23</v>
      </c>
      <c r="S26" s="4">
        <v>9.17</v>
      </c>
      <c r="T26" s="2" t="s">
        <v>169</v>
      </c>
      <c r="U26" s="4">
        <v>12.51</v>
      </c>
      <c r="V26" s="2" t="s">
        <v>170</v>
      </c>
      <c r="W26" s="4"/>
      <c r="X26" s="2"/>
    </row>
    <row r="27" spans="1:24" ht="15" customHeight="1" x14ac:dyDescent="0.25">
      <c r="A27" s="2" t="s">
        <v>164</v>
      </c>
      <c r="B27" s="2" t="s">
        <v>54</v>
      </c>
      <c r="C27" s="2" t="s">
        <v>384</v>
      </c>
      <c r="D27" s="2" t="s">
        <v>385</v>
      </c>
      <c r="E27" s="2" t="s">
        <v>18</v>
      </c>
      <c r="F27" s="2" t="s">
        <v>326</v>
      </c>
      <c r="G27" s="5" t="s">
        <v>386</v>
      </c>
      <c r="H27" s="22">
        <v>1</v>
      </c>
      <c r="I27" s="22">
        <v>2014</v>
      </c>
      <c r="J27" s="3">
        <v>41662</v>
      </c>
      <c r="K27" s="3" t="s">
        <v>536</v>
      </c>
      <c r="L27" s="3" t="s">
        <v>545</v>
      </c>
      <c r="M27" s="4">
        <v>105.49</v>
      </c>
      <c r="N27" s="2" t="s">
        <v>23</v>
      </c>
      <c r="O27" s="3">
        <v>41662</v>
      </c>
      <c r="P27" s="3">
        <v>41642</v>
      </c>
      <c r="Q27" s="4">
        <v>105.49</v>
      </c>
      <c r="R27" s="2" t="s">
        <v>23</v>
      </c>
      <c r="S27" s="4">
        <v>11.82</v>
      </c>
      <c r="T27" s="2" t="s">
        <v>169</v>
      </c>
      <c r="U27" s="4">
        <v>16.100000000000001</v>
      </c>
      <c r="V27" s="2" t="s">
        <v>170</v>
      </c>
      <c r="W27" s="4"/>
      <c r="X27" s="2"/>
    </row>
    <row r="28" spans="1:24" ht="15" customHeight="1" x14ac:dyDescent="0.25">
      <c r="A28" s="2" t="s">
        <v>164</v>
      </c>
      <c r="B28" s="2" t="s">
        <v>54</v>
      </c>
      <c r="C28" s="2" t="s">
        <v>384</v>
      </c>
      <c r="D28" s="2" t="s">
        <v>385</v>
      </c>
      <c r="E28" s="2" t="s">
        <v>18</v>
      </c>
      <c r="F28" s="2" t="s">
        <v>326</v>
      </c>
      <c r="G28" s="5" t="s">
        <v>386</v>
      </c>
      <c r="H28" s="22">
        <v>1</v>
      </c>
      <c r="I28" s="22">
        <v>2014</v>
      </c>
      <c r="J28" s="3">
        <v>41662</v>
      </c>
      <c r="K28" s="3" t="s">
        <v>536</v>
      </c>
      <c r="L28" s="3" t="s">
        <v>545</v>
      </c>
      <c r="M28" s="4">
        <v>179.49</v>
      </c>
      <c r="N28" s="2" t="s">
        <v>23</v>
      </c>
      <c r="O28" s="3">
        <v>41662</v>
      </c>
      <c r="P28" s="3">
        <v>41642</v>
      </c>
      <c r="Q28" s="4">
        <v>179.49</v>
      </c>
      <c r="R28" s="2" t="s">
        <v>23</v>
      </c>
      <c r="S28" s="4">
        <v>20.09</v>
      </c>
      <c r="T28" s="2" t="s">
        <v>169</v>
      </c>
      <c r="U28" s="4">
        <v>27.39</v>
      </c>
      <c r="V28" s="2" t="s">
        <v>170</v>
      </c>
      <c r="W28" s="4"/>
      <c r="X28" s="2"/>
    </row>
    <row r="29" spans="1:24" ht="15" customHeight="1" x14ac:dyDescent="0.25">
      <c r="A29" s="2" t="s">
        <v>164</v>
      </c>
      <c r="B29" s="2" t="s">
        <v>15</v>
      </c>
      <c r="C29" s="2" t="s">
        <v>381</v>
      </c>
      <c r="D29" s="2" t="s">
        <v>382</v>
      </c>
      <c r="E29" s="2" t="s">
        <v>18</v>
      </c>
      <c r="F29" s="2" t="s">
        <v>326</v>
      </c>
      <c r="G29" s="2" t="s">
        <v>383</v>
      </c>
      <c r="H29" s="22">
        <v>1</v>
      </c>
      <c r="I29" s="22">
        <v>2014</v>
      </c>
      <c r="J29" s="3">
        <v>41670</v>
      </c>
      <c r="K29" s="3" t="s">
        <v>536</v>
      </c>
      <c r="L29" s="3" t="s">
        <v>546</v>
      </c>
      <c r="M29" s="4">
        <v>2175.04</v>
      </c>
      <c r="N29" s="2" t="s">
        <v>23</v>
      </c>
      <c r="O29" s="3">
        <v>41673</v>
      </c>
      <c r="P29" s="3">
        <v>41659</v>
      </c>
      <c r="Q29" s="4">
        <v>2175.04</v>
      </c>
      <c r="R29" s="2" t="s">
        <v>23</v>
      </c>
      <c r="S29" s="4">
        <v>234.9</v>
      </c>
      <c r="T29" s="2" t="s">
        <v>169</v>
      </c>
      <c r="U29" s="4">
        <v>318.66000000000003</v>
      </c>
      <c r="V29" s="2" t="s">
        <v>170</v>
      </c>
      <c r="W29" s="4"/>
      <c r="X29" s="2"/>
    </row>
    <row r="30" spans="1:24" ht="15" customHeight="1" x14ac:dyDescent="0.25">
      <c r="A30" s="2" t="s">
        <v>164</v>
      </c>
      <c r="B30" s="2" t="s">
        <v>15</v>
      </c>
      <c r="C30" s="2" t="s">
        <v>168</v>
      </c>
      <c r="D30" s="2" t="s">
        <v>372</v>
      </c>
      <c r="E30" s="2" t="s">
        <v>18</v>
      </c>
      <c r="F30" s="2" t="s">
        <v>326</v>
      </c>
      <c r="G30" s="5" t="s">
        <v>373</v>
      </c>
      <c r="H30" s="22">
        <v>2</v>
      </c>
      <c r="I30" s="22">
        <v>2014</v>
      </c>
      <c r="J30" s="3">
        <v>41690</v>
      </c>
      <c r="K30" s="3" t="s">
        <v>536</v>
      </c>
      <c r="L30" s="3" t="s">
        <v>545</v>
      </c>
      <c r="M30" s="4">
        <v>221.5</v>
      </c>
      <c r="N30" s="2" t="s">
        <v>23</v>
      </c>
      <c r="O30" s="3">
        <v>41690</v>
      </c>
      <c r="P30" s="3">
        <v>41674</v>
      </c>
      <c r="Q30" s="4">
        <v>221.5</v>
      </c>
      <c r="R30" s="2" t="s">
        <v>23</v>
      </c>
      <c r="S30" s="4">
        <v>20.46</v>
      </c>
      <c r="T30" s="2" t="s">
        <v>169</v>
      </c>
      <c r="U30" s="4">
        <v>27.65</v>
      </c>
      <c r="V30" s="2" t="s">
        <v>170</v>
      </c>
      <c r="W30" s="4"/>
      <c r="X30" s="2"/>
    </row>
    <row r="31" spans="1:24" ht="15" customHeight="1" x14ac:dyDescent="0.25">
      <c r="A31" s="2" t="s">
        <v>164</v>
      </c>
      <c r="B31" s="2" t="s">
        <v>15</v>
      </c>
      <c r="C31" s="2" t="s">
        <v>168</v>
      </c>
      <c r="D31" s="2" t="s">
        <v>372</v>
      </c>
      <c r="E31" s="2" t="s">
        <v>18</v>
      </c>
      <c r="F31" s="2" t="s">
        <v>326</v>
      </c>
      <c r="G31" s="5" t="s">
        <v>373</v>
      </c>
      <c r="H31" s="22">
        <v>2</v>
      </c>
      <c r="I31" s="22">
        <v>2014</v>
      </c>
      <c r="J31" s="3">
        <v>41690</v>
      </c>
      <c r="K31" s="3" t="s">
        <v>536</v>
      </c>
      <c r="L31" s="3" t="s">
        <v>545</v>
      </c>
      <c r="M31" s="4">
        <v>438.5</v>
      </c>
      <c r="N31" s="2" t="s">
        <v>23</v>
      </c>
      <c r="O31" s="3">
        <v>41690</v>
      </c>
      <c r="P31" s="3">
        <v>41674</v>
      </c>
      <c r="Q31" s="4">
        <v>438.5</v>
      </c>
      <c r="R31" s="2" t="s">
        <v>23</v>
      </c>
      <c r="S31" s="4">
        <v>40.5</v>
      </c>
      <c r="T31" s="2" t="s">
        <v>169</v>
      </c>
      <c r="U31" s="4">
        <v>54.74</v>
      </c>
      <c r="V31" s="2" t="s">
        <v>170</v>
      </c>
      <c r="W31" s="4"/>
      <c r="X31" s="2"/>
    </row>
    <row r="32" spans="1:24" ht="15" customHeight="1" x14ac:dyDescent="0.25">
      <c r="A32" s="2" t="s">
        <v>164</v>
      </c>
      <c r="B32" s="2" t="s">
        <v>15</v>
      </c>
      <c r="C32" s="2" t="s">
        <v>355</v>
      </c>
      <c r="D32" s="2" t="s">
        <v>356</v>
      </c>
      <c r="E32" s="2" t="s">
        <v>18</v>
      </c>
      <c r="F32" s="2" t="s">
        <v>326</v>
      </c>
      <c r="G32" s="5" t="s">
        <v>357</v>
      </c>
      <c r="H32" s="22">
        <v>2</v>
      </c>
      <c r="I32" s="22">
        <v>2014</v>
      </c>
      <c r="J32" s="3">
        <v>41715</v>
      </c>
      <c r="K32" s="3" t="s">
        <v>536</v>
      </c>
      <c r="L32" s="3" t="s">
        <v>546</v>
      </c>
      <c r="M32" s="4">
        <v>2486.08</v>
      </c>
      <c r="N32" s="2" t="s">
        <v>23</v>
      </c>
      <c r="O32" s="3">
        <v>41715</v>
      </c>
      <c r="P32" s="3">
        <v>41689</v>
      </c>
      <c r="Q32" s="4">
        <v>2486.08</v>
      </c>
      <c r="R32" s="2" t="s">
        <v>23</v>
      </c>
      <c r="S32" s="4">
        <v>232.84</v>
      </c>
      <c r="T32" s="2" t="s">
        <v>169</v>
      </c>
      <c r="U32" s="4">
        <v>320.04000000000002</v>
      </c>
      <c r="V32" s="2" t="s">
        <v>170</v>
      </c>
      <c r="W32" s="4"/>
      <c r="X32" s="2"/>
    </row>
    <row r="33" spans="2:14" ht="15" customHeight="1" x14ac:dyDescent="0.25">
      <c r="B33" s="2" t="s">
        <v>31</v>
      </c>
      <c r="C33" s="2" t="s">
        <v>125</v>
      </c>
      <c r="D33" s="2" t="s">
        <v>126</v>
      </c>
      <c r="E33" s="2" t="s">
        <v>18</v>
      </c>
      <c r="F33" s="2" t="s">
        <v>34</v>
      </c>
      <c r="G33" s="5" t="s">
        <v>588</v>
      </c>
      <c r="H33" s="22">
        <v>2</v>
      </c>
      <c r="I33" s="22">
        <v>2014</v>
      </c>
      <c r="J33" s="3">
        <v>41670</v>
      </c>
      <c r="K33" s="3" t="s">
        <v>536</v>
      </c>
      <c r="L33" s="3" t="s">
        <v>581</v>
      </c>
      <c r="M33" s="4">
        <v>218.88</v>
      </c>
      <c r="N33" s="2" t="s">
        <v>23</v>
      </c>
    </row>
    <row r="34" spans="2:14" ht="15" customHeight="1" x14ac:dyDescent="0.25">
      <c r="B34" s="2" t="s">
        <v>37</v>
      </c>
      <c r="C34" s="2" t="s">
        <v>125</v>
      </c>
      <c r="D34" s="2" t="s">
        <v>126</v>
      </c>
      <c r="E34" s="2" t="s">
        <v>18</v>
      </c>
      <c r="F34" s="2" t="s">
        <v>34</v>
      </c>
      <c r="G34" s="5" t="s">
        <v>588</v>
      </c>
      <c r="H34" s="22">
        <v>2</v>
      </c>
      <c r="I34" s="22">
        <v>2014</v>
      </c>
      <c r="J34" s="3">
        <v>41670</v>
      </c>
      <c r="K34" s="3" t="s">
        <v>536</v>
      </c>
      <c r="L34" s="3" t="s">
        <v>581</v>
      </c>
      <c r="M34" s="4">
        <v>437.96</v>
      </c>
      <c r="N34" s="2" t="s">
        <v>23</v>
      </c>
    </row>
    <row r="35" spans="2:14" ht="15" customHeight="1" x14ac:dyDescent="0.25">
      <c r="B35" s="2" t="s">
        <v>38</v>
      </c>
      <c r="C35" s="2" t="s">
        <v>125</v>
      </c>
      <c r="D35" s="2" t="s">
        <v>126</v>
      </c>
      <c r="E35" s="2" t="s">
        <v>18</v>
      </c>
      <c r="F35" s="2" t="s">
        <v>34</v>
      </c>
      <c r="G35" s="5" t="s">
        <v>588</v>
      </c>
      <c r="H35" s="22">
        <v>2</v>
      </c>
      <c r="I35" s="22">
        <v>2014</v>
      </c>
      <c r="J35" s="3">
        <v>41670</v>
      </c>
      <c r="K35" s="3" t="s">
        <v>536</v>
      </c>
      <c r="L35" s="3" t="s">
        <v>581</v>
      </c>
      <c r="M35" s="4">
        <v>2628.24</v>
      </c>
      <c r="N35" s="2" t="s">
        <v>23</v>
      </c>
    </row>
    <row r="36" spans="2:14" ht="15" customHeight="1" x14ac:dyDescent="0.25">
      <c r="B36" s="2" t="s">
        <v>39</v>
      </c>
      <c r="C36" s="2" t="s">
        <v>125</v>
      </c>
      <c r="D36" s="2" t="s">
        <v>126</v>
      </c>
      <c r="E36" s="2" t="s">
        <v>18</v>
      </c>
      <c r="F36" s="2" t="s">
        <v>34</v>
      </c>
      <c r="G36" s="5" t="s">
        <v>588</v>
      </c>
      <c r="H36" s="22">
        <v>2</v>
      </c>
      <c r="I36" s="22">
        <v>2014</v>
      </c>
      <c r="J36" s="3">
        <v>41670</v>
      </c>
      <c r="K36" s="3" t="s">
        <v>536</v>
      </c>
      <c r="L36" s="3" t="s">
        <v>581</v>
      </c>
      <c r="M36" s="4">
        <v>218.88</v>
      </c>
      <c r="N36" s="2" t="s">
        <v>23</v>
      </c>
    </row>
    <row r="37" spans="2:14" ht="15" customHeight="1" x14ac:dyDescent="0.25">
      <c r="B37" s="2" t="s">
        <v>40</v>
      </c>
      <c r="C37" s="2" t="s">
        <v>125</v>
      </c>
      <c r="D37" s="2" t="s">
        <v>126</v>
      </c>
      <c r="E37" s="2" t="s">
        <v>18</v>
      </c>
      <c r="F37" s="2" t="s">
        <v>34</v>
      </c>
      <c r="G37" s="5" t="s">
        <v>588</v>
      </c>
      <c r="H37" s="22">
        <v>2</v>
      </c>
      <c r="I37" s="22">
        <v>2014</v>
      </c>
      <c r="J37" s="3">
        <v>41670</v>
      </c>
      <c r="K37" s="3" t="s">
        <v>536</v>
      </c>
      <c r="L37" s="3" t="s">
        <v>581</v>
      </c>
      <c r="M37" s="4">
        <v>437.96</v>
      </c>
      <c r="N37" s="2" t="s">
        <v>23</v>
      </c>
    </row>
    <row r="38" spans="2:14" ht="15" customHeight="1" x14ac:dyDescent="0.25">
      <c r="B38" s="2" t="s">
        <v>41</v>
      </c>
      <c r="C38" s="2" t="s">
        <v>125</v>
      </c>
      <c r="D38" s="2" t="s">
        <v>126</v>
      </c>
      <c r="E38" s="2" t="s">
        <v>18</v>
      </c>
      <c r="F38" s="2" t="s">
        <v>34</v>
      </c>
      <c r="G38" s="5" t="s">
        <v>588</v>
      </c>
      <c r="H38" s="22">
        <v>2</v>
      </c>
      <c r="I38" s="22">
        <v>2014</v>
      </c>
      <c r="J38" s="3">
        <v>41670</v>
      </c>
      <c r="K38" s="3" t="s">
        <v>536</v>
      </c>
      <c r="L38" s="3" t="s">
        <v>581</v>
      </c>
      <c r="M38" s="4">
        <v>218.88</v>
      </c>
      <c r="N38" s="2" t="s">
        <v>23</v>
      </c>
    </row>
    <row r="39" spans="2:14" ht="15" customHeight="1" x14ac:dyDescent="0.25">
      <c r="B39" s="2" t="s">
        <v>42</v>
      </c>
      <c r="C39" s="2" t="s">
        <v>125</v>
      </c>
      <c r="D39" s="2" t="s">
        <v>126</v>
      </c>
      <c r="E39" s="2" t="s">
        <v>18</v>
      </c>
      <c r="F39" s="2" t="s">
        <v>34</v>
      </c>
      <c r="G39" s="5" t="s">
        <v>588</v>
      </c>
      <c r="H39" s="22">
        <v>2</v>
      </c>
      <c r="I39" s="22">
        <v>2014</v>
      </c>
      <c r="J39" s="3">
        <v>41670</v>
      </c>
      <c r="K39" s="3" t="s">
        <v>536</v>
      </c>
      <c r="L39" s="3" t="s">
        <v>581</v>
      </c>
      <c r="M39" s="4">
        <v>218.88</v>
      </c>
      <c r="N39" s="2" t="s">
        <v>23</v>
      </c>
    </row>
    <row r="40" spans="2:14" ht="15" customHeight="1" x14ac:dyDescent="0.25">
      <c r="B40" s="2" t="s">
        <v>43</v>
      </c>
      <c r="C40" s="2" t="s">
        <v>125</v>
      </c>
      <c r="D40" s="2" t="s">
        <v>126</v>
      </c>
      <c r="E40" s="2" t="s">
        <v>18</v>
      </c>
      <c r="F40" s="2" t="s">
        <v>34</v>
      </c>
      <c r="G40" s="5" t="s">
        <v>588</v>
      </c>
      <c r="H40" s="22">
        <v>2</v>
      </c>
      <c r="I40" s="22">
        <v>2014</v>
      </c>
      <c r="J40" s="3">
        <v>41670</v>
      </c>
      <c r="K40" s="3" t="s">
        <v>536</v>
      </c>
      <c r="L40" s="3" t="s">
        <v>581</v>
      </c>
      <c r="M40" s="4">
        <v>656.84</v>
      </c>
      <c r="N40" s="2" t="s">
        <v>23</v>
      </c>
    </row>
    <row r="41" spans="2:14" ht="15" customHeight="1" x14ac:dyDescent="0.25">
      <c r="B41" s="2" t="s">
        <v>44</v>
      </c>
      <c r="C41" s="2" t="s">
        <v>129</v>
      </c>
      <c r="D41" s="2" t="s">
        <v>126</v>
      </c>
      <c r="E41" s="2" t="s">
        <v>18</v>
      </c>
      <c r="F41" s="2" t="s">
        <v>34</v>
      </c>
      <c r="G41" s="5" t="s">
        <v>588</v>
      </c>
      <c r="H41" s="22">
        <v>2</v>
      </c>
      <c r="I41" s="22">
        <v>2014</v>
      </c>
      <c r="J41" s="3">
        <v>41670</v>
      </c>
      <c r="K41" s="3" t="s">
        <v>536</v>
      </c>
      <c r="L41" s="3" t="s">
        <v>581</v>
      </c>
      <c r="M41" s="4">
        <v>875.78</v>
      </c>
      <c r="N41" s="2" t="s">
        <v>23</v>
      </c>
    </row>
    <row r="42" spans="2:14" ht="15" customHeight="1" x14ac:dyDescent="0.25">
      <c r="B42" s="2" t="s">
        <v>45</v>
      </c>
      <c r="C42" s="2" t="s">
        <v>125</v>
      </c>
      <c r="D42" s="2" t="s">
        <v>126</v>
      </c>
      <c r="E42" s="2" t="s">
        <v>18</v>
      </c>
      <c r="F42" s="2" t="s">
        <v>34</v>
      </c>
      <c r="G42" s="5" t="s">
        <v>588</v>
      </c>
      <c r="H42" s="22">
        <v>2</v>
      </c>
      <c r="I42" s="22">
        <v>2014</v>
      </c>
      <c r="J42" s="3">
        <v>41670</v>
      </c>
      <c r="K42" s="3" t="s">
        <v>536</v>
      </c>
      <c r="L42" s="3" t="s">
        <v>581</v>
      </c>
      <c r="M42" s="4">
        <v>218.88</v>
      </c>
      <c r="N42" s="2" t="s">
        <v>23</v>
      </c>
    </row>
    <row r="43" spans="2:14" ht="15" customHeight="1" x14ac:dyDescent="0.25">
      <c r="B43" s="2" t="s">
        <v>46</v>
      </c>
      <c r="C43" s="2" t="s">
        <v>125</v>
      </c>
      <c r="D43" s="2" t="s">
        <v>126</v>
      </c>
      <c r="E43" s="2" t="s">
        <v>18</v>
      </c>
      <c r="F43" s="2" t="s">
        <v>34</v>
      </c>
      <c r="G43" s="5" t="s">
        <v>588</v>
      </c>
      <c r="H43" s="22">
        <v>2</v>
      </c>
      <c r="I43" s="22">
        <v>2014</v>
      </c>
      <c r="J43" s="3">
        <v>41670</v>
      </c>
      <c r="K43" s="3" t="s">
        <v>536</v>
      </c>
      <c r="L43" s="3" t="s">
        <v>581</v>
      </c>
      <c r="M43" s="4">
        <v>437.96</v>
      </c>
      <c r="N43" s="2" t="s">
        <v>23</v>
      </c>
    </row>
    <row r="44" spans="2:14" ht="15" customHeight="1" x14ac:dyDescent="0.25">
      <c r="B44" s="2" t="s">
        <v>47</v>
      </c>
      <c r="C44" s="2" t="s">
        <v>125</v>
      </c>
      <c r="D44" s="2" t="s">
        <v>126</v>
      </c>
      <c r="E44" s="2" t="s">
        <v>18</v>
      </c>
      <c r="F44" s="2" t="s">
        <v>34</v>
      </c>
      <c r="G44" s="5" t="s">
        <v>588</v>
      </c>
      <c r="H44" s="22">
        <v>2</v>
      </c>
      <c r="I44" s="22">
        <v>2014</v>
      </c>
      <c r="J44" s="3">
        <v>41670</v>
      </c>
      <c r="K44" s="3" t="s">
        <v>536</v>
      </c>
      <c r="L44" s="3" t="s">
        <v>581</v>
      </c>
      <c r="M44" s="4">
        <v>218.88</v>
      </c>
      <c r="N44" s="2" t="s">
        <v>23</v>
      </c>
    </row>
    <row r="45" spans="2:14" ht="15" customHeight="1" x14ac:dyDescent="0.25">
      <c r="B45" s="2" t="s">
        <v>48</v>
      </c>
      <c r="C45" s="2" t="s">
        <v>125</v>
      </c>
      <c r="D45" s="2" t="s">
        <v>126</v>
      </c>
      <c r="E45" s="2" t="s">
        <v>18</v>
      </c>
      <c r="F45" s="2" t="s">
        <v>34</v>
      </c>
      <c r="G45" s="5" t="s">
        <v>588</v>
      </c>
      <c r="H45" s="22">
        <v>2</v>
      </c>
      <c r="I45" s="22">
        <v>2014</v>
      </c>
      <c r="J45" s="3">
        <v>41670</v>
      </c>
      <c r="K45" s="3" t="s">
        <v>536</v>
      </c>
      <c r="L45" s="3" t="s">
        <v>581</v>
      </c>
      <c r="M45" s="4">
        <v>875.78</v>
      </c>
      <c r="N45" s="2" t="s">
        <v>23</v>
      </c>
    </row>
    <row r="46" spans="2:14" ht="15" customHeight="1" x14ac:dyDescent="0.25">
      <c r="B46" s="2" t="s">
        <v>49</v>
      </c>
      <c r="C46" s="2" t="s">
        <v>129</v>
      </c>
      <c r="D46" s="2" t="s">
        <v>126</v>
      </c>
      <c r="E46" s="2" t="s">
        <v>18</v>
      </c>
      <c r="F46" s="2" t="s">
        <v>34</v>
      </c>
      <c r="G46" s="5" t="s">
        <v>588</v>
      </c>
      <c r="H46" s="22">
        <v>2</v>
      </c>
      <c r="I46" s="22">
        <v>2014</v>
      </c>
      <c r="J46" s="3">
        <v>41670</v>
      </c>
      <c r="K46" s="3" t="s">
        <v>536</v>
      </c>
      <c r="L46" s="3" t="s">
        <v>581</v>
      </c>
      <c r="M46" s="4">
        <v>656.84</v>
      </c>
      <c r="N46" s="2" t="s">
        <v>23</v>
      </c>
    </row>
    <row r="47" spans="2:14" ht="15" customHeight="1" x14ac:dyDescent="0.25">
      <c r="B47" s="2" t="s">
        <v>50</v>
      </c>
      <c r="C47" s="2" t="s">
        <v>125</v>
      </c>
      <c r="D47" s="2" t="s">
        <v>126</v>
      </c>
      <c r="E47" s="2" t="s">
        <v>18</v>
      </c>
      <c r="F47" s="2" t="s">
        <v>34</v>
      </c>
      <c r="G47" s="5" t="s">
        <v>588</v>
      </c>
      <c r="H47" s="22">
        <v>2</v>
      </c>
      <c r="I47" s="22">
        <v>2014</v>
      </c>
      <c r="J47" s="3">
        <v>41670</v>
      </c>
      <c r="K47" s="3" t="s">
        <v>536</v>
      </c>
      <c r="L47" s="3" t="s">
        <v>581</v>
      </c>
      <c r="M47" s="4">
        <v>218.88</v>
      </c>
      <c r="N47" s="2" t="s">
        <v>23</v>
      </c>
    </row>
    <row r="48" spans="2:14" ht="15" customHeight="1" x14ac:dyDescent="0.25">
      <c r="B48" s="2" t="s">
        <v>51</v>
      </c>
      <c r="C48" s="2" t="s">
        <v>125</v>
      </c>
      <c r="D48" s="2" t="s">
        <v>126</v>
      </c>
      <c r="E48" s="2" t="s">
        <v>18</v>
      </c>
      <c r="F48" s="2" t="s">
        <v>34</v>
      </c>
      <c r="G48" s="5" t="s">
        <v>588</v>
      </c>
      <c r="H48" s="22">
        <v>2</v>
      </c>
      <c r="I48" s="22">
        <v>2014</v>
      </c>
      <c r="J48" s="3">
        <v>41670</v>
      </c>
      <c r="K48" s="3" t="s">
        <v>536</v>
      </c>
      <c r="L48" s="3" t="s">
        <v>581</v>
      </c>
      <c r="M48" s="4">
        <v>656.84</v>
      </c>
      <c r="N48" s="2" t="s">
        <v>23</v>
      </c>
    </row>
    <row r="49" spans="1:16" ht="15" customHeight="1" x14ac:dyDescent="0.25">
      <c r="B49" s="2" t="s">
        <v>52</v>
      </c>
      <c r="C49" s="2" t="s">
        <v>129</v>
      </c>
      <c r="D49" s="2" t="s">
        <v>126</v>
      </c>
      <c r="E49" s="2" t="s">
        <v>18</v>
      </c>
      <c r="F49" s="2" t="s">
        <v>34</v>
      </c>
      <c r="G49" s="5" t="s">
        <v>588</v>
      </c>
      <c r="H49" s="22">
        <v>2</v>
      </c>
      <c r="I49" s="22">
        <v>2014</v>
      </c>
      <c r="J49" s="3">
        <v>41670</v>
      </c>
      <c r="K49" s="3" t="s">
        <v>536</v>
      </c>
      <c r="L49" s="3" t="s">
        <v>581</v>
      </c>
      <c r="M49" s="4">
        <v>437.96</v>
      </c>
      <c r="N49" s="2" t="s">
        <v>23</v>
      </c>
    </row>
    <row r="50" spans="1:16" ht="15" customHeight="1" x14ac:dyDescent="0.25">
      <c r="B50" s="2" t="s">
        <v>53</v>
      </c>
      <c r="C50" s="2" t="s">
        <v>125</v>
      </c>
      <c r="D50" s="2" t="s">
        <v>126</v>
      </c>
      <c r="E50" s="2" t="s">
        <v>18</v>
      </c>
      <c r="F50" s="2" t="s">
        <v>34</v>
      </c>
      <c r="G50" s="5" t="s">
        <v>588</v>
      </c>
      <c r="H50" s="22">
        <v>2</v>
      </c>
      <c r="I50" s="22">
        <v>2014</v>
      </c>
      <c r="J50" s="3">
        <v>41670</v>
      </c>
      <c r="K50" s="3" t="s">
        <v>536</v>
      </c>
      <c r="L50" s="3" t="s">
        <v>581</v>
      </c>
      <c r="M50" s="4">
        <v>875.51</v>
      </c>
      <c r="N50" s="2" t="s">
        <v>23</v>
      </c>
    </row>
    <row r="51" spans="1:16" ht="15" customHeight="1" x14ac:dyDescent="0.25">
      <c r="A51" s="2" t="s">
        <v>14</v>
      </c>
      <c r="B51" s="2" t="s">
        <v>31</v>
      </c>
      <c r="C51" s="2" t="s">
        <v>120</v>
      </c>
      <c r="D51" s="2" t="s">
        <v>121</v>
      </c>
      <c r="E51" s="2" t="s">
        <v>18</v>
      </c>
      <c r="F51" s="2" t="s">
        <v>34</v>
      </c>
      <c r="G51" s="5" t="s">
        <v>122</v>
      </c>
      <c r="H51" s="22">
        <v>3</v>
      </c>
      <c r="I51" s="22">
        <v>2014</v>
      </c>
      <c r="J51" s="3">
        <v>41715</v>
      </c>
      <c r="K51" s="3" t="s">
        <v>536</v>
      </c>
      <c r="L51" s="3" t="s">
        <v>581</v>
      </c>
      <c r="M51" s="4">
        <v>248.9</v>
      </c>
      <c r="N51" s="2" t="s">
        <v>23</v>
      </c>
      <c r="O51" s="3">
        <v>41715</v>
      </c>
      <c r="P51" s="3">
        <v>41688</v>
      </c>
    </row>
    <row r="52" spans="1:16" ht="15" customHeight="1" x14ac:dyDescent="0.25">
      <c r="A52" s="2" t="s">
        <v>14</v>
      </c>
      <c r="B52" s="2" t="s">
        <v>37</v>
      </c>
      <c r="C52" s="2" t="s">
        <v>120</v>
      </c>
      <c r="D52" s="2" t="s">
        <v>121</v>
      </c>
      <c r="E52" s="2" t="s">
        <v>18</v>
      </c>
      <c r="F52" s="2" t="s">
        <v>34</v>
      </c>
      <c r="G52" s="5" t="s">
        <v>122</v>
      </c>
      <c r="H52" s="22">
        <v>3</v>
      </c>
      <c r="I52" s="22">
        <v>2014</v>
      </c>
      <c r="J52" s="3">
        <v>41715</v>
      </c>
      <c r="K52" s="3" t="s">
        <v>536</v>
      </c>
      <c r="L52" s="3" t="s">
        <v>581</v>
      </c>
      <c r="M52" s="4">
        <v>497.96</v>
      </c>
      <c r="N52" s="2" t="s">
        <v>23</v>
      </c>
      <c r="O52" s="3">
        <v>41715</v>
      </c>
      <c r="P52" s="3">
        <v>41688</v>
      </c>
    </row>
    <row r="53" spans="1:16" ht="15" customHeight="1" x14ac:dyDescent="0.25">
      <c r="A53" s="2" t="s">
        <v>14</v>
      </c>
      <c r="B53" s="2" t="s">
        <v>38</v>
      </c>
      <c r="C53" s="2" t="s">
        <v>120</v>
      </c>
      <c r="D53" s="2" t="s">
        <v>121</v>
      </c>
      <c r="E53" s="2" t="s">
        <v>18</v>
      </c>
      <c r="F53" s="2" t="s">
        <v>34</v>
      </c>
      <c r="G53" s="5" t="s">
        <v>122</v>
      </c>
      <c r="H53" s="22">
        <v>3</v>
      </c>
      <c r="I53" s="22">
        <v>2014</v>
      </c>
      <c r="J53" s="3">
        <v>41715</v>
      </c>
      <c r="K53" s="3" t="s">
        <v>536</v>
      </c>
      <c r="L53" s="3" t="s">
        <v>581</v>
      </c>
      <c r="M53" s="4">
        <v>2988.3</v>
      </c>
      <c r="N53" s="2" t="s">
        <v>23</v>
      </c>
      <c r="O53" s="3">
        <v>41715</v>
      </c>
      <c r="P53" s="3">
        <v>41688</v>
      </c>
    </row>
    <row r="54" spans="1:16" ht="15" customHeight="1" x14ac:dyDescent="0.25">
      <c r="A54" s="2" t="s">
        <v>14</v>
      </c>
      <c r="B54" s="2" t="s">
        <v>39</v>
      </c>
      <c r="C54" s="2" t="s">
        <v>120</v>
      </c>
      <c r="D54" s="2" t="s">
        <v>121</v>
      </c>
      <c r="E54" s="2" t="s">
        <v>18</v>
      </c>
      <c r="F54" s="2" t="s">
        <v>34</v>
      </c>
      <c r="G54" s="5" t="s">
        <v>122</v>
      </c>
      <c r="H54" s="22">
        <v>3</v>
      </c>
      <c r="I54" s="22">
        <v>2014</v>
      </c>
      <c r="J54" s="3">
        <v>41715</v>
      </c>
      <c r="K54" s="3" t="s">
        <v>536</v>
      </c>
      <c r="L54" s="3" t="s">
        <v>581</v>
      </c>
      <c r="M54" s="4">
        <v>248.86</v>
      </c>
      <c r="N54" s="2" t="s">
        <v>23</v>
      </c>
      <c r="O54" s="3">
        <v>41715</v>
      </c>
      <c r="P54" s="3">
        <v>41688</v>
      </c>
    </row>
    <row r="55" spans="1:16" ht="15" customHeight="1" x14ac:dyDescent="0.25">
      <c r="A55" s="2" t="s">
        <v>14</v>
      </c>
      <c r="B55" s="2" t="s">
        <v>40</v>
      </c>
      <c r="C55" s="2" t="s">
        <v>120</v>
      </c>
      <c r="D55" s="2" t="s">
        <v>121</v>
      </c>
      <c r="E55" s="2" t="s">
        <v>18</v>
      </c>
      <c r="F55" s="2" t="s">
        <v>34</v>
      </c>
      <c r="G55" s="5" t="s">
        <v>122</v>
      </c>
      <c r="H55" s="22">
        <v>3</v>
      </c>
      <c r="I55" s="22">
        <v>2014</v>
      </c>
      <c r="J55" s="3">
        <v>41715</v>
      </c>
      <c r="K55" s="3" t="s">
        <v>536</v>
      </c>
      <c r="L55" s="3" t="s">
        <v>581</v>
      </c>
      <c r="M55" s="4">
        <v>497.96</v>
      </c>
      <c r="N55" s="2" t="s">
        <v>23</v>
      </c>
      <c r="O55" s="3">
        <v>41715</v>
      </c>
      <c r="P55" s="3">
        <v>41688</v>
      </c>
    </row>
    <row r="56" spans="1:16" ht="15" customHeight="1" x14ac:dyDescent="0.25">
      <c r="A56" s="2" t="s">
        <v>14</v>
      </c>
      <c r="B56" s="2" t="s">
        <v>41</v>
      </c>
      <c r="C56" s="2" t="s">
        <v>120</v>
      </c>
      <c r="D56" s="2" t="s">
        <v>121</v>
      </c>
      <c r="E56" s="2" t="s">
        <v>18</v>
      </c>
      <c r="F56" s="2" t="s">
        <v>34</v>
      </c>
      <c r="G56" s="5" t="s">
        <v>122</v>
      </c>
      <c r="H56" s="22">
        <v>3</v>
      </c>
      <c r="I56" s="22">
        <v>2014</v>
      </c>
      <c r="J56" s="3">
        <v>41715</v>
      </c>
      <c r="K56" s="3" t="s">
        <v>536</v>
      </c>
      <c r="L56" s="3" t="s">
        <v>581</v>
      </c>
      <c r="M56" s="4">
        <v>248.86</v>
      </c>
      <c r="N56" s="2" t="s">
        <v>23</v>
      </c>
      <c r="O56" s="3">
        <v>41715</v>
      </c>
      <c r="P56" s="3">
        <v>41688</v>
      </c>
    </row>
    <row r="57" spans="1:16" ht="15" customHeight="1" x14ac:dyDescent="0.25">
      <c r="A57" s="2" t="s">
        <v>14</v>
      </c>
      <c r="B57" s="2" t="s">
        <v>42</v>
      </c>
      <c r="C57" s="2" t="s">
        <v>124</v>
      </c>
      <c r="D57" s="2" t="s">
        <v>121</v>
      </c>
      <c r="E57" s="2" t="s">
        <v>18</v>
      </c>
      <c r="F57" s="2" t="s">
        <v>34</v>
      </c>
      <c r="G57" s="5" t="s">
        <v>122</v>
      </c>
      <c r="H57" s="22">
        <v>3</v>
      </c>
      <c r="I57" s="22">
        <v>2014</v>
      </c>
      <c r="J57" s="3">
        <v>41715</v>
      </c>
      <c r="K57" s="3" t="s">
        <v>536</v>
      </c>
      <c r="L57" s="3" t="s">
        <v>581</v>
      </c>
      <c r="M57" s="4">
        <v>248.86</v>
      </c>
      <c r="N57" s="2" t="s">
        <v>23</v>
      </c>
      <c r="O57" s="3">
        <v>41715</v>
      </c>
      <c r="P57" s="3">
        <v>41688</v>
      </c>
    </row>
    <row r="58" spans="1:16" ht="15" customHeight="1" x14ac:dyDescent="0.25">
      <c r="A58" s="2" t="s">
        <v>14</v>
      </c>
      <c r="B58" s="2" t="s">
        <v>43</v>
      </c>
      <c r="C58" s="2" t="s">
        <v>120</v>
      </c>
      <c r="D58" s="2" t="s">
        <v>121</v>
      </c>
      <c r="E58" s="2" t="s">
        <v>18</v>
      </c>
      <c r="F58" s="2" t="s">
        <v>34</v>
      </c>
      <c r="G58" s="5" t="s">
        <v>122</v>
      </c>
      <c r="H58" s="22">
        <v>3</v>
      </c>
      <c r="I58" s="22">
        <v>2014</v>
      </c>
      <c r="J58" s="3">
        <v>41715</v>
      </c>
      <c r="K58" s="3" t="s">
        <v>536</v>
      </c>
      <c r="L58" s="3" t="s">
        <v>581</v>
      </c>
      <c r="M58" s="4">
        <v>746.83</v>
      </c>
      <c r="N58" s="2" t="s">
        <v>23</v>
      </c>
      <c r="O58" s="3">
        <v>41715</v>
      </c>
      <c r="P58" s="3">
        <v>41688</v>
      </c>
    </row>
    <row r="59" spans="1:16" ht="15" customHeight="1" x14ac:dyDescent="0.25">
      <c r="A59" s="2" t="s">
        <v>14</v>
      </c>
      <c r="B59" s="2" t="s">
        <v>44</v>
      </c>
      <c r="C59" s="2" t="s">
        <v>120</v>
      </c>
      <c r="D59" s="2" t="s">
        <v>121</v>
      </c>
      <c r="E59" s="2" t="s">
        <v>18</v>
      </c>
      <c r="F59" s="2" t="s">
        <v>34</v>
      </c>
      <c r="G59" s="5" t="s">
        <v>122</v>
      </c>
      <c r="H59" s="22">
        <v>3</v>
      </c>
      <c r="I59" s="22">
        <v>2014</v>
      </c>
      <c r="J59" s="3">
        <v>41715</v>
      </c>
      <c r="K59" s="3" t="s">
        <v>536</v>
      </c>
      <c r="L59" s="3" t="s">
        <v>581</v>
      </c>
      <c r="M59" s="4">
        <v>995.76</v>
      </c>
      <c r="N59" s="2" t="s">
        <v>23</v>
      </c>
      <c r="O59" s="3">
        <v>41715</v>
      </c>
      <c r="P59" s="3">
        <v>41688</v>
      </c>
    </row>
    <row r="60" spans="1:16" ht="15" customHeight="1" x14ac:dyDescent="0.25">
      <c r="A60" s="2" t="s">
        <v>14</v>
      </c>
      <c r="B60" s="2" t="s">
        <v>45</v>
      </c>
      <c r="C60" s="2" t="s">
        <v>120</v>
      </c>
      <c r="D60" s="2" t="s">
        <v>121</v>
      </c>
      <c r="E60" s="2" t="s">
        <v>18</v>
      </c>
      <c r="F60" s="2" t="s">
        <v>34</v>
      </c>
      <c r="G60" s="5" t="s">
        <v>122</v>
      </c>
      <c r="H60" s="22">
        <v>3</v>
      </c>
      <c r="I60" s="22">
        <v>2014</v>
      </c>
      <c r="J60" s="3">
        <v>41715</v>
      </c>
      <c r="K60" s="3" t="s">
        <v>536</v>
      </c>
      <c r="L60" s="3" t="s">
        <v>581</v>
      </c>
      <c r="M60" s="4">
        <v>248.86</v>
      </c>
      <c r="N60" s="2" t="s">
        <v>23</v>
      </c>
      <c r="O60" s="3">
        <v>41715</v>
      </c>
      <c r="P60" s="3">
        <v>41688</v>
      </c>
    </row>
    <row r="61" spans="1:16" ht="15" customHeight="1" x14ac:dyDescent="0.25">
      <c r="A61" s="2" t="s">
        <v>14</v>
      </c>
      <c r="B61" s="2" t="s">
        <v>46</v>
      </c>
      <c r="C61" s="2" t="s">
        <v>120</v>
      </c>
      <c r="D61" s="2" t="s">
        <v>121</v>
      </c>
      <c r="E61" s="2" t="s">
        <v>18</v>
      </c>
      <c r="F61" s="2" t="s">
        <v>34</v>
      </c>
      <c r="G61" s="5" t="s">
        <v>122</v>
      </c>
      <c r="H61" s="22">
        <v>3</v>
      </c>
      <c r="I61" s="22">
        <v>2014</v>
      </c>
      <c r="J61" s="3">
        <v>41715</v>
      </c>
      <c r="K61" s="3" t="s">
        <v>536</v>
      </c>
      <c r="L61" s="3" t="s">
        <v>581</v>
      </c>
      <c r="M61" s="4">
        <v>497.96</v>
      </c>
      <c r="N61" s="2" t="s">
        <v>23</v>
      </c>
      <c r="O61" s="3">
        <v>41715</v>
      </c>
      <c r="P61" s="3">
        <v>41688</v>
      </c>
    </row>
    <row r="62" spans="1:16" ht="15" customHeight="1" x14ac:dyDescent="0.25">
      <c r="A62" s="2" t="s">
        <v>14</v>
      </c>
      <c r="B62" s="2" t="s">
        <v>47</v>
      </c>
      <c r="C62" s="2" t="s">
        <v>120</v>
      </c>
      <c r="D62" s="2" t="s">
        <v>121</v>
      </c>
      <c r="E62" s="2" t="s">
        <v>18</v>
      </c>
      <c r="F62" s="2" t="s">
        <v>34</v>
      </c>
      <c r="G62" s="5" t="s">
        <v>122</v>
      </c>
      <c r="H62" s="22">
        <v>3</v>
      </c>
      <c r="I62" s="22">
        <v>2014</v>
      </c>
      <c r="J62" s="3">
        <v>41715</v>
      </c>
      <c r="K62" s="3" t="s">
        <v>536</v>
      </c>
      <c r="L62" s="3" t="s">
        <v>581</v>
      </c>
      <c r="M62" s="4">
        <v>248.86</v>
      </c>
      <c r="N62" s="2" t="s">
        <v>23</v>
      </c>
      <c r="O62" s="3">
        <v>41715</v>
      </c>
      <c r="P62" s="3">
        <v>41688</v>
      </c>
    </row>
    <row r="63" spans="1:16" ht="15" customHeight="1" x14ac:dyDescent="0.25">
      <c r="A63" s="2" t="s">
        <v>14</v>
      </c>
      <c r="B63" s="2" t="s">
        <v>48</v>
      </c>
      <c r="C63" s="2" t="s">
        <v>120</v>
      </c>
      <c r="D63" s="2" t="s">
        <v>121</v>
      </c>
      <c r="E63" s="2" t="s">
        <v>18</v>
      </c>
      <c r="F63" s="2" t="s">
        <v>34</v>
      </c>
      <c r="G63" s="5" t="s">
        <v>122</v>
      </c>
      <c r="H63" s="22">
        <v>3</v>
      </c>
      <c r="I63" s="22">
        <v>2014</v>
      </c>
      <c r="J63" s="3">
        <v>41715</v>
      </c>
      <c r="K63" s="3" t="s">
        <v>536</v>
      </c>
      <c r="L63" s="3" t="s">
        <v>581</v>
      </c>
      <c r="M63" s="4">
        <v>995.76</v>
      </c>
      <c r="N63" s="2" t="s">
        <v>23</v>
      </c>
      <c r="O63" s="3">
        <v>41715</v>
      </c>
      <c r="P63" s="3">
        <v>41688</v>
      </c>
    </row>
    <row r="64" spans="1:16" ht="15" customHeight="1" x14ac:dyDescent="0.25">
      <c r="A64" s="2" t="s">
        <v>14</v>
      </c>
      <c r="B64" s="2" t="s">
        <v>49</v>
      </c>
      <c r="C64" s="2" t="s">
        <v>120</v>
      </c>
      <c r="D64" s="2" t="s">
        <v>121</v>
      </c>
      <c r="E64" s="2" t="s">
        <v>18</v>
      </c>
      <c r="F64" s="2" t="s">
        <v>34</v>
      </c>
      <c r="G64" s="5" t="s">
        <v>122</v>
      </c>
      <c r="H64" s="22">
        <v>3</v>
      </c>
      <c r="I64" s="22">
        <v>2014</v>
      </c>
      <c r="J64" s="3">
        <v>41715</v>
      </c>
      <c r="K64" s="3" t="s">
        <v>536</v>
      </c>
      <c r="L64" s="3" t="s">
        <v>581</v>
      </c>
      <c r="M64" s="4">
        <v>746.83</v>
      </c>
      <c r="N64" s="2" t="s">
        <v>23</v>
      </c>
      <c r="O64" s="3">
        <v>41715</v>
      </c>
      <c r="P64" s="3">
        <v>41688</v>
      </c>
    </row>
    <row r="65" spans="1:24" ht="15" customHeight="1" x14ac:dyDescent="0.25">
      <c r="A65" s="2" t="s">
        <v>14</v>
      </c>
      <c r="B65" s="2" t="s">
        <v>50</v>
      </c>
      <c r="C65" s="2" t="s">
        <v>120</v>
      </c>
      <c r="D65" s="2" t="s">
        <v>121</v>
      </c>
      <c r="E65" s="2" t="s">
        <v>18</v>
      </c>
      <c r="F65" s="2" t="s">
        <v>34</v>
      </c>
      <c r="G65" s="5" t="s">
        <v>122</v>
      </c>
      <c r="H65" s="22">
        <v>3</v>
      </c>
      <c r="I65" s="22">
        <v>2014</v>
      </c>
      <c r="J65" s="3">
        <v>41715</v>
      </c>
      <c r="K65" s="3" t="s">
        <v>536</v>
      </c>
      <c r="L65" s="3" t="s">
        <v>581</v>
      </c>
      <c r="M65" s="4">
        <v>248.86</v>
      </c>
      <c r="N65" s="2" t="s">
        <v>23</v>
      </c>
      <c r="O65" s="3">
        <v>41715</v>
      </c>
      <c r="P65" s="3">
        <v>41688</v>
      </c>
    </row>
    <row r="66" spans="1:24" ht="15" customHeight="1" x14ac:dyDescent="0.25">
      <c r="A66" s="2" t="s">
        <v>14</v>
      </c>
      <c r="B66" s="2" t="s">
        <v>51</v>
      </c>
      <c r="C66" s="2" t="s">
        <v>120</v>
      </c>
      <c r="D66" s="2" t="s">
        <v>121</v>
      </c>
      <c r="E66" s="2" t="s">
        <v>18</v>
      </c>
      <c r="F66" s="2" t="s">
        <v>34</v>
      </c>
      <c r="G66" s="5" t="s">
        <v>122</v>
      </c>
      <c r="H66" s="22">
        <v>3</v>
      </c>
      <c r="I66" s="22">
        <v>2014</v>
      </c>
      <c r="J66" s="3">
        <v>41715</v>
      </c>
      <c r="K66" s="3" t="s">
        <v>536</v>
      </c>
      <c r="L66" s="3" t="s">
        <v>581</v>
      </c>
      <c r="M66" s="4">
        <v>746.83</v>
      </c>
      <c r="N66" s="2" t="s">
        <v>23</v>
      </c>
      <c r="O66" s="3">
        <v>41715</v>
      </c>
      <c r="P66" s="3">
        <v>41688</v>
      </c>
    </row>
    <row r="67" spans="1:24" ht="15" customHeight="1" x14ac:dyDescent="0.25">
      <c r="A67" s="2" t="s">
        <v>14</v>
      </c>
      <c r="B67" s="2" t="s">
        <v>52</v>
      </c>
      <c r="C67" s="2" t="s">
        <v>120</v>
      </c>
      <c r="D67" s="2" t="s">
        <v>121</v>
      </c>
      <c r="E67" s="2" t="s">
        <v>18</v>
      </c>
      <c r="F67" s="2" t="s">
        <v>34</v>
      </c>
      <c r="G67" s="5" t="s">
        <v>122</v>
      </c>
      <c r="H67" s="22">
        <v>3</v>
      </c>
      <c r="I67" s="22">
        <v>2014</v>
      </c>
      <c r="J67" s="3">
        <v>41715</v>
      </c>
      <c r="K67" s="3" t="s">
        <v>536</v>
      </c>
      <c r="L67" s="3" t="s">
        <v>581</v>
      </c>
      <c r="M67" s="4">
        <v>497.96</v>
      </c>
      <c r="N67" s="2" t="s">
        <v>23</v>
      </c>
      <c r="O67" s="3">
        <v>41715</v>
      </c>
      <c r="P67" s="3">
        <v>41688</v>
      </c>
    </row>
    <row r="68" spans="1:24" ht="15" customHeight="1" x14ac:dyDescent="0.25">
      <c r="A68" s="2" t="s">
        <v>14</v>
      </c>
      <c r="B68" s="2" t="s">
        <v>53</v>
      </c>
      <c r="C68" s="2" t="s">
        <v>124</v>
      </c>
      <c r="D68" s="2" t="s">
        <v>121</v>
      </c>
      <c r="E68" s="2" t="s">
        <v>18</v>
      </c>
      <c r="F68" s="2" t="s">
        <v>34</v>
      </c>
      <c r="G68" s="5" t="s">
        <v>122</v>
      </c>
      <c r="H68" s="22">
        <v>3</v>
      </c>
      <c r="I68" s="22">
        <v>2014</v>
      </c>
      <c r="J68" s="3">
        <v>41715</v>
      </c>
      <c r="K68" s="3" t="s">
        <v>536</v>
      </c>
      <c r="L68" s="3" t="s">
        <v>581</v>
      </c>
      <c r="M68" s="4">
        <v>995.42</v>
      </c>
      <c r="N68" s="2" t="s">
        <v>23</v>
      </c>
      <c r="O68" s="3">
        <v>41715</v>
      </c>
      <c r="P68" s="3">
        <v>41688</v>
      </c>
    </row>
    <row r="69" spans="1:24" ht="15" customHeight="1" x14ac:dyDescent="0.25">
      <c r="A69" s="2" t="s">
        <v>164</v>
      </c>
      <c r="B69" s="2" t="s">
        <v>15</v>
      </c>
      <c r="C69" s="2" t="s">
        <v>168</v>
      </c>
      <c r="D69" s="2" t="s">
        <v>353</v>
      </c>
      <c r="E69" s="2" t="s">
        <v>18</v>
      </c>
      <c r="F69" s="2" t="s">
        <v>326</v>
      </c>
      <c r="G69" s="2" t="s">
        <v>354</v>
      </c>
      <c r="H69" s="22">
        <v>3</v>
      </c>
      <c r="I69" s="22">
        <v>2014</v>
      </c>
      <c r="J69" s="3">
        <v>41718</v>
      </c>
      <c r="K69" s="3" t="s">
        <v>536</v>
      </c>
      <c r="L69" s="3" t="s">
        <v>545</v>
      </c>
      <c r="M69" s="4">
        <v>219</v>
      </c>
      <c r="N69" s="2" t="s">
        <v>23</v>
      </c>
      <c r="O69" s="3">
        <v>41718</v>
      </c>
      <c r="P69" s="3">
        <v>41704</v>
      </c>
      <c r="Q69" s="4">
        <v>219</v>
      </c>
      <c r="R69" s="2" t="s">
        <v>23</v>
      </c>
      <c r="S69" s="4">
        <v>20.18</v>
      </c>
      <c r="T69" s="2" t="s">
        <v>169</v>
      </c>
      <c r="U69" s="4">
        <v>27.74</v>
      </c>
      <c r="V69" s="2" t="s">
        <v>170</v>
      </c>
      <c r="W69" s="4"/>
      <c r="X69" s="2"/>
    </row>
    <row r="70" spans="1:24" ht="15" customHeight="1" x14ac:dyDescent="0.25">
      <c r="A70" s="2" t="s">
        <v>164</v>
      </c>
      <c r="B70" s="2" t="s">
        <v>15</v>
      </c>
      <c r="C70" s="2" t="s">
        <v>168</v>
      </c>
      <c r="D70" s="2" t="s">
        <v>353</v>
      </c>
      <c r="E70" s="2" t="s">
        <v>18</v>
      </c>
      <c r="F70" s="2" t="s">
        <v>326</v>
      </c>
      <c r="G70" s="2" t="s">
        <v>354</v>
      </c>
      <c r="H70" s="22">
        <v>3</v>
      </c>
      <c r="I70" s="22">
        <v>2014</v>
      </c>
      <c r="J70" s="3">
        <v>41718</v>
      </c>
      <c r="K70" s="3" t="s">
        <v>536</v>
      </c>
      <c r="L70" s="3" t="s">
        <v>545</v>
      </c>
      <c r="M70" s="4">
        <v>391</v>
      </c>
      <c r="N70" s="2" t="s">
        <v>23</v>
      </c>
      <c r="O70" s="3">
        <v>41718</v>
      </c>
      <c r="P70" s="3">
        <v>41704</v>
      </c>
      <c r="Q70" s="4">
        <v>391</v>
      </c>
      <c r="R70" s="2" t="s">
        <v>23</v>
      </c>
      <c r="S70" s="4">
        <v>36.04</v>
      </c>
      <c r="T70" s="2" t="s">
        <v>169</v>
      </c>
      <c r="U70" s="4">
        <v>49.53</v>
      </c>
      <c r="V70" s="2" t="s">
        <v>170</v>
      </c>
      <c r="W70" s="4"/>
      <c r="X70" s="2"/>
    </row>
    <row r="71" spans="1:24" ht="15" customHeight="1" x14ac:dyDescent="0.25">
      <c r="A71" s="2" t="s">
        <v>164</v>
      </c>
      <c r="B71" s="2" t="s">
        <v>54</v>
      </c>
      <c r="C71" s="2" t="s">
        <v>168</v>
      </c>
      <c r="D71" s="2" t="s">
        <v>334</v>
      </c>
      <c r="E71" s="2" t="s">
        <v>18</v>
      </c>
      <c r="F71" s="2" t="s">
        <v>326</v>
      </c>
      <c r="G71" s="5" t="s">
        <v>335</v>
      </c>
      <c r="H71" s="22">
        <v>3</v>
      </c>
      <c r="I71" s="22">
        <v>2014</v>
      </c>
      <c r="J71" s="3">
        <v>41738</v>
      </c>
      <c r="K71" s="3" t="s">
        <v>536</v>
      </c>
      <c r="L71" s="3" t="s">
        <v>546</v>
      </c>
      <c r="M71" s="4">
        <v>1272.48</v>
      </c>
      <c r="N71" s="2" t="s">
        <v>23</v>
      </c>
      <c r="O71" s="3">
        <v>41738</v>
      </c>
      <c r="P71" s="3">
        <v>41718</v>
      </c>
      <c r="Q71" s="4">
        <v>1272.48</v>
      </c>
      <c r="R71" s="2" t="s">
        <v>23</v>
      </c>
      <c r="S71" s="4">
        <v>116.18</v>
      </c>
      <c r="T71" s="2" t="s">
        <v>169</v>
      </c>
      <c r="U71" s="4">
        <v>159.88999999999999</v>
      </c>
      <c r="V71" s="2" t="s">
        <v>170</v>
      </c>
      <c r="W71" s="4"/>
      <c r="X71" s="2"/>
    </row>
    <row r="72" spans="1:24" ht="15" customHeight="1" x14ac:dyDescent="0.25">
      <c r="A72" s="2" t="s">
        <v>164</v>
      </c>
      <c r="B72" s="2" t="s">
        <v>15</v>
      </c>
      <c r="C72" s="2" t="s">
        <v>168</v>
      </c>
      <c r="D72" s="2" t="s">
        <v>334</v>
      </c>
      <c r="E72" s="2" t="s">
        <v>18</v>
      </c>
      <c r="F72" s="2" t="s">
        <v>326</v>
      </c>
      <c r="G72" s="5" t="s">
        <v>335</v>
      </c>
      <c r="H72" s="22">
        <v>3</v>
      </c>
      <c r="I72" s="22">
        <v>2014</v>
      </c>
      <c r="J72" s="3">
        <v>41738</v>
      </c>
      <c r="K72" s="3" t="s">
        <v>536</v>
      </c>
      <c r="L72" s="3" t="s">
        <v>546</v>
      </c>
      <c r="M72" s="4">
        <v>1272.48</v>
      </c>
      <c r="N72" s="2" t="s">
        <v>23</v>
      </c>
      <c r="O72" s="3">
        <v>41738</v>
      </c>
      <c r="P72" s="3">
        <v>41718</v>
      </c>
      <c r="Q72" s="4">
        <v>1272.48</v>
      </c>
      <c r="R72" s="2" t="s">
        <v>23</v>
      </c>
      <c r="S72" s="4">
        <v>116.18</v>
      </c>
      <c r="T72" s="2" t="s">
        <v>169</v>
      </c>
      <c r="U72" s="4">
        <v>159.88999999999999</v>
      </c>
      <c r="V72" s="2" t="s">
        <v>170</v>
      </c>
      <c r="W72" s="4"/>
      <c r="X72" s="2"/>
    </row>
    <row r="73" spans="1:24" ht="15" customHeight="1" x14ac:dyDescent="0.25">
      <c r="A73" s="2" t="s">
        <v>14</v>
      </c>
      <c r="B73" s="2" t="s">
        <v>31</v>
      </c>
      <c r="C73" s="2" t="s">
        <v>117</v>
      </c>
      <c r="D73" s="2" t="s">
        <v>118</v>
      </c>
      <c r="E73" s="2" t="s">
        <v>18</v>
      </c>
      <c r="F73" s="2" t="s">
        <v>34</v>
      </c>
      <c r="G73" s="2" t="s">
        <v>119</v>
      </c>
      <c r="H73" s="22">
        <v>4</v>
      </c>
      <c r="I73" s="22">
        <v>2014</v>
      </c>
      <c r="J73" s="3">
        <v>41759</v>
      </c>
      <c r="K73" s="3" t="s">
        <v>536</v>
      </c>
      <c r="L73" s="3" t="s">
        <v>581</v>
      </c>
      <c r="M73" s="4">
        <v>237.11</v>
      </c>
      <c r="N73" s="2" t="s">
        <v>23</v>
      </c>
      <c r="O73" s="3">
        <v>41759</v>
      </c>
      <c r="P73" s="3">
        <v>41718</v>
      </c>
    </row>
    <row r="74" spans="1:24" ht="15" customHeight="1" x14ac:dyDescent="0.25">
      <c r="A74" s="2" t="s">
        <v>14</v>
      </c>
      <c r="B74" s="2" t="s">
        <v>37</v>
      </c>
      <c r="C74" s="2" t="s">
        <v>117</v>
      </c>
      <c r="D74" s="2" t="s">
        <v>118</v>
      </c>
      <c r="E74" s="2" t="s">
        <v>18</v>
      </c>
      <c r="F74" s="2" t="s">
        <v>34</v>
      </c>
      <c r="G74" s="2" t="s">
        <v>119</v>
      </c>
      <c r="H74" s="22">
        <v>4</v>
      </c>
      <c r="I74" s="22">
        <v>2014</v>
      </c>
      <c r="J74" s="3">
        <v>41759</v>
      </c>
      <c r="K74" s="3" t="s">
        <v>536</v>
      </c>
      <c r="L74" s="3" t="s">
        <v>581</v>
      </c>
      <c r="M74" s="4">
        <v>474.24</v>
      </c>
      <c r="N74" s="2" t="s">
        <v>23</v>
      </c>
      <c r="O74" s="3">
        <v>41759</v>
      </c>
      <c r="P74" s="3">
        <v>41718</v>
      </c>
    </row>
    <row r="75" spans="1:24" ht="15" customHeight="1" x14ac:dyDescent="0.25">
      <c r="A75" s="2" t="s">
        <v>14</v>
      </c>
      <c r="B75" s="2" t="s">
        <v>38</v>
      </c>
      <c r="C75" s="2" t="s">
        <v>117</v>
      </c>
      <c r="D75" s="2" t="s">
        <v>118</v>
      </c>
      <c r="E75" s="2" t="s">
        <v>18</v>
      </c>
      <c r="F75" s="2" t="s">
        <v>34</v>
      </c>
      <c r="G75" s="2" t="s">
        <v>119</v>
      </c>
      <c r="H75" s="22">
        <v>4</v>
      </c>
      <c r="I75" s="22">
        <v>2014</v>
      </c>
      <c r="J75" s="3">
        <v>41759</v>
      </c>
      <c r="K75" s="3" t="s">
        <v>536</v>
      </c>
      <c r="L75" s="3" t="s">
        <v>581</v>
      </c>
      <c r="M75" s="4">
        <v>2846.38</v>
      </c>
      <c r="N75" s="2" t="s">
        <v>23</v>
      </c>
      <c r="O75" s="3">
        <v>41759</v>
      </c>
      <c r="P75" s="3">
        <v>41718</v>
      </c>
    </row>
    <row r="76" spans="1:24" ht="15" customHeight="1" x14ac:dyDescent="0.25">
      <c r="A76" s="2" t="s">
        <v>14</v>
      </c>
      <c r="B76" s="2" t="s">
        <v>39</v>
      </c>
      <c r="C76" s="2" t="s">
        <v>117</v>
      </c>
      <c r="D76" s="2" t="s">
        <v>118</v>
      </c>
      <c r="E76" s="2" t="s">
        <v>18</v>
      </c>
      <c r="F76" s="2" t="s">
        <v>34</v>
      </c>
      <c r="G76" s="2" t="s">
        <v>119</v>
      </c>
      <c r="H76" s="22">
        <v>4</v>
      </c>
      <c r="I76" s="22">
        <v>2014</v>
      </c>
      <c r="J76" s="3">
        <v>41759</v>
      </c>
      <c r="K76" s="3" t="s">
        <v>536</v>
      </c>
      <c r="L76" s="3" t="s">
        <v>581</v>
      </c>
      <c r="M76" s="4">
        <v>237.08</v>
      </c>
      <c r="N76" s="2" t="s">
        <v>23</v>
      </c>
      <c r="O76" s="3">
        <v>41759</v>
      </c>
      <c r="P76" s="3">
        <v>41718</v>
      </c>
    </row>
    <row r="77" spans="1:24" ht="15" customHeight="1" x14ac:dyDescent="0.25">
      <c r="A77" s="2" t="s">
        <v>14</v>
      </c>
      <c r="B77" s="2" t="s">
        <v>40</v>
      </c>
      <c r="C77" s="2" t="s">
        <v>117</v>
      </c>
      <c r="D77" s="2" t="s">
        <v>118</v>
      </c>
      <c r="E77" s="2" t="s">
        <v>18</v>
      </c>
      <c r="F77" s="2" t="s">
        <v>34</v>
      </c>
      <c r="G77" s="2" t="s">
        <v>119</v>
      </c>
      <c r="H77" s="22">
        <v>4</v>
      </c>
      <c r="I77" s="22">
        <v>2014</v>
      </c>
      <c r="J77" s="3">
        <v>41759</v>
      </c>
      <c r="K77" s="3" t="s">
        <v>536</v>
      </c>
      <c r="L77" s="3" t="s">
        <v>581</v>
      </c>
      <c r="M77" s="4">
        <v>474.24</v>
      </c>
      <c r="N77" s="2" t="s">
        <v>23</v>
      </c>
      <c r="O77" s="3">
        <v>41759</v>
      </c>
      <c r="P77" s="3">
        <v>41718</v>
      </c>
    </row>
    <row r="78" spans="1:24" ht="15" customHeight="1" x14ac:dyDescent="0.25">
      <c r="A78" s="2" t="s">
        <v>14</v>
      </c>
      <c r="B78" s="2" t="s">
        <v>41</v>
      </c>
      <c r="C78" s="2" t="s">
        <v>117</v>
      </c>
      <c r="D78" s="2" t="s">
        <v>118</v>
      </c>
      <c r="E78" s="2" t="s">
        <v>18</v>
      </c>
      <c r="F78" s="2" t="s">
        <v>34</v>
      </c>
      <c r="G78" s="2" t="s">
        <v>119</v>
      </c>
      <c r="H78" s="22">
        <v>4</v>
      </c>
      <c r="I78" s="22">
        <v>2014</v>
      </c>
      <c r="J78" s="3">
        <v>41759</v>
      </c>
      <c r="K78" s="3" t="s">
        <v>536</v>
      </c>
      <c r="L78" s="3" t="s">
        <v>581</v>
      </c>
      <c r="M78" s="4">
        <v>237.08</v>
      </c>
      <c r="N78" s="2" t="s">
        <v>23</v>
      </c>
      <c r="O78" s="3">
        <v>41759</v>
      </c>
      <c r="P78" s="3">
        <v>41718</v>
      </c>
    </row>
    <row r="79" spans="1:24" ht="15" customHeight="1" x14ac:dyDescent="0.25">
      <c r="A79" s="2" t="s">
        <v>14</v>
      </c>
      <c r="B79" s="2" t="s">
        <v>42</v>
      </c>
      <c r="C79" s="2" t="s">
        <v>117</v>
      </c>
      <c r="D79" s="2" t="s">
        <v>118</v>
      </c>
      <c r="E79" s="2" t="s">
        <v>18</v>
      </c>
      <c r="F79" s="2" t="s">
        <v>34</v>
      </c>
      <c r="G79" s="2" t="s">
        <v>119</v>
      </c>
      <c r="H79" s="22">
        <v>4</v>
      </c>
      <c r="I79" s="22">
        <v>2014</v>
      </c>
      <c r="J79" s="3">
        <v>41759</v>
      </c>
      <c r="K79" s="3" t="s">
        <v>536</v>
      </c>
      <c r="L79" s="3" t="s">
        <v>581</v>
      </c>
      <c r="M79" s="4">
        <v>237.08</v>
      </c>
      <c r="N79" s="2" t="s">
        <v>23</v>
      </c>
      <c r="O79" s="3">
        <v>41759</v>
      </c>
      <c r="P79" s="3">
        <v>41718</v>
      </c>
    </row>
    <row r="80" spans="1:24" ht="15" customHeight="1" x14ac:dyDescent="0.25">
      <c r="A80" s="2" t="s">
        <v>14</v>
      </c>
      <c r="B80" s="2" t="s">
        <v>43</v>
      </c>
      <c r="C80" s="2" t="s">
        <v>117</v>
      </c>
      <c r="D80" s="2" t="s">
        <v>118</v>
      </c>
      <c r="E80" s="2" t="s">
        <v>18</v>
      </c>
      <c r="F80" s="2" t="s">
        <v>34</v>
      </c>
      <c r="G80" s="2" t="s">
        <v>119</v>
      </c>
      <c r="H80" s="22">
        <v>4</v>
      </c>
      <c r="I80" s="22">
        <v>2014</v>
      </c>
      <c r="J80" s="3">
        <v>41759</v>
      </c>
      <c r="K80" s="3" t="s">
        <v>536</v>
      </c>
      <c r="L80" s="3" t="s">
        <v>581</v>
      </c>
      <c r="M80" s="4">
        <v>711.4</v>
      </c>
      <c r="N80" s="2" t="s">
        <v>23</v>
      </c>
      <c r="O80" s="3">
        <v>41759</v>
      </c>
      <c r="P80" s="3">
        <v>41718</v>
      </c>
    </row>
    <row r="81" spans="1:24" ht="15" customHeight="1" x14ac:dyDescent="0.25">
      <c r="A81" s="2" t="s">
        <v>14</v>
      </c>
      <c r="B81" s="2" t="s">
        <v>44</v>
      </c>
      <c r="C81" s="2" t="s">
        <v>117</v>
      </c>
      <c r="D81" s="2" t="s">
        <v>118</v>
      </c>
      <c r="E81" s="2" t="s">
        <v>18</v>
      </c>
      <c r="F81" s="2" t="s">
        <v>34</v>
      </c>
      <c r="G81" s="2" t="s">
        <v>119</v>
      </c>
      <c r="H81" s="22">
        <v>4</v>
      </c>
      <c r="I81" s="22">
        <v>2014</v>
      </c>
      <c r="J81" s="3">
        <v>41759</v>
      </c>
      <c r="K81" s="3" t="s">
        <v>536</v>
      </c>
      <c r="L81" s="3" t="s">
        <v>581</v>
      </c>
      <c r="M81" s="4">
        <v>948.55</v>
      </c>
      <c r="N81" s="2" t="s">
        <v>23</v>
      </c>
      <c r="O81" s="3">
        <v>41759</v>
      </c>
      <c r="P81" s="3">
        <v>41718</v>
      </c>
    </row>
    <row r="82" spans="1:24" ht="15" customHeight="1" x14ac:dyDescent="0.25">
      <c r="A82" s="2" t="s">
        <v>14</v>
      </c>
      <c r="B82" s="2" t="s">
        <v>45</v>
      </c>
      <c r="C82" s="2" t="s">
        <v>117</v>
      </c>
      <c r="D82" s="2" t="s">
        <v>118</v>
      </c>
      <c r="E82" s="2" t="s">
        <v>18</v>
      </c>
      <c r="F82" s="2" t="s">
        <v>34</v>
      </c>
      <c r="G82" s="2" t="s">
        <v>119</v>
      </c>
      <c r="H82" s="22">
        <v>4</v>
      </c>
      <c r="I82" s="22">
        <v>2014</v>
      </c>
      <c r="J82" s="3">
        <v>41759</v>
      </c>
      <c r="K82" s="3" t="s">
        <v>536</v>
      </c>
      <c r="L82" s="3" t="s">
        <v>581</v>
      </c>
      <c r="M82" s="4">
        <v>237.08</v>
      </c>
      <c r="N82" s="2" t="s">
        <v>23</v>
      </c>
      <c r="O82" s="3">
        <v>41759</v>
      </c>
      <c r="P82" s="3">
        <v>41718</v>
      </c>
    </row>
    <row r="83" spans="1:24" ht="15" customHeight="1" x14ac:dyDescent="0.25">
      <c r="A83" s="2" t="s">
        <v>14</v>
      </c>
      <c r="B83" s="2" t="s">
        <v>46</v>
      </c>
      <c r="C83" s="2" t="s">
        <v>117</v>
      </c>
      <c r="D83" s="2" t="s">
        <v>118</v>
      </c>
      <c r="E83" s="2" t="s">
        <v>18</v>
      </c>
      <c r="F83" s="2" t="s">
        <v>34</v>
      </c>
      <c r="G83" s="2" t="s">
        <v>119</v>
      </c>
      <c r="H83" s="22">
        <v>4</v>
      </c>
      <c r="I83" s="22">
        <v>2014</v>
      </c>
      <c r="J83" s="3">
        <v>41759</v>
      </c>
      <c r="K83" s="3" t="s">
        <v>536</v>
      </c>
      <c r="L83" s="3" t="s">
        <v>581</v>
      </c>
      <c r="M83" s="4">
        <v>474.24</v>
      </c>
      <c r="N83" s="2" t="s">
        <v>23</v>
      </c>
      <c r="O83" s="3">
        <v>41759</v>
      </c>
      <c r="P83" s="3">
        <v>41718</v>
      </c>
    </row>
    <row r="84" spans="1:24" ht="15" customHeight="1" x14ac:dyDescent="0.25">
      <c r="A84" s="2" t="s">
        <v>14</v>
      </c>
      <c r="B84" s="2" t="s">
        <v>47</v>
      </c>
      <c r="C84" s="2" t="s">
        <v>117</v>
      </c>
      <c r="D84" s="2" t="s">
        <v>118</v>
      </c>
      <c r="E84" s="2" t="s">
        <v>18</v>
      </c>
      <c r="F84" s="2" t="s">
        <v>34</v>
      </c>
      <c r="G84" s="2" t="s">
        <v>119</v>
      </c>
      <c r="H84" s="22">
        <v>4</v>
      </c>
      <c r="I84" s="22">
        <v>2014</v>
      </c>
      <c r="J84" s="3">
        <v>41759</v>
      </c>
      <c r="K84" s="3" t="s">
        <v>536</v>
      </c>
      <c r="L84" s="3" t="s">
        <v>581</v>
      </c>
      <c r="M84" s="4">
        <v>237.08</v>
      </c>
      <c r="N84" s="2" t="s">
        <v>23</v>
      </c>
      <c r="O84" s="3">
        <v>41759</v>
      </c>
      <c r="P84" s="3">
        <v>41718</v>
      </c>
    </row>
    <row r="85" spans="1:24" ht="15" customHeight="1" x14ac:dyDescent="0.25">
      <c r="A85" s="2" t="s">
        <v>14</v>
      </c>
      <c r="B85" s="2" t="s">
        <v>48</v>
      </c>
      <c r="C85" s="2" t="s">
        <v>117</v>
      </c>
      <c r="D85" s="2" t="s">
        <v>118</v>
      </c>
      <c r="E85" s="2" t="s">
        <v>18</v>
      </c>
      <c r="F85" s="2" t="s">
        <v>34</v>
      </c>
      <c r="G85" s="2" t="s">
        <v>119</v>
      </c>
      <c r="H85" s="22">
        <v>4</v>
      </c>
      <c r="I85" s="22">
        <v>2014</v>
      </c>
      <c r="J85" s="3">
        <v>41759</v>
      </c>
      <c r="K85" s="3" t="s">
        <v>536</v>
      </c>
      <c r="L85" s="3" t="s">
        <v>581</v>
      </c>
      <c r="M85" s="4">
        <v>948.55</v>
      </c>
      <c r="N85" s="2" t="s">
        <v>23</v>
      </c>
      <c r="O85" s="3">
        <v>41759</v>
      </c>
      <c r="P85" s="3">
        <v>41718</v>
      </c>
    </row>
    <row r="86" spans="1:24" ht="15" customHeight="1" x14ac:dyDescent="0.25">
      <c r="A86" s="2" t="s">
        <v>14</v>
      </c>
      <c r="B86" s="2" t="s">
        <v>49</v>
      </c>
      <c r="C86" s="2" t="s">
        <v>117</v>
      </c>
      <c r="D86" s="2" t="s">
        <v>118</v>
      </c>
      <c r="E86" s="2" t="s">
        <v>18</v>
      </c>
      <c r="F86" s="2" t="s">
        <v>34</v>
      </c>
      <c r="G86" s="2" t="s">
        <v>119</v>
      </c>
      <c r="H86" s="22">
        <v>4</v>
      </c>
      <c r="I86" s="22">
        <v>2014</v>
      </c>
      <c r="J86" s="3">
        <v>41759</v>
      </c>
      <c r="K86" s="3" t="s">
        <v>536</v>
      </c>
      <c r="L86" s="3" t="s">
        <v>581</v>
      </c>
      <c r="M86" s="4">
        <v>711.4</v>
      </c>
      <c r="N86" s="2" t="s">
        <v>23</v>
      </c>
      <c r="O86" s="3">
        <v>41759</v>
      </c>
      <c r="P86" s="3">
        <v>41718</v>
      </c>
    </row>
    <row r="87" spans="1:24" ht="15" customHeight="1" x14ac:dyDescent="0.25">
      <c r="A87" s="2" t="s">
        <v>14</v>
      </c>
      <c r="B87" s="2" t="s">
        <v>50</v>
      </c>
      <c r="C87" s="2" t="s">
        <v>117</v>
      </c>
      <c r="D87" s="2" t="s">
        <v>118</v>
      </c>
      <c r="E87" s="2" t="s">
        <v>18</v>
      </c>
      <c r="F87" s="2" t="s">
        <v>34</v>
      </c>
      <c r="G87" s="2" t="s">
        <v>119</v>
      </c>
      <c r="H87" s="22">
        <v>4</v>
      </c>
      <c r="I87" s="22">
        <v>2014</v>
      </c>
      <c r="J87" s="3">
        <v>41759</v>
      </c>
      <c r="K87" s="3" t="s">
        <v>536</v>
      </c>
      <c r="L87" s="3" t="s">
        <v>581</v>
      </c>
      <c r="M87" s="4">
        <v>237.08</v>
      </c>
      <c r="N87" s="2" t="s">
        <v>23</v>
      </c>
      <c r="O87" s="3">
        <v>41759</v>
      </c>
      <c r="P87" s="3">
        <v>41718</v>
      </c>
    </row>
    <row r="88" spans="1:24" ht="15" customHeight="1" x14ac:dyDescent="0.25">
      <c r="A88" s="2" t="s">
        <v>14</v>
      </c>
      <c r="B88" s="2" t="s">
        <v>51</v>
      </c>
      <c r="C88" s="2" t="s">
        <v>117</v>
      </c>
      <c r="D88" s="2" t="s">
        <v>118</v>
      </c>
      <c r="E88" s="2" t="s">
        <v>18</v>
      </c>
      <c r="F88" s="2" t="s">
        <v>34</v>
      </c>
      <c r="G88" s="2" t="s">
        <v>119</v>
      </c>
      <c r="H88" s="22">
        <v>4</v>
      </c>
      <c r="I88" s="22">
        <v>2014</v>
      </c>
      <c r="J88" s="3">
        <v>41759</v>
      </c>
      <c r="K88" s="3" t="s">
        <v>536</v>
      </c>
      <c r="L88" s="3" t="s">
        <v>581</v>
      </c>
      <c r="M88" s="4">
        <v>711.4</v>
      </c>
      <c r="N88" s="2" t="s">
        <v>23</v>
      </c>
      <c r="O88" s="3">
        <v>41759</v>
      </c>
      <c r="P88" s="3">
        <v>41718</v>
      </c>
    </row>
    <row r="89" spans="1:24" ht="15" customHeight="1" x14ac:dyDescent="0.25">
      <c r="A89" s="2" t="s">
        <v>14</v>
      </c>
      <c r="B89" s="2" t="s">
        <v>52</v>
      </c>
      <c r="C89" s="2" t="s">
        <v>117</v>
      </c>
      <c r="D89" s="2" t="s">
        <v>118</v>
      </c>
      <c r="E89" s="2" t="s">
        <v>18</v>
      </c>
      <c r="F89" s="2" t="s">
        <v>34</v>
      </c>
      <c r="G89" s="2" t="s">
        <v>119</v>
      </c>
      <c r="H89" s="22">
        <v>4</v>
      </c>
      <c r="I89" s="22">
        <v>2014</v>
      </c>
      <c r="J89" s="3">
        <v>41759</v>
      </c>
      <c r="K89" s="3" t="s">
        <v>536</v>
      </c>
      <c r="L89" s="3" t="s">
        <v>581</v>
      </c>
      <c r="M89" s="4">
        <v>474.24</v>
      </c>
      <c r="N89" s="2" t="s">
        <v>23</v>
      </c>
      <c r="O89" s="3">
        <v>41759</v>
      </c>
      <c r="P89" s="3">
        <v>41718</v>
      </c>
    </row>
    <row r="90" spans="1:24" ht="15" customHeight="1" x14ac:dyDescent="0.25">
      <c r="A90" s="2" t="s">
        <v>14</v>
      </c>
      <c r="B90" s="2" t="s">
        <v>53</v>
      </c>
      <c r="C90" s="2" t="s">
        <v>117</v>
      </c>
      <c r="D90" s="2" t="s">
        <v>118</v>
      </c>
      <c r="E90" s="2" t="s">
        <v>18</v>
      </c>
      <c r="F90" s="2" t="s">
        <v>34</v>
      </c>
      <c r="G90" s="2" t="s">
        <v>119</v>
      </c>
      <c r="H90" s="22">
        <v>4</v>
      </c>
      <c r="I90" s="22">
        <v>2014</v>
      </c>
      <c r="J90" s="3">
        <v>41759</v>
      </c>
      <c r="K90" s="3" t="s">
        <v>536</v>
      </c>
      <c r="L90" s="3" t="s">
        <v>581</v>
      </c>
      <c r="M90" s="4">
        <v>948.59</v>
      </c>
      <c r="N90" s="2" t="s">
        <v>23</v>
      </c>
      <c r="O90" s="3">
        <v>41759</v>
      </c>
      <c r="P90" s="3">
        <v>41718</v>
      </c>
    </row>
    <row r="91" spans="1:24" ht="15" customHeight="1" x14ac:dyDescent="0.25">
      <c r="A91" s="2" t="s">
        <v>164</v>
      </c>
      <c r="B91" s="2" t="s">
        <v>15</v>
      </c>
      <c r="C91" s="2" t="s">
        <v>168</v>
      </c>
      <c r="D91" s="2" t="s">
        <v>323</v>
      </c>
      <c r="E91" s="2" t="s">
        <v>18</v>
      </c>
      <c r="F91" s="2" t="s">
        <v>326</v>
      </c>
      <c r="G91" s="2" t="s">
        <v>324</v>
      </c>
      <c r="H91" s="22">
        <v>4</v>
      </c>
      <c r="I91" s="22">
        <v>2014</v>
      </c>
      <c r="J91" s="3">
        <v>41759</v>
      </c>
      <c r="K91" s="3" t="s">
        <v>536</v>
      </c>
      <c r="L91" s="3" t="s">
        <v>545</v>
      </c>
      <c r="M91" s="4">
        <v>283.64999999999998</v>
      </c>
      <c r="N91" s="2" t="s">
        <v>23</v>
      </c>
      <c r="O91" s="3">
        <v>41764</v>
      </c>
      <c r="P91" s="3">
        <v>41732</v>
      </c>
      <c r="Q91" s="4">
        <v>283.64999999999998</v>
      </c>
      <c r="R91" s="2" t="s">
        <v>23</v>
      </c>
      <c r="S91" s="4">
        <v>25.76</v>
      </c>
      <c r="T91" s="2" t="s">
        <v>169</v>
      </c>
      <c r="U91" s="4">
        <v>35.46</v>
      </c>
      <c r="V91" s="2" t="s">
        <v>170</v>
      </c>
      <c r="W91" s="4"/>
      <c r="X91" s="2"/>
    </row>
    <row r="92" spans="1:24" ht="15" customHeight="1" x14ac:dyDescent="0.25">
      <c r="A92" s="2" t="s">
        <v>164</v>
      </c>
      <c r="B92" s="2" t="s">
        <v>15</v>
      </c>
      <c r="C92" s="2" t="s">
        <v>168</v>
      </c>
      <c r="D92" s="2" t="s">
        <v>323</v>
      </c>
      <c r="E92" s="2" t="s">
        <v>18</v>
      </c>
      <c r="F92" s="2" t="s">
        <v>326</v>
      </c>
      <c r="G92" s="2" t="s">
        <v>324</v>
      </c>
      <c r="H92" s="22">
        <v>4</v>
      </c>
      <c r="I92" s="22">
        <v>2014</v>
      </c>
      <c r="J92" s="3">
        <v>41759</v>
      </c>
      <c r="K92" s="3" t="s">
        <v>536</v>
      </c>
      <c r="L92" s="3" t="s">
        <v>545</v>
      </c>
      <c r="M92" s="4">
        <v>323.14</v>
      </c>
      <c r="N92" s="2" t="s">
        <v>23</v>
      </c>
      <c r="O92" s="3">
        <v>41764</v>
      </c>
      <c r="P92" s="3">
        <v>41732</v>
      </c>
      <c r="Q92" s="4">
        <v>323.14</v>
      </c>
      <c r="R92" s="2" t="s">
        <v>23</v>
      </c>
      <c r="S92" s="4">
        <v>29.34</v>
      </c>
      <c r="T92" s="2" t="s">
        <v>169</v>
      </c>
      <c r="U92" s="4">
        <v>40.4</v>
      </c>
      <c r="V92" s="2" t="s">
        <v>170</v>
      </c>
      <c r="W92" s="4"/>
      <c r="X92" s="2"/>
    </row>
    <row r="93" spans="1:24" ht="15" customHeight="1" x14ac:dyDescent="0.25">
      <c r="A93" s="2" t="s">
        <v>164</v>
      </c>
      <c r="B93" s="2" t="s">
        <v>15</v>
      </c>
      <c r="C93" s="2" t="s">
        <v>314</v>
      </c>
      <c r="D93" s="2" t="s">
        <v>315</v>
      </c>
      <c r="E93" s="2" t="s">
        <v>18</v>
      </c>
      <c r="F93" s="2" t="s">
        <v>326</v>
      </c>
      <c r="G93" s="5" t="s">
        <v>316</v>
      </c>
      <c r="H93" s="22">
        <v>4</v>
      </c>
      <c r="I93" s="22">
        <v>2014</v>
      </c>
      <c r="J93" s="3">
        <v>41782</v>
      </c>
      <c r="K93" s="3" t="s">
        <v>536</v>
      </c>
      <c r="L93" s="3" t="s">
        <v>546</v>
      </c>
      <c r="M93" s="4">
        <v>2560.3200000000002</v>
      </c>
      <c r="N93" s="2" t="s">
        <v>23</v>
      </c>
      <c r="O93" s="3">
        <v>41782</v>
      </c>
      <c r="P93" s="3">
        <v>41750</v>
      </c>
      <c r="Q93" s="4">
        <v>2560.3200000000002</v>
      </c>
      <c r="R93" s="2" t="s">
        <v>23</v>
      </c>
      <c r="S93" s="4">
        <v>230.97</v>
      </c>
      <c r="T93" s="2" t="s">
        <v>169</v>
      </c>
      <c r="U93" s="4">
        <v>320</v>
      </c>
      <c r="V93" s="2" t="s">
        <v>170</v>
      </c>
      <c r="W93" s="4"/>
      <c r="X93" s="2"/>
    </row>
    <row r="94" spans="1:24" ht="15" customHeight="1" x14ac:dyDescent="0.25">
      <c r="A94" s="2" t="s">
        <v>14</v>
      </c>
      <c r="B94" s="2" t="s">
        <v>31</v>
      </c>
      <c r="C94" s="2" t="s">
        <v>113</v>
      </c>
      <c r="D94" s="2" t="s">
        <v>114</v>
      </c>
      <c r="E94" s="2" t="s">
        <v>18</v>
      </c>
      <c r="F94" s="2" t="s">
        <v>34</v>
      </c>
      <c r="G94" s="5" t="s">
        <v>115</v>
      </c>
      <c r="H94" s="22">
        <v>5</v>
      </c>
      <c r="I94" s="22">
        <v>2014</v>
      </c>
      <c r="J94" s="3">
        <v>41785</v>
      </c>
      <c r="K94" s="3" t="s">
        <v>536</v>
      </c>
      <c r="L94" s="3" t="s">
        <v>581</v>
      </c>
      <c r="M94" s="4">
        <v>256.83</v>
      </c>
      <c r="N94" s="2" t="s">
        <v>23</v>
      </c>
      <c r="O94" s="3">
        <v>41785</v>
      </c>
      <c r="P94" s="3">
        <v>41746</v>
      </c>
    </row>
    <row r="95" spans="1:24" ht="15" customHeight="1" x14ac:dyDescent="0.25">
      <c r="A95" s="2" t="s">
        <v>14</v>
      </c>
      <c r="B95" s="2" t="s">
        <v>37</v>
      </c>
      <c r="C95" s="2" t="s">
        <v>113</v>
      </c>
      <c r="D95" s="2" t="s">
        <v>114</v>
      </c>
      <c r="E95" s="2" t="s">
        <v>18</v>
      </c>
      <c r="F95" s="2" t="s">
        <v>34</v>
      </c>
      <c r="G95" s="5" t="s">
        <v>115</v>
      </c>
      <c r="H95" s="22">
        <v>5</v>
      </c>
      <c r="I95" s="22">
        <v>2014</v>
      </c>
      <c r="J95" s="3">
        <v>41785</v>
      </c>
      <c r="K95" s="3" t="s">
        <v>536</v>
      </c>
      <c r="L95" s="3" t="s">
        <v>581</v>
      </c>
      <c r="M95" s="4">
        <v>513.42999999999995</v>
      </c>
      <c r="N95" s="2" t="s">
        <v>23</v>
      </c>
      <c r="O95" s="3">
        <v>41785</v>
      </c>
      <c r="P95" s="3">
        <v>41746</v>
      </c>
    </row>
    <row r="96" spans="1:24" ht="15" customHeight="1" x14ac:dyDescent="0.25">
      <c r="A96" s="2" t="s">
        <v>14</v>
      </c>
      <c r="B96" s="2" t="s">
        <v>38</v>
      </c>
      <c r="C96" s="2" t="s">
        <v>113</v>
      </c>
      <c r="D96" s="2" t="s">
        <v>114</v>
      </c>
      <c r="E96" s="2" t="s">
        <v>18</v>
      </c>
      <c r="F96" s="2" t="s">
        <v>34</v>
      </c>
      <c r="G96" s="5" t="s">
        <v>115</v>
      </c>
      <c r="H96" s="22">
        <v>5</v>
      </c>
      <c r="I96" s="22">
        <v>2014</v>
      </c>
      <c r="J96" s="3">
        <v>41785</v>
      </c>
      <c r="K96" s="3" t="s">
        <v>536</v>
      </c>
      <c r="L96" s="3" t="s">
        <v>581</v>
      </c>
      <c r="M96" s="4">
        <v>3080.86</v>
      </c>
      <c r="N96" s="2" t="s">
        <v>23</v>
      </c>
      <c r="O96" s="3">
        <v>41785</v>
      </c>
      <c r="P96" s="3">
        <v>41746</v>
      </c>
    </row>
    <row r="97" spans="1:24" ht="15" customHeight="1" x14ac:dyDescent="0.25">
      <c r="A97" s="2" t="s">
        <v>14</v>
      </c>
      <c r="B97" s="2" t="s">
        <v>39</v>
      </c>
      <c r="C97" s="2" t="s">
        <v>113</v>
      </c>
      <c r="D97" s="2" t="s">
        <v>114</v>
      </c>
      <c r="E97" s="2" t="s">
        <v>18</v>
      </c>
      <c r="F97" s="2" t="s">
        <v>34</v>
      </c>
      <c r="G97" s="5" t="s">
        <v>115</v>
      </c>
      <c r="H97" s="22">
        <v>5</v>
      </c>
      <c r="I97" s="22">
        <v>2014</v>
      </c>
      <c r="J97" s="3">
        <v>41785</v>
      </c>
      <c r="K97" s="3" t="s">
        <v>536</v>
      </c>
      <c r="L97" s="3" t="s">
        <v>581</v>
      </c>
      <c r="M97" s="4">
        <v>256.58999999999997</v>
      </c>
      <c r="N97" s="2" t="s">
        <v>23</v>
      </c>
      <c r="O97" s="3">
        <v>41785</v>
      </c>
      <c r="P97" s="3">
        <v>41746</v>
      </c>
    </row>
    <row r="98" spans="1:24" ht="15" customHeight="1" x14ac:dyDescent="0.25">
      <c r="A98" s="2" t="s">
        <v>14</v>
      </c>
      <c r="B98" s="2" t="s">
        <v>40</v>
      </c>
      <c r="C98" s="2" t="s">
        <v>113</v>
      </c>
      <c r="D98" s="2" t="s">
        <v>114</v>
      </c>
      <c r="E98" s="2" t="s">
        <v>18</v>
      </c>
      <c r="F98" s="2" t="s">
        <v>34</v>
      </c>
      <c r="G98" s="5" t="s">
        <v>115</v>
      </c>
      <c r="H98" s="22">
        <v>5</v>
      </c>
      <c r="I98" s="22">
        <v>2014</v>
      </c>
      <c r="J98" s="3">
        <v>41785</v>
      </c>
      <c r="K98" s="3" t="s">
        <v>536</v>
      </c>
      <c r="L98" s="3" t="s">
        <v>581</v>
      </c>
      <c r="M98" s="4">
        <v>513.42999999999995</v>
      </c>
      <c r="N98" s="2" t="s">
        <v>23</v>
      </c>
      <c r="O98" s="3">
        <v>41785</v>
      </c>
      <c r="P98" s="3">
        <v>41746</v>
      </c>
    </row>
    <row r="99" spans="1:24" ht="15" customHeight="1" x14ac:dyDescent="0.25">
      <c r="A99" s="2" t="s">
        <v>14</v>
      </c>
      <c r="B99" s="2" t="s">
        <v>41</v>
      </c>
      <c r="C99" s="2" t="s">
        <v>113</v>
      </c>
      <c r="D99" s="2" t="s">
        <v>114</v>
      </c>
      <c r="E99" s="2" t="s">
        <v>18</v>
      </c>
      <c r="F99" s="2" t="s">
        <v>34</v>
      </c>
      <c r="G99" s="5" t="s">
        <v>115</v>
      </c>
      <c r="H99" s="22">
        <v>5</v>
      </c>
      <c r="I99" s="22">
        <v>2014</v>
      </c>
      <c r="J99" s="3">
        <v>41785</v>
      </c>
      <c r="K99" s="3" t="s">
        <v>536</v>
      </c>
      <c r="L99" s="3" t="s">
        <v>581</v>
      </c>
      <c r="M99" s="4">
        <v>256.58999999999997</v>
      </c>
      <c r="N99" s="2" t="s">
        <v>23</v>
      </c>
      <c r="O99" s="3">
        <v>41785</v>
      </c>
      <c r="P99" s="3">
        <v>41746</v>
      </c>
    </row>
    <row r="100" spans="1:24" ht="15" customHeight="1" x14ac:dyDescent="0.25">
      <c r="A100" s="2" t="s">
        <v>14</v>
      </c>
      <c r="B100" s="2" t="s">
        <v>42</v>
      </c>
      <c r="C100" s="2" t="s">
        <v>113</v>
      </c>
      <c r="D100" s="2" t="s">
        <v>114</v>
      </c>
      <c r="E100" s="2" t="s">
        <v>18</v>
      </c>
      <c r="F100" s="2" t="s">
        <v>34</v>
      </c>
      <c r="G100" s="5" t="s">
        <v>115</v>
      </c>
      <c r="H100" s="22">
        <v>5</v>
      </c>
      <c r="I100" s="22">
        <v>2014</v>
      </c>
      <c r="J100" s="3">
        <v>41785</v>
      </c>
      <c r="K100" s="3" t="s">
        <v>536</v>
      </c>
      <c r="L100" s="3" t="s">
        <v>581</v>
      </c>
      <c r="M100" s="4">
        <v>256.58999999999997</v>
      </c>
      <c r="N100" s="2" t="s">
        <v>23</v>
      </c>
      <c r="O100" s="3">
        <v>41785</v>
      </c>
      <c r="P100" s="3">
        <v>41746</v>
      </c>
    </row>
    <row r="101" spans="1:24" ht="15" customHeight="1" x14ac:dyDescent="0.25">
      <c r="A101" s="2" t="s">
        <v>14</v>
      </c>
      <c r="B101" s="2" t="s">
        <v>43</v>
      </c>
      <c r="C101" s="2" t="s">
        <v>113</v>
      </c>
      <c r="D101" s="2" t="s">
        <v>114</v>
      </c>
      <c r="E101" s="2" t="s">
        <v>18</v>
      </c>
      <c r="F101" s="2" t="s">
        <v>34</v>
      </c>
      <c r="G101" s="5" t="s">
        <v>115</v>
      </c>
      <c r="H101" s="22">
        <v>5</v>
      </c>
      <c r="I101" s="22">
        <v>2014</v>
      </c>
      <c r="J101" s="3">
        <v>41785</v>
      </c>
      <c r="K101" s="3" t="s">
        <v>536</v>
      </c>
      <c r="L101" s="3" t="s">
        <v>581</v>
      </c>
      <c r="M101" s="4">
        <v>770.02</v>
      </c>
      <c r="N101" s="2" t="s">
        <v>23</v>
      </c>
      <c r="O101" s="3">
        <v>41785</v>
      </c>
      <c r="P101" s="3">
        <v>41746</v>
      </c>
    </row>
    <row r="102" spans="1:24" ht="15" customHeight="1" x14ac:dyDescent="0.25">
      <c r="A102" s="2" t="s">
        <v>14</v>
      </c>
      <c r="B102" s="2" t="s">
        <v>44</v>
      </c>
      <c r="C102" s="2" t="s">
        <v>113</v>
      </c>
      <c r="D102" s="2" t="s">
        <v>114</v>
      </c>
      <c r="E102" s="2" t="s">
        <v>18</v>
      </c>
      <c r="F102" s="2" t="s">
        <v>34</v>
      </c>
      <c r="G102" s="5" t="s">
        <v>115</v>
      </c>
      <c r="H102" s="22">
        <v>5</v>
      </c>
      <c r="I102" s="22">
        <v>2014</v>
      </c>
      <c r="J102" s="3">
        <v>41785</v>
      </c>
      <c r="K102" s="3" t="s">
        <v>536</v>
      </c>
      <c r="L102" s="3" t="s">
        <v>581</v>
      </c>
      <c r="M102" s="4">
        <v>1026.69</v>
      </c>
      <c r="N102" s="2" t="s">
        <v>23</v>
      </c>
      <c r="O102" s="3">
        <v>41785</v>
      </c>
      <c r="P102" s="3">
        <v>41746</v>
      </c>
    </row>
    <row r="103" spans="1:24" ht="15" customHeight="1" x14ac:dyDescent="0.25">
      <c r="A103" s="2" t="s">
        <v>14</v>
      </c>
      <c r="B103" s="2" t="s">
        <v>45</v>
      </c>
      <c r="C103" s="2" t="s">
        <v>113</v>
      </c>
      <c r="D103" s="2" t="s">
        <v>114</v>
      </c>
      <c r="E103" s="2" t="s">
        <v>18</v>
      </c>
      <c r="F103" s="2" t="s">
        <v>34</v>
      </c>
      <c r="G103" s="5" t="s">
        <v>115</v>
      </c>
      <c r="H103" s="22">
        <v>5</v>
      </c>
      <c r="I103" s="22">
        <v>2014</v>
      </c>
      <c r="J103" s="3">
        <v>41785</v>
      </c>
      <c r="K103" s="3" t="s">
        <v>536</v>
      </c>
      <c r="L103" s="3" t="s">
        <v>581</v>
      </c>
      <c r="M103" s="4">
        <v>256.58999999999997</v>
      </c>
      <c r="N103" s="2" t="s">
        <v>23</v>
      </c>
      <c r="O103" s="3">
        <v>41785</v>
      </c>
      <c r="P103" s="3">
        <v>41746</v>
      </c>
    </row>
    <row r="104" spans="1:24" ht="15" customHeight="1" x14ac:dyDescent="0.25">
      <c r="A104" s="2" t="s">
        <v>14</v>
      </c>
      <c r="B104" s="2" t="s">
        <v>46</v>
      </c>
      <c r="C104" s="2" t="s">
        <v>113</v>
      </c>
      <c r="D104" s="2" t="s">
        <v>114</v>
      </c>
      <c r="E104" s="2" t="s">
        <v>18</v>
      </c>
      <c r="F104" s="2" t="s">
        <v>34</v>
      </c>
      <c r="G104" s="5" t="s">
        <v>115</v>
      </c>
      <c r="H104" s="22">
        <v>5</v>
      </c>
      <c r="I104" s="22">
        <v>2014</v>
      </c>
      <c r="J104" s="3">
        <v>41785</v>
      </c>
      <c r="K104" s="3" t="s">
        <v>536</v>
      </c>
      <c r="L104" s="3" t="s">
        <v>581</v>
      </c>
      <c r="M104" s="4">
        <v>513.42999999999995</v>
      </c>
      <c r="N104" s="2" t="s">
        <v>23</v>
      </c>
      <c r="O104" s="3">
        <v>41785</v>
      </c>
      <c r="P104" s="3">
        <v>41746</v>
      </c>
    </row>
    <row r="105" spans="1:24" ht="15" customHeight="1" x14ac:dyDescent="0.25">
      <c r="A105" s="2" t="s">
        <v>14</v>
      </c>
      <c r="B105" s="2" t="s">
        <v>47</v>
      </c>
      <c r="C105" s="2" t="s">
        <v>113</v>
      </c>
      <c r="D105" s="2" t="s">
        <v>114</v>
      </c>
      <c r="E105" s="2" t="s">
        <v>18</v>
      </c>
      <c r="F105" s="2" t="s">
        <v>34</v>
      </c>
      <c r="G105" s="5" t="s">
        <v>115</v>
      </c>
      <c r="H105" s="22">
        <v>5</v>
      </c>
      <c r="I105" s="22">
        <v>2014</v>
      </c>
      <c r="J105" s="3">
        <v>41785</v>
      </c>
      <c r="K105" s="3" t="s">
        <v>536</v>
      </c>
      <c r="L105" s="3" t="s">
        <v>581</v>
      </c>
      <c r="M105" s="4">
        <v>256.58999999999997</v>
      </c>
      <c r="N105" s="2" t="s">
        <v>23</v>
      </c>
      <c r="O105" s="3">
        <v>41785</v>
      </c>
      <c r="P105" s="3">
        <v>41746</v>
      </c>
    </row>
    <row r="106" spans="1:24" ht="15" customHeight="1" x14ac:dyDescent="0.25">
      <c r="A106" s="2" t="s">
        <v>14</v>
      </c>
      <c r="B106" s="2" t="s">
        <v>48</v>
      </c>
      <c r="C106" s="2" t="s">
        <v>113</v>
      </c>
      <c r="D106" s="2" t="s">
        <v>114</v>
      </c>
      <c r="E106" s="2" t="s">
        <v>18</v>
      </c>
      <c r="F106" s="2" t="s">
        <v>34</v>
      </c>
      <c r="G106" s="5" t="s">
        <v>115</v>
      </c>
      <c r="H106" s="22">
        <v>5</v>
      </c>
      <c r="I106" s="22">
        <v>2014</v>
      </c>
      <c r="J106" s="3">
        <v>41785</v>
      </c>
      <c r="K106" s="3" t="s">
        <v>536</v>
      </c>
      <c r="L106" s="3" t="s">
        <v>581</v>
      </c>
      <c r="M106" s="4">
        <v>1026.69</v>
      </c>
      <c r="N106" s="2" t="s">
        <v>23</v>
      </c>
      <c r="O106" s="3">
        <v>41785</v>
      </c>
      <c r="P106" s="3">
        <v>41746</v>
      </c>
    </row>
    <row r="107" spans="1:24" ht="15" customHeight="1" x14ac:dyDescent="0.25">
      <c r="A107" s="2" t="s">
        <v>14</v>
      </c>
      <c r="B107" s="2" t="s">
        <v>49</v>
      </c>
      <c r="C107" s="2" t="s">
        <v>113</v>
      </c>
      <c r="D107" s="2" t="s">
        <v>114</v>
      </c>
      <c r="E107" s="2" t="s">
        <v>18</v>
      </c>
      <c r="F107" s="2" t="s">
        <v>34</v>
      </c>
      <c r="G107" s="5" t="s">
        <v>115</v>
      </c>
      <c r="H107" s="22">
        <v>5</v>
      </c>
      <c r="I107" s="22">
        <v>2014</v>
      </c>
      <c r="J107" s="3">
        <v>41785</v>
      </c>
      <c r="K107" s="3" t="s">
        <v>536</v>
      </c>
      <c r="L107" s="3" t="s">
        <v>581</v>
      </c>
      <c r="M107" s="4">
        <v>770.02</v>
      </c>
      <c r="N107" s="2" t="s">
        <v>23</v>
      </c>
      <c r="O107" s="3">
        <v>41785</v>
      </c>
      <c r="P107" s="3">
        <v>41746</v>
      </c>
    </row>
    <row r="108" spans="1:24" ht="15" customHeight="1" x14ac:dyDescent="0.25">
      <c r="A108" s="2" t="s">
        <v>14</v>
      </c>
      <c r="B108" s="2" t="s">
        <v>50</v>
      </c>
      <c r="C108" s="2" t="s">
        <v>113</v>
      </c>
      <c r="D108" s="2" t="s">
        <v>114</v>
      </c>
      <c r="E108" s="2" t="s">
        <v>18</v>
      </c>
      <c r="F108" s="2" t="s">
        <v>34</v>
      </c>
      <c r="G108" s="5" t="s">
        <v>115</v>
      </c>
      <c r="H108" s="22">
        <v>5</v>
      </c>
      <c r="I108" s="22">
        <v>2014</v>
      </c>
      <c r="J108" s="3">
        <v>41785</v>
      </c>
      <c r="K108" s="3" t="s">
        <v>536</v>
      </c>
      <c r="L108" s="3" t="s">
        <v>581</v>
      </c>
      <c r="M108" s="4">
        <v>256.58999999999997</v>
      </c>
      <c r="N108" s="2" t="s">
        <v>23</v>
      </c>
      <c r="O108" s="3">
        <v>41785</v>
      </c>
      <c r="P108" s="3">
        <v>41746</v>
      </c>
    </row>
    <row r="109" spans="1:24" ht="15" customHeight="1" x14ac:dyDescent="0.25">
      <c r="A109" s="2" t="s">
        <v>14</v>
      </c>
      <c r="B109" s="2" t="s">
        <v>51</v>
      </c>
      <c r="C109" s="2" t="s">
        <v>113</v>
      </c>
      <c r="D109" s="2" t="s">
        <v>114</v>
      </c>
      <c r="E109" s="2" t="s">
        <v>18</v>
      </c>
      <c r="F109" s="2" t="s">
        <v>34</v>
      </c>
      <c r="G109" s="5" t="s">
        <v>115</v>
      </c>
      <c r="H109" s="22">
        <v>5</v>
      </c>
      <c r="I109" s="22">
        <v>2014</v>
      </c>
      <c r="J109" s="3">
        <v>41785</v>
      </c>
      <c r="K109" s="3" t="s">
        <v>536</v>
      </c>
      <c r="L109" s="3" t="s">
        <v>581</v>
      </c>
      <c r="M109" s="4">
        <v>770.02</v>
      </c>
      <c r="N109" s="2" t="s">
        <v>23</v>
      </c>
      <c r="O109" s="3">
        <v>41785</v>
      </c>
      <c r="P109" s="3">
        <v>41746</v>
      </c>
    </row>
    <row r="110" spans="1:24" ht="15" customHeight="1" x14ac:dyDescent="0.25">
      <c r="A110" s="2" t="s">
        <v>14</v>
      </c>
      <c r="B110" s="2" t="s">
        <v>52</v>
      </c>
      <c r="C110" s="2" t="s">
        <v>113</v>
      </c>
      <c r="D110" s="2" t="s">
        <v>114</v>
      </c>
      <c r="E110" s="2" t="s">
        <v>18</v>
      </c>
      <c r="F110" s="2" t="s">
        <v>34</v>
      </c>
      <c r="G110" s="5" t="s">
        <v>115</v>
      </c>
      <c r="H110" s="22">
        <v>5</v>
      </c>
      <c r="I110" s="22">
        <v>2014</v>
      </c>
      <c r="J110" s="3">
        <v>41785</v>
      </c>
      <c r="K110" s="3" t="s">
        <v>536</v>
      </c>
      <c r="L110" s="3" t="s">
        <v>581</v>
      </c>
      <c r="M110" s="4">
        <v>513.42999999999995</v>
      </c>
      <c r="N110" s="2" t="s">
        <v>23</v>
      </c>
      <c r="O110" s="3">
        <v>41785</v>
      </c>
      <c r="P110" s="3">
        <v>41746</v>
      </c>
    </row>
    <row r="111" spans="1:24" ht="15" customHeight="1" x14ac:dyDescent="0.25">
      <c r="A111" s="2" t="s">
        <v>14</v>
      </c>
      <c r="B111" s="2" t="s">
        <v>53</v>
      </c>
      <c r="C111" s="2" t="s">
        <v>113</v>
      </c>
      <c r="D111" s="2" t="s">
        <v>114</v>
      </c>
      <c r="E111" s="2" t="s">
        <v>18</v>
      </c>
      <c r="F111" s="2" t="s">
        <v>34</v>
      </c>
      <c r="G111" s="5" t="s">
        <v>115</v>
      </c>
      <c r="H111" s="22">
        <v>5</v>
      </c>
      <c r="I111" s="22">
        <v>2014</v>
      </c>
      <c r="J111" s="3">
        <v>41785</v>
      </c>
      <c r="K111" s="3" t="s">
        <v>536</v>
      </c>
      <c r="L111" s="3" t="s">
        <v>581</v>
      </c>
      <c r="M111" s="4">
        <v>1026.3699999999999</v>
      </c>
      <c r="N111" s="2" t="s">
        <v>23</v>
      </c>
      <c r="O111" s="3">
        <v>41785</v>
      </c>
      <c r="P111" s="3">
        <v>41746</v>
      </c>
    </row>
    <row r="112" spans="1:24" ht="15" customHeight="1" x14ac:dyDescent="0.25">
      <c r="A112" s="2" t="s">
        <v>164</v>
      </c>
      <c r="B112" s="2" t="s">
        <v>15</v>
      </c>
      <c r="C112" s="2" t="s">
        <v>179</v>
      </c>
      <c r="D112" s="2" t="s">
        <v>312</v>
      </c>
      <c r="E112" s="2" t="s">
        <v>18</v>
      </c>
      <c r="F112" s="2" t="s">
        <v>326</v>
      </c>
      <c r="G112" s="2" t="s">
        <v>313</v>
      </c>
      <c r="H112" s="22">
        <v>5</v>
      </c>
      <c r="I112" s="22">
        <v>2014</v>
      </c>
      <c r="J112" s="3">
        <v>41785</v>
      </c>
      <c r="K112" s="3" t="s">
        <v>536</v>
      </c>
      <c r="L112" s="3" t="s">
        <v>545</v>
      </c>
      <c r="M112" s="4">
        <v>86</v>
      </c>
      <c r="N112" s="2" t="s">
        <v>23</v>
      </c>
      <c r="O112" s="3">
        <v>41785</v>
      </c>
      <c r="P112" s="3">
        <v>41764</v>
      </c>
      <c r="Q112" s="4">
        <v>86</v>
      </c>
      <c r="R112" s="2" t="s">
        <v>23</v>
      </c>
      <c r="S112" s="4">
        <v>7.74</v>
      </c>
      <c r="T112" s="2" t="s">
        <v>169</v>
      </c>
      <c r="U112" s="4">
        <v>10.74</v>
      </c>
      <c r="V112" s="2" t="s">
        <v>170</v>
      </c>
      <c r="W112" s="4"/>
      <c r="X112" s="2"/>
    </row>
    <row r="113" spans="1:24" ht="15" customHeight="1" x14ac:dyDescent="0.25">
      <c r="A113" s="2" t="s">
        <v>164</v>
      </c>
      <c r="B113" s="2" t="s">
        <v>15</v>
      </c>
      <c r="C113" s="2" t="s">
        <v>179</v>
      </c>
      <c r="D113" s="2" t="s">
        <v>312</v>
      </c>
      <c r="E113" s="2" t="s">
        <v>18</v>
      </c>
      <c r="F113" s="2" t="s">
        <v>326</v>
      </c>
      <c r="G113" s="2" t="s">
        <v>313</v>
      </c>
      <c r="H113" s="22">
        <v>5</v>
      </c>
      <c r="I113" s="22">
        <v>2014</v>
      </c>
      <c r="J113" s="3">
        <v>41785</v>
      </c>
      <c r="K113" s="3" t="s">
        <v>536</v>
      </c>
      <c r="L113" s="3" t="s">
        <v>545</v>
      </c>
      <c r="M113" s="4">
        <v>219</v>
      </c>
      <c r="N113" s="2" t="s">
        <v>23</v>
      </c>
      <c r="O113" s="3">
        <v>41785</v>
      </c>
      <c r="P113" s="3">
        <v>41764</v>
      </c>
      <c r="Q113" s="4">
        <v>219</v>
      </c>
      <c r="R113" s="2" t="s">
        <v>23</v>
      </c>
      <c r="S113" s="4">
        <v>19.72</v>
      </c>
      <c r="T113" s="2" t="s">
        <v>169</v>
      </c>
      <c r="U113" s="4">
        <v>27.36</v>
      </c>
      <c r="V113" s="2" t="s">
        <v>170</v>
      </c>
      <c r="W113" s="4"/>
      <c r="X113" s="2"/>
    </row>
    <row r="114" spans="1:24" ht="15" customHeight="1" x14ac:dyDescent="0.25">
      <c r="A114" s="2" t="s">
        <v>164</v>
      </c>
      <c r="B114" s="2" t="s">
        <v>15</v>
      </c>
      <c r="C114" s="2" t="s">
        <v>179</v>
      </c>
      <c r="D114" s="2" t="s">
        <v>312</v>
      </c>
      <c r="E114" s="2" t="s">
        <v>18</v>
      </c>
      <c r="F114" s="2" t="s">
        <v>326</v>
      </c>
      <c r="G114" s="5" t="s">
        <v>313</v>
      </c>
      <c r="H114" s="22">
        <v>5</v>
      </c>
      <c r="I114" s="22">
        <v>2014</v>
      </c>
      <c r="J114" s="3">
        <v>41785</v>
      </c>
      <c r="K114" s="3" t="s">
        <v>536</v>
      </c>
      <c r="L114" s="3" t="s">
        <v>545</v>
      </c>
      <c r="M114" s="4">
        <v>305</v>
      </c>
      <c r="N114" s="2" t="s">
        <v>23</v>
      </c>
      <c r="O114" s="3">
        <v>41785</v>
      </c>
      <c r="P114" s="3">
        <v>41764</v>
      </c>
      <c r="Q114" s="4">
        <v>305</v>
      </c>
      <c r="R114" s="2" t="s">
        <v>23</v>
      </c>
      <c r="S114" s="4">
        <v>27.46</v>
      </c>
      <c r="T114" s="2" t="s">
        <v>169</v>
      </c>
      <c r="U114" s="4">
        <v>38.11</v>
      </c>
      <c r="V114" s="2" t="s">
        <v>170</v>
      </c>
      <c r="W114" s="4"/>
      <c r="X114" s="2"/>
    </row>
    <row r="115" spans="1:24" ht="15" customHeight="1" x14ac:dyDescent="0.25">
      <c r="A115" t="s">
        <v>164</v>
      </c>
      <c r="B115" t="s">
        <v>15</v>
      </c>
      <c r="C115" t="s">
        <v>168</v>
      </c>
      <c r="D115" t="s">
        <v>494</v>
      </c>
      <c r="E115" t="s">
        <v>18</v>
      </c>
      <c r="F115" s="2" t="s">
        <v>326</v>
      </c>
      <c r="G115" s="15" t="s">
        <v>495</v>
      </c>
      <c r="H115" s="20">
        <v>1</v>
      </c>
      <c r="I115" s="20">
        <v>2015</v>
      </c>
      <c r="J115" s="9">
        <v>42030</v>
      </c>
      <c r="K115" s="9" t="s">
        <v>535</v>
      </c>
      <c r="L115" s="3" t="s">
        <v>551</v>
      </c>
      <c r="M115" s="14">
        <v>148.16</v>
      </c>
      <c r="N115" t="s">
        <v>23</v>
      </c>
      <c r="O115" s="9">
        <v>42030</v>
      </c>
      <c r="P115" s="9">
        <v>42016</v>
      </c>
      <c r="Q115">
        <v>148.16</v>
      </c>
      <c r="R115" t="s">
        <v>23</v>
      </c>
      <c r="S115">
        <v>14.61</v>
      </c>
      <c r="T115" t="s">
        <v>169</v>
      </c>
      <c r="U115">
        <v>17.239999999999998</v>
      </c>
      <c r="V115" t="s">
        <v>170</v>
      </c>
    </row>
    <row r="116" spans="1:24" ht="15" customHeight="1" x14ac:dyDescent="0.25">
      <c r="A116" s="2" t="s">
        <v>164</v>
      </c>
      <c r="B116" s="2" t="s">
        <v>15</v>
      </c>
      <c r="C116" s="2" t="s">
        <v>298</v>
      </c>
      <c r="D116" s="2" t="s">
        <v>299</v>
      </c>
      <c r="E116" s="2" t="s">
        <v>18</v>
      </c>
      <c r="F116" s="2" t="s">
        <v>326</v>
      </c>
      <c r="G116" s="5" t="s">
        <v>300</v>
      </c>
      <c r="H116" s="22">
        <v>5</v>
      </c>
      <c r="I116" s="22">
        <v>2014</v>
      </c>
      <c r="J116" s="3">
        <v>41799</v>
      </c>
      <c r="K116" s="3" t="s">
        <v>536</v>
      </c>
      <c r="L116" s="3" t="s">
        <v>546</v>
      </c>
      <c r="M116" s="4">
        <v>2578.2399999999998</v>
      </c>
      <c r="N116" s="2" t="s">
        <v>23</v>
      </c>
      <c r="O116" s="3">
        <v>41799</v>
      </c>
      <c r="P116" s="3">
        <v>41779</v>
      </c>
      <c r="Q116" s="4">
        <v>2578.2399999999998</v>
      </c>
      <c r="R116" s="2" t="s">
        <v>23</v>
      </c>
      <c r="S116" s="4">
        <v>233.28</v>
      </c>
      <c r="T116" s="2" t="s">
        <v>169</v>
      </c>
      <c r="U116" s="4">
        <v>319.64</v>
      </c>
      <c r="V116" s="2" t="s">
        <v>170</v>
      </c>
      <c r="W116" s="4"/>
      <c r="X116" s="2"/>
    </row>
    <row r="117" spans="1:24" ht="15" customHeight="1" x14ac:dyDescent="0.25">
      <c r="A117" s="2" t="s">
        <v>14</v>
      </c>
      <c r="B117" s="2" t="s">
        <v>31</v>
      </c>
      <c r="C117" s="2" t="s">
        <v>109</v>
      </c>
      <c r="D117" s="2" t="s">
        <v>110</v>
      </c>
      <c r="E117" s="2" t="s">
        <v>18</v>
      </c>
      <c r="F117" s="2" t="s">
        <v>34</v>
      </c>
      <c r="G117" s="5" t="s">
        <v>111</v>
      </c>
      <c r="H117" s="22">
        <v>6</v>
      </c>
      <c r="I117" s="22">
        <v>2014</v>
      </c>
      <c r="J117" s="3">
        <v>41800</v>
      </c>
      <c r="K117" s="3" t="s">
        <v>536</v>
      </c>
      <c r="L117" s="3" t="s">
        <v>581</v>
      </c>
      <c r="M117" s="4">
        <v>258.79000000000002</v>
      </c>
      <c r="N117" s="2" t="s">
        <v>23</v>
      </c>
      <c r="O117" s="3">
        <v>41800</v>
      </c>
      <c r="P117" s="3">
        <v>41781</v>
      </c>
    </row>
    <row r="118" spans="1:24" ht="15" customHeight="1" x14ac:dyDescent="0.25">
      <c r="A118" s="2" t="s">
        <v>14</v>
      </c>
      <c r="B118" s="2" t="s">
        <v>37</v>
      </c>
      <c r="C118" s="2" t="s">
        <v>109</v>
      </c>
      <c r="D118" s="2" t="s">
        <v>110</v>
      </c>
      <c r="E118" s="2" t="s">
        <v>18</v>
      </c>
      <c r="F118" s="2" t="s">
        <v>34</v>
      </c>
      <c r="G118" s="5" t="s">
        <v>111</v>
      </c>
      <c r="H118" s="22">
        <v>6</v>
      </c>
      <c r="I118" s="22">
        <v>2014</v>
      </c>
      <c r="J118" s="3">
        <v>41800</v>
      </c>
      <c r="K118" s="3" t="s">
        <v>536</v>
      </c>
      <c r="L118" s="3" t="s">
        <v>581</v>
      </c>
      <c r="M118" s="4">
        <v>517.33000000000004</v>
      </c>
      <c r="N118" s="2" t="s">
        <v>23</v>
      </c>
      <c r="O118" s="3">
        <v>41800</v>
      </c>
      <c r="P118" s="3">
        <v>41781</v>
      </c>
    </row>
    <row r="119" spans="1:24" ht="15" customHeight="1" x14ac:dyDescent="0.25">
      <c r="A119" t="s">
        <v>164</v>
      </c>
      <c r="B119" t="s">
        <v>54</v>
      </c>
      <c r="C119" t="s">
        <v>467</v>
      </c>
      <c r="D119" t="s">
        <v>468</v>
      </c>
      <c r="E119" t="s">
        <v>18</v>
      </c>
      <c r="F119" s="2" t="s">
        <v>326</v>
      </c>
      <c r="G119" s="15" t="s">
        <v>469</v>
      </c>
      <c r="H119" s="20">
        <v>2</v>
      </c>
      <c r="I119" s="20">
        <v>2015</v>
      </c>
      <c r="J119" s="9">
        <v>42055</v>
      </c>
      <c r="K119" s="9" t="s">
        <v>535</v>
      </c>
      <c r="L119" s="3" t="s">
        <v>551</v>
      </c>
      <c r="M119" s="14">
        <v>165.38</v>
      </c>
      <c r="N119" t="s">
        <v>23</v>
      </c>
      <c r="O119" s="9">
        <v>42055</v>
      </c>
      <c r="P119" s="9">
        <v>42045</v>
      </c>
      <c r="Q119">
        <v>165.38</v>
      </c>
      <c r="R119" t="s">
        <v>23</v>
      </c>
      <c r="S119">
        <v>16.89</v>
      </c>
      <c r="T119" t="s">
        <v>169</v>
      </c>
      <c r="U119">
        <v>19.079999999999998</v>
      </c>
      <c r="V119" t="s">
        <v>170</v>
      </c>
    </row>
    <row r="120" spans="1:24" ht="15" customHeight="1" x14ac:dyDescent="0.25">
      <c r="A120" t="s">
        <v>164</v>
      </c>
      <c r="B120" t="s">
        <v>15</v>
      </c>
      <c r="C120" t="s">
        <v>219</v>
      </c>
      <c r="D120" t="s">
        <v>478</v>
      </c>
      <c r="E120" t="s">
        <v>18</v>
      </c>
      <c r="F120" s="2" t="s">
        <v>326</v>
      </c>
      <c r="G120" s="15" t="s">
        <v>479</v>
      </c>
      <c r="H120" s="20">
        <v>1</v>
      </c>
      <c r="I120" s="20">
        <v>2015</v>
      </c>
      <c r="J120" s="9">
        <v>42047</v>
      </c>
      <c r="K120" s="9" t="s">
        <v>535</v>
      </c>
      <c r="L120" s="3" t="s">
        <v>551</v>
      </c>
      <c r="M120" s="14">
        <v>61.08</v>
      </c>
      <c r="N120" t="s">
        <v>23</v>
      </c>
      <c r="O120" s="9">
        <v>42047</v>
      </c>
      <c r="P120" s="9">
        <v>42031</v>
      </c>
      <c r="Q120">
        <v>61.08</v>
      </c>
      <c r="R120" t="s">
        <v>23</v>
      </c>
      <c r="S120">
        <v>6.26</v>
      </c>
      <c r="T120" t="s">
        <v>169</v>
      </c>
      <c r="U120">
        <v>7.08</v>
      </c>
      <c r="V120" t="s">
        <v>170</v>
      </c>
    </row>
    <row r="121" spans="1:24" ht="15" customHeight="1" x14ac:dyDescent="0.25">
      <c r="A121" t="s">
        <v>164</v>
      </c>
      <c r="B121" t="s">
        <v>15</v>
      </c>
      <c r="C121" t="s">
        <v>219</v>
      </c>
      <c r="D121" t="s">
        <v>476</v>
      </c>
      <c r="E121" t="s">
        <v>18</v>
      </c>
      <c r="F121" s="2" t="s">
        <v>326</v>
      </c>
      <c r="G121" s="15" t="s">
        <v>477</v>
      </c>
      <c r="H121" s="20">
        <v>1</v>
      </c>
      <c r="I121" s="20">
        <v>2015</v>
      </c>
      <c r="J121" s="9">
        <v>42047</v>
      </c>
      <c r="K121" s="9" t="s">
        <v>535</v>
      </c>
      <c r="L121" s="3" t="s">
        <v>551</v>
      </c>
      <c r="M121" s="14">
        <v>31.91</v>
      </c>
      <c r="N121" t="s">
        <v>23</v>
      </c>
      <c r="O121" s="9">
        <v>42047</v>
      </c>
      <c r="P121" s="9">
        <v>42031</v>
      </c>
      <c r="Q121">
        <v>31.91</v>
      </c>
      <c r="R121" t="s">
        <v>23</v>
      </c>
      <c r="S121">
        <v>3.27</v>
      </c>
      <c r="T121" t="s">
        <v>169</v>
      </c>
      <c r="U121">
        <v>3.7</v>
      </c>
      <c r="V121" t="s">
        <v>170</v>
      </c>
    </row>
    <row r="122" spans="1:24" ht="15" customHeight="1" x14ac:dyDescent="0.25">
      <c r="A122" t="s">
        <v>164</v>
      </c>
      <c r="B122" t="s">
        <v>15</v>
      </c>
      <c r="C122" t="s">
        <v>219</v>
      </c>
      <c r="D122" t="s">
        <v>474</v>
      </c>
      <c r="E122" t="s">
        <v>18</v>
      </c>
      <c r="F122" s="2" t="s">
        <v>326</v>
      </c>
      <c r="G122" s="15" t="s">
        <v>475</v>
      </c>
      <c r="H122" s="20">
        <v>1</v>
      </c>
      <c r="I122" s="20">
        <v>2015</v>
      </c>
      <c r="J122" s="9">
        <v>42047</v>
      </c>
      <c r="K122" s="9" t="s">
        <v>535</v>
      </c>
      <c r="L122" s="3" t="s">
        <v>551</v>
      </c>
      <c r="M122" s="14">
        <v>31.38</v>
      </c>
      <c r="N122" t="s">
        <v>23</v>
      </c>
      <c r="O122" s="9">
        <v>42047</v>
      </c>
      <c r="P122" s="9">
        <v>42018</v>
      </c>
      <c r="Q122">
        <v>31.38</v>
      </c>
      <c r="R122" t="s">
        <v>23</v>
      </c>
      <c r="S122">
        <v>3.1</v>
      </c>
      <c r="T122" t="s">
        <v>169</v>
      </c>
      <c r="U122">
        <v>3.65</v>
      </c>
      <c r="V122" t="s">
        <v>170</v>
      </c>
    </row>
    <row r="123" spans="1:24" ht="15" customHeight="1" x14ac:dyDescent="0.25">
      <c r="A123" t="s">
        <v>164</v>
      </c>
      <c r="B123" t="s">
        <v>15</v>
      </c>
      <c r="C123" t="s">
        <v>219</v>
      </c>
      <c r="D123" t="s">
        <v>470</v>
      </c>
      <c r="E123" t="s">
        <v>18</v>
      </c>
      <c r="F123" s="2" t="s">
        <v>326</v>
      </c>
      <c r="G123" t="s">
        <v>471</v>
      </c>
      <c r="H123" s="20">
        <v>1</v>
      </c>
      <c r="I123" s="20">
        <v>2015</v>
      </c>
      <c r="J123" s="9">
        <v>42047</v>
      </c>
      <c r="K123" s="9" t="s">
        <v>535</v>
      </c>
      <c r="L123" s="3" t="s">
        <v>551</v>
      </c>
      <c r="M123" s="14">
        <v>41.11</v>
      </c>
      <c r="N123" t="s">
        <v>23</v>
      </c>
      <c r="O123" s="9">
        <v>42047</v>
      </c>
      <c r="P123" s="9">
        <v>42018</v>
      </c>
      <c r="Q123">
        <v>41.11</v>
      </c>
      <c r="R123" t="s">
        <v>23</v>
      </c>
      <c r="S123">
        <v>4.0599999999999996</v>
      </c>
      <c r="T123" t="s">
        <v>169</v>
      </c>
      <c r="U123">
        <v>4.79</v>
      </c>
      <c r="V123" t="s">
        <v>170</v>
      </c>
    </row>
    <row r="124" spans="1:24" ht="15" customHeight="1" x14ac:dyDescent="0.25">
      <c r="A124" t="s">
        <v>164</v>
      </c>
      <c r="B124" t="s">
        <v>15</v>
      </c>
      <c r="C124" t="s">
        <v>219</v>
      </c>
      <c r="D124" t="s">
        <v>480</v>
      </c>
      <c r="E124" t="s">
        <v>18</v>
      </c>
      <c r="F124" s="2" t="s">
        <v>326</v>
      </c>
      <c r="G124" s="15" t="s">
        <v>481</v>
      </c>
      <c r="H124" s="20">
        <v>1</v>
      </c>
      <c r="I124" s="20">
        <v>2015</v>
      </c>
      <c r="J124" s="9">
        <v>42047</v>
      </c>
      <c r="K124" s="9" t="s">
        <v>535</v>
      </c>
      <c r="L124" s="3" t="s">
        <v>551</v>
      </c>
      <c r="M124" s="14">
        <v>31.38</v>
      </c>
      <c r="N124" t="s">
        <v>23</v>
      </c>
      <c r="O124" s="9">
        <v>42047</v>
      </c>
      <c r="P124" s="9">
        <v>42018</v>
      </c>
      <c r="Q124">
        <v>31.38</v>
      </c>
      <c r="R124" t="s">
        <v>23</v>
      </c>
      <c r="S124">
        <v>3.1</v>
      </c>
      <c r="T124" t="s">
        <v>169</v>
      </c>
      <c r="U124">
        <v>3.65</v>
      </c>
      <c r="V124" t="s">
        <v>170</v>
      </c>
    </row>
    <row r="125" spans="1:24" ht="15" customHeight="1" x14ac:dyDescent="0.25">
      <c r="A125" t="s">
        <v>164</v>
      </c>
      <c r="B125" t="s">
        <v>15</v>
      </c>
      <c r="C125" t="s">
        <v>278</v>
      </c>
      <c r="D125" t="s">
        <v>465</v>
      </c>
      <c r="E125" t="s">
        <v>18</v>
      </c>
      <c r="F125" s="2" t="s">
        <v>326</v>
      </c>
      <c r="G125" s="15" t="s">
        <v>466</v>
      </c>
      <c r="H125" s="20">
        <v>3</v>
      </c>
      <c r="I125" s="20">
        <v>2015</v>
      </c>
      <c r="J125" s="9">
        <v>42069</v>
      </c>
      <c r="K125" s="9" t="s">
        <v>535</v>
      </c>
      <c r="L125" s="3" t="s">
        <v>551</v>
      </c>
      <c r="M125" s="14">
        <v>22</v>
      </c>
      <c r="N125" t="s">
        <v>23</v>
      </c>
      <c r="O125" s="9">
        <v>42069</v>
      </c>
      <c r="P125" s="9">
        <v>42068</v>
      </c>
      <c r="Q125">
        <v>22</v>
      </c>
      <c r="R125" t="s">
        <v>23</v>
      </c>
      <c r="S125">
        <v>2.27</v>
      </c>
      <c r="T125" t="s">
        <v>169</v>
      </c>
      <c r="U125">
        <v>2.5099999999999998</v>
      </c>
      <c r="V125" t="s">
        <v>170</v>
      </c>
    </row>
    <row r="126" spans="1:24" ht="15" customHeight="1" x14ac:dyDescent="0.25">
      <c r="A126" s="2" t="s">
        <v>14</v>
      </c>
      <c r="B126" s="2" t="s">
        <v>38</v>
      </c>
      <c r="C126" s="2" t="s">
        <v>109</v>
      </c>
      <c r="D126" s="2" t="s">
        <v>110</v>
      </c>
      <c r="E126" s="2" t="s">
        <v>18</v>
      </c>
      <c r="F126" s="2" t="s">
        <v>34</v>
      </c>
      <c r="G126" s="5" t="s">
        <v>111</v>
      </c>
      <c r="H126" s="22">
        <v>6</v>
      </c>
      <c r="I126" s="22">
        <v>2014</v>
      </c>
      <c r="J126" s="3">
        <v>41800</v>
      </c>
      <c r="K126" s="3" t="s">
        <v>536</v>
      </c>
      <c r="L126" s="3" t="s">
        <v>581</v>
      </c>
      <c r="M126" s="4">
        <v>3104.36</v>
      </c>
      <c r="N126" s="2" t="s">
        <v>23</v>
      </c>
      <c r="O126" s="3">
        <v>41800</v>
      </c>
      <c r="P126" s="3">
        <v>41781</v>
      </c>
    </row>
    <row r="127" spans="1:24" ht="15" customHeight="1" x14ac:dyDescent="0.25">
      <c r="A127" s="2" t="s">
        <v>14</v>
      </c>
      <c r="B127" s="2" t="s">
        <v>39</v>
      </c>
      <c r="C127" s="2" t="s">
        <v>109</v>
      </c>
      <c r="D127" s="2" t="s">
        <v>110</v>
      </c>
      <c r="E127" s="2" t="s">
        <v>18</v>
      </c>
      <c r="F127" s="2" t="s">
        <v>34</v>
      </c>
      <c r="G127" s="5" t="s">
        <v>111</v>
      </c>
      <c r="H127" s="22">
        <v>6</v>
      </c>
      <c r="I127" s="22">
        <v>2014</v>
      </c>
      <c r="J127" s="3">
        <v>41800</v>
      </c>
      <c r="K127" s="3" t="s">
        <v>536</v>
      </c>
      <c r="L127" s="3" t="s">
        <v>581</v>
      </c>
      <c r="M127" s="4">
        <v>258.55</v>
      </c>
      <c r="N127" s="2" t="s">
        <v>23</v>
      </c>
      <c r="O127" s="3">
        <v>41800</v>
      </c>
      <c r="P127" s="3">
        <v>41781</v>
      </c>
    </row>
    <row r="128" spans="1:24" ht="15" customHeight="1" x14ac:dyDescent="0.25">
      <c r="A128" s="2" t="s">
        <v>14</v>
      </c>
      <c r="B128" s="2" t="s">
        <v>40</v>
      </c>
      <c r="C128" s="2" t="s">
        <v>109</v>
      </c>
      <c r="D128" s="2" t="s">
        <v>110</v>
      </c>
      <c r="E128" s="2" t="s">
        <v>18</v>
      </c>
      <c r="F128" s="2" t="s">
        <v>34</v>
      </c>
      <c r="G128" s="5" t="s">
        <v>111</v>
      </c>
      <c r="H128" s="22">
        <v>6</v>
      </c>
      <c r="I128" s="22">
        <v>2014</v>
      </c>
      <c r="J128" s="3">
        <v>41800</v>
      </c>
      <c r="K128" s="3" t="s">
        <v>536</v>
      </c>
      <c r="L128" s="3" t="s">
        <v>581</v>
      </c>
      <c r="M128" s="4">
        <v>517.33000000000004</v>
      </c>
      <c r="N128" s="2" t="s">
        <v>23</v>
      </c>
      <c r="O128" s="3">
        <v>41800</v>
      </c>
      <c r="P128" s="3">
        <v>41781</v>
      </c>
    </row>
    <row r="129" spans="1:22" ht="15" customHeight="1" x14ac:dyDescent="0.25">
      <c r="A129" t="s">
        <v>164</v>
      </c>
      <c r="B129" t="s">
        <v>15</v>
      </c>
      <c r="C129" t="s">
        <v>410</v>
      </c>
      <c r="D129" t="s">
        <v>458</v>
      </c>
      <c r="E129" t="s">
        <v>18</v>
      </c>
      <c r="F129" s="2" t="s">
        <v>326</v>
      </c>
      <c r="G129" t="s">
        <v>459</v>
      </c>
      <c r="H129" s="20">
        <v>2</v>
      </c>
      <c r="I129" s="20">
        <v>2015</v>
      </c>
      <c r="J129" s="9">
        <v>42081</v>
      </c>
      <c r="K129" s="9" t="s">
        <v>535</v>
      </c>
      <c r="L129" s="3" t="s">
        <v>551</v>
      </c>
      <c r="M129" s="14">
        <v>31.15</v>
      </c>
      <c r="N129" t="s">
        <v>23</v>
      </c>
      <c r="O129" s="9">
        <v>42081</v>
      </c>
      <c r="P129" s="9">
        <v>42062</v>
      </c>
      <c r="Q129">
        <v>31.15</v>
      </c>
      <c r="R129" t="s">
        <v>23</v>
      </c>
      <c r="S129">
        <v>3.18</v>
      </c>
      <c r="T129" t="s">
        <v>169</v>
      </c>
      <c r="U129">
        <v>3.57</v>
      </c>
      <c r="V129" t="s">
        <v>170</v>
      </c>
    </row>
    <row r="130" spans="1:22" ht="15" customHeight="1" x14ac:dyDescent="0.25">
      <c r="A130" t="s">
        <v>164</v>
      </c>
      <c r="B130" t="s">
        <v>15</v>
      </c>
      <c r="C130" t="s">
        <v>410</v>
      </c>
      <c r="D130" t="s">
        <v>456</v>
      </c>
      <c r="E130" t="s">
        <v>18</v>
      </c>
      <c r="F130" s="2" t="s">
        <v>326</v>
      </c>
      <c r="G130" t="s">
        <v>457</v>
      </c>
      <c r="H130" s="20">
        <v>2</v>
      </c>
      <c r="I130" s="20">
        <v>2015</v>
      </c>
      <c r="J130" s="9">
        <v>42081</v>
      </c>
      <c r="K130" s="9" t="s">
        <v>535</v>
      </c>
      <c r="L130" s="3" t="s">
        <v>551</v>
      </c>
      <c r="M130" s="14">
        <v>62.21</v>
      </c>
      <c r="N130" t="s">
        <v>23</v>
      </c>
      <c r="O130" s="9">
        <v>42081</v>
      </c>
      <c r="P130" s="9">
        <v>42062</v>
      </c>
      <c r="Q130">
        <v>62.21</v>
      </c>
      <c r="R130" t="s">
        <v>23</v>
      </c>
      <c r="S130">
        <v>6.35</v>
      </c>
      <c r="T130" t="s">
        <v>169</v>
      </c>
      <c r="U130">
        <v>7.13</v>
      </c>
      <c r="V130" t="s">
        <v>170</v>
      </c>
    </row>
    <row r="131" spans="1:22" ht="15" customHeight="1" x14ac:dyDescent="0.25">
      <c r="A131" t="s">
        <v>164</v>
      </c>
      <c r="B131" t="s">
        <v>15</v>
      </c>
      <c r="C131" t="s">
        <v>410</v>
      </c>
      <c r="D131" t="s">
        <v>454</v>
      </c>
      <c r="E131" t="s">
        <v>18</v>
      </c>
      <c r="F131" s="2" t="s">
        <v>326</v>
      </c>
      <c r="G131" t="s">
        <v>455</v>
      </c>
      <c r="H131" s="20">
        <v>2</v>
      </c>
      <c r="I131" s="20">
        <v>2015</v>
      </c>
      <c r="J131" s="9">
        <v>42081</v>
      </c>
      <c r="K131" s="9" t="s">
        <v>535</v>
      </c>
      <c r="L131" s="3" t="s">
        <v>551</v>
      </c>
      <c r="M131" s="14">
        <v>61.31</v>
      </c>
      <c r="N131" t="s">
        <v>23</v>
      </c>
      <c r="O131" s="9">
        <v>42081</v>
      </c>
      <c r="P131" s="9">
        <v>42048</v>
      </c>
      <c r="Q131">
        <v>61.31</v>
      </c>
      <c r="R131" t="s">
        <v>23</v>
      </c>
      <c r="S131">
        <v>6.21</v>
      </c>
      <c r="T131" t="s">
        <v>169</v>
      </c>
      <c r="U131">
        <v>7.06</v>
      </c>
      <c r="V131" t="s">
        <v>170</v>
      </c>
    </row>
    <row r="132" spans="1:22" ht="15" customHeight="1" x14ac:dyDescent="0.25">
      <c r="A132" t="s">
        <v>164</v>
      </c>
      <c r="B132" t="s">
        <v>15</v>
      </c>
      <c r="C132" t="s">
        <v>410</v>
      </c>
      <c r="D132" t="s">
        <v>452</v>
      </c>
      <c r="E132" t="s">
        <v>18</v>
      </c>
      <c r="F132" s="2" t="s">
        <v>326</v>
      </c>
      <c r="G132" t="s">
        <v>453</v>
      </c>
      <c r="H132" s="20">
        <v>2</v>
      </c>
      <c r="I132" s="20">
        <v>2015</v>
      </c>
      <c r="J132" s="9">
        <v>42081</v>
      </c>
      <c r="K132" s="9" t="s">
        <v>535</v>
      </c>
      <c r="L132" s="3" t="s">
        <v>551</v>
      </c>
      <c r="M132" s="14">
        <v>56.05</v>
      </c>
      <c r="N132" t="s">
        <v>23</v>
      </c>
      <c r="O132" s="9">
        <v>42081</v>
      </c>
      <c r="P132" s="9">
        <v>42048</v>
      </c>
      <c r="Q132">
        <v>56.05</v>
      </c>
      <c r="R132" t="s">
        <v>23</v>
      </c>
      <c r="S132">
        <v>5.68</v>
      </c>
      <c r="T132" t="s">
        <v>169</v>
      </c>
      <c r="U132">
        <v>6.46</v>
      </c>
      <c r="V132" t="s">
        <v>170</v>
      </c>
    </row>
    <row r="133" spans="1:22" ht="15" customHeight="1" x14ac:dyDescent="0.25">
      <c r="A133" t="s">
        <v>164</v>
      </c>
      <c r="B133" t="s">
        <v>15</v>
      </c>
      <c r="C133" t="s">
        <v>410</v>
      </c>
      <c r="D133" t="s">
        <v>452</v>
      </c>
      <c r="E133" t="s">
        <v>18</v>
      </c>
      <c r="F133" s="2" t="s">
        <v>326</v>
      </c>
      <c r="G133" t="s">
        <v>453</v>
      </c>
      <c r="H133" s="20">
        <v>2</v>
      </c>
      <c r="I133" s="20">
        <v>2015</v>
      </c>
      <c r="J133" s="9">
        <v>42081</v>
      </c>
      <c r="K133" s="9" t="s">
        <v>535</v>
      </c>
      <c r="L133" s="3" t="s">
        <v>551</v>
      </c>
      <c r="M133" s="14">
        <v>524</v>
      </c>
      <c r="N133" t="s">
        <v>23</v>
      </c>
      <c r="O133" s="9">
        <v>42081</v>
      </c>
      <c r="P133" s="9">
        <v>42048</v>
      </c>
      <c r="Q133">
        <v>524</v>
      </c>
      <c r="R133" t="s">
        <v>23</v>
      </c>
      <c r="S133">
        <v>53.06</v>
      </c>
      <c r="T133" t="s">
        <v>169</v>
      </c>
      <c r="U133">
        <v>60.38</v>
      </c>
      <c r="V133" t="s">
        <v>170</v>
      </c>
    </row>
    <row r="134" spans="1:22" ht="15" customHeight="1" x14ac:dyDescent="0.25">
      <c r="A134" t="s">
        <v>164</v>
      </c>
      <c r="B134" t="s">
        <v>15</v>
      </c>
      <c r="C134" t="s">
        <v>410</v>
      </c>
      <c r="D134" t="s">
        <v>450</v>
      </c>
      <c r="E134" t="s">
        <v>18</v>
      </c>
      <c r="F134" s="2" t="s">
        <v>326</v>
      </c>
      <c r="G134" t="s">
        <v>451</v>
      </c>
      <c r="H134" s="20">
        <v>2</v>
      </c>
      <c r="I134" s="20">
        <v>2015</v>
      </c>
      <c r="J134" s="9">
        <v>42081</v>
      </c>
      <c r="K134" s="9" t="s">
        <v>535</v>
      </c>
      <c r="L134" s="3" t="s">
        <v>551</v>
      </c>
      <c r="M134" s="14">
        <v>61.31</v>
      </c>
      <c r="N134" t="s">
        <v>23</v>
      </c>
      <c r="O134" s="9">
        <v>42081</v>
      </c>
      <c r="P134" s="9">
        <v>42048</v>
      </c>
      <c r="Q134">
        <v>61.31</v>
      </c>
      <c r="R134" t="s">
        <v>23</v>
      </c>
      <c r="S134">
        <v>6.21</v>
      </c>
      <c r="T134" t="s">
        <v>169</v>
      </c>
      <c r="U134">
        <v>7.06</v>
      </c>
      <c r="V134" t="s">
        <v>170</v>
      </c>
    </row>
    <row r="135" spans="1:22" ht="15" customHeight="1" x14ac:dyDescent="0.25">
      <c r="A135" s="2" t="s">
        <v>14</v>
      </c>
      <c r="B135" s="2" t="s">
        <v>41</v>
      </c>
      <c r="C135" s="2" t="s">
        <v>109</v>
      </c>
      <c r="D135" s="2" t="s">
        <v>110</v>
      </c>
      <c r="E135" s="2" t="s">
        <v>18</v>
      </c>
      <c r="F135" s="2" t="s">
        <v>34</v>
      </c>
      <c r="G135" s="5" t="s">
        <v>111</v>
      </c>
      <c r="H135" s="22">
        <v>6</v>
      </c>
      <c r="I135" s="22">
        <v>2014</v>
      </c>
      <c r="J135" s="3">
        <v>41800</v>
      </c>
      <c r="K135" s="3" t="s">
        <v>536</v>
      </c>
      <c r="L135" s="3" t="s">
        <v>581</v>
      </c>
      <c r="M135" s="4">
        <v>258.55</v>
      </c>
      <c r="N135" s="2" t="s">
        <v>23</v>
      </c>
      <c r="O135" s="3">
        <v>41800</v>
      </c>
      <c r="P135" s="3">
        <v>41781</v>
      </c>
    </row>
    <row r="136" spans="1:22" ht="15" customHeight="1" x14ac:dyDescent="0.25">
      <c r="A136" s="2" t="s">
        <v>14</v>
      </c>
      <c r="B136" s="2" t="s">
        <v>42</v>
      </c>
      <c r="C136" s="2" t="s">
        <v>109</v>
      </c>
      <c r="D136" s="2" t="s">
        <v>110</v>
      </c>
      <c r="E136" s="2" t="s">
        <v>18</v>
      </c>
      <c r="F136" s="2" t="s">
        <v>34</v>
      </c>
      <c r="G136" s="5" t="s">
        <v>111</v>
      </c>
      <c r="H136" s="22">
        <v>6</v>
      </c>
      <c r="I136" s="22">
        <v>2014</v>
      </c>
      <c r="J136" s="3">
        <v>41800</v>
      </c>
      <c r="K136" s="3" t="s">
        <v>536</v>
      </c>
      <c r="L136" s="3" t="s">
        <v>581</v>
      </c>
      <c r="M136" s="4">
        <v>258.55</v>
      </c>
      <c r="N136" s="2" t="s">
        <v>23</v>
      </c>
      <c r="O136" s="3">
        <v>41800</v>
      </c>
      <c r="P136" s="3">
        <v>41781</v>
      </c>
    </row>
    <row r="137" spans="1:22" ht="15" customHeight="1" x14ac:dyDescent="0.25">
      <c r="A137" s="2" t="s">
        <v>14</v>
      </c>
      <c r="B137" s="2" t="s">
        <v>43</v>
      </c>
      <c r="C137" s="2" t="s">
        <v>109</v>
      </c>
      <c r="D137" s="2" t="s">
        <v>110</v>
      </c>
      <c r="E137" s="2" t="s">
        <v>18</v>
      </c>
      <c r="F137" s="2" t="s">
        <v>34</v>
      </c>
      <c r="G137" s="5" t="s">
        <v>111</v>
      </c>
      <c r="H137" s="22">
        <v>6</v>
      </c>
      <c r="I137" s="22">
        <v>2014</v>
      </c>
      <c r="J137" s="3">
        <v>41800</v>
      </c>
      <c r="K137" s="3" t="s">
        <v>536</v>
      </c>
      <c r="L137" s="3" t="s">
        <v>581</v>
      </c>
      <c r="M137" s="4">
        <v>775.89</v>
      </c>
      <c r="N137" s="2" t="s">
        <v>23</v>
      </c>
      <c r="O137" s="3">
        <v>41800</v>
      </c>
      <c r="P137" s="3">
        <v>41781</v>
      </c>
    </row>
    <row r="138" spans="1:22" ht="15" customHeight="1" x14ac:dyDescent="0.25">
      <c r="A138" t="s">
        <v>164</v>
      </c>
      <c r="B138" t="s">
        <v>54</v>
      </c>
      <c r="C138" t="s">
        <v>219</v>
      </c>
      <c r="D138" t="s">
        <v>440</v>
      </c>
      <c r="E138" t="s">
        <v>18</v>
      </c>
      <c r="F138" s="2" t="s">
        <v>326</v>
      </c>
      <c r="G138" s="15" t="s">
        <v>441</v>
      </c>
      <c r="H138" s="20">
        <v>3</v>
      </c>
      <c r="I138" s="20">
        <v>2015</v>
      </c>
      <c r="J138" s="9">
        <v>42103</v>
      </c>
      <c r="K138" s="9" t="s">
        <v>535</v>
      </c>
      <c r="L138" s="3" t="s">
        <v>551</v>
      </c>
      <c r="M138" s="14">
        <v>255.67</v>
      </c>
      <c r="N138" t="s">
        <v>23</v>
      </c>
      <c r="O138" s="9">
        <v>42103</v>
      </c>
      <c r="P138" s="9">
        <v>42073</v>
      </c>
      <c r="Q138">
        <v>255.67</v>
      </c>
      <c r="R138" t="s">
        <v>23</v>
      </c>
      <c r="S138">
        <v>27.17</v>
      </c>
      <c r="T138" t="s">
        <v>169</v>
      </c>
      <c r="U138">
        <v>29.18</v>
      </c>
      <c r="V138" t="s">
        <v>170</v>
      </c>
    </row>
    <row r="139" spans="1:22" ht="15" customHeight="1" x14ac:dyDescent="0.25">
      <c r="A139" t="s">
        <v>164</v>
      </c>
      <c r="B139" t="s">
        <v>15</v>
      </c>
      <c r="C139" t="s">
        <v>410</v>
      </c>
      <c r="D139" t="s">
        <v>434</v>
      </c>
      <c r="E139" t="s">
        <v>18</v>
      </c>
      <c r="F139" s="2" t="s">
        <v>326</v>
      </c>
      <c r="G139" s="15" t="s">
        <v>435</v>
      </c>
      <c r="H139" s="20">
        <v>3</v>
      </c>
      <c r="I139" s="20">
        <v>2015</v>
      </c>
      <c r="J139" s="9">
        <v>42123</v>
      </c>
      <c r="K139" s="9" t="s">
        <v>535</v>
      </c>
      <c r="L139" s="3" t="s">
        <v>551</v>
      </c>
      <c r="M139" s="14">
        <v>32.369999999999997</v>
      </c>
      <c r="N139" t="s">
        <v>23</v>
      </c>
      <c r="O139" s="9">
        <v>42123</v>
      </c>
      <c r="P139" s="9">
        <v>42090</v>
      </c>
      <c r="Q139">
        <v>32.369999999999997</v>
      </c>
      <c r="R139" t="s">
        <v>23</v>
      </c>
      <c r="S139">
        <v>3.39</v>
      </c>
      <c r="T139" t="s">
        <v>169</v>
      </c>
      <c r="U139">
        <v>3.68</v>
      </c>
      <c r="V139" t="s">
        <v>170</v>
      </c>
    </row>
    <row r="140" spans="1:22" ht="15" customHeight="1" x14ac:dyDescent="0.25">
      <c r="A140" t="s">
        <v>164</v>
      </c>
      <c r="B140" t="s">
        <v>15</v>
      </c>
      <c r="C140" t="s">
        <v>410</v>
      </c>
      <c r="D140" t="s">
        <v>432</v>
      </c>
      <c r="E140" t="s">
        <v>18</v>
      </c>
      <c r="F140" s="2" t="s">
        <v>326</v>
      </c>
      <c r="G140" t="s">
        <v>433</v>
      </c>
      <c r="H140" s="20">
        <v>3</v>
      </c>
      <c r="I140" s="20">
        <v>2015</v>
      </c>
      <c r="J140" s="9">
        <v>42123</v>
      </c>
      <c r="K140" s="9" t="s">
        <v>535</v>
      </c>
      <c r="L140" s="3" t="s">
        <v>551</v>
      </c>
      <c r="M140" s="14">
        <v>63.08</v>
      </c>
      <c r="N140" t="s">
        <v>23</v>
      </c>
      <c r="O140" s="9">
        <v>42123</v>
      </c>
      <c r="P140" s="9">
        <v>42090</v>
      </c>
      <c r="Q140">
        <v>63.08</v>
      </c>
      <c r="R140" t="s">
        <v>23</v>
      </c>
      <c r="S140">
        <v>6.6</v>
      </c>
      <c r="T140" t="s">
        <v>169</v>
      </c>
      <c r="U140">
        <v>7.17</v>
      </c>
      <c r="V140" t="s">
        <v>170</v>
      </c>
    </row>
    <row r="141" spans="1:22" ht="15" customHeight="1" x14ac:dyDescent="0.25">
      <c r="A141" t="s">
        <v>164</v>
      </c>
      <c r="B141" t="s">
        <v>15</v>
      </c>
      <c r="C141" t="s">
        <v>219</v>
      </c>
      <c r="D141" t="s">
        <v>442</v>
      </c>
      <c r="E141" t="s">
        <v>18</v>
      </c>
      <c r="F141" s="2" t="s">
        <v>326</v>
      </c>
      <c r="G141" t="s">
        <v>443</v>
      </c>
      <c r="H141" s="20">
        <v>3</v>
      </c>
      <c r="I141" s="20">
        <v>2015</v>
      </c>
      <c r="J141" s="9">
        <v>42103</v>
      </c>
      <c r="K141" s="9" t="s">
        <v>535</v>
      </c>
      <c r="L141" s="3" t="s">
        <v>551</v>
      </c>
      <c r="M141" s="14">
        <v>-38.08</v>
      </c>
      <c r="N141" t="s">
        <v>23</v>
      </c>
      <c r="O141" s="9">
        <v>42103</v>
      </c>
      <c r="P141" s="9">
        <v>42076</v>
      </c>
      <c r="Q141">
        <v>-38.08</v>
      </c>
      <c r="R141" t="s">
        <v>23</v>
      </c>
      <c r="S141">
        <v>-4.0999999999999996</v>
      </c>
      <c r="T141" t="s">
        <v>169</v>
      </c>
      <c r="U141">
        <v>-4.34</v>
      </c>
      <c r="V141" t="s">
        <v>170</v>
      </c>
    </row>
    <row r="142" spans="1:22" ht="15" customHeight="1" x14ac:dyDescent="0.25">
      <c r="A142" t="s">
        <v>164</v>
      </c>
      <c r="B142" t="s">
        <v>15</v>
      </c>
      <c r="C142" t="s">
        <v>219</v>
      </c>
      <c r="D142" t="s">
        <v>442</v>
      </c>
      <c r="E142" t="s">
        <v>18</v>
      </c>
      <c r="F142" s="2" t="s">
        <v>326</v>
      </c>
      <c r="G142" t="s">
        <v>443</v>
      </c>
      <c r="H142" s="20">
        <v>3</v>
      </c>
      <c r="I142" s="20">
        <v>2015</v>
      </c>
      <c r="J142" s="9">
        <v>42103</v>
      </c>
      <c r="K142" s="9" t="s">
        <v>535</v>
      </c>
      <c r="L142" s="3" t="s">
        <v>551</v>
      </c>
      <c r="M142" s="14">
        <v>59.34</v>
      </c>
      <c r="N142" t="s">
        <v>23</v>
      </c>
      <c r="O142" s="9">
        <v>42103</v>
      </c>
      <c r="P142" s="9">
        <v>42076</v>
      </c>
      <c r="Q142">
        <v>59.34</v>
      </c>
      <c r="R142" t="s">
        <v>23</v>
      </c>
      <c r="S142">
        <v>6.39</v>
      </c>
      <c r="T142" t="s">
        <v>169</v>
      </c>
      <c r="U142">
        <v>6.77</v>
      </c>
      <c r="V142" t="s">
        <v>170</v>
      </c>
    </row>
    <row r="143" spans="1:22" ht="15" customHeight="1" x14ac:dyDescent="0.25">
      <c r="A143" t="s">
        <v>164</v>
      </c>
      <c r="B143" t="s">
        <v>15</v>
      </c>
      <c r="C143" t="s">
        <v>219</v>
      </c>
      <c r="D143" t="s">
        <v>444</v>
      </c>
      <c r="E143" t="s">
        <v>18</v>
      </c>
      <c r="F143" s="2" t="s">
        <v>326</v>
      </c>
      <c r="G143" t="s">
        <v>445</v>
      </c>
      <c r="H143" s="20">
        <v>3</v>
      </c>
      <c r="I143" s="20">
        <v>2015</v>
      </c>
      <c r="J143" s="9">
        <v>42103</v>
      </c>
      <c r="K143" s="9" t="s">
        <v>535</v>
      </c>
      <c r="L143" s="3" t="s">
        <v>551</v>
      </c>
      <c r="M143" s="14">
        <v>205.01</v>
      </c>
      <c r="N143" t="s">
        <v>23</v>
      </c>
      <c r="O143" s="9">
        <v>42103</v>
      </c>
      <c r="P143" s="9">
        <v>42076</v>
      </c>
      <c r="Q143">
        <v>205.01</v>
      </c>
      <c r="R143" t="s">
        <v>23</v>
      </c>
      <c r="S143">
        <v>22.09</v>
      </c>
      <c r="T143" t="s">
        <v>169</v>
      </c>
      <c r="U143">
        <v>23.35</v>
      </c>
      <c r="V143" t="s">
        <v>170</v>
      </c>
    </row>
    <row r="144" spans="1:22" ht="15" customHeight="1" x14ac:dyDescent="0.25">
      <c r="A144" t="s">
        <v>164</v>
      </c>
      <c r="B144" t="s">
        <v>15</v>
      </c>
      <c r="C144" t="s">
        <v>219</v>
      </c>
      <c r="D144" t="s">
        <v>446</v>
      </c>
      <c r="E144" t="s">
        <v>18</v>
      </c>
      <c r="F144" s="2" t="s">
        <v>326</v>
      </c>
      <c r="G144" s="15" t="s">
        <v>447</v>
      </c>
      <c r="H144" s="20">
        <v>3</v>
      </c>
      <c r="I144" s="20">
        <v>2015</v>
      </c>
      <c r="J144" s="9">
        <v>42103</v>
      </c>
      <c r="K144" s="9" t="s">
        <v>535</v>
      </c>
      <c r="L144" s="3" t="s">
        <v>551</v>
      </c>
      <c r="M144" s="14">
        <v>59.33</v>
      </c>
      <c r="N144" t="s">
        <v>23</v>
      </c>
      <c r="O144" s="9">
        <v>42103</v>
      </c>
      <c r="P144" s="9">
        <v>42076</v>
      </c>
      <c r="Q144">
        <v>59.33</v>
      </c>
      <c r="R144" t="s">
        <v>23</v>
      </c>
      <c r="S144">
        <v>6.39</v>
      </c>
      <c r="T144" t="s">
        <v>169</v>
      </c>
      <c r="U144">
        <v>6.76</v>
      </c>
      <c r="V144" t="s">
        <v>170</v>
      </c>
    </row>
    <row r="145" spans="1:22" ht="15" customHeight="1" x14ac:dyDescent="0.25">
      <c r="A145" s="2" t="s">
        <v>14</v>
      </c>
      <c r="B145" s="2" t="s">
        <v>44</v>
      </c>
      <c r="C145" s="2" t="s">
        <v>109</v>
      </c>
      <c r="D145" s="2" t="s">
        <v>110</v>
      </c>
      <c r="E145" s="2" t="s">
        <v>18</v>
      </c>
      <c r="F145" s="2" t="s">
        <v>34</v>
      </c>
      <c r="G145" s="5" t="s">
        <v>111</v>
      </c>
      <c r="H145" s="22">
        <v>6</v>
      </c>
      <c r="I145" s="22">
        <v>2014</v>
      </c>
      <c r="J145" s="3">
        <v>41800</v>
      </c>
      <c r="K145" s="3" t="s">
        <v>536</v>
      </c>
      <c r="L145" s="3" t="s">
        <v>581</v>
      </c>
      <c r="M145" s="4">
        <v>1034.52</v>
      </c>
      <c r="N145" s="2" t="s">
        <v>23</v>
      </c>
      <c r="O145" s="3">
        <v>41800</v>
      </c>
      <c r="P145" s="3">
        <v>41781</v>
      </c>
    </row>
    <row r="146" spans="1:22" ht="15" customHeight="1" x14ac:dyDescent="0.25">
      <c r="A146" s="2" t="s">
        <v>14</v>
      </c>
      <c r="B146" s="2" t="s">
        <v>45</v>
      </c>
      <c r="C146" s="2" t="s">
        <v>109</v>
      </c>
      <c r="D146" s="2" t="s">
        <v>110</v>
      </c>
      <c r="E146" s="2" t="s">
        <v>18</v>
      </c>
      <c r="F146" s="2" t="s">
        <v>34</v>
      </c>
      <c r="G146" s="5" t="s">
        <v>111</v>
      </c>
      <c r="H146" s="22">
        <v>6</v>
      </c>
      <c r="I146" s="22">
        <v>2014</v>
      </c>
      <c r="J146" s="3">
        <v>41800</v>
      </c>
      <c r="K146" s="3" t="s">
        <v>536</v>
      </c>
      <c r="L146" s="3" t="s">
        <v>581</v>
      </c>
      <c r="M146" s="4">
        <v>258.55</v>
      </c>
      <c r="N146" s="2" t="s">
        <v>23</v>
      </c>
      <c r="O146" s="3">
        <v>41800</v>
      </c>
      <c r="P146" s="3">
        <v>41781</v>
      </c>
    </row>
    <row r="147" spans="1:22" ht="15" customHeight="1" x14ac:dyDescent="0.25">
      <c r="A147" s="2" t="s">
        <v>14</v>
      </c>
      <c r="B147" s="2" t="s">
        <v>46</v>
      </c>
      <c r="C147" s="2" t="s">
        <v>109</v>
      </c>
      <c r="D147" s="2" t="s">
        <v>110</v>
      </c>
      <c r="E147" s="2" t="s">
        <v>18</v>
      </c>
      <c r="F147" s="2" t="s">
        <v>34</v>
      </c>
      <c r="G147" s="5" t="s">
        <v>111</v>
      </c>
      <c r="H147" s="22">
        <v>6</v>
      </c>
      <c r="I147" s="22">
        <v>2014</v>
      </c>
      <c r="J147" s="3">
        <v>41800</v>
      </c>
      <c r="K147" s="3" t="s">
        <v>536</v>
      </c>
      <c r="L147" s="3" t="s">
        <v>581</v>
      </c>
      <c r="M147" s="4">
        <v>517.33000000000004</v>
      </c>
      <c r="N147" s="2" t="s">
        <v>23</v>
      </c>
      <c r="O147" s="3">
        <v>41800</v>
      </c>
      <c r="P147" s="3">
        <v>41781</v>
      </c>
    </row>
    <row r="148" spans="1:22" ht="15" customHeight="1" x14ac:dyDescent="0.25">
      <c r="A148" t="s">
        <v>164</v>
      </c>
      <c r="B148" t="s">
        <v>15</v>
      </c>
      <c r="C148" t="s">
        <v>168</v>
      </c>
      <c r="D148" t="s">
        <v>424</v>
      </c>
      <c r="E148" t="s">
        <v>18</v>
      </c>
      <c r="F148" s="2" t="s">
        <v>326</v>
      </c>
      <c r="G148" s="15" t="s">
        <v>425</v>
      </c>
      <c r="H148" s="20">
        <v>5</v>
      </c>
      <c r="I148" s="20">
        <v>2015</v>
      </c>
      <c r="J148" s="9">
        <v>42135</v>
      </c>
      <c r="K148" s="9" t="s">
        <v>535</v>
      </c>
      <c r="L148" s="3" t="s">
        <v>551</v>
      </c>
      <c r="M148" s="14">
        <v>143.15</v>
      </c>
      <c r="N148" t="s">
        <v>23</v>
      </c>
      <c r="O148" s="9">
        <v>42135</v>
      </c>
      <c r="P148" s="9">
        <v>42104</v>
      </c>
      <c r="Q148">
        <v>143.15</v>
      </c>
      <c r="R148" t="s">
        <v>23</v>
      </c>
      <c r="S148">
        <v>15.31</v>
      </c>
      <c r="T148" t="s">
        <v>169</v>
      </c>
      <c r="U148">
        <v>16.18</v>
      </c>
      <c r="V148" t="s">
        <v>170</v>
      </c>
    </row>
    <row r="149" spans="1:22" ht="15" customHeight="1" x14ac:dyDescent="0.25">
      <c r="A149" t="s">
        <v>164</v>
      </c>
      <c r="B149" t="s">
        <v>15</v>
      </c>
      <c r="C149" t="s">
        <v>168</v>
      </c>
      <c r="D149" t="s">
        <v>426</v>
      </c>
      <c r="E149" t="s">
        <v>18</v>
      </c>
      <c r="F149" s="2" t="s">
        <v>326</v>
      </c>
      <c r="G149" s="15" t="s">
        <v>427</v>
      </c>
      <c r="H149" s="20">
        <v>4</v>
      </c>
      <c r="I149" s="20">
        <v>2015</v>
      </c>
      <c r="J149" s="9">
        <v>42135</v>
      </c>
      <c r="K149" s="9" t="s">
        <v>535</v>
      </c>
      <c r="L149" s="3" t="s">
        <v>551</v>
      </c>
      <c r="M149" s="14">
        <v>0.4</v>
      </c>
      <c r="N149" t="s">
        <v>23</v>
      </c>
      <c r="O149" s="9">
        <v>42135</v>
      </c>
      <c r="P149" s="9">
        <v>42122</v>
      </c>
      <c r="Q149">
        <v>0.4</v>
      </c>
      <c r="R149" t="s">
        <v>23</v>
      </c>
      <c r="S149">
        <v>0.04</v>
      </c>
      <c r="T149" t="s">
        <v>169</v>
      </c>
      <c r="U149">
        <v>0.04</v>
      </c>
      <c r="V149" t="s">
        <v>170</v>
      </c>
    </row>
    <row r="150" spans="1:22" ht="15" customHeight="1" x14ac:dyDescent="0.25">
      <c r="A150" t="s">
        <v>164</v>
      </c>
      <c r="B150" t="s">
        <v>15</v>
      </c>
      <c r="C150" t="s">
        <v>168</v>
      </c>
      <c r="D150" t="s">
        <v>426</v>
      </c>
      <c r="E150" t="s">
        <v>18</v>
      </c>
      <c r="F150" s="2" t="s">
        <v>326</v>
      </c>
      <c r="G150" s="15" t="s">
        <v>427</v>
      </c>
      <c r="H150" s="20">
        <v>4</v>
      </c>
      <c r="I150" s="20">
        <v>2015</v>
      </c>
      <c r="J150" s="9">
        <v>42135</v>
      </c>
      <c r="K150" s="9" t="s">
        <v>535</v>
      </c>
      <c r="L150" s="3" t="s">
        <v>551</v>
      </c>
      <c r="M150" s="14">
        <v>61.16</v>
      </c>
      <c r="N150" t="s">
        <v>23</v>
      </c>
      <c r="O150" s="9">
        <v>42135</v>
      </c>
      <c r="P150" s="9">
        <v>42122</v>
      </c>
      <c r="Q150">
        <v>61.16</v>
      </c>
      <c r="R150" t="s">
        <v>23</v>
      </c>
      <c r="S150">
        <v>6.29</v>
      </c>
      <c r="T150" t="s">
        <v>169</v>
      </c>
      <c r="U150">
        <v>6.87</v>
      </c>
      <c r="V150" t="s">
        <v>170</v>
      </c>
    </row>
    <row r="151" spans="1:22" ht="15" customHeight="1" x14ac:dyDescent="0.25">
      <c r="A151" t="s">
        <v>164</v>
      </c>
      <c r="B151" t="s">
        <v>15</v>
      </c>
      <c r="C151" t="s">
        <v>168</v>
      </c>
      <c r="D151" t="s">
        <v>428</v>
      </c>
      <c r="E151" t="s">
        <v>18</v>
      </c>
      <c r="F151" s="2" t="s">
        <v>326</v>
      </c>
      <c r="G151" s="15" t="s">
        <v>429</v>
      </c>
      <c r="H151" s="20">
        <v>4</v>
      </c>
      <c r="I151" s="20">
        <v>2015</v>
      </c>
      <c r="J151" s="9">
        <v>42135</v>
      </c>
      <c r="K151" s="9" t="s">
        <v>535</v>
      </c>
      <c r="L151" s="3" t="s">
        <v>551</v>
      </c>
      <c r="M151" s="14">
        <v>0.74</v>
      </c>
      <c r="N151" t="s">
        <v>23</v>
      </c>
      <c r="O151" s="9">
        <v>42135</v>
      </c>
      <c r="P151" s="9">
        <v>42122</v>
      </c>
      <c r="Q151">
        <v>0.74</v>
      </c>
      <c r="R151" t="s">
        <v>23</v>
      </c>
      <c r="S151">
        <v>7.0000000000000007E-2</v>
      </c>
      <c r="T151" t="s">
        <v>169</v>
      </c>
      <c r="U151">
        <v>0.08</v>
      </c>
      <c r="V151" t="s">
        <v>170</v>
      </c>
    </row>
    <row r="152" spans="1:22" ht="15" customHeight="1" x14ac:dyDescent="0.25">
      <c r="A152" t="s">
        <v>164</v>
      </c>
      <c r="B152" t="s">
        <v>15</v>
      </c>
      <c r="C152" t="s">
        <v>168</v>
      </c>
      <c r="D152" t="s">
        <v>428</v>
      </c>
      <c r="E152" t="s">
        <v>18</v>
      </c>
      <c r="F152" s="2" t="s">
        <v>326</v>
      </c>
      <c r="G152" s="15" t="s">
        <v>429</v>
      </c>
      <c r="H152" s="20">
        <v>4</v>
      </c>
      <c r="I152" s="20">
        <v>2015</v>
      </c>
      <c r="J152" s="9">
        <v>42135</v>
      </c>
      <c r="K152" s="9" t="s">
        <v>535</v>
      </c>
      <c r="L152" s="3" t="s">
        <v>551</v>
      </c>
      <c r="M152" s="14">
        <v>48.47</v>
      </c>
      <c r="N152" t="s">
        <v>23</v>
      </c>
      <c r="O152" s="9">
        <v>42135</v>
      </c>
      <c r="P152" s="9">
        <v>42122</v>
      </c>
      <c r="Q152">
        <v>48.47</v>
      </c>
      <c r="R152" t="s">
        <v>23</v>
      </c>
      <c r="S152">
        <v>4.9800000000000004</v>
      </c>
      <c r="T152" t="s">
        <v>169</v>
      </c>
      <c r="U152">
        <v>5.44</v>
      </c>
      <c r="V152" t="s">
        <v>170</v>
      </c>
    </row>
    <row r="153" spans="1:22" ht="15" customHeight="1" x14ac:dyDescent="0.25">
      <c r="A153" t="s">
        <v>164</v>
      </c>
      <c r="B153" t="s">
        <v>15</v>
      </c>
      <c r="C153" t="s">
        <v>168</v>
      </c>
      <c r="D153" t="s">
        <v>422</v>
      </c>
      <c r="E153" t="s">
        <v>18</v>
      </c>
      <c r="F153" s="2" t="s">
        <v>326</v>
      </c>
      <c r="G153" s="15" t="s">
        <v>423</v>
      </c>
      <c r="H153" s="20">
        <v>4</v>
      </c>
      <c r="I153" s="20">
        <v>2015</v>
      </c>
      <c r="J153" s="9">
        <v>42135</v>
      </c>
      <c r="K153" s="9" t="s">
        <v>535</v>
      </c>
      <c r="L153" s="3" t="s">
        <v>551</v>
      </c>
      <c r="M153" s="14">
        <v>29.44</v>
      </c>
      <c r="N153" t="s">
        <v>23</v>
      </c>
      <c r="O153" s="9">
        <v>42135</v>
      </c>
      <c r="P153" s="9">
        <v>42108</v>
      </c>
      <c r="Q153">
        <v>29.44</v>
      </c>
      <c r="R153" t="s">
        <v>23</v>
      </c>
      <c r="S153">
        <v>3.15</v>
      </c>
      <c r="T153" t="s">
        <v>169</v>
      </c>
      <c r="U153">
        <v>3.32</v>
      </c>
      <c r="V153" t="s">
        <v>170</v>
      </c>
    </row>
    <row r="154" spans="1:22" ht="15" customHeight="1" x14ac:dyDescent="0.25">
      <c r="A154" t="s">
        <v>164</v>
      </c>
      <c r="B154" t="s">
        <v>15</v>
      </c>
      <c r="C154" t="s">
        <v>168</v>
      </c>
      <c r="D154" t="s">
        <v>430</v>
      </c>
      <c r="E154" t="s">
        <v>18</v>
      </c>
      <c r="F154" s="2" t="s">
        <v>326</v>
      </c>
      <c r="G154" s="15" t="s">
        <v>431</v>
      </c>
      <c r="H154" s="20">
        <v>4</v>
      </c>
      <c r="I154" s="20">
        <v>2015</v>
      </c>
      <c r="J154" s="9">
        <v>42135</v>
      </c>
      <c r="K154" s="9" t="s">
        <v>535</v>
      </c>
      <c r="L154" s="3" t="s">
        <v>551</v>
      </c>
      <c r="M154" s="14">
        <v>211.24</v>
      </c>
      <c r="N154" t="s">
        <v>23</v>
      </c>
      <c r="O154" s="9">
        <v>42135</v>
      </c>
      <c r="P154" s="9">
        <v>42108</v>
      </c>
      <c r="Q154">
        <v>211.24</v>
      </c>
      <c r="R154" t="s">
        <v>23</v>
      </c>
      <c r="S154">
        <v>22.58</v>
      </c>
      <c r="T154" t="s">
        <v>169</v>
      </c>
      <c r="U154">
        <v>23.85</v>
      </c>
      <c r="V154" t="s">
        <v>170</v>
      </c>
    </row>
    <row r="155" spans="1:22" ht="15" customHeight="1" x14ac:dyDescent="0.25">
      <c r="A155" t="s">
        <v>164</v>
      </c>
      <c r="B155" t="s">
        <v>15</v>
      </c>
      <c r="C155" t="s">
        <v>168</v>
      </c>
      <c r="D155" t="s">
        <v>420</v>
      </c>
      <c r="E155" t="s">
        <v>18</v>
      </c>
      <c r="F155" s="2" t="s">
        <v>326</v>
      </c>
      <c r="G155" s="15" t="s">
        <v>421</v>
      </c>
      <c r="H155" s="20">
        <v>4</v>
      </c>
      <c r="I155" s="20">
        <v>2015</v>
      </c>
      <c r="J155" s="9">
        <v>42135</v>
      </c>
      <c r="K155" s="9" t="s">
        <v>535</v>
      </c>
      <c r="L155" s="3" t="s">
        <v>551</v>
      </c>
      <c r="M155" s="14">
        <v>29.44</v>
      </c>
      <c r="N155" t="s">
        <v>23</v>
      </c>
      <c r="O155" s="9">
        <v>42135</v>
      </c>
      <c r="P155" s="9">
        <v>42108</v>
      </c>
      <c r="Q155">
        <v>29.44</v>
      </c>
      <c r="R155" t="s">
        <v>23</v>
      </c>
      <c r="S155">
        <v>3.15</v>
      </c>
      <c r="T155" t="s">
        <v>169</v>
      </c>
      <c r="U155">
        <v>3.32</v>
      </c>
      <c r="V155" t="s">
        <v>170</v>
      </c>
    </row>
    <row r="156" spans="1:22" ht="15" customHeight="1" x14ac:dyDescent="0.25">
      <c r="A156" t="s">
        <v>164</v>
      </c>
      <c r="B156" t="s">
        <v>15</v>
      </c>
      <c r="C156" t="s">
        <v>415</v>
      </c>
      <c r="D156" t="s">
        <v>416</v>
      </c>
      <c r="E156" t="s">
        <v>18</v>
      </c>
      <c r="F156" s="2" t="s">
        <v>326</v>
      </c>
      <c r="G156" t="s">
        <v>417</v>
      </c>
      <c r="H156" s="20">
        <v>6</v>
      </c>
      <c r="I156" s="20">
        <v>2015</v>
      </c>
      <c r="J156" s="9">
        <v>42164</v>
      </c>
      <c r="K156" s="9" t="s">
        <v>535</v>
      </c>
      <c r="L156" s="3" t="s">
        <v>551</v>
      </c>
      <c r="M156" s="14">
        <v>32.36</v>
      </c>
      <c r="N156" t="s">
        <v>23</v>
      </c>
      <c r="O156" s="9">
        <v>42164</v>
      </c>
      <c r="P156" s="9">
        <v>42143</v>
      </c>
      <c r="Q156">
        <v>32.36</v>
      </c>
      <c r="R156" t="s">
        <v>23</v>
      </c>
      <c r="S156">
        <v>3.23</v>
      </c>
      <c r="T156" t="s">
        <v>169</v>
      </c>
      <c r="U156">
        <v>3.62</v>
      </c>
      <c r="V156" t="s">
        <v>170</v>
      </c>
    </row>
    <row r="157" spans="1:22" ht="15" customHeight="1" x14ac:dyDescent="0.25">
      <c r="A157" t="s">
        <v>164</v>
      </c>
      <c r="B157" t="s">
        <v>54</v>
      </c>
      <c r="C157" t="s">
        <v>410</v>
      </c>
      <c r="D157" t="s">
        <v>411</v>
      </c>
      <c r="E157" t="s">
        <v>18</v>
      </c>
      <c r="F157" s="2" t="s">
        <v>326</v>
      </c>
      <c r="G157" t="s">
        <v>412</v>
      </c>
      <c r="H157" s="20">
        <v>5</v>
      </c>
      <c r="I157" s="20">
        <v>2015</v>
      </c>
      <c r="J157" s="9">
        <v>42164</v>
      </c>
      <c r="K157" s="9" t="s">
        <v>535</v>
      </c>
      <c r="L157" s="3" t="s">
        <v>551</v>
      </c>
      <c r="M157" s="14">
        <v>153.61000000000001</v>
      </c>
      <c r="N157" t="s">
        <v>23</v>
      </c>
      <c r="O157" s="9">
        <v>42164</v>
      </c>
      <c r="P157" s="9">
        <v>42135</v>
      </c>
      <c r="Q157">
        <v>153.61000000000001</v>
      </c>
      <c r="R157" t="s">
        <v>23</v>
      </c>
      <c r="S157">
        <v>15.43</v>
      </c>
      <c r="T157" t="s">
        <v>169</v>
      </c>
      <c r="U157">
        <v>17.190000000000001</v>
      </c>
      <c r="V157" t="s">
        <v>170</v>
      </c>
    </row>
    <row r="158" spans="1:22" ht="15" customHeight="1" x14ac:dyDescent="0.25">
      <c r="A158" t="s">
        <v>164</v>
      </c>
      <c r="B158" t="s">
        <v>15</v>
      </c>
      <c r="C158" t="s">
        <v>168</v>
      </c>
      <c r="D158" t="s">
        <v>403</v>
      </c>
      <c r="E158" t="s">
        <v>18</v>
      </c>
      <c r="F158" s="2" t="s">
        <v>326</v>
      </c>
      <c r="G158" t="s">
        <v>404</v>
      </c>
      <c r="H158" s="20">
        <v>6</v>
      </c>
      <c r="I158" s="20">
        <v>2015</v>
      </c>
      <c r="J158" s="9">
        <v>42185</v>
      </c>
      <c r="K158" s="9" t="s">
        <v>535</v>
      </c>
      <c r="L158" s="3" t="s">
        <v>551</v>
      </c>
      <c r="M158" s="14">
        <v>0.89</v>
      </c>
      <c r="N158" t="s">
        <v>23</v>
      </c>
      <c r="O158" s="9">
        <v>42186</v>
      </c>
      <c r="P158" s="9">
        <v>42166</v>
      </c>
      <c r="Q158">
        <v>0.89</v>
      </c>
      <c r="R158" t="s">
        <v>23</v>
      </c>
      <c r="S158">
        <v>0.09</v>
      </c>
      <c r="T158" t="s">
        <v>169</v>
      </c>
      <c r="U158">
        <v>0.1</v>
      </c>
      <c r="V158" t="s">
        <v>170</v>
      </c>
    </row>
    <row r="159" spans="1:22" ht="15" customHeight="1" x14ac:dyDescent="0.25">
      <c r="A159" t="s">
        <v>164</v>
      </c>
      <c r="B159" t="s">
        <v>15</v>
      </c>
      <c r="C159" t="s">
        <v>168</v>
      </c>
      <c r="D159" t="s">
        <v>403</v>
      </c>
      <c r="E159" t="s">
        <v>18</v>
      </c>
      <c r="F159" s="2" t="s">
        <v>326</v>
      </c>
      <c r="G159" t="s">
        <v>404</v>
      </c>
      <c r="H159" s="20">
        <v>6</v>
      </c>
      <c r="I159" s="20">
        <v>2015</v>
      </c>
      <c r="J159" s="9">
        <v>42185</v>
      </c>
      <c r="K159" s="9" t="s">
        <v>535</v>
      </c>
      <c r="L159" s="3" t="s">
        <v>551</v>
      </c>
      <c r="M159" s="14">
        <v>30</v>
      </c>
      <c r="N159" t="s">
        <v>23</v>
      </c>
      <c r="O159" s="9">
        <v>42186</v>
      </c>
      <c r="P159" s="9">
        <v>42166</v>
      </c>
      <c r="Q159">
        <v>30</v>
      </c>
      <c r="R159" t="s">
        <v>23</v>
      </c>
      <c r="S159">
        <v>2.96</v>
      </c>
      <c r="T159" t="s">
        <v>169</v>
      </c>
      <c r="U159">
        <v>3.32</v>
      </c>
      <c r="V159" t="s">
        <v>170</v>
      </c>
    </row>
    <row r="160" spans="1:22" ht="15" customHeight="1" x14ac:dyDescent="0.25">
      <c r="A160" t="s">
        <v>164</v>
      </c>
      <c r="B160" t="s">
        <v>15</v>
      </c>
      <c r="C160" t="s">
        <v>168</v>
      </c>
      <c r="D160" t="s">
        <v>403</v>
      </c>
      <c r="E160" t="s">
        <v>18</v>
      </c>
      <c r="F160" s="2" t="s">
        <v>326</v>
      </c>
      <c r="G160" t="s">
        <v>404</v>
      </c>
      <c r="H160" s="20">
        <v>6</v>
      </c>
      <c r="I160" s="20">
        <v>2015</v>
      </c>
      <c r="J160" s="9">
        <v>42185</v>
      </c>
      <c r="K160" s="9" t="s">
        <v>535</v>
      </c>
      <c r="L160" s="3" t="s">
        <v>551</v>
      </c>
      <c r="M160" s="14">
        <f>1143.01-948.25</f>
        <v>194.76</v>
      </c>
      <c r="N160" t="s">
        <v>23</v>
      </c>
      <c r="O160" s="9">
        <v>42186</v>
      </c>
      <c r="P160" s="9">
        <v>42166</v>
      </c>
      <c r="Q160">
        <v>1143.01</v>
      </c>
      <c r="R160" t="s">
        <v>23</v>
      </c>
      <c r="S160">
        <v>112.71</v>
      </c>
      <c r="T160" t="s">
        <v>169</v>
      </c>
      <c r="U160">
        <v>126.59</v>
      </c>
      <c r="V160" t="s">
        <v>170</v>
      </c>
    </row>
    <row r="161" spans="1:22" ht="15" customHeight="1" x14ac:dyDescent="0.25">
      <c r="A161" t="s">
        <v>164</v>
      </c>
      <c r="B161" t="s">
        <v>15</v>
      </c>
      <c r="C161" t="s">
        <v>165</v>
      </c>
      <c r="D161" t="s">
        <v>405</v>
      </c>
      <c r="E161" t="s">
        <v>18</v>
      </c>
      <c r="F161" s="2" t="s">
        <v>326</v>
      </c>
      <c r="G161" t="s">
        <v>406</v>
      </c>
      <c r="H161" s="20">
        <v>5</v>
      </c>
      <c r="I161" s="20">
        <v>2015</v>
      </c>
      <c r="J161" s="9">
        <v>42179</v>
      </c>
      <c r="K161" s="9" t="s">
        <v>535</v>
      </c>
      <c r="L161" s="3" t="s">
        <v>551</v>
      </c>
      <c r="M161" s="14">
        <v>30.26</v>
      </c>
      <c r="N161" t="s">
        <v>23</v>
      </c>
      <c r="O161" s="9">
        <v>42179</v>
      </c>
      <c r="P161" s="9">
        <v>42152</v>
      </c>
      <c r="Q161">
        <v>30.26</v>
      </c>
      <c r="R161" t="s">
        <v>23</v>
      </c>
      <c r="S161">
        <v>3.09</v>
      </c>
      <c r="T161" t="s">
        <v>169</v>
      </c>
      <c r="U161">
        <v>3.37</v>
      </c>
      <c r="V161" t="s">
        <v>170</v>
      </c>
    </row>
    <row r="162" spans="1:22" ht="15" customHeight="1" x14ac:dyDescent="0.25">
      <c r="A162" t="s">
        <v>164</v>
      </c>
      <c r="B162" t="s">
        <v>15</v>
      </c>
      <c r="C162" t="s">
        <v>410</v>
      </c>
      <c r="D162" t="s">
        <v>413</v>
      </c>
      <c r="E162" t="s">
        <v>18</v>
      </c>
      <c r="F162" s="2" t="s">
        <v>326</v>
      </c>
      <c r="G162" t="s">
        <v>414</v>
      </c>
      <c r="H162" s="20">
        <v>5</v>
      </c>
      <c r="I162" s="20">
        <v>2015</v>
      </c>
      <c r="J162" s="9">
        <v>42164</v>
      </c>
      <c r="K162" s="9" t="s">
        <v>535</v>
      </c>
      <c r="L162" s="3" t="s">
        <v>551</v>
      </c>
      <c r="M162" s="14">
        <v>26.24</v>
      </c>
      <c r="N162" t="s">
        <v>23</v>
      </c>
      <c r="O162" s="9">
        <v>42164</v>
      </c>
      <c r="P162" s="9">
        <v>42138</v>
      </c>
      <c r="Q162">
        <v>26.24</v>
      </c>
      <c r="R162" t="s">
        <v>23</v>
      </c>
      <c r="S162">
        <v>2.56</v>
      </c>
      <c r="T162" t="s">
        <v>169</v>
      </c>
      <c r="U162">
        <v>2.93</v>
      </c>
      <c r="V162" t="s">
        <v>170</v>
      </c>
    </row>
    <row r="163" spans="1:22" ht="15" customHeight="1" x14ac:dyDescent="0.25">
      <c r="A163" t="s">
        <v>164</v>
      </c>
      <c r="B163" t="s">
        <v>15</v>
      </c>
      <c r="C163" t="s">
        <v>410</v>
      </c>
      <c r="D163" t="s">
        <v>413</v>
      </c>
      <c r="E163" t="s">
        <v>18</v>
      </c>
      <c r="F163" s="2" t="s">
        <v>326</v>
      </c>
      <c r="G163" t="s">
        <v>414</v>
      </c>
      <c r="H163" s="20">
        <v>5</v>
      </c>
      <c r="I163" s="20">
        <v>2015</v>
      </c>
      <c r="J163" s="9">
        <v>42164</v>
      </c>
      <c r="K163" s="9" t="s">
        <v>535</v>
      </c>
      <c r="L163" s="3" t="s">
        <v>551</v>
      </c>
      <c r="M163" s="14">
        <f>954.69-616</f>
        <v>338.69000000000005</v>
      </c>
      <c r="N163" t="s">
        <v>23</v>
      </c>
      <c r="O163" s="9">
        <v>42164</v>
      </c>
      <c r="P163" s="9">
        <v>42138</v>
      </c>
      <c r="Q163">
        <v>954.69</v>
      </c>
      <c r="R163" t="s">
        <v>23</v>
      </c>
      <c r="S163">
        <v>93.36</v>
      </c>
      <c r="T163" t="s">
        <v>169</v>
      </c>
      <c r="U163">
        <v>106.61</v>
      </c>
      <c r="V163" t="s">
        <v>170</v>
      </c>
    </row>
    <row r="164" spans="1:22" ht="15" customHeight="1" x14ac:dyDescent="0.25">
      <c r="A164" t="s">
        <v>164</v>
      </c>
      <c r="B164" t="s">
        <v>15</v>
      </c>
      <c r="C164" t="s">
        <v>168</v>
      </c>
      <c r="D164" t="s">
        <v>403</v>
      </c>
      <c r="E164" t="s">
        <v>18</v>
      </c>
      <c r="F164" s="2" t="s">
        <v>326</v>
      </c>
      <c r="G164" t="s">
        <v>563</v>
      </c>
      <c r="H164" s="20">
        <v>6</v>
      </c>
      <c r="I164" s="20">
        <v>2015</v>
      </c>
      <c r="J164" s="9"/>
      <c r="K164" s="9" t="s">
        <v>535</v>
      </c>
      <c r="L164" s="3" t="s">
        <v>551</v>
      </c>
      <c r="M164" s="14">
        <v>46.58</v>
      </c>
      <c r="N164" t="s">
        <v>23</v>
      </c>
    </row>
    <row r="165" spans="1:22" ht="15" customHeight="1" x14ac:dyDescent="0.25">
      <c r="A165" t="s">
        <v>164</v>
      </c>
      <c r="B165" t="s">
        <v>15</v>
      </c>
      <c r="C165" t="s">
        <v>168</v>
      </c>
      <c r="D165" t="s">
        <v>403</v>
      </c>
      <c r="E165" t="s">
        <v>18</v>
      </c>
      <c r="F165" s="2" t="s">
        <v>326</v>
      </c>
      <c r="G165" t="s">
        <v>564</v>
      </c>
      <c r="H165" s="20">
        <v>6</v>
      </c>
      <c r="I165" s="20">
        <v>2015</v>
      </c>
      <c r="J165" s="9"/>
      <c r="K165" s="9" t="s">
        <v>535</v>
      </c>
      <c r="L165" s="3" t="s">
        <v>551</v>
      </c>
      <c r="M165" s="14">
        <f>945.53-320</f>
        <v>625.53</v>
      </c>
      <c r="N165" t="s">
        <v>23</v>
      </c>
    </row>
    <row r="166" spans="1:22" ht="15" customHeight="1" x14ac:dyDescent="0.25">
      <c r="A166" t="s">
        <v>164</v>
      </c>
      <c r="B166" t="s">
        <v>15</v>
      </c>
      <c r="C166" t="s">
        <v>498</v>
      </c>
      <c r="D166" t="s">
        <v>532</v>
      </c>
      <c r="E166" t="s">
        <v>18</v>
      </c>
      <c r="F166" t="s">
        <v>500</v>
      </c>
      <c r="G166" t="s">
        <v>533</v>
      </c>
      <c r="H166" s="20">
        <v>6</v>
      </c>
      <c r="I166" s="20">
        <v>2015</v>
      </c>
      <c r="J166">
        <v>42181</v>
      </c>
      <c r="K166" s="9" t="s">
        <v>535</v>
      </c>
      <c r="L166" s="9" t="s">
        <v>554</v>
      </c>
      <c r="M166">
        <v>11.25</v>
      </c>
      <c r="N166" t="s">
        <v>23</v>
      </c>
      <c r="O166">
        <v>42181</v>
      </c>
      <c r="P166">
        <v>42144</v>
      </c>
      <c r="Q166">
        <v>11.25</v>
      </c>
      <c r="R166" t="s">
        <v>23</v>
      </c>
      <c r="S166">
        <v>1.1299999999999999</v>
      </c>
      <c r="T166" t="s">
        <v>169</v>
      </c>
      <c r="U166">
        <v>1.26</v>
      </c>
      <c r="V166" t="s">
        <v>170</v>
      </c>
    </row>
    <row r="167" spans="1:22" ht="15" customHeight="1" x14ac:dyDescent="0.25">
      <c r="A167" s="2" t="s">
        <v>14</v>
      </c>
      <c r="B167" s="2" t="s">
        <v>15</v>
      </c>
      <c r="C167" s="2" t="s">
        <v>16</v>
      </c>
      <c r="D167" s="2" t="s">
        <v>17</v>
      </c>
      <c r="E167" s="2" t="s">
        <v>18</v>
      </c>
      <c r="F167" s="2" t="s">
        <v>19</v>
      </c>
      <c r="G167" s="2" t="s">
        <v>20</v>
      </c>
      <c r="H167" s="22">
        <v>4</v>
      </c>
      <c r="I167" s="22">
        <v>2014</v>
      </c>
      <c r="J167" s="3">
        <v>41759</v>
      </c>
      <c r="K167" s="3" t="s">
        <v>535</v>
      </c>
      <c r="L167" s="3" t="s">
        <v>565</v>
      </c>
      <c r="M167" s="4">
        <v>1544.15</v>
      </c>
      <c r="N167" s="2" t="s">
        <v>23</v>
      </c>
      <c r="O167" s="3">
        <v>41764</v>
      </c>
      <c r="P167" s="3">
        <v>41732</v>
      </c>
    </row>
    <row r="168" spans="1:22" ht="15" customHeight="1" x14ac:dyDescent="0.25">
      <c r="A168" s="2" t="s">
        <v>14</v>
      </c>
      <c r="B168" s="2" t="s">
        <v>15</v>
      </c>
      <c r="C168" s="2" t="s">
        <v>19</v>
      </c>
      <c r="D168" s="2" t="s">
        <v>107</v>
      </c>
      <c r="E168" s="2" t="s">
        <v>18</v>
      </c>
      <c r="F168" s="2" t="s">
        <v>19</v>
      </c>
      <c r="G168" s="5" t="s">
        <v>108</v>
      </c>
      <c r="H168" s="22">
        <v>5</v>
      </c>
      <c r="I168" s="22">
        <v>2014</v>
      </c>
      <c r="J168" s="3">
        <v>41803</v>
      </c>
      <c r="K168" s="3" t="s">
        <v>535</v>
      </c>
      <c r="L168" s="3" t="s">
        <v>565</v>
      </c>
      <c r="M168" s="4">
        <v>1190.29</v>
      </c>
      <c r="N168" s="2" t="s">
        <v>23</v>
      </c>
      <c r="O168" s="3">
        <v>41803</v>
      </c>
      <c r="P168" s="3">
        <v>41764</v>
      </c>
    </row>
    <row r="169" spans="1:22" ht="15" customHeight="1" x14ac:dyDescent="0.25">
      <c r="A169" s="2" t="s">
        <v>14</v>
      </c>
      <c r="B169" s="2" t="s">
        <v>15</v>
      </c>
      <c r="C169" s="2" t="s">
        <v>19</v>
      </c>
      <c r="D169" s="2" t="s">
        <v>104</v>
      </c>
      <c r="E169" s="2" t="s">
        <v>18</v>
      </c>
      <c r="F169" s="2" t="s">
        <v>19</v>
      </c>
      <c r="G169" s="5" t="s">
        <v>105</v>
      </c>
      <c r="H169" s="22">
        <v>6</v>
      </c>
      <c r="I169" s="22">
        <v>2014</v>
      </c>
      <c r="J169" s="3">
        <v>41816</v>
      </c>
      <c r="K169" s="3" t="s">
        <v>535</v>
      </c>
      <c r="L169" s="3" t="s">
        <v>565</v>
      </c>
      <c r="M169" s="4">
        <v>1173.75</v>
      </c>
      <c r="N169" s="2" t="s">
        <v>23</v>
      </c>
      <c r="O169" s="3">
        <v>41816</v>
      </c>
      <c r="P169" s="3">
        <v>41793</v>
      </c>
    </row>
    <row r="170" spans="1:22" ht="15" customHeight="1" x14ac:dyDescent="0.25">
      <c r="A170" s="2" t="s">
        <v>14</v>
      </c>
      <c r="B170" s="2" t="s">
        <v>15</v>
      </c>
      <c r="C170" s="2" t="s">
        <v>16</v>
      </c>
      <c r="D170" s="2" t="s">
        <v>28</v>
      </c>
      <c r="E170" s="2" t="s">
        <v>18</v>
      </c>
      <c r="F170" s="2" t="s">
        <v>19</v>
      </c>
      <c r="G170" s="5" t="s">
        <v>29</v>
      </c>
      <c r="H170" s="22">
        <v>7</v>
      </c>
      <c r="I170" s="22">
        <v>2014</v>
      </c>
      <c r="J170" s="3">
        <v>41838</v>
      </c>
      <c r="K170" s="3" t="s">
        <v>535</v>
      </c>
      <c r="L170" s="3" t="s">
        <v>565</v>
      </c>
      <c r="M170" s="4">
        <v>1126.01</v>
      </c>
      <c r="N170" s="2" t="s">
        <v>23</v>
      </c>
      <c r="O170" s="3">
        <v>41838</v>
      </c>
      <c r="P170" s="3">
        <v>41824</v>
      </c>
    </row>
    <row r="171" spans="1:22" ht="15" customHeight="1" x14ac:dyDescent="0.25">
      <c r="A171" s="2" t="s">
        <v>14</v>
      </c>
      <c r="B171" s="2" t="s">
        <v>47</v>
      </c>
      <c r="C171" s="2" t="s">
        <v>109</v>
      </c>
      <c r="D171" s="2" t="s">
        <v>110</v>
      </c>
      <c r="E171" s="2" t="s">
        <v>18</v>
      </c>
      <c r="F171" s="2" t="s">
        <v>34</v>
      </c>
      <c r="G171" s="5" t="s">
        <v>111</v>
      </c>
      <c r="H171" s="22">
        <v>6</v>
      </c>
      <c r="I171" s="22">
        <v>2014</v>
      </c>
      <c r="J171" s="3">
        <v>41800</v>
      </c>
      <c r="K171" s="3" t="s">
        <v>536</v>
      </c>
      <c r="L171" s="3" t="s">
        <v>581</v>
      </c>
      <c r="M171" s="4">
        <v>258.55</v>
      </c>
      <c r="N171" s="2" t="s">
        <v>23</v>
      </c>
      <c r="O171" s="3">
        <v>41800</v>
      </c>
      <c r="P171" s="3">
        <v>41781</v>
      </c>
    </row>
    <row r="172" spans="1:22" ht="15" customHeight="1" x14ac:dyDescent="0.25">
      <c r="A172" s="2" t="s">
        <v>14</v>
      </c>
      <c r="B172" s="2" t="s">
        <v>48</v>
      </c>
      <c r="C172" s="2" t="s">
        <v>109</v>
      </c>
      <c r="D172" s="2" t="s">
        <v>110</v>
      </c>
      <c r="E172" s="2" t="s">
        <v>18</v>
      </c>
      <c r="F172" s="2" t="s">
        <v>34</v>
      </c>
      <c r="G172" s="5" t="s">
        <v>111</v>
      </c>
      <c r="H172" s="22">
        <v>6</v>
      </c>
      <c r="I172" s="22">
        <v>2014</v>
      </c>
      <c r="J172" s="3">
        <v>41800</v>
      </c>
      <c r="K172" s="3" t="s">
        <v>536</v>
      </c>
      <c r="L172" s="3" t="s">
        <v>581</v>
      </c>
      <c r="M172" s="4">
        <v>1034.52</v>
      </c>
      <c r="N172" s="2" t="s">
        <v>23</v>
      </c>
      <c r="O172" s="3">
        <v>41800</v>
      </c>
      <c r="P172" s="3">
        <v>41781</v>
      </c>
    </row>
    <row r="173" spans="1:22" ht="15" customHeight="1" x14ac:dyDescent="0.25">
      <c r="A173" s="2" t="s">
        <v>14</v>
      </c>
      <c r="B173" s="2" t="s">
        <v>49</v>
      </c>
      <c r="C173" s="2" t="s">
        <v>109</v>
      </c>
      <c r="D173" s="2" t="s">
        <v>110</v>
      </c>
      <c r="E173" s="2" t="s">
        <v>18</v>
      </c>
      <c r="F173" s="2" t="s">
        <v>34</v>
      </c>
      <c r="G173" s="5" t="s">
        <v>111</v>
      </c>
      <c r="H173" s="22">
        <v>6</v>
      </c>
      <c r="I173" s="22">
        <v>2014</v>
      </c>
      <c r="J173" s="3">
        <v>41800</v>
      </c>
      <c r="K173" s="3" t="s">
        <v>536</v>
      </c>
      <c r="L173" s="3" t="s">
        <v>581</v>
      </c>
      <c r="M173" s="4">
        <v>775.89</v>
      </c>
      <c r="N173" s="2" t="s">
        <v>23</v>
      </c>
      <c r="O173" s="3">
        <v>41800</v>
      </c>
      <c r="P173" s="3">
        <v>41781</v>
      </c>
    </row>
    <row r="174" spans="1:22" ht="15" customHeight="1" x14ac:dyDescent="0.25">
      <c r="A174" s="2" t="s">
        <v>14</v>
      </c>
      <c r="B174" s="2" t="s">
        <v>15</v>
      </c>
      <c r="C174" s="2" t="s">
        <v>19</v>
      </c>
      <c r="D174" s="2" t="s">
        <v>82</v>
      </c>
      <c r="E174" s="2" t="s">
        <v>18</v>
      </c>
      <c r="F174" s="2" t="s">
        <v>19</v>
      </c>
      <c r="G174" s="5" t="s">
        <v>83</v>
      </c>
      <c r="H174" s="22">
        <v>8</v>
      </c>
      <c r="I174" s="22">
        <v>2014</v>
      </c>
      <c r="J174" s="3">
        <v>41899</v>
      </c>
      <c r="K174" s="3" t="s">
        <v>535</v>
      </c>
      <c r="L174" s="3" t="s">
        <v>565</v>
      </c>
      <c r="M174" s="4">
        <v>1003.77</v>
      </c>
      <c r="N174" s="2" t="s">
        <v>23</v>
      </c>
      <c r="O174" s="3">
        <v>41899</v>
      </c>
      <c r="P174" s="3">
        <v>41855</v>
      </c>
    </row>
    <row r="175" spans="1:22" ht="15" customHeight="1" x14ac:dyDescent="0.25">
      <c r="A175" s="2" t="s">
        <v>14</v>
      </c>
      <c r="B175" s="2" t="s">
        <v>50</v>
      </c>
      <c r="C175" s="2" t="s">
        <v>112</v>
      </c>
      <c r="D175" s="2" t="s">
        <v>110</v>
      </c>
      <c r="E175" s="2" t="s">
        <v>18</v>
      </c>
      <c r="F175" s="2" t="s">
        <v>34</v>
      </c>
      <c r="G175" s="5" t="s">
        <v>111</v>
      </c>
      <c r="H175" s="22">
        <v>6</v>
      </c>
      <c r="I175" s="22">
        <v>2014</v>
      </c>
      <c r="J175" s="3">
        <v>41800</v>
      </c>
      <c r="K175" s="3" t="s">
        <v>536</v>
      </c>
      <c r="L175" s="3" t="s">
        <v>581</v>
      </c>
      <c r="M175" s="4">
        <v>258.55</v>
      </c>
      <c r="N175" s="2" t="s">
        <v>23</v>
      </c>
      <c r="O175" s="3">
        <v>41800</v>
      </c>
      <c r="P175" s="3">
        <v>41781</v>
      </c>
    </row>
    <row r="176" spans="1:22" ht="15" customHeight="1" x14ac:dyDescent="0.25">
      <c r="A176" s="2" t="s">
        <v>14</v>
      </c>
      <c r="B176" s="2" t="s">
        <v>54</v>
      </c>
      <c r="C176" s="2" t="s">
        <v>24</v>
      </c>
      <c r="D176" s="2" t="s">
        <v>55</v>
      </c>
      <c r="E176" s="2" t="s">
        <v>18</v>
      </c>
      <c r="F176" s="2" t="s">
        <v>19</v>
      </c>
      <c r="G176" s="5" t="s">
        <v>56</v>
      </c>
      <c r="H176" s="22">
        <v>9</v>
      </c>
      <c r="I176" s="22">
        <v>2014</v>
      </c>
      <c r="J176" s="3">
        <v>41899</v>
      </c>
      <c r="K176" s="3" t="s">
        <v>535</v>
      </c>
      <c r="L176" s="3" t="s">
        <v>565</v>
      </c>
      <c r="M176" s="4">
        <v>1089.99</v>
      </c>
      <c r="N176" s="2" t="s">
        <v>23</v>
      </c>
      <c r="O176" s="3">
        <v>41899</v>
      </c>
      <c r="P176" s="3">
        <v>41885</v>
      </c>
    </row>
    <row r="177" spans="1:24" ht="15" customHeight="1" x14ac:dyDescent="0.25">
      <c r="A177" s="2" t="s">
        <v>14</v>
      </c>
      <c r="B177" s="2" t="s">
        <v>54</v>
      </c>
      <c r="C177" s="2" t="s">
        <v>24</v>
      </c>
      <c r="D177" s="2" t="s">
        <v>55</v>
      </c>
      <c r="E177" s="2" t="s">
        <v>18</v>
      </c>
      <c r="F177" s="2" t="s">
        <v>19</v>
      </c>
      <c r="G177" s="5" t="s">
        <v>56</v>
      </c>
      <c r="H177" s="22">
        <v>9</v>
      </c>
      <c r="I177" s="22">
        <v>2014</v>
      </c>
      <c r="J177" s="3">
        <v>41899</v>
      </c>
      <c r="K177" s="3" t="s">
        <v>535</v>
      </c>
      <c r="L177" s="3" t="s">
        <v>565</v>
      </c>
      <c r="M177" s="4">
        <v>25.25</v>
      </c>
      <c r="N177" s="2" t="s">
        <v>23</v>
      </c>
      <c r="O177" s="3">
        <v>41899</v>
      </c>
      <c r="P177" s="3">
        <v>41885</v>
      </c>
    </row>
    <row r="178" spans="1:24" ht="15" customHeight="1" x14ac:dyDescent="0.25">
      <c r="A178" s="2" t="s">
        <v>14</v>
      </c>
      <c r="B178" s="2" t="s">
        <v>15</v>
      </c>
      <c r="C178" s="2" t="s">
        <v>24</v>
      </c>
      <c r="D178" s="2" t="s">
        <v>55</v>
      </c>
      <c r="E178" s="2" t="s">
        <v>18</v>
      </c>
      <c r="F178" s="2" t="s">
        <v>19</v>
      </c>
      <c r="G178" s="5" t="s">
        <v>56</v>
      </c>
      <c r="H178" s="22">
        <v>9</v>
      </c>
      <c r="I178" s="22">
        <v>2014</v>
      </c>
      <c r="J178" s="3">
        <v>41899</v>
      </c>
      <c r="K178" s="3" t="s">
        <v>535</v>
      </c>
      <c r="L178" s="3" t="s">
        <v>565</v>
      </c>
      <c r="M178" s="4">
        <v>649.79999999999995</v>
      </c>
      <c r="N178" s="2" t="s">
        <v>23</v>
      </c>
      <c r="O178" s="3">
        <v>41899</v>
      </c>
      <c r="P178" s="3">
        <v>41885</v>
      </c>
    </row>
    <row r="179" spans="1:24" ht="15" customHeight="1" x14ac:dyDescent="0.25">
      <c r="A179" s="2" t="s">
        <v>14</v>
      </c>
      <c r="B179" s="2" t="s">
        <v>15</v>
      </c>
      <c r="C179" s="2" t="s">
        <v>24</v>
      </c>
      <c r="D179" s="2" t="s">
        <v>55</v>
      </c>
      <c r="E179" s="2" t="s">
        <v>18</v>
      </c>
      <c r="F179" s="2" t="s">
        <v>19</v>
      </c>
      <c r="G179" s="5" t="s">
        <v>56</v>
      </c>
      <c r="H179" s="22">
        <v>9</v>
      </c>
      <c r="I179" s="22">
        <v>2014</v>
      </c>
      <c r="J179" s="3">
        <v>41899</v>
      </c>
      <c r="K179" s="3" t="s">
        <v>535</v>
      </c>
      <c r="L179" s="3" t="s">
        <v>565</v>
      </c>
      <c r="M179" s="4">
        <v>804.2</v>
      </c>
      <c r="N179" s="2" t="s">
        <v>23</v>
      </c>
      <c r="O179" s="3">
        <v>41899</v>
      </c>
      <c r="P179" s="3">
        <v>41885</v>
      </c>
    </row>
    <row r="180" spans="1:24" ht="15" customHeight="1" x14ac:dyDescent="0.25">
      <c r="A180" s="2" t="s">
        <v>14</v>
      </c>
      <c r="B180" s="2" t="s">
        <v>51</v>
      </c>
      <c r="C180" s="2" t="s">
        <v>112</v>
      </c>
      <c r="D180" s="2" t="s">
        <v>110</v>
      </c>
      <c r="E180" s="2" t="s">
        <v>18</v>
      </c>
      <c r="F180" s="2" t="s">
        <v>34</v>
      </c>
      <c r="G180" s="5" t="s">
        <v>111</v>
      </c>
      <c r="H180" s="22">
        <v>6</v>
      </c>
      <c r="I180" s="22">
        <v>2014</v>
      </c>
      <c r="J180" s="3">
        <v>41800</v>
      </c>
      <c r="K180" s="3" t="s">
        <v>536</v>
      </c>
      <c r="L180" s="3" t="s">
        <v>581</v>
      </c>
      <c r="M180" s="4">
        <v>775.89</v>
      </c>
      <c r="N180" s="2" t="s">
        <v>23</v>
      </c>
      <c r="O180" s="3">
        <v>41800</v>
      </c>
      <c r="P180" s="3">
        <v>41781</v>
      </c>
    </row>
    <row r="181" spans="1:24" ht="15" customHeight="1" x14ac:dyDescent="0.25">
      <c r="A181" s="2" t="s">
        <v>14</v>
      </c>
      <c r="B181" s="2" t="s">
        <v>52</v>
      </c>
      <c r="C181" s="2" t="s">
        <v>112</v>
      </c>
      <c r="D181" s="2" t="s">
        <v>110</v>
      </c>
      <c r="E181" s="2" t="s">
        <v>18</v>
      </c>
      <c r="F181" s="2" t="s">
        <v>34</v>
      </c>
      <c r="G181" s="5" t="s">
        <v>111</v>
      </c>
      <c r="H181" s="22">
        <v>6</v>
      </c>
      <c r="I181" s="22">
        <v>2014</v>
      </c>
      <c r="J181" s="3">
        <v>41800</v>
      </c>
      <c r="K181" s="3" t="s">
        <v>536</v>
      </c>
      <c r="L181" s="3" t="s">
        <v>581</v>
      </c>
      <c r="M181" s="4">
        <v>517.33000000000004</v>
      </c>
      <c r="N181" s="2" t="s">
        <v>23</v>
      </c>
      <c r="O181" s="3">
        <v>41800</v>
      </c>
      <c r="P181" s="3">
        <v>41781</v>
      </c>
    </row>
    <row r="182" spans="1:24" ht="15" customHeight="1" x14ac:dyDescent="0.25">
      <c r="A182" s="2" t="s">
        <v>14</v>
      </c>
      <c r="B182" s="2" t="s">
        <v>53</v>
      </c>
      <c r="C182" s="2" t="s">
        <v>112</v>
      </c>
      <c r="D182" s="2" t="s">
        <v>110</v>
      </c>
      <c r="E182" s="2" t="s">
        <v>18</v>
      </c>
      <c r="F182" s="2" t="s">
        <v>34</v>
      </c>
      <c r="G182" s="5" t="s">
        <v>111</v>
      </c>
      <c r="H182" s="22">
        <v>6</v>
      </c>
      <c r="I182" s="22">
        <v>2014</v>
      </c>
      <c r="J182" s="3">
        <v>41800</v>
      </c>
      <c r="K182" s="3" t="s">
        <v>536</v>
      </c>
      <c r="L182" s="3" t="s">
        <v>581</v>
      </c>
      <c r="M182" s="4">
        <v>1034.23</v>
      </c>
      <c r="N182" s="2" t="s">
        <v>23</v>
      </c>
      <c r="O182" s="3">
        <v>41800</v>
      </c>
      <c r="P182" s="3">
        <v>41781</v>
      </c>
    </row>
    <row r="183" spans="1:24" ht="15" customHeight="1" x14ac:dyDescent="0.25">
      <c r="A183" s="2" t="s">
        <v>164</v>
      </c>
      <c r="B183" s="2" t="s">
        <v>15</v>
      </c>
      <c r="C183" s="2" t="s">
        <v>281</v>
      </c>
      <c r="D183" s="2" t="s">
        <v>282</v>
      </c>
      <c r="E183" s="2" t="s">
        <v>18</v>
      </c>
      <c r="F183" s="2" t="s">
        <v>326</v>
      </c>
      <c r="G183" s="2" t="s">
        <v>283</v>
      </c>
      <c r="H183" s="22">
        <v>6</v>
      </c>
      <c r="I183" s="22">
        <v>2014</v>
      </c>
      <c r="J183" s="3">
        <v>41813</v>
      </c>
      <c r="K183" s="3" t="s">
        <v>536</v>
      </c>
      <c r="L183" s="3" t="s">
        <v>545</v>
      </c>
      <c r="M183" s="4">
        <v>219</v>
      </c>
      <c r="N183" s="2" t="s">
        <v>23</v>
      </c>
      <c r="O183" s="3">
        <v>41813</v>
      </c>
      <c r="P183" s="3">
        <v>41793</v>
      </c>
      <c r="Q183" s="4">
        <v>219</v>
      </c>
      <c r="R183" s="2" t="s">
        <v>23</v>
      </c>
      <c r="S183" s="4">
        <v>19.87</v>
      </c>
      <c r="T183" s="2" t="s">
        <v>169</v>
      </c>
      <c r="U183" s="4">
        <v>27.1</v>
      </c>
      <c r="V183" s="2" t="s">
        <v>170</v>
      </c>
      <c r="W183" s="4"/>
      <c r="X183" s="2"/>
    </row>
    <row r="184" spans="1:24" ht="15" customHeight="1" x14ac:dyDescent="0.25">
      <c r="A184" s="2" t="s">
        <v>164</v>
      </c>
      <c r="B184" s="2" t="s">
        <v>15</v>
      </c>
      <c r="C184" s="2" t="s">
        <v>281</v>
      </c>
      <c r="D184" s="2" t="s">
        <v>282</v>
      </c>
      <c r="E184" s="2" t="s">
        <v>18</v>
      </c>
      <c r="F184" s="2" t="s">
        <v>326</v>
      </c>
      <c r="G184" s="2" t="s">
        <v>283</v>
      </c>
      <c r="H184" s="22">
        <v>6</v>
      </c>
      <c r="I184" s="22">
        <v>2014</v>
      </c>
      <c r="J184" s="3">
        <v>41813</v>
      </c>
      <c r="K184" s="3" t="s">
        <v>536</v>
      </c>
      <c r="L184" s="3" t="s">
        <v>545</v>
      </c>
      <c r="M184" s="4">
        <v>391</v>
      </c>
      <c r="N184" s="2" t="s">
        <v>23</v>
      </c>
      <c r="O184" s="3">
        <v>41813</v>
      </c>
      <c r="P184" s="3">
        <v>41793</v>
      </c>
      <c r="Q184" s="4">
        <v>391</v>
      </c>
      <c r="R184" s="2" t="s">
        <v>23</v>
      </c>
      <c r="S184" s="4">
        <v>35.46</v>
      </c>
      <c r="T184" s="2" t="s">
        <v>169</v>
      </c>
      <c r="U184" s="4">
        <v>48.4</v>
      </c>
      <c r="V184" s="2" t="s">
        <v>170</v>
      </c>
      <c r="W184" s="4"/>
      <c r="X184" s="2"/>
    </row>
    <row r="185" spans="1:24" ht="15" customHeight="1" x14ac:dyDescent="0.25">
      <c r="A185" s="2" t="s">
        <v>164</v>
      </c>
      <c r="B185" s="2" t="s">
        <v>15</v>
      </c>
      <c r="C185" s="2" t="s">
        <v>275</v>
      </c>
      <c r="D185" s="2" t="s">
        <v>276</v>
      </c>
      <c r="E185" s="2" t="s">
        <v>18</v>
      </c>
      <c r="F185" s="2" t="s">
        <v>326</v>
      </c>
      <c r="G185" s="5" t="s">
        <v>277</v>
      </c>
      <c r="H185" s="22">
        <v>6</v>
      </c>
      <c r="I185" s="22">
        <v>2014</v>
      </c>
      <c r="J185" s="3">
        <v>41823</v>
      </c>
      <c r="K185" s="3" t="s">
        <v>536</v>
      </c>
      <c r="L185" s="3" t="s">
        <v>546</v>
      </c>
      <c r="M185" s="4">
        <v>2601.2800000000002</v>
      </c>
      <c r="N185" s="2" t="s">
        <v>23</v>
      </c>
      <c r="O185" s="3">
        <v>41823</v>
      </c>
      <c r="P185" s="3">
        <v>41807</v>
      </c>
      <c r="Q185" s="4">
        <v>2601.2800000000002</v>
      </c>
      <c r="R185" s="2" t="s">
        <v>23</v>
      </c>
      <c r="S185" s="4">
        <v>235.84</v>
      </c>
      <c r="T185" s="2" t="s">
        <v>169</v>
      </c>
      <c r="U185" s="4">
        <v>319.99</v>
      </c>
      <c r="V185" s="2" t="s">
        <v>170</v>
      </c>
      <c r="W185" s="4"/>
      <c r="X185" s="2"/>
    </row>
    <row r="186" spans="1:24" ht="15" customHeight="1" x14ac:dyDescent="0.25">
      <c r="A186" s="2" t="s">
        <v>14</v>
      </c>
      <c r="B186" s="2" t="s">
        <v>31</v>
      </c>
      <c r="C186" s="2" t="s">
        <v>101</v>
      </c>
      <c r="D186" s="2" t="s">
        <v>102</v>
      </c>
      <c r="E186" s="2" t="s">
        <v>18</v>
      </c>
      <c r="F186" s="2" t="s">
        <v>34</v>
      </c>
      <c r="G186" s="5" t="s">
        <v>103</v>
      </c>
      <c r="H186" s="22">
        <v>7</v>
      </c>
      <c r="I186" s="22">
        <v>2014</v>
      </c>
      <c r="J186" s="3">
        <v>41823</v>
      </c>
      <c r="K186" s="3" t="s">
        <v>536</v>
      </c>
      <c r="L186" s="3" t="s">
        <v>581</v>
      </c>
      <c r="M186" s="4">
        <v>260.97000000000003</v>
      </c>
      <c r="N186" s="2" t="s">
        <v>23</v>
      </c>
      <c r="O186" s="3">
        <v>41823</v>
      </c>
      <c r="P186" s="3">
        <v>41809</v>
      </c>
    </row>
    <row r="187" spans="1:24" ht="15" customHeight="1" x14ac:dyDescent="0.25">
      <c r="A187" s="2" t="s">
        <v>14</v>
      </c>
      <c r="B187" s="2" t="s">
        <v>37</v>
      </c>
      <c r="C187" s="2" t="s">
        <v>101</v>
      </c>
      <c r="D187" s="2" t="s">
        <v>102</v>
      </c>
      <c r="E187" s="2" t="s">
        <v>18</v>
      </c>
      <c r="F187" s="2" t="s">
        <v>34</v>
      </c>
      <c r="G187" s="5" t="s">
        <v>103</v>
      </c>
      <c r="H187" s="22">
        <v>7</v>
      </c>
      <c r="I187" s="22">
        <v>2014</v>
      </c>
      <c r="J187" s="3">
        <v>41823</v>
      </c>
      <c r="K187" s="3" t="s">
        <v>536</v>
      </c>
      <c r="L187" s="3" t="s">
        <v>581</v>
      </c>
      <c r="M187" s="4">
        <v>521.70000000000005</v>
      </c>
      <c r="N187" s="2" t="s">
        <v>23</v>
      </c>
      <c r="O187" s="3">
        <v>41823</v>
      </c>
      <c r="P187" s="3">
        <v>41809</v>
      </c>
    </row>
    <row r="188" spans="1:24" ht="15" customHeight="1" x14ac:dyDescent="0.25">
      <c r="A188" s="2" t="s">
        <v>14</v>
      </c>
      <c r="B188" s="2" t="s">
        <v>38</v>
      </c>
      <c r="C188" s="2" t="s">
        <v>101</v>
      </c>
      <c r="D188" s="2" t="s">
        <v>102</v>
      </c>
      <c r="E188" s="2" t="s">
        <v>18</v>
      </c>
      <c r="F188" s="2" t="s">
        <v>34</v>
      </c>
      <c r="G188" s="5" t="s">
        <v>103</v>
      </c>
      <c r="H188" s="22">
        <v>7</v>
      </c>
      <c r="I188" s="22">
        <v>2014</v>
      </c>
      <c r="J188" s="3">
        <v>41823</v>
      </c>
      <c r="K188" s="3" t="s">
        <v>536</v>
      </c>
      <c r="L188" s="3" t="s">
        <v>581</v>
      </c>
      <c r="M188" s="4">
        <v>3130.54</v>
      </c>
      <c r="N188" s="2" t="s">
        <v>23</v>
      </c>
      <c r="O188" s="3">
        <v>41823</v>
      </c>
      <c r="P188" s="3">
        <v>41809</v>
      </c>
    </row>
    <row r="189" spans="1:24" ht="15" customHeight="1" x14ac:dyDescent="0.25">
      <c r="A189" s="2" t="s">
        <v>14</v>
      </c>
      <c r="B189" s="2" t="s">
        <v>39</v>
      </c>
      <c r="C189" s="2" t="s">
        <v>101</v>
      </c>
      <c r="D189" s="2" t="s">
        <v>102</v>
      </c>
      <c r="E189" s="2" t="s">
        <v>18</v>
      </c>
      <c r="F189" s="2" t="s">
        <v>34</v>
      </c>
      <c r="G189" s="5" t="s">
        <v>103</v>
      </c>
      <c r="H189" s="22">
        <v>7</v>
      </c>
      <c r="I189" s="22">
        <v>2014</v>
      </c>
      <c r="J189" s="3">
        <v>41823</v>
      </c>
      <c r="K189" s="3" t="s">
        <v>536</v>
      </c>
      <c r="L189" s="3" t="s">
        <v>581</v>
      </c>
      <c r="M189" s="4">
        <v>260.73</v>
      </c>
      <c r="N189" s="2" t="s">
        <v>23</v>
      </c>
      <c r="O189" s="3">
        <v>41823</v>
      </c>
      <c r="P189" s="3">
        <v>41809</v>
      </c>
    </row>
    <row r="190" spans="1:24" ht="15" customHeight="1" x14ac:dyDescent="0.25">
      <c r="A190" s="2" t="s">
        <v>14</v>
      </c>
      <c r="B190" s="2" t="s">
        <v>40</v>
      </c>
      <c r="C190" s="2" t="s">
        <v>101</v>
      </c>
      <c r="D190" s="2" t="s">
        <v>102</v>
      </c>
      <c r="E190" s="2" t="s">
        <v>18</v>
      </c>
      <c r="F190" s="2" t="s">
        <v>34</v>
      </c>
      <c r="G190" s="5" t="s">
        <v>103</v>
      </c>
      <c r="H190" s="22">
        <v>7</v>
      </c>
      <c r="I190" s="22">
        <v>2014</v>
      </c>
      <c r="J190" s="3">
        <v>41823</v>
      </c>
      <c r="K190" s="3" t="s">
        <v>536</v>
      </c>
      <c r="L190" s="3" t="s">
        <v>581</v>
      </c>
      <c r="M190" s="4">
        <v>521.70000000000005</v>
      </c>
      <c r="N190" s="2" t="s">
        <v>23</v>
      </c>
      <c r="O190" s="3">
        <v>41823</v>
      </c>
      <c r="P190" s="3">
        <v>41809</v>
      </c>
    </row>
    <row r="191" spans="1:24" ht="15" customHeight="1" x14ac:dyDescent="0.25">
      <c r="A191" s="2" t="s">
        <v>14</v>
      </c>
      <c r="B191" s="2" t="s">
        <v>41</v>
      </c>
      <c r="C191" s="2" t="s">
        <v>101</v>
      </c>
      <c r="D191" s="2" t="s">
        <v>102</v>
      </c>
      <c r="E191" s="2" t="s">
        <v>18</v>
      </c>
      <c r="F191" s="2" t="s">
        <v>34</v>
      </c>
      <c r="G191" s="5" t="s">
        <v>103</v>
      </c>
      <c r="H191" s="22">
        <v>7</v>
      </c>
      <c r="I191" s="22">
        <v>2014</v>
      </c>
      <c r="J191" s="3">
        <v>41823</v>
      </c>
      <c r="K191" s="3" t="s">
        <v>536</v>
      </c>
      <c r="L191" s="3" t="s">
        <v>581</v>
      </c>
      <c r="M191" s="4">
        <v>260.73</v>
      </c>
      <c r="N191" s="2" t="s">
        <v>23</v>
      </c>
      <c r="O191" s="3">
        <v>41823</v>
      </c>
      <c r="P191" s="3">
        <v>41809</v>
      </c>
    </row>
    <row r="192" spans="1:24" ht="15" customHeight="1" x14ac:dyDescent="0.25">
      <c r="A192" s="2" t="s">
        <v>14</v>
      </c>
      <c r="B192" s="2" t="s">
        <v>42</v>
      </c>
      <c r="C192" s="2" t="s">
        <v>101</v>
      </c>
      <c r="D192" s="2" t="s">
        <v>102</v>
      </c>
      <c r="E192" s="2" t="s">
        <v>18</v>
      </c>
      <c r="F192" s="2" t="s">
        <v>34</v>
      </c>
      <c r="G192" s="5" t="s">
        <v>103</v>
      </c>
      <c r="H192" s="22">
        <v>7</v>
      </c>
      <c r="I192" s="22">
        <v>2014</v>
      </c>
      <c r="J192" s="3">
        <v>41823</v>
      </c>
      <c r="K192" s="3" t="s">
        <v>536</v>
      </c>
      <c r="L192" s="3" t="s">
        <v>581</v>
      </c>
      <c r="M192" s="4">
        <v>260.73</v>
      </c>
      <c r="N192" s="2" t="s">
        <v>23</v>
      </c>
      <c r="O192" s="3">
        <v>41823</v>
      </c>
      <c r="P192" s="3">
        <v>41809</v>
      </c>
    </row>
    <row r="193" spans="1:24" ht="15" customHeight="1" x14ac:dyDescent="0.25">
      <c r="A193" s="2" t="s">
        <v>14</v>
      </c>
      <c r="B193" s="2" t="s">
        <v>43</v>
      </c>
      <c r="C193" s="2" t="s">
        <v>101</v>
      </c>
      <c r="D193" s="2" t="s">
        <v>102</v>
      </c>
      <c r="E193" s="2" t="s">
        <v>18</v>
      </c>
      <c r="F193" s="2" t="s">
        <v>34</v>
      </c>
      <c r="G193" s="5" t="s">
        <v>103</v>
      </c>
      <c r="H193" s="22">
        <v>7</v>
      </c>
      <c r="I193" s="22">
        <v>2014</v>
      </c>
      <c r="J193" s="3">
        <v>41823</v>
      </c>
      <c r="K193" s="3" t="s">
        <v>536</v>
      </c>
      <c r="L193" s="3" t="s">
        <v>581</v>
      </c>
      <c r="M193" s="4">
        <v>782.44</v>
      </c>
      <c r="N193" s="2" t="s">
        <v>23</v>
      </c>
      <c r="O193" s="3">
        <v>41823</v>
      </c>
      <c r="P193" s="3">
        <v>41809</v>
      </c>
    </row>
    <row r="194" spans="1:24" ht="15" customHeight="1" x14ac:dyDescent="0.25">
      <c r="A194" s="2" t="s">
        <v>14</v>
      </c>
      <c r="B194" s="2" t="s">
        <v>44</v>
      </c>
      <c r="C194" s="2" t="s">
        <v>101</v>
      </c>
      <c r="D194" s="2" t="s">
        <v>102</v>
      </c>
      <c r="E194" s="2" t="s">
        <v>18</v>
      </c>
      <c r="F194" s="2" t="s">
        <v>34</v>
      </c>
      <c r="G194" s="5" t="s">
        <v>103</v>
      </c>
      <c r="H194" s="22">
        <v>7</v>
      </c>
      <c r="I194" s="22">
        <v>2014</v>
      </c>
      <c r="J194" s="3">
        <v>41823</v>
      </c>
      <c r="K194" s="3" t="s">
        <v>536</v>
      </c>
      <c r="L194" s="3" t="s">
        <v>581</v>
      </c>
      <c r="M194" s="4">
        <v>1043.24</v>
      </c>
      <c r="N194" s="2" t="s">
        <v>23</v>
      </c>
      <c r="O194" s="3">
        <v>41823</v>
      </c>
      <c r="P194" s="3">
        <v>41809</v>
      </c>
    </row>
    <row r="195" spans="1:24" ht="15" customHeight="1" x14ac:dyDescent="0.25">
      <c r="A195" s="2" t="s">
        <v>14</v>
      </c>
      <c r="B195" s="2" t="s">
        <v>45</v>
      </c>
      <c r="C195" s="2" t="s">
        <v>101</v>
      </c>
      <c r="D195" s="2" t="s">
        <v>102</v>
      </c>
      <c r="E195" s="2" t="s">
        <v>18</v>
      </c>
      <c r="F195" s="2" t="s">
        <v>34</v>
      </c>
      <c r="G195" s="5" t="s">
        <v>103</v>
      </c>
      <c r="H195" s="22">
        <v>7</v>
      </c>
      <c r="I195" s="22">
        <v>2014</v>
      </c>
      <c r="J195" s="3">
        <v>41823</v>
      </c>
      <c r="K195" s="3" t="s">
        <v>536</v>
      </c>
      <c r="L195" s="3" t="s">
        <v>581</v>
      </c>
      <c r="M195" s="4">
        <v>260.73</v>
      </c>
      <c r="N195" s="2" t="s">
        <v>23</v>
      </c>
      <c r="O195" s="3">
        <v>41823</v>
      </c>
      <c r="P195" s="3">
        <v>41809</v>
      </c>
    </row>
    <row r="196" spans="1:24" ht="15" customHeight="1" x14ac:dyDescent="0.25">
      <c r="A196" s="2" t="s">
        <v>14</v>
      </c>
      <c r="B196" s="2" t="s">
        <v>46</v>
      </c>
      <c r="C196" s="2" t="s">
        <v>101</v>
      </c>
      <c r="D196" s="2" t="s">
        <v>102</v>
      </c>
      <c r="E196" s="2" t="s">
        <v>18</v>
      </c>
      <c r="F196" s="2" t="s">
        <v>34</v>
      </c>
      <c r="G196" s="5" t="s">
        <v>103</v>
      </c>
      <c r="H196" s="22">
        <v>7</v>
      </c>
      <c r="I196" s="22">
        <v>2014</v>
      </c>
      <c r="J196" s="3">
        <v>41823</v>
      </c>
      <c r="K196" s="3" t="s">
        <v>536</v>
      </c>
      <c r="L196" s="3" t="s">
        <v>581</v>
      </c>
      <c r="M196" s="4">
        <v>521.70000000000005</v>
      </c>
      <c r="N196" s="2" t="s">
        <v>23</v>
      </c>
      <c r="O196" s="3">
        <v>41823</v>
      </c>
      <c r="P196" s="3">
        <v>41809</v>
      </c>
    </row>
    <row r="197" spans="1:24" ht="15" customHeight="1" x14ac:dyDescent="0.25">
      <c r="A197" s="2" t="s">
        <v>14</v>
      </c>
      <c r="B197" s="2" t="s">
        <v>47</v>
      </c>
      <c r="C197" s="2" t="s">
        <v>101</v>
      </c>
      <c r="D197" s="2" t="s">
        <v>102</v>
      </c>
      <c r="E197" s="2" t="s">
        <v>18</v>
      </c>
      <c r="F197" s="2" t="s">
        <v>34</v>
      </c>
      <c r="G197" s="5" t="s">
        <v>103</v>
      </c>
      <c r="H197" s="22">
        <v>7</v>
      </c>
      <c r="I197" s="22">
        <v>2014</v>
      </c>
      <c r="J197" s="3">
        <v>41823</v>
      </c>
      <c r="K197" s="3" t="s">
        <v>536</v>
      </c>
      <c r="L197" s="3" t="s">
        <v>581</v>
      </c>
      <c r="M197" s="4">
        <v>260.73</v>
      </c>
      <c r="N197" s="2" t="s">
        <v>23</v>
      </c>
      <c r="O197" s="3">
        <v>41823</v>
      </c>
      <c r="P197" s="3">
        <v>41809</v>
      </c>
    </row>
    <row r="198" spans="1:24" ht="15" customHeight="1" x14ac:dyDescent="0.25">
      <c r="A198" s="2" t="s">
        <v>14</v>
      </c>
      <c r="B198" s="2" t="s">
        <v>48</v>
      </c>
      <c r="C198" s="2" t="s">
        <v>101</v>
      </c>
      <c r="D198" s="2" t="s">
        <v>102</v>
      </c>
      <c r="E198" s="2" t="s">
        <v>18</v>
      </c>
      <c r="F198" s="2" t="s">
        <v>34</v>
      </c>
      <c r="G198" s="5" t="s">
        <v>103</v>
      </c>
      <c r="H198" s="22">
        <v>7</v>
      </c>
      <c r="I198" s="22">
        <v>2014</v>
      </c>
      <c r="J198" s="3">
        <v>41823</v>
      </c>
      <c r="K198" s="3" t="s">
        <v>536</v>
      </c>
      <c r="L198" s="3" t="s">
        <v>581</v>
      </c>
      <c r="M198" s="4">
        <v>1043.24</v>
      </c>
      <c r="N198" s="2" t="s">
        <v>23</v>
      </c>
      <c r="O198" s="3">
        <v>41823</v>
      </c>
      <c r="P198" s="3">
        <v>41809</v>
      </c>
    </row>
    <row r="199" spans="1:24" ht="15" customHeight="1" x14ac:dyDescent="0.25">
      <c r="A199" s="2" t="s">
        <v>14</v>
      </c>
      <c r="B199" s="2" t="s">
        <v>49</v>
      </c>
      <c r="C199" s="2" t="s">
        <v>101</v>
      </c>
      <c r="D199" s="2" t="s">
        <v>102</v>
      </c>
      <c r="E199" s="2" t="s">
        <v>18</v>
      </c>
      <c r="F199" s="2" t="s">
        <v>34</v>
      </c>
      <c r="G199" s="5" t="s">
        <v>103</v>
      </c>
      <c r="H199" s="22">
        <v>7</v>
      </c>
      <c r="I199" s="22">
        <v>2014</v>
      </c>
      <c r="J199" s="3">
        <v>41823</v>
      </c>
      <c r="K199" s="3" t="s">
        <v>536</v>
      </c>
      <c r="L199" s="3" t="s">
        <v>581</v>
      </c>
      <c r="M199" s="4">
        <v>782.44</v>
      </c>
      <c r="N199" s="2" t="s">
        <v>23</v>
      </c>
      <c r="O199" s="3">
        <v>41823</v>
      </c>
      <c r="P199" s="3">
        <v>41809</v>
      </c>
    </row>
    <row r="200" spans="1:24" ht="15" customHeight="1" x14ac:dyDescent="0.25">
      <c r="A200" s="2" t="s">
        <v>14</v>
      </c>
      <c r="B200" s="2" t="s">
        <v>50</v>
      </c>
      <c r="C200" s="2" t="s">
        <v>101</v>
      </c>
      <c r="D200" s="2" t="s">
        <v>102</v>
      </c>
      <c r="E200" s="2" t="s">
        <v>18</v>
      </c>
      <c r="F200" s="2" t="s">
        <v>34</v>
      </c>
      <c r="G200" s="5" t="s">
        <v>103</v>
      </c>
      <c r="H200" s="22">
        <v>7</v>
      </c>
      <c r="I200" s="22">
        <v>2014</v>
      </c>
      <c r="J200" s="3">
        <v>41823</v>
      </c>
      <c r="K200" s="3" t="s">
        <v>536</v>
      </c>
      <c r="L200" s="3" t="s">
        <v>581</v>
      </c>
      <c r="M200" s="4">
        <v>260.73</v>
      </c>
      <c r="N200" s="2" t="s">
        <v>23</v>
      </c>
      <c r="O200" s="3">
        <v>41823</v>
      </c>
      <c r="P200" s="3">
        <v>41809</v>
      </c>
    </row>
    <row r="201" spans="1:24" ht="15" customHeight="1" x14ac:dyDescent="0.25">
      <c r="A201" s="2" t="s">
        <v>14</v>
      </c>
      <c r="B201" s="2" t="s">
        <v>51</v>
      </c>
      <c r="C201" s="2" t="s">
        <v>101</v>
      </c>
      <c r="D201" s="2" t="s">
        <v>102</v>
      </c>
      <c r="E201" s="2" t="s">
        <v>18</v>
      </c>
      <c r="F201" s="2" t="s">
        <v>34</v>
      </c>
      <c r="G201" s="5" t="s">
        <v>103</v>
      </c>
      <c r="H201" s="22">
        <v>7</v>
      </c>
      <c r="I201" s="22">
        <v>2014</v>
      </c>
      <c r="J201" s="3">
        <v>41823</v>
      </c>
      <c r="K201" s="3" t="s">
        <v>536</v>
      </c>
      <c r="L201" s="3" t="s">
        <v>581</v>
      </c>
      <c r="M201" s="4">
        <v>782.44</v>
      </c>
      <c r="N201" s="2" t="s">
        <v>23</v>
      </c>
      <c r="O201" s="3">
        <v>41823</v>
      </c>
      <c r="P201" s="3">
        <v>41809</v>
      </c>
    </row>
    <row r="202" spans="1:24" ht="15" customHeight="1" x14ac:dyDescent="0.25">
      <c r="A202" s="2" t="s">
        <v>14</v>
      </c>
      <c r="B202" s="2" t="s">
        <v>52</v>
      </c>
      <c r="C202" s="2" t="s">
        <v>101</v>
      </c>
      <c r="D202" s="2" t="s">
        <v>102</v>
      </c>
      <c r="E202" s="2" t="s">
        <v>18</v>
      </c>
      <c r="F202" s="2" t="s">
        <v>34</v>
      </c>
      <c r="G202" s="5" t="s">
        <v>103</v>
      </c>
      <c r="H202" s="22">
        <v>7</v>
      </c>
      <c r="I202" s="22">
        <v>2014</v>
      </c>
      <c r="J202" s="3">
        <v>41823</v>
      </c>
      <c r="K202" s="3" t="s">
        <v>536</v>
      </c>
      <c r="L202" s="3" t="s">
        <v>581</v>
      </c>
      <c r="M202" s="4">
        <v>521.70000000000005</v>
      </c>
      <c r="N202" s="2" t="s">
        <v>23</v>
      </c>
      <c r="O202" s="3">
        <v>41823</v>
      </c>
      <c r="P202" s="3">
        <v>41809</v>
      </c>
    </row>
    <row r="203" spans="1:24" ht="15" customHeight="1" x14ac:dyDescent="0.25">
      <c r="A203" s="2" t="s">
        <v>14</v>
      </c>
      <c r="B203" s="2" t="s">
        <v>53</v>
      </c>
      <c r="C203" s="2" t="s">
        <v>101</v>
      </c>
      <c r="D203" s="2" t="s">
        <v>102</v>
      </c>
      <c r="E203" s="2" t="s">
        <v>18</v>
      </c>
      <c r="F203" s="2" t="s">
        <v>34</v>
      </c>
      <c r="G203" s="5" t="s">
        <v>103</v>
      </c>
      <c r="H203" s="22">
        <v>7</v>
      </c>
      <c r="I203" s="22">
        <v>2014</v>
      </c>
      <c r="J203" s="3">
        <v>41823</v>
      </c>
      <c r="K203" s="3" t="s">
        <v>536</v>
      </c>
      <c r="L203" s="3" t="s">
        <v>581</v>
      </c>
      <c r="M203" s="4">
        <v>1042.92</v>
      </c>
      <c r="N203" s="2" t="s">
        <v>23</v>
      </c>
      <c r="O203" s="3">
        <v>41823</v>
      </c>
      <c r="P203" s="3">
        <v>41809</v>
      </c>
    </row>
    <row r="204" spans="1:24" ht="15" customHeight="1" x14ac:dyDescent="0.25">
      <c r="A204" s="2" t="s">
        <v>164</v>
      </c>
      <c r="B204" s="2" t="s">
        <v>15</v>
      </c>
      <c r="C204" t="s">
        <v>540</v>
      </c>
      <c r="E204" t="s">
        <v>18</v>
      </c>
      <c r="F204" s="2" t="s">
        <v>326</v>
      </c>
      <c r="G204" t="s">
        <v>541</v>
      </c>
      <c r="H204" s="22">
        <v>7</v>
      </c>
      <c r="I204" s="22">
        <v>2014</v>
      </c>
      <c r="K204" t="s">
        <v>536</v>
      </c>
      <c r="L204" s="3" t="s">
        <v>545</v>
      </c>
      <c r="M204">
        <v>610</v>
      </c>
    </row>
    <row r="205" spans="1:24" ht="15" customHeight="1" x14ac:dyDescent="0.25">
      <c r="A205" s="2" t="s">
        <v>164</v>
      </c>
      <c r="B205" s="2" t="s">
        <v>54</v>
      </c>
      <c r="C205" s="2" t="s">
        <v>256</v>
      </c>
      <c r="D205" s="2" t="s">
        <v>257</v>
      </c>
      <c r="E205" s="2" t="s">
        <v>18</v>
      </c>
      <c r="F205" s="2" t="s">
        <v>326</v>
      </c>
      <c r="G205" s="2" t="s">
        <v>258</v>
      </c>
      <c r="H205" s="22">
        <v>7</v>
      </c>
      <c r="I205" s="22">
        <v>2014</v>
      </c>
      <c r="J205" s="3">
        <v>41858</v>
      </c>
      <c r="K205" s="3" t="s">
        <v>536</v>
      </c>
      <c r="L205" s="3" t="s">
        <v>546</v>
      </c>
      <c r="M205" s="4">
        <v>1304.96</v>
      </c>
      <c r="N205" s="2" t="s">
        <v>23</v>
      </c>
      <c r="O205" s="3">
        <v>41858</v>
      </c>
      <c r="P205" s="3">
        <v>41838</v>
      </c>
      <c r="Q205" s="4">
        <v>1304.96</v>
      </c>
      <c r="R205" s="2" t="s">
        <v>23</v>
      </c>
      <c r="S205" s="4">
        <v>118.3</v>
      </c>
      <c r="T205" s="2" t="s">
        <v>169</v>
      </c>
      <c r="U205" s="4">
        <v>160</v>
      </c>
      <c r="V205" s="2" t="s">
        <v>170</v>
      </c>
      <c r="W205" s="4"/>
      <c r="X205" s="2"/>
    </row>
    <row r="206" spans="1:24" ht="15" customHeight="1" x14ac:dyDescent="0.25">
      <c r="A206" s="2" t="s">
        <v>164</v>
      </c>
      <c r="B206" s="2" t="s">
        <v>54</v>
      </c>
      <c r="C206" s="2" t="s">
        <v>256</v>
      </c>
      <c r="D206" s="2" t="s">
        <v>257</v>
      </c>
      <c r="E206" s="2" t="s">
        <v>18</v>
      </c>
      <c r="F206" s="2" t="s">
        <v>326</v>
      </c>
      <c r="G206" s="2" t="s">
        <v>258</v>
      </c>
      <c r="H206" s="22">
        <v>7</v>
      </c>
      <c r="I206" s="22">
        <v>2014</v>
      </c>
      <c r="J206" s="3">
        <v>41858</v>
      </c>
      <c r="K206" s="3" t="s">
        <v>536</v>
      </c>
      <c r="L206" s="3" t="s">
        <v>546</v>
      </c>
      <c r="M206" s="4">
        <v>1304.96</v>
      </c>
      <c r="N206" s="2" t="s">
        <v>23</v>
      </c>
      <c r="O206" s="3">
        <v>41858</v>
      </c>
      <c r="P206" s="3">
        <v>41838</v>
      </c>
      <c r="Q206" s="4">
        <v>1304.96</v>
      </c>
      <c r="R206" s="2" t="s">
        <v>23</v>
      </c>
      <c r="S206" s="4">
        <v>118.3</v>
      </c>
      <c r="T206" s="2" t="s">
        <v>169</v>
      </c>
      <c r="U206" s="4">
        <v>160</v>
      </c>
      <c r="V206" s="2" t="s">
        <v>170</v>
      </c>
      <c r="W206" s="4"/>
      <c r="X206" s="2"/>
    </row>
    <row r="207" spans="1:24" ht="15" customHeight="1" x14ac:dyDescent="0.25">
      <c r="A207" s="2" t="s">
        <v>14</v>
      </c>
      <c r="B207" s="2" t="s">
        <v>15</v>
      </c>
      <c r="C207" s="2" t="s">
        <v>19</v>
      </c>
      <c r="D207" s="2" t="s">
        <v>90</v>
      </c>
      <c r="E207" s="2" t="s">
        <v>18</v>
      </c>
      <c r="F207" s="2" t="s">
        <v>19</v>
      </c>
      <c r="G207" s="5" t="s">
        <v>91</v>
      </c>
      <c r="H207" s="22">
        <v>8</v>
      </c>
      <c r="I207" s="22">
        <v>2014</v>
      </c>
      <c r="J207" s="3">
        <v>41899</v>
      </c>
      <c r="K207" s="3" t="s">
        <v>536</v>
      </c>
      <c r="L207" s="3" t="s">
        <v>566</v>
      </c>
      <c r="M207" s="4">
        <v>6869.43</v>
      </c>
      <c r="N207" s="2" t="s">
        <v>23</v>
      </c>
      <c r="O207" s="3">
        <v>41899</v>
      </c>
      <c r="P207" s="3">
        <v>41872</v>
      </c>
    </row>
    <row r="208" spans="1:24" ht="15" customHeight="1" x14ac:dyDescent="0.25">
      <c r="A208" s="2" t="s">
        <v>14</v>
      </c>
      <c r="B208" s="2" t="s">
        <v>15</v>
      </c>
      <c r="C208" s="2" t="s">
        <v>19</v>
      </c>
      <c r="D208" s="2" t="s">
        <v>90</v>
      </c>
      <c r="E208" s="2" t="s">
        <v>18</v>
      </c>
      <c r="F208" s="2" t="s">
        <v>19</v>
      </c>
      <c r="G208" s="5" t="s">
        <v>91</v>
      </c>
      <c r="H208" s="22">
        <v>8</v>
      </c>
      <c r="I208" s="22">
        <v>2014</v>
      </c>
      <c r="J208" s="3">
        <v>41899</v>
      </c>
      <c r="K208" s="3" t="s">
        <v>536</v>
      </c>
      <c r="L208" s="3" t="s">
        <v>566</v>
      </c>
      <c r="M208" s="4">
        <v>2854.79</v>
      </c>
      <c r="N208" s="2" t="s">
        <v>23</v>
      </c>
      <c r="O208" s="3">
        <v>41899</v>
      </c>
      <c r="P208" s="3">
        <v>41872</v>
      </c>
    </row>
    <row r="209" spans="1:16" ht="15" customHeight="1" x14ac:dyDescent="0.25">
      <c r="A209" s="2" t="s">
        <v>14</v>
      </c>
      <c r="B209" s="2" t="s">
        <v>15</v>
      </c>
      <c r="C209" s="2" t="s">
        <v>19</v>
      </c>
      <c r="D209" s="2" t="s">
        <v>90</v>
      </c>
      <c r="E209" s="2" t="s">
        <v>18</v>
      </c>
      <c r="F209" s="2" t="s">
        <v>19</v>
      </c>
      <c r="G209" s="5" t="s">
        <v>91</v>
      </c>
      <c r="H209" s="22">
        <v>8</v>
      </c>
      <c r="I209" s="22">
        <v>2014</v>
      </c>
      <c r="J209" s="3">
        <v>41899</v>
      </c>
      <c r="K209" s="3" t="s">
        <v>536</v>
      </c>
      <c r="L209" s="3" t="s">
        <v>566</v>
      </c>
      <c r="M209" s="4">
        <v>180.45</v>
      </c>
      <c r="N209" s="2" t="s">
        <v>23</v>
      </c>
      <c r="O209" s="3">
        <v>41899</v>
      </c>
      <c r="P209" s="3">
        <v>41872</v>
      </c>
    </row>
    <row r="210" spans="1:16" ht="15" customHeight="1" x14ac:dyDescent="0.25">
      <c r="A210" s="2" t="s">
        <v>14</v>
      </c>
      <c r="B210" s="2" t="s">
        <v>31</v>
      </c>
      <c r="C210" s="2" t="s">
        <v>95</v>
      </c>
      <c r="D210" s="2" t="s">
        <v>96</v>
      </c>
      <c r="E210" s="2" t="s">
        <v>18</v>
      </c>
      <c r="F210" s="2" t="s">
        <v>34</v>
      </c>
      <c r="G210" s="2" t="s">
        <v>97</v>
      </c>
      <c r="H210" s="22">
        <v>8</v>
      </c>
      <c r="I210" s="22">
        <v>2014</v>
      </c>
      <c r="J210" s="3">
        <v>41858</v>
      </c>
      <c r="K210" s="3" t="s">
        <v>536</v>
      </c>
      <c r="L210" s="3" t="s">
        <v>581</v>
      </c>
      <c r="M210" s="4">
        <v>261.81</v>
      </c>
      <c r="N210" s="2" t="s">
        <v>23</v>
      </c>
      <c r="O210" s="3">
        <v>41858</v>
      </c>
      <c r="P210" s="3">
        <v>41838</v>
      </c>
    </row>
    <row r="211" spans="1:16" ht="15" customHeight="1" x14ac:dyDescent="0.25">
      <c r="A211" s="2" t="s">
        <v>14</v>
      </c>
      <c r="B211" s="2" t="s">
        <v>37</v>
      </c>
      <c r="C211" s="2" t="s">
        <v>95</v>
      </c>
      <c r="D211" s="2" t="s">
        <v>96</v>
      </c>
      <c r="E211" s="2" t="s">
        <v>18</v>
      </c>
      <c r="F211" s="2" t="s">
        <v>34</v>
      </c>
      <c r="G211" s="2" t="s">
        <v>97</v>
      </c>
      <c r="H211" s="22">
        <v>8</v>
      </c>
      <c r="I211" s="22">
        <v>2014</v>
      </c>
      <c r="J211" s="3">
        <v>41858</v>
      </c>
      <c r="K211" s="3" t="s">
        <v>536</v>
      </c>
      <c r="L211" s="3" t="s">
        <v>581</v>
      </c>
      <c r="M211" s="4">
        <v>523.37</v>
      </c>
      <c r="N211" s="2" t="s">
        <v>23</v>
      </c>
      <c r="O211" s="3">
        <v>41858</v>
      </c>
      <c r="P211" s="3">
        <v>41838</v>
      </c>
    </row>
    <row r="212" spans="1:16" ht="15" customHeight="1" x14ac:dyDescent="0.25">
      <c r="A212" s="2" t="s">
        <v>14</v>
      </c>
      <c r="B212" s="2" t="s">
        <v>38</v>
      </c>
      <c r="C212" s="2" t="s">
        <v>95</v>
      </c>
      <c r="D212" s="2" t="s">
        <v>96</v>
      </c>
      <c r="E212" s="2" t="s">
        <v>18</v>
      </c>
      <c r="F212" s="2" t="s">
        <v>34</v>
      </c>
      <c r="G212" s="2" t="s">
        <v>97</v>
      </c>
      <c r="H212" s="22">
        <v>8</v>
      </c>
      <c r="I212" s="22">
        <v>2014</v>
      </c>
      <c r="J212" s="3">
        <v>41858</v>
      </c>
      <c r="K212" s="3" t="s">
        <v>536</v>
      </c>
      <c r="L212" s="3" t="s">
        <v>581</v>
      </c>
      <c r="M212" s="4">
        <v>3140.55</v>
      </c>
      <c r="N212" s="2" t="s">
        <v>23</v>
      </c>
      <c r="O212" s="3">
        <v>41858</v>
      </c>
      <c r="P212" s="3">
        <v>41838</v>
      </c>
    </row>
    <row r="213" spans="1:16" ht="15" customHeight="1" x14ac:dyDescent="0.25">
      <c r="A213" s="2" t="s">
        <v>14</v>
      </c>
      <c r="B213" s="2" t="s">
        <v>39</v>
      </c>
      <c r="C213" s="2" t="s">
        <v>95</v>
      </c>
      <c r="D213" s="2" t="s">
        <v>96</v>
      </c>
      <c r="E213" s="2" t="s">
        <v>18</v>
      </c>
      <c r="F213" s="2" t="s">
        <v>34</v>
      </c>
      <c r="G213" s="2" t="s">
        <v>97</v>
      </c>
      <c r="H213" s="22">
        <v>8</v>
      </c>
      <c r="I213" s="22">
        <v>2014</v>
      </c>
      <c r="J213" s="3">
        <v>41858</v>
      </c>
      <c r="K213" s="3" t="s">
        <v>536</v>
      </c>
      <c r="L213" s="3" t="s">
        <v>581</v>
      </c>
      <c r="M213" s="4">
        <v>261.57</v>
      </c>
      <c r="N213" s="2" t="s">
        <v>23</v>
      </c>
      <c r="O213" s="3">
        <v>41858</v>
      </c>
      <c r="P213" s="3">
        <v>41838</v>
      </c>
    </row>
    <row r="214" spans="1:16" ht="15" customHeight="1" x14ac:dyDescent="0.25">
      <c r="A214" s="2" t="s">
        <v>14</v>
      </c>
      <c r="B214" s="2" t="s">
        <v>40</v>
      </c>
      <c r="C214" s="2" t="s">
        <v>95</v>
      </c>
      <c r="D214" s="2" t="s">
        <v>96</v>
      </c>
      <c r="E214" s="2" t="s">
        <v>18</v>
      </c>
      <c r="F214" s="2" t="s">
        <v>34</v>
      </c>
      <c r="G214" s="2" t="s">
        <v>97</v>
      </c>
      <c r="H214" s="22">
        <v>8</v>
      </c>
      <c r="I214" s="22">
        <v>2014</v>
      </c>
      <c r="J214" s="3">
        <v>41858</v>
      </c>
      <c r="K214" s="3" t="s">
        <v>536</v>
      </c>
      <c r="L214" s="3" t="s">
        <v>581</v>
      </c>
      <c r="M214" s="4">
        <v>523.37</v>
      </c>
      <c r="N214" s="2" t="s">
        <v>23</v>
      </c>
      <c r="O214" s="3">
        <v>41858</v>
      </c>
      <c r="P214" s="3">
        <v>41838</v>
      </c>
    </row>
    <row r="215" spans="1:16" ht="15" customHeight="1" x14ac:dyDescent="0.25">
      <c r="A215" s="2" t="s">
        <v>14</v>
      </c>
      <c r="B215" s="2" t="s">
        <v>41</v>
      </c>
      <c r="C215" s="2" t="s">
        <v>95</v>
      </c>
      <c r="D215" s="2" t="s">
        <v>96</v>
      </c>
      <c r="E215" s="2" t="s">
        <v>18</v>
      </c>
      <c r="F215" s="2" t="s">
        <v>34</v>
      </c>
      <c r="G215" s="2" t="s">
        <v>97</v>
      </c>
      <c r="H215" s="22">
        <v>8</v>
      </c>
      <c r="I215" s="22">
        <v>2014</v>
      </c>
      <c r="J215" s="3">
        <v>41858</v>
      </c>
      <c r="K215" s="3" t="s">
        <v>536</v>
      </c>
      <c r="L215" s="3" t="s">
        <v>581</v>
      </c>
      <c r="M215" s="4">
        <v>261.57</v>
      </c>
      <c r="N215" s="2" t="s">
        <v>23</v>
      </c>
      <c r="O215" s="3">
        <v>41858</v>
      </c>
      <c r="P215" s="3">
        <v>41838</v>
      </c>
    </row>
    <row r="216" spans="1:16" ht="15" customHeight="1" x14ac:dyDescent="0.25">
      <c r="A216" s="2" t="s">
        <v>14</v>
      </c>
      <c r="B216" s="2" t="s">
        <v>42</v>
      </c>
      <c r="C216" s="2" t="s">
        <v>95</v>
      </c>
      <c r="D216" s="2" t="s">
        <v>96</v>
      </c>
      <c r="E216" s="2" t="s">
        <v>18</v>
      </c>
      <c r="F216" s="2" t="s">
        <v>34</v>
      </c>
      <c r="G216" s="2" t="s">
        <v>97</v>
      </c>
      <c r="H216" s="22">
        <v>8</v>
      </c>
      <c r="I216" s="22">
        <v>2014</v>
      </c>
      <c r="J216" s="3">
        <v>41858</v>
      </c>
      <c r="K216" s="3" t="s">
        <v>536</v>
      </c>
      <c r="L216" s="3" t="s">
        <v>581</v>
      </c>
      <c r="M216" s="4">
        <v>261.57</v>
      </c>
      <c r="N216" s="2" t="s">
        <v>23</v>
      </c>
      <c r="O216" s="3">
        <v>41858</v>
      </c>
      <c r="P216" s="3">
        <v>41838</v>
      </c>
    </row>
    <row r="217" spans="1:16" ht="15" customHeight="1" x14ac:dyDescent="0.25">
      <c r="A217" s="2" t="s">
        <v>14</v>
      </c>
      <c r="B217" s="2" t="s">
        <v>43</v>
      </c>
      <c r="C217" s="2" t="s">
        <v>95</v>
      </c>
      <c r="D217" s="2" t="s">
        <v>96</v>
      </c>
      <c r="E217" s="2" t="s">
        <v>18</v>
      </c>
      <c r="F217" s="2" t="s">
        <v>34</v>
      </c>
      <c r="G217" s="2" t="s">
        <v>97</v>
      </c>
      <c r="H217" s="22">
        <v>8</v>
      </c>
      <c r="I217" s="22">
        <v>2014</v>
      </c>
      <c r="J217" s="3">
        <v>41858</v>
      </c>
      <c r="K217" s="3" t="s">
        <v>536</v>
      </c>
      <c r="L217" s="3" t="s">
        <v>581</v>
      </c>
      <c r="M217" s="4">
        <v>784.93</v>
      </c>
      <c r="N217" s="2" t="s">
        <v>23</v>
      </c>
      <c r="O217" s="3">
        <v>41858</v>
      </c>
      <c r="P217" s="3">
        <v>41838</v>
      </c>
    </row>
    <row r="218" spans="1:16" ht="15" customHeight="1" x14ac:dyDescent="0.25">
      <c r="A218" s="2" t="s">
        <v>14</v>
      </c>
      <c r="B218" s="2" t="s">
        <v>44</v>
      </c>
      <c r="C218" s="2" t="s">
        <v>95</v>
      </c>
      <c r="D218" s="2" t="s">
        <v>96</v>
      </c>
      <c r="E218" s="2" t="s">
        <v>18</v>
      </c>
      <c r="F218" s="2" t="s">
        <v>34</v>
      </c>
      <c r="G218" s="2" t="s">
        <v>97</v>
      </c>
      <c r="H218" s="22">
        <v>8</v>
      </c>
      <c r="I218" s="22">
        <v>2014</v>
      </c>
      <c r="J218" s="3">
        <v>41858</v>
      </c>
      <c r="K218" s="3" t="s">
        <v>536</v>
      </c>
      <c r="L218" s="3" t="s">
        <v>581</v>
      </c>
      <c r="M218" s="4">
        <v>1046.58</v>
      </c>
      <c r="N218" s="2" t="s">
        <v>23</v>
      </c>
      <c r="O218" s="3">
        <v>41858</v>
      </c>
      <c r="P218" s="3">
        <v>41838</v>
      </c>
    </row>
    <row r="219" spans="1:16" ht="15" customHeight="1" x14ac:dyDescent="0.25">
      <c r="A219" s="2" t="s">
        <v>14</v>
      </c>
      <c r="B219" s="2" t="s">
        <v>45</v>
      </c>
      <c r="C219" s="2" t="s">
        <v>95</v>
      </c>
      <c r="D219" s="2" t="s">
        <v>96</v>
      </c>
      <c r="E219" s="2" t="s">
        <v>18</v>
      </c>
      <c r="F219" s="2" t="s">
        <v>34</v>
      </c>
      <c r="G219" s="2" t="s">
        <v>97</v>
      </c>
      <c r="H219" s="22">
        <v>8</v>
      </c>
      <c r="I219" s="22">
        <v>2014</v>
      </c>
      <c r="J219" s="3">
        <v>41858</v>
      </c>
      <c r="K219" s="3" t="s">
        <v>536</v>
      </c>
      <c r="L219" s="3" t="s">
        <v>581</v>
      </c>
      <c r="M219" s="4">
        <v>261.57</v>
      </c>
      <c r="N219" s="2" t="s">
        <v>23</v>
      </c>
      <c r="O219" s="3">
        <v>41858</v>
      </c>
      <c r="P219" s="3">
        <v>41838</v>
      </c>
    </row>
    <row r="220" spans="1:16" ht="15" customHeight="1" x14ac:dyDescent="0.25">
      <c r="A220" s="2" t="s">
        <v>14</v>
      </c>
      <c r="B220" s="2" t="s">
        <v>46</v>
      </c>
      <c r="C220" s="2" t="s">
        <v>95</v>
      </c>
      <c r="D220" s="2" t="s">
        <v>96</v>
      </c>
      <c r="E220" s="2" t="s">
        <v>18</v>
      </c>
      <c r="F220" s="2" t="s">
        <v>34</v>
      </c>
      <c r="G220" s="2" t="s">
        <v>97</v>
      </c>
      <c r="H220" s="22">
        <v>8</v>
      </c>
      <c r="I220" s="22">
        <v>2014</v>
      </c>
      <c r="J220" s="3">
        <v>41858</v>
      </c>
      <c r="K220" s="3" t="s">
        <v>536</v>
      </c>
      <c r="L220" s="3" t="s">
        <v>581</v>
      </c>
      <c r="M220" s="4">
        <v>523.37</v>
      </c>
      <c r="N220" s="2" t="s">
        <v>23</v>
      </c>
      <c r="O220" s="3">
        <v>41858</v>
      </c>
      <c r="P220" s="3">
        <v>41838</v>
      </c>
    </row>
    <row r="221" spans="1:16" ht="15" customHeight="1" x14ac:dyDescent="0.25">
      <c r="A221" s="2" t="s">
        <v>14</v>
      </c>
      <c r="B221" s="2" t="s">
        <v>47</v>
      </c>
      <c r="C221" s="2" t="s">
        <v>95</v>
      </c>
      <c r="D221" s="2" t="s">
        <v>96</v>
      </c>
      <c r="E221" s="2" t="s">
        <v>18</v>
      </c>
      <c r="F221" s="2" t="s">
        <v>34</v>
      </c>
      <c r="G221" s="2" t="s">
        <v>97</v>
      </c>
      <c r="H221" s="22">
        <v>8</v>
      </c>
      <c r="I221" s="22">
        <v>2014</v>
      </c>
      <c r="J221" s="3">
        <v>41858</v>
      </c>
      <c r="K221" s="3" t="s">
        <v>536</v>
      </c>
      <c r="L221" s="3" t="s">
        <v>581</v>
      </c>
      <c r="M221" s="4">
        <v>261.57</v>
      </c>
      <c r="N221" s="2" t="s">
        <v>23</v>
      </c>
      <c r="O221" s="3">
        <v>41858</v>
      </c>
      <c r="P221" s="3">
        <v>41838</v>
      </c>
    </row>
    <row r="222" spans="1:16" ht="15" customHeight="1" x14ac:dyDescent="0.25">
      <c r="A222" s="2" t="s">
        <v>14</v>
      </c>
      <c r="B222" s="2" t="s">
        <v>48</v>
      </c>
      <c r="C222" s="2" t="s">
        <v>95</v>
      </c>
      <c r="D222" s="2" t="s">
        <v>96</v>
      </c>
      <c r="E222" s="2" t="s">
        <v>18</v>
      </c>
      <c r="F222" s="2" t="s">
        <v>34</v>
      </c>
      <c r="G222" s="2" t="s">
        <v>97</v>
      </c>
      <c r="H222" s="22">
        <v>8</v>
      </c>
      <c r="I222" s="22">
        <v>2014</v>
      </c>
      <c r="J222" s="3">
        <v>41858</v>
      </c>
      <c r="K222" s="3" t="s">
        <v>536</v>
      </c>
      <c r="L222" s="3" t="s">
        <v>581</v>
      </c>
      <c r="M222" s="4">
        <v>1046.58</v>
      </c>
      <c r="N222" s="2" t="s">
        <v>23</v>
      </c>
      <c r="O222" s="3">
        <v>41858</v>
      </c>
      <c r="P222" s="3">
        <v>41838</v>
      </c>
    </row>
    <row r="223" spans="1:16" ht="15" customHeight="1" x14ac:dyDescent="0.25">
      <c r="A223" s="2" t="s">
        <v>14</v>
      </c>
      <c r="B223" s="2" t="s">
        <v>49</v>
      </c>
      <c r="C223" s="2" t="s">
        <v>95</v>
      </c>
      <c r="D223" s="2" t="s">
        <v>96</v>
      </c>
      <c r="E223" s="2" t="s">
        <v>18</v>
      </c>
      <c r="F223" s="2" t="s">
        <v>34</v>
      </c>
      <c r="G223" s="2" t="s">
        <v>97</v>
      </c>
      <c r="H223" s="22">
        <v>8</v>
      </c>
      <c r="I223" s="22">
        <v>2014</v>
      </c>
      <c r="J223" s="3">
        <v>41858</v>
      </c>
      <c r="K223" s="3" t="s">
        <v>536</v>
      </c>
      <c r="L223" s="3" t="s">
        <v>581</v>
      </c>
      <c r="M223" s="4">
        <v>784.93</v>
      </c>
      <c r="N223" s="2" t="s">
        <v>23</v>
      </c>
      <c r="O223" s="3">
        <v>41858</v>
      </c>
      <c r="P223" s="3">
        <v>41838</v>
      </c>
    </row>
    <row r="224" spans="1:16" ht="15" customHeight="1" x14ac:dyDescent="0.25">
      <c r="A224" s="2" t="s">
        <v>14</v>
      </c>
      <c r="B224" s="2" t="s">
        <v>50</v>
      </c>
      <c r="C224" s="2" t="s">
        <v>95</v>
      </c>
      <c r="D224" s="2" t="s">
        <v>96</v>
      </c>
      <c r="E224" s="2" t="s">
        <v>18</v>
      </c>
      <c r="F224" s="2" t="s">
        <v>34</v>
      </c>
      <c r="G224" s="2" t="s">
        <v>97</v>
      </c>
      <c r="H224" s="22">
        <v>8</v>
      </c>
      <c r="I224" s="22">
        <v>2014</v>
      </c>
      <c r="J224" s="3">
        <v>41858</v>
      </c>
      <c r="K224" s="3" t="s">
        <v>536</v>
      </c>
      <c r="L224" s="3" t="s">
        <v>581</v>
      </c>
      <c r="M224" s="4">
        <v>261.57</v>
      </c>
      <c r="N224" s="2" t="s">
        <v>23</v>
      </c>
      <c r="O224" s="3">
        <v>41858</v>
      </c>
      <c r="P224" s="3">
        <v>41838</v>
      </c>
    </row>
    <row r="225" spans="1:24" ht="15" customHeight="1" x14ac:dyDescent="0.25">
      <c r="A225" s="2" t="s">
        <v>14</v>
      </c>
      <c r="B225" s="2" t="s">
        <v>51</v>
      </c>
      <c r="C225" s="2" t="s">
        <v>95</v>
      </c>
      <c r="D225" s="2" t="s">
        <v>96</v>
      </c>
      <c r="E225" s="2" t="s">
        <v>18</v>
      </c>
      <c r="F225" s="2" t="s">
        <v>34</v>
      </c>
      <c r="G225" s="2" t="s">
        <v>97</v>
      </c>
      <c r="H225" s="22">
        <v>8</v>
      </c>
      <c r="I225" s="22">
        <v>2014</v>
      </c>
      <c r="J225" s="3">
        <v>41858</v>
      </c>
      <c r="K225" s="3" t="s">
        <v>536</v>
      </c>
      <c r="L225" s="3" t="s">
        <v>581</v>
      </c>
      <c r="M225" s="4">
        <v>784.93</v>
      </c>
      <c r="N225" s="2" t="s">
        <v>23</v>
      </c>
      <c r="O225" s="3">
        <v>41858</v>
      </c>
      <c r="P225" s="3">
        <v>41838</v>
      </c>
    </row>
    <row r="226" spans="1:24" ht="15" customHeight="1" x14ac:dyDescent="0.25">
      <c r="A226" s="2" t="s">
        <v>14</v>
      </c>
      <c r="B226" s="2" t="s">
        <v>52</v>
      </c>
      <c r="C226" s="2" t="s">
        <v>95</v>
      </c>
      <c r="D226" s="2" t="s">
        <v>96</v>
      </c>
      <c r="E226" s="2" t="s">
        <v>18</v>
      </c>
      <c r="F226" s="2" t="s">
        <v>34</v>
      </c>
      <c r="G226" s="2" t="s">
        <v>97</v>
      </c>
      <c r="H226" s="22">
        <v>8</v>
      </c>
      <c r="I226" s="22">
        <v>2014</v>
      </c>
      <c r="J226" s="3">
        <v>41858</v>
      </c>
      <c r="K226" s="3" t="s">
        <v>536</v>
      </c>
      <c r="L226" s="3" t="s">
        <v>581</v>
      </c>
      <c r="M226" s="4">
        <v>523.37</v>
      </c>
      <c r="N226" s="2" t="s">
        <v>23</v>
      </c>
      <c r="O226" s="3">
        <v>41858</v>
      </c>
      <c r="P226" s="3">
        <v>41838</v>
      </c>
    </row>
    <row r="227" spans="1:24" ht="15" customHeight="1" x14ac:dyDescent="0.25">
      <c r="A227" s="2" t="s">
        <v>14</v>
      </c>
      <c r="B227" s="2" t="s">
        <v>53</v>
      </c>
      <c r="C227" s="2" t="s">
        <v>95</v>
      </c>
      <c r="D227" s="2" t="s">
        <v>96</v>
      </c>
      <c r="E227" s="2" t="s">
        <v>18</v>
      </c>
      <c r="F227" s="2" t="s">
        <v>34</v>
      </c>
      <c r="G227" s="2" t="s">
        <v>97</v>
      </c>
      <c r="H227" s="22">
        <v>8</v>
      </c>
      <c r="I227" s="22">
        <v>2014</v>
      </c>
      <c r="J227" s="3">
        <v>41858</v>
      </c>
      <c r="K227" s="3" t="s">
        <v>536</v>
      </c>
      <c r="L227" s="3" t="s">
        <v>581</v>
      </c>
      <c r="M227" s="4">
        <v>1046.22</v>
      </c>
      <c r="N227" s="2" t="s">
        <v>23</v>
      </c>
      <c r="O227" s="3">
        <v>41858</v>
      </c>
      <c r="P227" s="3">
        <v>41838</v>
      </c>
    </row>
    <row r="228" spans="1:24" ht="15" customHeight="1" x14ac:dyDescent="0.25">
      <c r="A228" s="2" t="s">
        <v>164</v>
      </c>
      <c r="B228" s="2" t="s">
        <v>15</v>
      </c>
      <c r="C228" s="2" t="s">
        <v>168</v>
      </c>
      <c r="D228" s="2" t="s">
        <v>240</v>
      </c>
      <c r="E228" s="2" t="s">
        <v>18</v>
      </c>
      <c r="F228" s="2" t="s">
        <v>326</v>
      </c>
      <c r="G228" s="5" t="s">
        <v>241</v>
      </c>
      <c r="H228" s="22">
        <v>8</v>
      </c>
      <c r="I228" s="22">
        <v>2014</v>
      </c>
      <c r="J228" s="3">
        <v>41892</v>
      </c>
      <c r="K228" s="3" t="s">
        <v>536</v>
      </c>
      <c r="L228" s="3" t="s">
        <v>545</v>
      </c>
      <c r="M228" s="4">
        <v>219</v>
      </c>
      <c r="N228" s="2" t="s">
        <v>23</v>
      </c>
      <c r="O228" s="3">
        <v>41892</v>
      </c>
      <c r="P228" s="3">
        <v>41855</v>
      </c>
      <c r="Q228" s="4">
        <v>219</v>
      </c>
      <c r="R228" s="2" t="s">
        <v>23</v>
      </c>
      <c r="S228" s="4">
        <v>19.8</v>
      </c>
      <c r="T228" s="2" t="s">
        <v>169</v>
      </c>
      <c r="U228" s="4">
        <v>26.57</v>
      </c>
      <c r="V228" s="2" t="s">
        <v>170</v>
      </c>
      <c r="W228" s="4"/>
      <c r="X228" s="2"/>
    </row>
    <row r="229" spans="1:24" ht="15" customHeight="1" x14ac:dyDescent="0.25">
      <c r="A229" s="2" t="s">
        <v>164</v>
      </c>
      <c r="B229" s="2" t="s">
        <v>15</v>
      </c>
      <c r="C229" s="2" t="s">
        <v>168</v>
      </c>
      <c r="D229" s="2" t="s">
        <v>240</v>
      </c>
      <c r="E229" s="2" t="s">
        <v>18</v>
      </c>
      <c r="F229" s="2" t="s">
        <v>326</v>
      </c>
      <c r="G229" s="5" t="s">
        <v>241</v>
      </c>
      <c r="H229" s="22">
        <v>8</v>
      </c>
      <c r="I229" s="22">
        <v>2014</v>
      </c>
      <c r="J229" s="3">
        <v>41892</v>
      </c>
      <c r="K229" s="3" t="s">
        <v>536</v>
      </c>
      <c r="L229" s="3" t="s">
        <v>545</v>
      </c>
      <c r="M229" s="4">
        <v>391</v>
      </c>
      <c r="N229" s="2" t="s">
        <v>23</v>
      </c>
      <c r="O229" s="3">
        <v>41892</v>
      </c>
      <c r="P229" s="3">
        <v>41855</v>
      </c>
      <c r="Q229" s="4">
        <v>391</v>
      </c>
      <c r="R229" s="2" t="s">
        <v>23</v>
      </c>
      <c r="S229" s="4">
        <v>35.35</v>
      </c>
      <c r="T229" s="2" t="s">
        <v>169</v>
      </c>
      <c r="U229" s="4">
        <v>47.44</v>
      </c>
      <c r="V229" s="2" t="s">
        <v>170</v>
      </c>
      <c r="W229" s="4"/>
      <c r="X229" s="2"/>
    </row>
    <row r="230" spans="1:24" ht="15" customHeight="1" x14ac:dyDescent="0.25">
      <c r="A230" s="2" t="s">
        <v>164</v>
      </c>
      <c r="B230" s="2" t="s">
        <v>15</v>
      </c>
      <c r="C230" s="2" t="s">
        <v>237</v>
      </c>
      <c r="D230" s="2" t="s">
        <v>238</v>
      </c>
      <c r="E230" s="2" t="s">
        <v>18</v>
      </c>
      <c r="F230" s="2" t="s">
        <v>326</v>
      </c>
      <c r="G230" s="5" t="s">
        <v>239</v>
      </c>
      <c r="H230" s="22">
        <v>8</v>
      </c>
      <c r="I230" s="22">
        <v>2014</v>
      </c>
      <c r="J230" s="3">
        <v>41894</v>
      </c>
      <c r="K230" s="3" t="s">
        <v>536</v>
      </c>
      <c r="L230" s="3" t="s">
        <v>546</v>
      </c>
      <c r="M230" s="4">
        <v>2651.52</v>
      </c>
      <c r="N230" s="2" t="s">
        <v>23</v>
      </c>
      <c r="O230" s="3">
        <v>41894</v>
      </c>
      <c r="P230" s="3">
        <v>41871</v>
      </c>
      <c r="Q230" s="4">
        <v>2651.52</v>
      </c>
      <c r="R230" s="2" t="s">
        <v>23</v>
      </c>
      <c r="S230" s="4">
        <v>240.94</v>
      </c>
      <c r="T230" s="2" t="s">
        <v>169</v>
      </c>
      <c r="U230" s="4">
        <v>320.07</v>
      </c>
      <c r="V230" s="2" t="s">
        <v>170</v>
      </c>
      <c r="W230" s="4"/>
      <c r="X230" s="2"/>
    </row>
    <row r="231" spans="1:24" ht="15" customHeight="1" x14ac:dyDescent="0.25">
      <c r="A231" s="2" t="s">
        <v>14</v>
      </c>
      <c r="B231" s="2" t="s">
        <v>15</v>
      </c>
      <c r="C231" s="2" t="s">
        <v>24</v>
      </c>
      <c r="D231" s="2" t="s">
        <v>25</v>
      </c>
      <c r="E231" s="2" t="s">
        <v>18</v>
      </c>
      <c r="F231" s="2" t="s">
        <v>19</v>
      </c>
      <c r="G231" s="5" t="s">
        <v>26</v>
      </c>
      <c r="H231" s="22">
        <v>9</v>
      </c>
      <c r="I231" s="22">
        <v>2014</v>
      </c>
      <c r="J231" s="3">
        <v>41899</v>
      </c>
      <c r="K231" s="3" t="s">
        <v>536</v>
      </c>
      <c r="L231" s="3" t="s">
        <v>566</v>
      </c>
      <c r="M231" s="6">
        <v>10624</v>
      </c>
      <c r="N231" s="2" t="s">
        <v>23</v>
      </c>
      <c r="O231" s="3">
        <v>41899</v>
      </c>
      <c r="P231" s="3">
        <v>41751</v>
      </c>
    </row>
    <row r="232" spans="1:24" ht="15" customHeight="1" x14ac:dyDescent="0.25">
      <c r="A232" s="2" t="s">
        <v>14</v>
      </c>
      <c r="B232" s="2" t="s">
        <v>15</v>
      </c>
      <c r="C232" s="2" t="s">
        <v>24</v>
      </c>
      <c r="D232" s="2" t="s">
        <v>57</v>
      </c>
      <c r="E232" s="2" t="s">
        <v>58</v>
      </c>
      <c r="F232" s="2" t="s">
        <v>19</v>
      </c>
      <c r="G232" s="5" t="s">
        <v>59</v>
      </c>
      <c r="H232" s="22">
        <v>9</v>
      </c>
      <c r="I232" s="22">
        <v>2014</v>
      </c>
      <c r="J232" s="3">
        <v>41899</v>
      </c>
      <c r="K232" s="3" t="s">
        <v>536</v>
      </c>
      <c r="L232" s="3" t="s">
        <v>566</v>
      </c>
      <c r="M232" s="6">
        <v>-8624</v>
      </c>
      <c r="N232" s="2" t="s">
        <v>23</v>
      </c>
      <c r="O232" s="3">
        <v>41899</v>
      </c>
      <c r="P232" s="3">
        <v>41894</v>
      </c>
    </row>
    <row r="233" spans="1:24" ht="15" customHeight="1" x14ac:dyDescent="0.25">
      <c r="A233" s="2" t="s">
        <v>14</v>
      </c>
      <c r="B233" s="2" t="s">
        <v>15</v>
      </c>
      <c r="C233" s="2" t="s">
        <v>19</v>
      </c>
      <c r="D233" s="2" t="s">
        <v>60</v>
      </c>
      <c r="E233" s="2" t="s">
        <v>58</v>
      </c>
      <c r="F233" s="2" t="s">
        <v>65</v>
      </c>
      <c r="G233" s="2" t="s">
        <v>61</v>
      </c>
      <c r="H233" s="22">
        <v>9</v>
      </c>
      <c r="I233" s="22">
        <v>2014</v>
      </c>
      <c r="J233" s="3">
        <v>41899</v>
      </c>
      <c r="K233" s="3" t="s">
        <v>536</v>
      </c>
      <c r="L233" s="3" t="s">
        <v>566</v>
      </c>
      <c r="M233" s="4">
        <v>-426.67</v>
      </c>
      <c r="N233" s="2" t="s">
        <v>23</v>
      </c>
      <c r="O233" s="3">
        <v>41899</v>
      </c>
      <c r="P233" s="3">
        <v>41894</v>
      </c>
    </row>
    <row r="234" spans="1:24" ht="15" customHeight="1" x14ac:dyDescent="0.25">
      <c r="A234" s="2" t="s">
        <v>14</v>
      </c>
      <c r="B234" s="2" t="s">
        <v>31</v>
      </c>
      <c r="C234" s="2" t="s">
        <v>92</v>
      </c>
      <c r="D234" s="2" t="s">
        <v>93</v>
      </c>
      <c r="E234" s="2" t="s">
        <v>18</v>
      </c>
      <c r="F234" s="2" t="s">
        <v>34</v>
      </c>
      <c r="G234" s="5" t="s">
        <v>94</v>
      </c>
      <c r="H234" s="22">
        <v>9</v>
      </c>
      <c r="I234" s="22">
        <v>2014</v>
      </c>
      <c r="J234" s="3">
        <v>41894</v>
      </c>
      <c r="K234" s="3" t="s">
        <v>536</v>
      </c>
      <c r="L234" s="3" t="s">
        <v>581</v>
      </c>
      <c r="M234" s="4">
        <v>265.99</v>
      </c>
      <c r="N234" s="2" t="s">
        <v>23</v>
      </c>
      <c r="O234" s="3">
        <v>41894</v>
      </c>
      <c r="P234" s="3">
        <v>41871</v>
      </c>
    </row>
    <row r="235" spans="1:24" ht="15" customHeight="1" x14ac:dyDescent="0.25">
      <c r="A235" s="2" t="s">
        <v>14</v>
      </c>
      <c r="B235" s="2" t="s">
        <v>37</v>
      </c>
      <c r="C235" s="2" t="s">
        <v>92</v>
      </c>
      <c r="D235" s="2" t="s">
        <v>93</v>
      </c>
      <c r="E235" s="2" t="s">
        <v>18</v>
      </c>
      <c r="F235" s="2" t="s">
        <v>34</v>
      </c>
      <c r="G235" s="5" t="s">
        <v>94</v>
      </c>
      <c r="H235" s="22">
        <v>9</v>
      </c>
      <c r="I235" s="22">
        <v>2014</v>
      </c>
      <c r="J235" s="3">
        <v>41894</v>
      </c>
      <c r="K235" s="3" t="s">
        <v>536</v>
      </c>
      <c r="L235" s="3" t="s">
        <v>581</v>
      </c>
      <c r="M235" s="4">
        <v>531.71</v>
      </c>
      <c r="N235" s="2" t="s">
        <v>23</v>
      </c>
      <c r="O235" s="3">
        <v>41894</v>
      </c>
      <c r="P235" s="3">
        <v>41871</v>
      </c>
    </row>
    <row r="236" spans="1:24" ht="15" customHeight="1" x14ac:dyDescent="0.25">
      <c r="A236" s="2" t="s">
        <v>14</v>
      </c>
      <c r="B236" s="2" t="s">
        <v>38</v>
      </c>
      <c r="C236" s="2" t="s">
        <v>92</v>
      </c>
      <c r="D236" s="2" t="s">
        <v>93</v>
      </c>
      <c r="E236" s="2" t="s">
        <v>18</v>
      </c>
      <c r="F236" s="2" t="s">
        <v>34</v>
      </c>
      <c r="G236" s="5" t="s">
        <v>94</v>
      </c>
      <c r="H236" s="22">
        <v>9</v>
      </c>
      <c r="I236" s="22">
        <v>2014</v>
      </c>
      <c r="J236" s="3">
        <v>41894</v>
      </c>
      <c r="K236" s="3" t="s">
        <v>536</v>
      </c>
      <c r="L236" s="3" t="s">
        <v>581</v>
      </c>
      <c r="M236" s="4">
        <v>3190.61</v>
      </c>
      <c r="N236" s="2" t="s">
        <v>23</v>
      </c>
      <c r="O236" s="3">
        <v>41894</v>
      </c>
      <c r="P236" s="3">
        <v>41871</v>
      </c>
    </row>
    <row r="237" spans="1:24" ht="15" customHeight="1" x14ac:dyDescent="0.25">
      <c r="A237" s="2" t="s">
        <v>14</v>
      </c>
      <c r="B237" s="2" t="s">
        <v>39</v>
      </c>
      <c r="C237" s="2" t="s">
        <v>92</v>
      </c>
      <c r="D237" s="2" t="s">
        <v>93</v>
      </c>
      <c r="E237" s="2" t="s">
        <v>18</v>
      </c>
      <c r="F237" s="2" t="s">
        <v>34</v>
      </c>
      <c r="G237" s="5" t="s">
        <v>94</v>
      </c>
      <c r="H237" s="22">
        <v>9</v>
      </c>
      <c r="I237" s="22">
        <v>2014</v>
      </c>
      <c r="J237" s="3">
        <v>41894</v>
      </c>
      <c r="K237" s="3" t="s">
        <v>536</v>
      </c>
      <c r="L237" s="3" t="s">
        <v>581</v>
      </c>
      <c r="M237" s="4">
        <v>265.73</v>
      </c>
      <c r="N237" s="2" t="s">
        <v>23</v>
      </c>
      <c r="O237" s="3">
        <v>41894</v>
      </c>
      <c r="P237" s="3">
        <v>41871</v>
      </c>
    </row>
    <row r="238" spans="1:24" ht="15" customHeight="1" x14ac:dyDescent="0.25">
      <c r="A238" s="2" t="s">
        <v>14</v>
      </c>
      <c r="B238" s="2" t="s">
        <v>40</v>
      </c>
      <c r="C238" s="2" t="s">
        <v>92</v>
      </c>
      <c r="D238" s="2" t="s">
        <v>93</v>
      </c>
      <c r="E238" s="2" t="s">
        <v>18</v>
      </c>
      <c r="F238" s="2" t="s">
        <v>34</v>
      </c>
      <c r="G238" s="5" t="s">
        <v>94</v>
      </c>
      <c r="H238" s="22">
        <v>9</v>
      </c>
      <c r="I238" s="22">
        <v>2014</v>
      </c>
      <c r="J238" s="3">
        <v>41894</v>
      </c>
      <c r="K238" s="3" t="s">
        <v>536</v>
      </c>
      <c r="L238" s="3" t="s">
        <v>581</v>
      </c>
      <c r="M238" s="4">
        <v>531.71</v>
      </c>
      <c r="N238" s="2" t="s">
        <v>23</v>
      </c>
      <c r="O238" s="3">
        <v>41894</v>
      </c>
      <c r="P238" s="3">
        <v>41871</v>
      </c>
    </row>
    <row r="239" spans="1:24" ht="15" customHeight="1" x14ac:dyDescent="0.25">
      <c r="A239" s="2" t="s">
        <v>14</v>
      </c>
      <c r="B239" s="2" t="s">
        <v>41</v>
      </c>
      <c r="C239" s="2" t="s">
        <v>92</v>
      </c>
      <c r="D239" s="2" t="s">
        <v>93</v>
      </c>
      <c r="E239" s="2" t="s">
        <v>18</v>
      </c>
      <c r="F239" s="2" t="s">
        <v>34</v>
      </c>
      <c r="G239" s="5" t="s">
        <v>94</v>
      </c>
      <c r="H239" s="22">
        <v>9</v>
      </c>
      <c r="I239" s="22">
        <v>2014</v>
      </c>
      <c r="J239" s="3">
        <v>41894</v>
      </c>
      <c r="K239" s="3" t="s">
        <v>536</v>
      </c>
      <c r="L239" s="3" t="s">
        <v>581</v>
      </c>
      <c r="M239" s="4">
        <v>265.73</v>
      </c>
      <c r="N239" s="2" t="s">
        <v>23</v>
      </c>
      <c r="O239" s="3">
        <v>41894</v>
      </c>
      <c r="P239" s="3">
        <v>41871</v>
      </c>
    </row>
    <row r="240" spans="1:24" ht="15" customHeight="1" x14ac:dyDescent="0.25">
      <c r="A240" s="2" t="s">
        <v>14</v>
      </c>
      <c r="B240" s="2" t="s">
        <v>42</v>
      </c>
      <c r="C240" s="2" t="s">
        <v>92</v>
      </c>
      <c r="D240" s="2" t="s">
        <v>93</v>
      </c>
      <c r="E240" s="2" t="s">
        <v>18</v>
      </c>
      <c r="F240" s="2" t="s">
        <v>34</v>
      </c>
      <c r="G240" s="5" t="s">
        <v>94</v>
      </c>
      <c r="H240" s="22">
        <v>9</v>
      </c>
      <c r="I240" s="22">
        <v>2014</v>
      </c>
      <c r="J240" s="3">
        <v>41894</v>
      </c>
      <c r="K240" s="3" t="s">
        <v>536</v>
      </c>
      <c r="L240" s="3" t="s">
        <v>581</v>
      </c>
      <c r="M240" s="4">
        <v>265.73</v>
      </c>
      <c r="N240" s="2" t="s">
        <v>23</v>
      </c>
      <c r="O240" s="3">
        <v>41894</v>
      </c>
      <c r="P240" s="3">
        <v>41871</v>
      </c>
    </row>
    <row r="241" spans="1:24" ht="15" customHeight="1" x14ac:dyDescent="0.25">
      <c r="A241" s="2" t="s">
        <v>14</v>
      </c>
      <c r="B241" s="2" t="s">
        <v>43</v>
      </c>
      <c r="C241" s="2" t="s">
        <v>92</v>
      </c>
      <c r="D241" s="2" t="s">
        <v>93</v>
      </c>
      <c r="E241" s="2" t="s">
        <v>18</v>
      </c>
      <c r="F241" s="2" t="s">
        <v>34</v>
      </c>
      <c r="G241" s="5" t="s">
        <v>94</v>
      </c>
      <c r="H241" s="22">
        <v>9</v>
      </c>
      <c r="I241" s="22">
        <v>2014</v>
      </c>
      <c r="J241" s="3">
        <v>41894</v>
      </c>
      <c r="K241" s="3" t="s">
        <v>536</v>
      </c>
      <c r="L241" s="3" t="s">
        <v>581</v>
      </c>
      <c r="M241" s="4">
        <v>797.45</v>
      </c>
      <c r="N241" s="2" t="s">
        <v>23</v>
      </c>
      <c r="O241" s="3">
        <v>41894</v>
      </c>
      <c r="P241" s="3">
        <v>41871</v>
      </c>
    </row>
    <row r="242" spans="1:24" ht="15" customHeight="1" x14ac:dyDescent="0.25">
      <c r="A242" s="2" t="s">
        <v>14</v>
      </c>
      <c r="B242" s="2" t="s">
        <v>44</v>
      </c>
      <c r="C242" s="2" t="s">
        <v>92</v>
      </c>
      <c r="D242" s="2" t="s">
        <v>93</v>
      </c>
      <c r="E242" s="2" t="s">
        <v>18</v>
      </c>
      <c r="F242" s="2" t="s">
        <v>34</v>
      </c>
      <c r="G242" s="5" t="s">
        <v>94</v>
      </c>
      <c r="H242" s="22">
        <v>9</v>
      </c>
      <c r="I242" s="22">
        <v>2014</v>
      </c>
      <c r="J242" s="3">
        <v>41894</v>
      </c>
      <c r="K242" s="3" t="s">
        <v>536</v>
      </c>
      <c r="L242" s="3" t="s">
        <v>581</v>
      </c>
      <c r="M242" s="4">
        <v>1063.26</v>
      </c>
      <c r="N242" s="2" t="s">
        <v>23</v>
      </c>
      <c r="O242" s="3">
        <v>41894</v>
      </c>
      <c r="P242" s="3">
        <v>41871</v>
      </c>
    </row>
    <row r="243" spans="1:24" ht="15" customHeight="1" x14ac:dyDescent="0.25">
      <c r="A243" s="2" t="s">
        <v>14</v>
      </c>
      <c r="B243" s="2" t="s">
        <v>45</v>
      </c>
      <c r="C243" s="2" t="s">
        <v>92</v>
      </c>
      <c r="D243" s="2" t="s">
        <v>93</v>
      </c>
      <c r="E243" s="2" t="s">
        <v>18</v>
      </c>
      <c r="F243" s="2" t="s">
        <v>34</v>
      </c>
      <c r="G243" s="5" t="s">
        <v>94</v>
      </c>
      <c r="H243" s="22">
        <v>9</v>
      </c>
      <c r="I243" s="22">
        <v>2014</v>
      </c>
      <c r="J243" s="3">
        <v>41894</v>
      </c>
      <c r="K243" s="3" t="s">
        <v>536</v>
      </c>
      <c r="L243" s="3" t="s">
        <v>581</v>
      </c>
      <c r="M243" s="4">
        <v>265.73</v>
      </c>
      <c r="N243" s="2" t="s">
        <v>23</v>
      </c>
      <c r="O243" s="3">
        <v>41894</v>
      </c>
      <c r="P243" s="3">
        <v>41871</v>
      </c>
    </row>
    <row r="244" spans="1:24" ht="15" customHeight="1" x14ac:dyDescent="0.25">
      <c r="A244" s="2" t="s">
        <v>14</v>
      </c>
      <c r="B244" s="2" t="s">
        <v>46</v>
      </c>
      <c r="C244" s="2" t="s">
        <v>92</v>
      </c>
      <c r="D244" s="2" t="s">
        <v>93</v>
      </c>
      <c r="E244" s="2" t="s">
        <v>18</v>
      </c>
      <c r="F244" s="2" t="s">
        <v>34</v>
      </c>
      <c r="G244" s="5" t="s">
        <v>94</v>
      </c>
      <c r="H244" s="22">
        <v>9</v>
      </c>
      <c r="I244" s="22">
        <v>2014</v>
      </c>
      <c r="J244" s="3">
        <v>41894</v>
      </c>
      <c r="K244" s="3" t="s">
        <v>536</v>
      </c>
      <c r="L244" s="3" t="s">
        <v>581</v>
      </c>
      <c r="M244" s="4">
        <v>531.71</v>
      </c>
      <c r="N244" s="2" t="s">
        <v>23</v>
      </c>
      <c r="O244" s="3">
        <v>41894</v>
      </c>
      <c r="P244" s="3">
        <v>41871</v>
      </c>
    </row>
    <row r="245" spans="1:24" ht="15" customHeight="1" x14ac:dyDescent="0.25">
      <c r="A245" s="2" t="s">
        <v>14</v>
      </c>
      <c r="B245" s="2" t="s">
        <v>47</v>
      </c>
      <c r="C245" s="2" t="s">
        <v>92</v>
      </c>
      <c r="D245" s="2" t="s">
        <v>93</v>
      </c>
      <c r="E245" s="2" t="s">
        <v>18</v>
      </c>
      <c r="F245" s="2" t="s">
        <v>34</v>
      </c>
      <c r="G245" s="5" t="s">
        <v>94</v>
      </c>
      <c r="H245" s="22">
        <v>9</v>
      </c>
      <c r="I245" s="22">
        <v>2014</v>
      </c>
      <c r="J245" s="3">
        <v>41894</v>
      </c>
      <c r="K245" s="3" t="s">
        <v>536</v>
      </c>
      <c r="L245" s="3" t="s">
        <v>581</v>
      </c>
      <c r="M245" s="4">
        <v>265.73</v>
      </c>
      <c r="N245" s="2" t="s">
        <v>23</v>
      </c>
      <c r="O245" s="3">
        <v>41894</v>
      </c>
      <c r="P245" s="3">
        <v>41871</v>
      </c>
    </row>
    <row r="246" spans="1:24" ht="15" customHeight="1" x14ac:dyDescent="0.25">
      <c r="A246" s="2" t="s">
        <v>14</v>
      </c>
      <c r="B246" s="2" t="s">
        <v>48</v>
      </c>
      <c r="C246" s="2" t="s">
        <v>92</v>
      </c>
      <c r="D246" s="2" t="s">
        <v>93</v>
      </c>
      <c r="E246" s="2" t="s">
        <v>18</v>
      </c>
      <c r="F246" s="2" t="s">
        <v>34</v>
      </c>
      <c r="G246" s="5" t="s">
        <v>94</v>
      </c>
      <c r="H246" s="22">
        <v>9</v>
      </c>
      <c r="I246" s="22">
        <v>2014</v>
      </c>
      <c r="J246" s="3">
        <v>41894</v>
      </c>
      <c r="K246" s="3" t="s">
        <v>536</v>
      </c>
      <c r="L246" s="3" t="s">
        <v>581</v>
      </c>
      <c r="M246" s="4">
        <v>1063.26</v>
      </c>
      <c r="N246" s="2" t="s">
        <v>23</v>
      </c>
      <c r="O246" s="3">
        <v>41894</v>
      </c>
      <c r="P246" s="3">
        <v>41871</v>
      </c>
    </row>
    <row r="247" spans="1:24" ht="15" customHeight="1" x14ac:dyDescent="0.25">
      <c r="A247" s="2" t="s">
        <v>14</v>
      </c>
      <c r="B247" s="2" t="s">
        <v>49</v>
      </c>
      <c r="C247" s="2" t="s">
        <v>92</v>
      </c>
      <c r="D247" s="2" t="s">
        <v>93</v>
      </c>
      <c r="E247" s="2" t="s">
        <v>18</v>
      </c>
      <c r="F247" s="2" t="s">
        <v>34</v>
      </c>
      <c r="G247" s="5" t="s">
        <v>94</v>
      </c>
      <c r="H247" s="22">
        <v>9</v>
      </c>
      <c r="I247" s="22">
        <v>2014</v>
      </c>
      <c r="J247" s="3">
        <v>41894</v>
      </c>
      <c r="K247" s="3" t="s">
        <v>536</v>
      </c>
      <c r="L247" s="3" t="s">
        <v>581</v>
      </c>
      <c r="M247" s="4">
        <v>797.45</v>
      </c>
      <c r="N247" s="2" t="s">
        <v>23</v>
      </c>
      <c r="O247" s="3">
        <v>41894</v>
      </c>
      <c r="P247" s="3">
        <v>41871</v>
      </c>
    </row>
    <row r="248" spans="1:24" ht="15" customHeight="1" x14ac:dyDescent="0.25">
      <c r="A248" s="2" t="s">
        <v>14</v>
      </c>
      <c r="B248" s="2" t="s">
        <v>50</v>
      </c>
      <c r="C248" s="2" t="s">
        <v>92</v>
      </c>
      <c r="D248" s="2" t="s">
        <v>93</v>
      </c>
      <c r="E248" s="2" t="s">
        <v>18</v>
      </c>
      <c r="F248" s="2" t="s">
        <v>34</v>
      </c>
      <c r="G248" s="5" t="s">
        <v>94</v>
      </c>
      <c r="H248" s="22">
        <v>9</v>
      </c>
      <c r="I248" s="22">
        <v>2014</v>
      </c>
      <c r="J248" s="3">
        <v>41894</v>
      </c>
      <c r="K248" s="3" t="s">
        <v>536</v>
      </c>
      <c r="L248" s="3" t="s">
        <v>581</v>
      </c>
      <c r="M248" s="4">
        <v>265.73</v>
      </c>
      <c r="N248" s="2" t="s">
        <v>23</v>
      </c>
      <c r="O248" s="3">
        <v>41894</v>
      </c>
      <c r="P248" s="3">
        <v>41871</v>
      </c>
    </row>
    <row r="249" spans="1:24" ht="15" customHeight="1" x14ac:dyDescent="0.25">
      <c r="A249" s="2" t="s">
        <v>14</v>
      </c>
      <c r="B249" s="2" t="s">
        <v>51</v>
      </c>
      <c r="C249" s="2" t="s">
        <v>92</v>
      </c>
      <c r="D249" s="2" t="s">
        <v>93</v>
      </c>
      <c r="E249" s="2" t="s">
        <v>18</v>
      </c>
      <c r="F249" s="2" t="s">
        <v>34</v>
      </c>
      <c r="G249" s="5" t="s">
        <v>94</v>
      </c>
      <c r="H249" s="22">
        <v>9</v>
      </c>
      <c r="I249" s="22">
        <v>2014</v>
      </c>
      <c r="J249" s="3">
        <v>41894</v>
      </c>
      <c r="K249" s="3" t="s">
        <v>536</v>
      </c>
      <c r="L249" s="3" t="s">
        <v>581</v>
      </c>
      <c r="M249" s="4">
        <v>797.45</v>
      </c>
      <c r="N249" s="2" t="s">
        <v>23</v>
      </c>
      <c r="O249" s="3">
        <v>41894</v>
      </c>
      <c r="P249" s="3">
        <v>41871</v>
      </c>
    </row>
    <row r="250" spans="1:24" ht="15" customHeight="1" x14ac:dyDescent="0.25">
      <c r="A250" s="2" t="s">
        <v>14</v>
      </c>
      <c r="B250" s="2" t="s">
        <v>52</v>
      </c>
      <c r="C250" s="2" t="s">
        <v>92</v>
      </c>
      <c r="D250" s="2" t="s">
        <v>93</v>
      </c>
      <c r="E250" s="2" t="s">
        <v>18</v>
      </c>
      <c r="F250" s="2" t="s">
        <v>34</v>
      </c>
      <c r="G250" s="5" t="s">
        <v>94</v>
      </c>
      <c r="H250" s="22">
        <v>9</v>
      </c>
      <c r="I250" s="22">
        <v>2014</v>
      </c>
      <c r="J250" s="3">
        <v>41894</v>
      </c>
      <c r="K250" s="3" t="s">
        <v>536</v>
      </c>
      <c r="L250" s="3" t="s">
        <v>581</v>
      </c>
      <c r="M250" s="4">
        <v>531.71</v>
      </c>
      <c r="N250" s="2" t="s">
        <v>23</v>
      </c>
      <c r="O250" s="3">
        <v>41894</v>
      </c>
      <c r="P250" s="3">
        <v>41871</v>
      </c>
    </row>
    <row r="251" spans="1:24" ht="15" customHeight="1" x14ac:dyDescent="0.25">
      <c r="A251" s="2" t="s">
        <v>14</v>
      </c>
      <c r="B251" s="2" t="s">
        <v>53</v>
      </c>
      <c r="C251" s="2" t="s">
        <v>92</v>
      </c>
      <c r="D251" s="2" t="s">
        <v>93</v>
      </c>
      <c r="E251" s="2" t="s">
        <v>18</v>
      </c>
      <c r="F251" s="2" t="s">
        <v>34</v>
      </c>
      <c r="G251" s="5" t="s">
        <v>94</v>
      </c>
      <c r="H251" s="22">
        <v>9</v>
      </c>
      <c r="I251" s="22">
        <v>2014</v>
      </c>
      <c r="J251" s="3">
        <v>41894</v>
      </c>
      <c r="K251" s="3" t="s">
        <v>536</v>
      </c>
      <c r="L251" s="3" t="s">
        <v>581</v>
      </c>
      <c r="M251" s="4">
        <v>1062.92</v>
      </c>
      <c r="N251" s="2" t="s">
        <v>23</v>
      </c>
      <c r="O251" s="3">
        <v>41894</v>
      </c>
      <c r="P251" s="3">
        <v>41871</v>
      </c>
    </row>
    <row r="252" spans="1:24" ht="15" customHeight="1" x14ac:dyDescent="0.25">
      <c r="A252" s="2" t="s">
        <v>164</v>
      </c>
      <c r="B252" s="2" t="s">
        <v>15</v>
      </c>
      <c r="C252" t="s">
        <v>549</v>
      </c>
      <c r="E252" t="s">
        <v>18</v>
      </c>
      <c r="F252" s="2" t="s">
        <v>326</v>
      </c>
      <c r="G252" s="5" t="s">
        <v>550</v>
      </c>
      <c r="H252" s="22">
        <v>9</v>
      </c>
      <c r="I252" s="22">
        <v>2014</v>
      </c>
      <c r="K252" s="2" t="s">
        <v>536</v>
      </c>
      <c r="L252" s="9" t="s">
        <v>546</v>
      </c>
      <c r="M252">
        <v>-1434.11</v>
      </c>
      <c r="N252" t="s">
        <v>23</v>
      </c>
    </row>
    <row r="253" spans="1:24" ht="15" customHeight="1" x14ac:dyDescent="0.25">
      <c r="A253" s="2" t="s">
        <v>164</v>
      </c>
      <c r="B253" s="2" t="s">
        <v>54</v>
      </c>
      <c r="C253" s="2" t="s">
        <v>234</v>
      </c>
      <c r="D253" s="2" t="s">
        <v>235</v>
      </c>
      <c r="E253" s="2" t="s">
        <v>18</v>
      </c>
      <c r="F253" s="2" t="s">
        <v>326</v>
      </c>
      <c r="G253" s="5" t="s">
        <v>236</v>
      </c>
      <c r="H253" s="22">
        <v>9</v>
      </c>
      <c r="I253" s="22">
        <v>2014</v>
      </c>
      <c r="J253" s="3">
        <v>41899</v>
      </c>
      <c r="K253" s="3" t="s">
        <v>536</v>
      </c>
      <c r="L253" s="3" t="s">
        <v>545</v>
      </c>
      <c r="M253" s="4">
        <v>108</v>
      </c>
      <c r="N253" s="2" t="s">
        <v>23</v>
      </c>
      <c r="O253" s="3">
        <v>41899</v>
      </c>
      <c r="P253" s="3">
        <v>41884</v>
      </c>
      <c r="Q253" s="4">
        <v>108</v>
      </c>
      <c r="R253" s="2" t="s">
        <v>23</v>
      </c>
      <c r="S253" s="4">
        <v>9.8000000000000007</v>
      </c>
      <c r="T253" s="2" t="s">
        <v>169</v>
      </c>
      <c r="U253" s="4">
        <v>12.86</v>
      </c>
      <c r="V253" s="2" t="s">
        <v>170</v>
      </c>
      <c r="W253" s="4"/>
      <c r="X253" s="2"/>
    </row>
    <row r="254" spans="1:24" ht="15" customHeight="1" x14ac:dyDescent="0.25">
      <c r="A254" s="2" t="s">
        <v>164</v>
      </c>
      <c r="B254" s="2" t="s">
        <v>15</v>
      </c>
      <c r="C254" s="2" t="s">
        <v>234</v>
      </c>
      <c r="D254" s="2" t="s">
        <v>235</v>
      </c>
      <c r="E254" s="2" t="s">
        <v>18</v>
      </c>
      <c r="F254" s="2" t="s">
        <v>326</v>
      </c>
      <c r="G254" s="5" t="s">
        <v>236</v>
      </c>
      <c r="H254" s="22">
        <v>9</v>
      </c>
      <c r="I254" s="22">
        <v>2014</v>
      </c>
      <c r="J254" s="3">
        <v>41899</v>
      </c>
      <c r="K254" s="3" t="s">
        <v>536</v>
      </c>
      <c r="L254" s="3" t="s">
        <v>545</v>
      </c>
      <c r="M254" s="4">
        <v>111</v>
      </c>
      <c r="N254" s="2" t="s">
        <v>23</v>
      </c>
      <c r="O254" s="3">
        <v>41899</v>
      </c>
      <c r="P254" s="3">
        <v>41884</v>
      </c>
      <c r="Q254" s="4">
        <v>111</v>
      </c>
      <c r="R254" s="2" t="s">
        <v>23</v>
      </c>
      <c r="S254" s="4">
        <v>10.07</v>
      </c>
      <c r="T254" s="2" t="s">
        <v>169</v>
      </c>
      <c r="U254" s="4">
        <v>13.2</v>
      </c>
      <c r="V254" s="2" t="s">
        <v>170</v>
      </c>
      <c r="W254" s="4"/>
      <c r="X254" s="2"/>
    </row>
    <row r="255" spans="1:24" ht="15" customHeight="1" x14ac:dyDescent="0.25">
      <c r="A255" s="2" t="s">
        <v>164</v>
      </c>
      <c r="B255" s="2" t="s">
        <v>15</v>
      </c>
      <c r="C255" s="2" t="s">
        <v>234</v>
      </c>
      <c r="D255" s="2" t="s">
        <v>235</v>
      </c>
      <c r="E255" s="2" t="s">
        <v>18</v>
      </c>
      <c r="F255" s="2" t="s">
        <v>326</v>
      </c>
      <c r="G255" s="5" t="s">
        <v>236</v>
      </c>
      <c r="H255" s="22">
        <v>9</v>
      </c>
      <c r="I255" s="22">
        <v>2014</v>
      </c>
      <c r="J255" s="3">
        <v>41899</v>
      </c>
      <c r="K255" s="3" t="s">
        <v>536</v>
      </c>
      <c r="L255" s="3" t="s">
        <v>545</v>
      </c>
      <c r="M255" s="4">
        <v>194</v>
      </c>
      <c r="N255" s="2" t="s">
        <v>23</v>
      </c>
      <c r="O255" s="3">
        <v>41899</v>
      </c>
      <c r="P255" s="3">
        <v>41884</v>
      </c>
      <c r="Q255" s="4">
        <v>194</v>
      </c>
      <c r="R255" s="2" t="s">
        <v>23</v>
      </c>
      <c r="S255" s="4">
        <v>17.600000000000001</v>
      </c>
      <c r="T255" s="2" t="s">
        <v>169</v>
      </c>
      <c r="U255" s="4">
        <v>23.07</v>
      </c>
      <c r="V255" s="2" t="s">
        <v>170</v>
      </c>
      <c r="W255" s="4"/>
      <c r="X255" s="2"/>
    </row>
    <row r="256" spans="1:24" ht="15" customHeight="1" x14ac:dyDescent="0.25">
      <c r="A256" s="2" t="s">
        <v>164</v>
      </c>
      <c r="B256" s="2" t="s">
        <v>54</v>
      </c>
      <c r="C256" s="2" t="s">
        <v>234</v>
      </c>
      <c r="D256" s="2" t="s">
        <v>235</v>
      </c>
      <c r="E256" s="2" t="s">
        <v>18</v>
      </c>
      <c r="F256" s="2" t="s">
        <v>326</v>
      </c>
      <c r="G256" s="5" t="s">
        <v>236</v>
      </c>
      <c r="H256" s="22">
        <v>9</v>
      </c>
      <c r="I256" s="22">
        <v>2014</v>
      </c>
      <c r="J256" s="3">
        <v>41899</v>
      </c>
      <c r="K256" s="3" t="s">
        <v>536</v>
      </c>
      <c r="L256" s="3" t="s">
        <v>545</v>
      </c>
      <c r="M256" s="4">
        <v>197</v>
      </c>
      <c r="N256" s="2" t="s">
        <v>23</v>
      </c>
      <c r="O256" s="3">
        <v>41899</v>
      </c>
      <c r="P256" s="3">
        <v>41884</v>
      </c>
      <c r="Q256" s="4">
        <v>197</v>
      </c>
      <c r="R256" s="2" t="s">
        <v>23</v>
      </c>
      <c r="S256" s="4">
        <v>17.87</v>
      </c>
      <c r="T256" s="2" t="s">
        <v>169</v>
      </c>
      <c r="U256" s="4">
        <v>23.43</v>
      </c>
      <c r="V256" s="2" t="s">
        <v>170</v>
      </c>
      <c r="W256" s="4"/>
      <c r="X256" s="2"/>
    </row>
    <row r="257" spans="1:24" ht="15" customHeight="1" x14ac:dyDescent="0.25">
      <c r="A257" s="2" t="s">
        <v>164</v>
      </c>
      <c r="B257" s="2" t="s">
        <v>15</v>
      </c>
      <c r="C257" s="2" t="s">
        <v>176</v>
      </c>
      <c r="D257" s="2" t="s">
        <v>217</v>
      </c>
      <c r="E257" s="2" t="s">
        <v>18</v>
      </c>
      <c r="F257" s="2" t="s">
        <v>326</v>
      </c>
      <c r="G257" s="5" t="s">
        <v>218</v>
      </c>
      <c r="H257" s="22">
        <v>9</v>
      </c>
      <c r="I257" s="22">
        <v>2014</v>
      </c>
      <c r="J257" s="3">
        <v>41926</v>
      </c>
      <c r="K257" s="3" t="s">
        <v>536</v>
      </c>
      <c r="L257" s="3" t="s">
        <v>546</v>
      </c>
      <c r="M257" s="4">
        <v>4123.07</v>
      </c>
      <c r="N257" s="2" t="s">
        <v>23</v>
      </c>
      <c r="O257" s="3">
        <v>41926</v>
      </c>
      <c r="P257" s="3">
        <v>41899</v>
      </c>
      <c r="Q257" s="4">
        <v>4123.07</v>
      </c>
      <c r="R257" s="2" t="s">
        <v>23</v>
      </c>
      <c r="S257" s="4">
        <v>378.78</v>
      </c>
      <c r="T257" s="2" t="s">
        <v>169</v>
      </c>
      <c r="U257" s="4">
        <v>490.75</v>
      </c>
      <c r="V257" s="2" t="s">
        <v>170</v>
      </c>
      <c r="W257" s="4"/>
      <c r="X257" s="2"/>
    </row>
    <row r="258" spans="1:24" ht="15" customHeight="1" x14ac:dyDescent="0.25">
      <c r="A258" s="2" t="s">
        <v>14</v>
      </c>
      <c r="B258" s="2" t="s">
        <v>15</v>
      </c>
      <c r="C258" s="2" t="s">
        <v>19</v>
      </c>
      <c r="D258" s="2" t="s">
        <v>60</v>
      </c>
      <c r="E258" s="2" t="s">
        <v>58</v>
      </c>
      <c r="F258" s="2" t="s">
        <v>19</v>
      </c>
      <c r="G258" s="5" t="s">
        <v>61</v>
      </c>
      <c r="H258" s="22">
        <v>9</v>
      </c>
      <c r="I258" s="22">
        <v>2014</v>
      </c>
      <c r="J258" s="3">
        <v>41899</v>
      </c>
      <c r="K258" s="3" t="s">
        <v>536</v>
      </c>
      <c r="L258" s="3" t="s">
        <v>566</v>
      </c>
      <c r="M258" s="4">
        <v>-902.86</v>
      </c>
      <c r="N258" s="2" t="s">
        <v>23</v>
      </c>
      <c r="O258" s="3">
        <v>41899</v>
      </c>
      <c r="P258" s="3">
        <v>41894</v>
      </c>
    </row>
    <row r="259" spans="1:24" ht="15" customHeight="1" x14ac:dyDescent="0.25">
      <c r="A259" s="2" t="s">
        <v>14</v>
      </c>
      <c r="B259" s="2" t="s">
        <v>31</v>
      </c>
      <c r="C259" s="2" t="s">
        <v>78</v>
      </c>
      <c r="D259" s="2" t="s">
        <v>79</v>
      </c>
      <c r="E259" s="2" t="s">
        <v>18</v>
      </c>
      <c r="F259" s="2" t="s">
        <v>34</v>
      </c>
      <c r="G259" s="5" t="s">
        <v>80</v>
      </c>
      <c r="H259" s="22">
        <v>10</v>
      </c>
      <c r="I259" s="22">
        <v>2014</v>
      </c>
      <c r="J259" s="3">
        <v>41926</v>
      </c>
      <c r="K259" s="3" t="s">
        <v>536</v>
      </c>
      <c r="L259" s="3" t="s">
        <v>581</v>
      </c>
      <c r="M259" s="4">
        <v>270.33999999999997</v>
      </c>
      <c r="N259" s="2" t="s">
        <v>23</v>
      </c>
      <c r="O259" s="3">
        <v>41926</v>
      </c>
      <c r="P259" s="3">
        <v>41904</v>
      </c>
    </row>
    <row r="260" spans="1:24" ht="15" customHeight="1" x14ac:dyDescent="0.25">
      <c r="A260" s="2" t="s">
        <v>14</v>
      </c>
      <c r="B260" s="2" t="s">
        <v>37</v>
      </c>
      <c r="C260" s="2" t="s">
        <v>78</v>
      </c>
      <c r="D260" s="2" t="s">
        <v>79</v>
      </c>
      <c r="E260" s="2" t="s">
        <v>18</v>
      </c>
      <c r="F260" s="2" t="s">
        <v>34</v>
      </c>
      <c r="G260" s="5" t="s">
        <v>80</v>
      </c>
      <c r="H260" s="22">
        <v>10</v>
      </c>
      <c r="I260" s="22">
        <v>2014</v>
      </c>
      <c r="J260" s="3">
        <v>41926</v>
      </c>
      <c r="K260" s="3" t="s">
        <v>536</v>
      </c>
      <c r="L260" s="3" t="s">
        <v>581</v>
      </c>
      <c r="M260" s="4">
        <v>540.44000000000005</v>
      </c>
      <c r="N260" s="2" t="s">
        <v>23</v>
      </c>
      <c r="O260" s="3">
        <v>41926</v>
      </c>
      <c r="P260" s="3">
        <v>41904</v>
      </c>
    </row>
    <row r="261" spans="1:24" ht="15" customHeight="1" x14ac:dyDescent="0.25">
      <c r="A261" s="2" t="s">
        <v>14</v>
      </c>
      <c r="B261" s="2" t="s">
        <v>38</v>
      </c>
      <c r="C261" s="2" t="s">
        <v>78</v>
      </c>
      <c r="D261" s="2" t="s">
        <v>79</v>
      </c>
      <c r="E261" s="2" t="s">
        <v>18</v>
      </c>
      <c r="F261" s="2" t="s">
        <v>34</v>
      </c>
      <c r="G261" s="5" t="s">
        <v>80</v>
      </c>
      <c r="H261" s="22">
        <v>10</v>
      </c>
      <c r="I261" s="22">
        <v>2014</v>
      </c>
      <c r="J261" s="3">
        <v>41926</v>
      </c>
      <c r="K261" s="3" t="s">
        <v>536</v>
      </c>
      <c r="L261" s="3" t="s">
        <v>581</v>
      </c>
      <c r="M261" s="4">
        <v>3242.98</v>
      </c>
      <c r="N261" s="2" t="s">
        <v>23</v>
      </c>
      <c r="O261" s="3">
        <v>41926</v>
      </c>
      <c r="P261" s="3">
        <v>41904</v>
      </c>
    </row>
    <row r="262" spans="1:24" ht="15" customHeight="1" x14ac:dyDescent="0.25">
      <c r="A262" s="2" t="s">
        <v>14</v>
      </c>
      <c r="B262" s="2" t="s">
        <v>39</v>
      </c>
      <c r="C262" s="2" t="s">
        <v>78</v>
      </c>
      <c r="D262" s="2" t="s">
        <v>79</v>
      </c>
      <c r="E262" s="2" t="s">
        <v>18</v>
      </c>
      <c r="F262" s="2" t="s">
        <v>34</v>
      </c>
      <c r="G262" s="5" t="s">
        <v>80</v>
      </c>
      <c r="H262" s="22">
        <v>10</v>
      </c>
      <c r="I262" s="22">
        <v>2014</v>
      </c>
      <c r="J262" s="3">
        <v>41926</v>
      </c>
      <c r="K262" s="3" t="s">
        <v>536</v>
      </c>
      <c r="L262" s="3" t="s">
        <v>581</v>
      </c>
      <c r="M262" s="4">
        <v>270.10000000000002</v>
      </c>
      <c r="N262" s="2" t="s">
        <v>23</v>
      </c>
      <c r="O262" s="3">
        <v>41926</v>
      </c>
      <c r="P262" s="3">
        <v>41904</v>
      </c>
    </row>
    <row r="263" spans="1:24" ht="15" customHeight="1" x14ac:dyDescent="0.25">
      <c r="A263" s="2" t="s">
        <v>14</v>
      </c>
      <c r="B263" s="2" t="s">
        <v>40</v>
      </c>
      <c r="C263" s="2" t="s">
        <v>78</v>
      </c>
      <c r="D263" s="2" t="s">
        <v>79</v>
      </c>
      <c r="E263" s="2" t="s">
        <v>18</v>
      </c>
      <c r="F263" s="2" t="s">
        <v>34</v>
      </c>
      <c r="G263" s="5" t="s">
        <v>80</v>
      </c>
      <c r="H263" s="22">
        <v>10</v>
      </c>
      <c r="I263" s="22">
        <v>2014</v>
      </c>
      <c r="J263" s="3">
        <v>41926</v>
      </c>
      <c r="K263" s="3" t="s">
        <v>536</v>
      </c>
      <c r="L263" s="3" t="s">
        <v>581</v>
      </c>
      <c r="M263" s="4">
        <v>540.44000000000005</v>
      </c>
      <c r="N263" s="2" t="s">
        <v>23</v>
      </c>
      <c r="O263" s="3">
        <v>41926</v>
      </c>
      <c r="P263" s="3">
        <v>41904</v>
      </c>
    </row>
    <row r="264" spans="1:24" ht="15" customHeight="1" x14ac:dyDescent="0.25">
      <c r="A264" s="2" t="s">
        <v>14</v>
      </c>
      <c r="B264" s="2" t="s">
        <v>41</v>
      </c>
      <c r="C264" s="2" t="s">
        <v>78</v>
      </c>
      <c r="D264" s="2" t="s">
        <v>79</v>
      </c>
      <c r="E264" s="2" t="s">
        <v>18</v>
      </c>
      <c r="F264" s="2" t="s">
        <v>34</v>
      </c>
      <c r="G264" s="5" t="s">
        <v>80</v>
      </c>
      <c r="H264" s="22">
        <v>10</v>
      </c>
      <c r="I264" s="22">
        <v>2014</v>
      </c>
      <c r="J264" s="3">
        <v>41926</v>
      </c>
      <c r="K264" s="3" t="s">
        <v>536</v>
      </c>
      <c r="L264" s="3" t="s">
        <v>581</v>
      </c>
      <c r="M264" s="4">
        <v>270.10000000000002</v>
      </c>
      <c r="N264" s="2" t="s">
        <v>23</v>
      </c>
      <c r="O264" s="3">
        <v>41926</v>
      </c>
      <c r="P264" s="3">
        <v>41904</v>
      </c>
    </row>
    <row r="265" spans="1:24" ht="15" customHeight="1" x14ac:dyDescent="0.25">
      <c r="A265" s="2" t="s">
        <v>14</v>
      </c>
      <c r="B265" s="2" t="s">
        <v>42</v>
      </c>
      <c r="C265" s="2" t="s">
        <v>78</v>
      </c>
      <c r="D265" s="2" t="s">
        <v>79</v>
      </c>
      <c r="E265" s="2" t="s">
        <v>18</v>
      </c>
      <c r="F265" s="2" t="s">
        <v>34</v>
      </c>
      <c r="G265" s="5" t="s">
        <v>80</v>
      </c>
      <c r="H265" s="22">
        <v>10</v>
      </c>
      <c r="I265" s="22">
        <v>2014</v>
      </c>
      <c r="J265" s="3">
        <v>41926</v>
      </c>
      <c r="K265" s="3" t="s">
        <v>536</v>
      </c>
      <c r="L265" s="3" t="s">
        <v>581</v>
      </c>
      <c r="M265" s="4">
        <v>270.10000000000002</v>
      </c>
      <c r="N265" s="2" t="s">
        <v>23</v>
      </c>
      <c r="O265" s="3">
        <v>41926</v>
      </c>
      <c r="P265" s="3">
        <v>41904</v>
      </c>
    </row>
    <row r="266" spans="1:24" ht="15" customHeight="1" x14ac:dyDescent="0.25">
      <c r="A266" s="2" t="s">
        <v>14</v>
      </c>
      <c r="B266" s="2" t="s">
        <v>43</v>
      </c>
      <c r="C266" s="2" t="s">
        <v>81</v>
      </c>
      <c r="D266" s="2" t="s">
        <v>79</v>
      </c>
      <c r="E266" s="2" t="s">
        <v>18</v>
      </c>
      <c r="F266" s="2" t="s">
        <v>34</v>
      </c>
      <c r="G266" s="5" t="s">
        <v>80</v>
      </c>
      <c r="H266" s="22">
        <v>10</v>
      </c>
      <c r="I266" s="22">
        <v>2014</v>
      </c>
      <c r="J266" s="3">
        <v>41926</v>
      </c>
      <c r="K266" s="3" t="s">
        <v>536</v>
      </c>
      <c r="L266" s="3" t="s">
        <v>581</v>
      </c>
      <c r="M266" s="4">
        <v>810.53</v>
      </c>
      <c r="N266" s="2" t="s">
        <v>23</v>
      </c>
      <c r="O266" s="3">
        <v>41926</v>
      </c>
      <c r="P266" s="3">
        <v>41904</v>
      </c>
    </row>
    <row r="267" spans="1:24" ht="15" customHeight="1" x14ac:dyDescent="0.25">
      <c r="A267" s="2" t="s">
        <v>14</v>
      </c>
      <c r="B267" s="2" t="s">
        <v>44</v>
      </c>
      <c r="C267" s="2" t="s">
        <v>78</v>
      </c>
      <c r="D267" s="2" t="s">
        <v>79</v>
      </c>
      <c r="E267" s="2" t="s">
        <v>18</v>
      </c>
      <c r="F267" s="2" t="s">
        <v>34</v>
      </c>
      <c r="G267" s="5" t="s">
        <v>80</v>
      </c>
      <c r="H267" s="22">
        <v>10</v>
      </c>
      <c r="I267" s="22">
        <v>2014</v>
      </c>
      <c r="J267" s="3">
        <v>41926</v>
      </c>
      <c r="K267" s="3" t="s">
        <v>536</v>
      </c>
      <c r="L267" s="3" t="s">
        <v>581</v>
      </c>
      <c r="M267" s="4">
        <v>1080.71</v>
      </c>
      <c r="N267" s="2" t="s">
        <v>23</v>
      </c>
      <c r="O267" s="3">
        <v>41926</v>
      </c>
      <c r="P267" s="3">
        <v>41904</v>
      </c>
    </row>
    <row r="268" spans="1:24" ht="15" customHeight="1" x14ac:dyDescent="0.25">
      <c r="A268" s="2" t="s">
        <v>14</v>
      </c>
      <c r="B268" s="2" t="s">
        <v>45</v>
      </c>
      <c r="C268" s="2" t="s">
        <v>78</v>
      </c>
      <c r="D268" s="2" t="s">
        <v>79</v>
      </c>
      <c r="E268" s="2" t="s">
        <v>18</v>
      </c>
      <c r="F268" s="2" t="s">
        <v>34</v>
      </c>
      <c r="G268" s="5" t="s">
        <v>80</v>
      </c>
      <c r="H268" s="22">
        <v>10</v>
      </c>
      <c r="I268" s="22">
        <v>2014</v>
      </c>
      <c r="J268" s="3">
        <v>41926</v>
      </c>
      <c r="K268" s="3" t="s">
        <v>536</v>
      </c>
      <c r="L268" s="3" t="s">
        <v>581</v>
      </c>
      <c r="M268" s="4">
        <v>270.10000000000002</v>
      </c>
      <c r="N268" s="2" t="s">
        <v>23</v>
      </c>
      <c r="O268" s="3">
        <v>41926</v>
      </c>
      <c r="P268" s="3">
        <v>41904</v>
      </c>
    </row>
    <row r="269" spans="1:24" ht="15" customHeight="1" x14ac:dyDescent="0.25">
      <c r="A269" s="2" t="s">
        <v>14</v>
      </c>
      <c r="B269" s="2" t="s">
        <v>46</v>
      </c>
      <c r="C269" s="2" t="s">
        <v>78</v>
      </c>
      <c r="D269" s="2" t="s">
        <v>79</v>
      </c>
      <c r="E269" s="2" t="s">
        <v>18</v>
      </c>
      <c r="F269" s="2" t="s">
        <v>34</v>
      </c>
      <c r="G269" s="5" t="s">
        <v>80</v>
      </c>
      <c r="H269" s="22">
        <v>10</v>
      </c>
      <c r="I269" s="22">
        <v>2014</v>
      </c>
      <c r="J269" s="3">
        <v>41926</v>
      </c>
      <c r="K269" s="3" t="s">
        <v>536</v>
      </c>
      <c r="L269" s="3" t="s">
        <v>581</v>
      </c>
      <c r="M269" s="4">
        <v>540.44000000000005</v>
      </c>
      <c r="N269" s="2" t="s">
        <v>23</v>
      </c>
      <c r="O269" s="3">
        <v>41926</v>
      </c>
      <c r="P269" s="3">
        <v>41904</v>
      </c>
    </row>
    <row r="270" spans="1:24" ht="15" customHeight="1" x14ac:dyDescent="0.25">
      <c r="A270" s="2" t="s">
        <v>14</v>
      </c>
      <c r="B270" s="2" t="s">
        <v>47</v>
      </c>
      <c r="C270" s="2" t="s">
        <v>78</v>
      </c>
      <c r="D270" s="2" t="s">
        <v>79</v>
      </c>
      <c r="E270" s="2" t="s">
        <v>18</v>
      </c>
      <c r="F270" s="2" t="s">
        <v>34</v>
      </c>
      <c r="G270" s="5" t="s">
        <v>80</v>
      </c>
      <c r="H270" s="22">
        <v>10</v>
      </c>
      <c r="I270" s="22">
        <v>2014</v>
      </c>
      <c r="J270" s="3">
        <v>41926</v>
      </c>
      <c r="K270" s="3" t="s">
        <v>536</v>
      </c>
      <c r="L270" s="3" t="s">
        <v>581</v>
      </c>
      <c r="M270" s="4">
        <v>270.10000000000002</v>
      </c>
      <c r="N270" s="2" t="s">
        <v>23</v>
      </c>
      <c r="O270" s="3">
        <v>41926</v>
      </c>
      <c r="P270" s="3">
        <v>41904</v>
      </c>
    </row>
    <row r="271" spans="1:24" ht="15" customHeight="1" x14ac:dyDescent="0.25">
      <c r="A271" s="2" t="s">
        <v>14</v>
      </c>
      <c r="B271" s="2" t="s">
        <v>48</v>
      </c>
      <c r="C271" s="2" t="s">
        <v>78</v>
      </c>
      <c r="D271" s="2" t="s">
        <v>79</v>
      </c>
      <c r="E271" s="2" t="s">
        <v>18</v>
      </c>
      <c r="F271" s="2" t="s">
        <v>34</v>
      </c>
      <c r="G271" s="5" t="s">
        <v>80</v>
      </c>
      <c r="H271" s="22">
        <v>10</v>
      </c>
      <c r="I271" s="22">
        <v>2014</v>
      </c>
      <c r="J271" s="3">
        <v>41926</v>
      </c>
      <c r="K271" s="3" t="s">
        <v>536</v>
      </c>
      <c r="L271" s="3" t="s">
        <v>581</v>
      </c>
      <c r="M271" s="4">
        <v>1080.71</v>
      </c>
      <c r="N271" s="2" t="s">
        <v>23</v>
      </c>
      <c r="O271" s="3">
        <v>41926</v>
      </c>
      <c r="P271" s="3">
        <v>41904</v>
      </c>
    </row>
    <row r="272" spans="1:24" ht="15" customHeight="1" x14ac:dyDescent="0.25">
      <c r="A272" s="2" t="s">
        <v>14</v>
      </c>
      <c r="B272" s="2" t="s">
        <v>49</v>
      </c>
      <c r="C272" s="2" t="s">
        <v>78</v>
      </c>
      <c r="D272" s="2" t="s">
        <v>79</v>
      </c>
      <c r="E272" s="2" t="s">
        <v>18</v>
      </c>
      <c r="F272" s="2" t="s">
        <v>34</v>
      </c>
      <c r="G272" s="5" t="s">
        <v>80</v>
      </c>
      <c r="H272" s="22">
        <v>10</v>
      </c>
      <c r="I272" s="22">
        <v>2014</v>
      </c>
      <c r="J272" s="3">
        <v>41926</v>
      </c>
      <c r="K272" s="3" t="s">
        <v>536</v>
      </c>
      <c r="L272" s="3" t="s">
        <v>581</v>
      </c>
      <c r="M272" s="4">
        <v>810.53</v>
      </c>
      <c r="N272" s="2" t="s">
        <v>23</v>
      </c>
      <c r="O272" s="3">
        <v>41926</v>
      </c>
      <c r="P272" s="3">
        <v>41904</v>
      </c>
    </row>
    <row r="273" spans="1:24" ht="15" customHeight="1" x14ac:dyDescent="0.25">
      <c r="A273" s="2" t="s">
        <v>14</v>
      </c>
      <c r="B273" s="2" t="s">
        <v>50</v>
      </c>
      <c r="C273" s="2" t="s">
        <v>78</v>
      </c>
      <c r="D273" s="2" t="s">
        <v>79</v>
      </c>
      <c r="E273" s="2" t="s">
        <v>18</v>
      </c>
      <c r="F273" s="2" t="s">
        <v>34</v>
      </c>
      <c r="G273" s="5" t="s">
        <v>80</v>
      </c>
      <c r="H273" s="22">
        <v>10</v>
      </c>
      <c r="I273" s="22">
        <v>2014</v>
      </c>
      <c r="J273" s="3">
        <v>41926</v>
      </c>
      <c r="K273" s="3" t="s">
        <v>536</v>
      </c>
      <c r="L273" s="3" t="s">
        <v>581</v>
      </c>
      <c r="M273" s="4">
        <v>270.10000000000002</v>
      </c>
      <c r="N273" s="2" t="s">
        <v>23</v>
      </c>
      <c r="O273" s="3">
        <v>41926</v>
      </c>
      <c r="P273" s="3">
        <v>41904</v>
      </c>
    </row>
    <row r="274" spans="1:24" ht="15" customHeight="1" x14ac:dyDescent="0.25">
      <c r="A274" s="2" t="s">
        <v>14</v>
      </c>
      <c r="B274" s="2" t="s">
        <v>51</v>
      </c>
      <c r="C274" s="2" t="s">
        <v>78</v>
      </c>
      <c r="D274" s="2" t="s">
        <v>79</v>
      </c>
      <c r="E274" s="2" t="s">
        <v>18</v>
      </c>
      <c r="F274" s="2" t="s">
        <v>34</v>
      </c>
      <c r="G274" s="5" t="s">
        <v>80</v>
      </c>
      <c r="H274" s="22">
        <v>10</v>
      </c>
      <c r="I274" s="22">
        <v>2014</v>
      </c>
      <c r="J274" s="3">
        <v>41926</v>
      </c>
      <c r="K274" s="3" t="s">
        <v>536</v>
      </c>
      <c r="L274" s="3" t="s">
        <v>581</v>
      </c>
      <c r="M274" s="4">
        <v>810.53</v>
      </c>
      <c r="N274" s="2" t="s">
        <v>23</v>
      </c>
      <c r="O274" s="3">
        <v>41926</v>
      </c>
      <c r="P274" s="3">
        <v>41904</v>
      </c>
    </row>
    <row r="275" spans="1:24" ht="15" customHeight="1" x14ac:dyDescent="0.25">
      <c r="A275" s="2" t="s">
        <v>14</v>
      </c>
      <c r="B275" s="2" t="s">
        <v>52</v>
      </c>
      <c r="C275" s="2" t="s">
        <v>78</v>
      </c>
      <c r="D275" s="2" t="s">
        <v>79</v>
      </c>
      <c r="E275" s="2" t="s">
        <v>18</v>
      </c>
      <c r="F275" s="2" t="s">
        <v>34</v>
      </c>
      <c r="G275" s="5" t="s">
        <v>80</v>
      </c>
      <c r="H275" s="22">
        <v>10</v>
      </c>
      <c r="I275" s="22">
        <v>2014</v>
      </c>
      <c r="J275" s="3">
        <v>41926</v>
      </c>
      <c r="K275" s="3" t="s">
        <v>536</v>
      </c>
      <c r="L275" s="3" t="s">
        <v>581</v>
      </c>
      <c r="M275" s="4">
        <v>540.44000000000005</v>
      </c>
      <c r="N275" s="2" t="s">
        <v>23</v>
      </c>
      <c r="O275" s="3">
        <v>41926</v>
      </c>
      <c r="P275" s="3">
        <v>41904</v>
      </c>
    </row>
    <row r="276" spans="1:24" ht="15" customHeight="1" x14ac:dyDescent="0.25">
      <c r="A276" s="2" t="s">
        <v>14</v>
      </c>
      <c r="B276" s="2" t="s">
        <v>53</v>
      </c>
      <c r="C276" s="2" t="s">
        <v>78</v>
      </c>
      <c r="D276" s="2" t="s">
        <v>79</v>
      </c>
      <c r="E276" s="2" t="s">
        <v>18</v>
      </c>
      <c r="F276" s="2" t="s">
        <v>34</v>
      </c>
      <c r="G276" s="5" t="s">
        <v>80</v>
      </c>
      <c r="H276" s="22">
        <v>10</v>
      </c>
      <c r="I276" s="22">
        <v>2014</v>
      </c>
      <c r="J276" s="3">
        <v>41926</v>
      </c>
      <c r="K276" s="3" t="s">
        <v>536</v>
      </c>
      <c r="L276" s="3" t="s">
        <v>581</v>
      </c>
      <c r="M276" s="4">
        <v>1080.3499999999999</v>
      </c>
      <c r="N276" s="2" t="s">
        <v>23</v>
      </c>
      <c r="O276" s="3">
        <v>41926</v>
      </c>
      <c r="P276" s="3">
        <v>41904</v>
      </c>
    </row>
    <row r="277" spans="1:24" ht="15" customHeight="1" x14ac:dyDescent="0.25">
      <c r="A277" s="2" t="s">
        <v>164</v>
      </c>
      <c r="B277" s="2" t="s">
        <v>15</v>
      </c>
      <c r="C277" s="2" t="s">
        <v>204</v>
      </c>
      <c r="D277" s="2" t="s">
        <v>205</v>
      </c>
      <c r="E277" s="2" t="s">
        <v>18</v>
      </c>
      <c r="F277" s="2" t="s">
        <v>326</v>
      </c>
      <c r="G277" s="5" t="s">
        <v>206</v>
      </c>
      <c r="H277" s="22">
        <v>10</v>
      </c>
      <c r="I277" s="22">
        <v>2014</v>
      </c>
      <c r="J277" s="3">
        <v>41934</v>
      </c>
      <c r="K277" s="3" t="s">
        <v>536</v>
      </c>
      <c r="L277" s="3" t="s">
        <v>545</v>
      </c>
      <c r="M277" s="4">
        <v>554.80999999999995</v>
      </c>
      <c r="N277" s="2" t="s">
        <v>23</v>
      </c>
      <c r="O277" s="3">
        <v>41934</v>
      </c>
      <c r="P277" s="3">
        <v>41914</v>
      </c>
      <c r="Q277" s="4">
        <v>554.80999999999995</v>
      </c>
      <c r="R277" s="2" t="s">
        <v>23</v>
      </c>
      <c r="S277" s="4">
        <v>51.97</v>
      </c>
      <c r="T277" s="2" t="s">
        <v>169</v>
      </c>
      <c r="U277" s="4">
        <v>65.650000000000006</v>
      </c>
      <c r="V277" s="2" t="s">
        <v>170</v>
      </c>
      <c r="W277" s="4"/>
      <c r="X277" s="2"/>
    </row>
    <row r="278" spans="1:24" ht="15" customHeight="1" x14ac:dyDescent="0.25">
      <c r="A278" s="2" t="s">
        <v>164</v>
      </c>
      <c r="B278" s="2" t="s">
        <v>15</v>
      </c>
      <c r="C278" s="2" t="s">
        <v>204</v>
      </c>
      <c r="D278" s="2" t="s">
        <v>205</v>
      </c>
      <c r="E278" s="2" t="s">
        <v>18</v>
      </c>
      <c r="F278" s="2" t="s">
        <v>326</v>
      </c>
      <c r="G278" s="2" t="s">
        <v>206</v>
      </c>
      <c r="H278" s="22">
        <v>10</v>
      </c>
      <c r="I278" s="22">
        <v>2014</v>
      </c>
      <c r="J278" s="3">
        <v>41934</v>
      </c>
      <c r="K278" s="3" t="s">
        <v>536</v>
      </c>
      <c r="L278" s="3" t="s">
        <v>545</v>
      </c>
      <c r="M278" s="4">
        <v>990.53</v>
      </c>
      <c r="N278" s="2" t="s">
        <v>23</v>
      </c>
      <c r="O278" s="3">
        <v>41934</v>
      </c>
      <c r="P278" s="3">
        <v>41914</v>
      </c>
      <c r="Q278" s="4">
        <v>990.53</v>
      </c>
      <c r="R278" s="2" t="s">
        <v>23</v>
      </c>
      <c r="S278" s="4">
        <v>92.79</v>
      </c>
      <c r="T278" s="2" t="s">
        <v>169</v>
      </c>
      <c r="U278" s="4">
        <v>117.2</v>
      </c>
      <c r="V278" s="2" t="s">
        <v>170</v>
      </c>
      <c r="W278" s="4"/>
      <c r="X278" s="2"/>
    </row>
    <row r="279" spans="1:24" ht="15" customHeight="1" x14ac:dyDescent="0.25">
      <c r="A279" s="2" t="s">
        <v>164</v>
      </c>
      <c r="B279" s="2" t="s">
        <v>15</v>
      </c>
      <c r="C279" s="2" t="s">
        <v>198</v>
      </c>
      <c r="D279" s="2" t="s">
        <v>199</v>
      </c>
      <c r="E279" s="2" t="s">
        <v>18</v>
      </c>
      <c r="F279" s="2" t="s">
        <v>326</v>
      </c>
      <c r="G279" s="5" t="s">
        <v>200</v>
      </c>
      <c r="H279" s="22">
        <v>10</v>
      </c>
      <c r="I279" s="22">
        <v>2014</v>
      </c>
      <c r="J279" s="3">
        <v>41960</v>
      </c>
      <c r="K279" s="3" t="s">
        <v>536</v>
      </c>
      <c r="L279" s="3" t="s">
        <v>546</v>
      </c>
      <c r="M279" s="4">
        <v>2712.32</v>
      </c>
      <c r="N279" s="2" t="s">
        <v>23</v>
      </c>
      <c r="O279" s="3">
        <v>41960</v>
      </c>
      <c r="P279" s="3">
        <v>41932</v>
      </c>
      <c r="Q279" s="4">
        <v>2712.32</v>
      </c>
      <c r="R279" s="2" t="s">
        <v>23</v>
      </c>
      <c r="S279" s="4">
        <v>250.6</v>
      </c>
      <c r="T279" s="2" t="s">
        <v>169</v>
      </c>
      <c r="U279" s="4">
        <v>320.10000000000002</v>
      </c>
      <c r="V279" s="2" t="s">
        <v>170</v>
      </c>
      <c r="W279" s="4"/>
      <c r="X279" s="2"/>
    </row>
    <row r="280" spans="1:24" ht="15" customHeight="1" x14ac:dyDescent="0.25">
      <c r="A280" s="2" t="s">
        <v>14</v>
      </c>
      <c r="B280" s="2" t="s">
        <v>15</v>
      </c>
      <c r="C280" s="2" t="s">
        <v>66</v>
      </c>
      <c r="D280" s="2" t="s">
        <v>67</v>
      </c>
      <c r="E280" s="2" t="s">
        <v>18</v>
      </c>
      <c r="F280" s="2" t="s">
        <v>19</v>
      </c>
      <c r="G280" s="5" t="s">
        <v>68</v>
      </c>
      <c r="H280" s="22">
        <v>10</v>
      </c>
      <c r="I280" s="22">
        <v>2014</v>
      </c>
      <c r="J280" s="3">
        <v>41920</v>
      </c>
      <c r="K280" s="3" t="s">
        <v>536</v>
      </c>
      <c r="L280" s="3" t="s">
        <v>566</v>
      </c>
      <c r="M280" s="4">
        <v>90.78</v>
      </c>
      <c r="N280" s="2" t="s">
        <v>23</v>
      </c>
      <c r="O280" s="3">
        <v>41920</v>
      </c>
      <c r="P280" s="3">
        <v>41901</v>
      </c>
    </row>
    <row r="281" spans="1:24" ht="15" customHeight="1" x14ac:dyDescent="0.25">
      <c r="A281" s="2" t="s">
        <v>14</v>
      </c>
      <c r="B281" s="2" t="s">
        <v>54</v>
      </c>
      <c r="C281" s="2" t="s">
        <v>66</v>
      </c>
      <c r="D281" s="2" t="s">
        <v>67</v>
      </c>
      <c r="E281" s="2" t="s">
        <v>18</v>
      </c>
      <c r="F281" s="2" t="s">
        <v>19</v>
      </c>
      <c r="G281" s="5" t="s">
        <v>68</v>
      </c>
      <c r="H281" s="22">
        <v>10</v>
      </c>
      <c r="I281" s="22">
        <v>2014</v>
      </c>
      <c r="J281" s="3">
        <v>41920</v>
      </c>
      <c r="K281" s="3" t="s">
        <v>536</v>
      </c>
      <c r="L281" s="3" t="s">
        <v>566</v>
      </c>
      <c r="M281" s="4">
        <v>90.78</v>
      </c>
      <c r="N281" s="2" t="s">
        <v>23</v>
      </c>
      <c r="O281" s="3">
        <v>41920</v>
      </c>
      <c r="P281" s="3">
        <v>41901</v>
      </c>
    </row>
    <row r="282" spans="1:24" ht="15" customHeight="1" x14ac:dyDescent="0.25">
      <c r="A282" s="2" t="s">
        <v>14</v>
      </c>
      <c r="B282" s="2" t="s">
        <v>15</v>
      </c>
      <c r="C282" s="2" t="s">
        <v>66</v>
      </c>
      <c r="D282" s="2" t="s">
        <v>67</v>
      </c>
      <c r="E282" s="2" t="s">
        <v>18</v>
      </c>
      <c r="F282" s="2" t="s">
        <v>19</v>
      </c>
      <c r="G282" s="5" t="s">
        <v>68</v>
      </c>
      <c r="H282" s="22">
        <v>10</v>
      </c>
      <c r="I282" s="22">
        <v>2014</v>
      </c>
      <c r="J282" s="3">
        <v>41920</v>
      </c>
      <c r="K282" s="3" t="s">
        <v>536</v>
      </c>
      <c r="L282" s="3" t="s">
        <v>566</v>
      </c>
      <c r="M282" s="4">
        <v>3030.18</v>
      </c>
      <c r="N282" s="2" t="s">
        <v>23</v>
      </c>
      <c r="O282" s="3">
        <v>41920</v>
      </c>
      <c r="P282" s="3">
        <v>41901</v>
      </c>
    </row>
    <row r="283" spans="1:24" ht="15" customHeight="1" x14ac:dyDescent="0.25">
      <c r="A283" s="2" t="s">
        <v>14</v>
      </c>
      <c r="B283" s="2" t="s">
        <v>54</v>
      </c>
      <c r="C283" s="2" t="s">
        <v>66</v>
      </c>
      <c r="D283" s="2" t="s">
        <v>67</v>
      </c>
      <c r="E283" s="2" t="s">
        <v>18</v>
      </c>
      <c r="F283" s="2" t="s">
        <v>19</v>
      </c>
      <c r="G283" s="5" t="s">
        <v>68</v>
      </c>
      <c r="H283" s="22">
        <v>10</v>
      </c>
      <c r="I283" s="22">
        <v>2014</v>
      </c>
      <c r="J283" s="3">
        <v>41920</v>
      </c>
      <c r="K283" s="3" t="s">
        <v>536</v>
      </c>
      <c r="L283" s="3" t="s">
        <v>566</v>
      </c>
      <c r="M283" s="4">
        <v>2887.03</v>
      </c>
      <c r="N283" s="2" t="s">
        <v>23</v>
      </c>
      <c r="O283" s="3">
        <v>41920</v>
      </c>
      <c r="P283" s="3">
        <v>41901</v>
      </c>
    </row>
    <row r="284" spans="1:24" ht="15" customHeight="1" x14ac:dyDescent="0.25">
      <c r="A284" s="2" t="s">
        <v>14</v>
      </c>
      <c r="B284" s="2" t="s">
        <v>15</v>
      </c>
      <c r="C284" s="2" t="s">
        <v>16</v>
      </c>
      <c r="D284" s="2" t="s">
        <v>76</v>
      </c>
      <c r="E284" s="2" t="s">
        <v>18</v>
      </c>
      <c r="F284" s="2" t="s">
        <v>19</v>
      </c>
      <c r="G284" s="2" t="s">
        <v>77</v>
      </c>
      <c r="H284" s="22">
        <v>10</v>
      </c>
      <c r="I284" s="22">
        <v>2014</v>
      </c>
      <c r="J284" s="3">
        <v>41973</v>
      </c>
      <c r="K284" s="3" t="s">
        <v>536</v>
      </c>
      <c r="L284" s="3" t="s">
        <v>566</v>
      </c>
      <c r="M284" s="4">
        <v>35.15</v>
      </c>
      <c r="N284" s="2" t="s">
        <v>23</v>
      </c>
      <c r="O284" s="3">
        <v>41974</v>
      </c>
      <c r="P284" s="3">
        <v>41933</v>
      </c>
    </row>
    <row r="285" spans="1:24" ht="15" customHeight="1" x14ac:dyDescent="0.25">
      <c r="A285" s="2" t="s">
        <v>14</v>
      </c>
      <c r="B285" s="2" t="s">
        <v>54</v>
      </c>
      <c r="C285" s="2" t="s">
        <v>16</v>
      </c>
      <c r="D285" s="2" t="s">
        <v>76</v>
      </c>
      <c r="E285" s="2" t="s">
        <v>18</v>
      </c>
      <c r="F285" s="2" t="s">
        <v>19</v>
      </c>
      <c r="G285" s="2" t="s">
        <v>77</v>
      </c>
      <c r="H285" s="22">
        <v>10</v>
      </c>
      <c r="I285" s="22">
        <v>2014</v>
      </c>
      <c r="J285" s="3">
        <v>41973</v>
      </c>
      <c r="K285" s="3" t="s">
        <v>536</v>
      </c>
      <c r="L285" s="3" t="s">
        <v>566</v>
      </c>
      <c r="M285" s="4">
        <v>35.15</v>
      </c>
      <c r="N285" s="2" t="s">
        <v>23</v>
      </c>
      <c r="O285" s="3">
        <v>41974</v>
      </c>
      <c r="P285" s="3">
        <v>41933</v>
      </c>
    </row>
    <row r="286" spans="1:24" ht="15" customHeight="1" x14ac:dyDescent="0.25">
      <c r="A286" s="2" t="s">
        <v>14</v>
      </c>
      <c r="B286" s="2" t="s">
        <v>15</v>
      </c>
      <c r="C286" s="2" t="s">
        <v>16</v>
      </c>
      <c r="D286" s="2" t="s">
        <v>76</v>
      </c>
      <c r="E286" s="2" t="s">
        <v>18</v>
      </c>
      <c r="F286" s="2" t="s">
        <v>19</v>
      </c>
      <c r="G286" s="2" t="s">
        <v>77</v>
      </c>
      <c r="H286" s="22">
        <v>10</v>
      </c>
      <c r="I286" s="22">
        <v>2014</v>
      </c>
      <c r="J286" s="3">
        <v>41973</v>
      </c>
      <c r="K286" s="3" t="s">
        <v>536</v>
      </c>
      <c r="L286" s="3" t="s">
        <v>566</v>
      </c>
      <c r="M286" s="4">
        <v>2911.37</v>
      </c>
      <c r="N286" s="2" t="s">
        <v>23</v>
      </c>
      <c r="O286" s="3">
        <v>41974</v>
      </c>
      <c r="P286" s="3">
        <v>41933</v>
      </c>
    </row>
    <row r="287" spans="1:24" ht="15" customHeight="1" x14ac:dyDescent="0.25">
      <c r="A287" s="2" t="s">
        <v>14</v>
      </c>
      <c r="B287" s="2" t="s">
        <v>54</v>
      </c>
      <c r="C287" s="2" t="s">
        <v>16</v>
      </c>
      <c r="D287" s="2" t="s">
        <v>76</v>
      </c>
      <c r="E287" s="2" t="s">
        <v>18</v>
      </c>
      <c r="F287" s="2" t="s">
        <v>19</v>
      </c>
      <c r="G287" s="2" t="s">
        <v>77</v>
      </c>
      <c r="H287" s="22">
        <v>10</v>
      </c>
      <c r="I287" s="22">
        <v>2014</v>
      </c>
      <c r="J287" s="3">
        <v>41973</v>
      </c>
      <c r="K287" s="3" t="s">
        <v>536</v>
      </c>
      <c r="L287" s="3" t="s">
        <v>566</v>
      </c>
      <c r="M287" s="4">
        <v>2911.38</v>
      </c>
      <c r="N287" s="2" t="s">
        <v>23</v>
      </c>
      <c r="O287" s="3">
        <v>41974</v>
      </c>
      <c r="P287" s="3">
        <v>41933</v>
      </c>
    </row>
    <row r="288" spans="1:24" ht="15" customHeight="1" x14ac:dyDescent="0.25">
      <c r="A288" s="2" t="s">
        <v>14</v>
      </c>
      <c r="B288" s="2" t="s">
        <v>15</v>
      </c>
      <c r="C288" s="2" t="s">
        <v>16</v>
      </c>
      <c r="D288" s="2" t="s">
        <v>76</v>
      </c>
      <c r="E288" s="2" t="s">
        <v>18</v>
      </c>
      <c r="F288" s="2" t="s">
        <v>19</v>
      </c>
      <c r="G288" s="2" t="s">
        <v>77</v>
      </c>
      <c r="H288" s="22">
        <v>10</v>
      </c>
      <c r="I288" s="22">
        <v>2014</v>
      </c>
      <c r="J288" s="3">
        <v>41973</v>
      </c>
      <c r="K288" s="3" t="s">
        <v>536</v>
      </c>
      <c r="L288" s="3" t="s">
        <v>566</v>
      </c>
      <c r="M288" s="4">
        <v>-110.54</v>
      </c>
      <c r="N288" s="2" t="s">
        <v>23</v>
      </c>
      <c r="O288" s="3">
        <v>41974</v>
      </c>
      <c r="P288" s="3">
        <v>41933</v>
      </c>
    </row>
    <row r="289" spans="1:16" ht="15" customHeight="1" x14ac:dyDescent="0.25">
      <c r="A289" s="2" t="s">
        <v>14</v>
      </c>
      <c r="B289" s="2" t="s">
        <v>54</v>
      </c>
      <c r="C289" s="2" t="s">
        <v>16</v>
      </c>
      <c r="D289" s="2" t="s">
        <v>76</v>
      </c>
      <c r="E289" s="2" t="s">
        <v>18</v>
      </c>
      <c r="F289" s="2" t="s">
        <v>19</v>
      </c>
      <c r="G289" s="2" t="s">
        <v>77</v>
      </c>
      <c r="H289" s="22">
        <v>10</v>
      </c>
      <c r="I289" s="22">
        <v>2014</v>
      </c>
      <c r="J289" s="3">
        <v>41973</v>
      </c>
      <c r="K289" s="3" t="s">
        <v>536</v>
      </c>
      <c r="L289" s="3" t="s">
        <v>566</v>
      </c>
      <c r="M289" s="4">
        <v>-110.53</v>
      </c>
      <c r="N289" s="2" t="s">
        <v>23</v>
      </c>
      <c r="O289" s="3">
        <v>41974</v>
      </c>
      <c r="P289" s="3">
        <v>41933</v>
      </c>
    </row>
    <row r="290" spans="1:16" ht="15" customHeight="1" x14ac:dyDescent="0.25">
      <c r="A290" s="2" t="s">
        <v>14</v>
      </c>
      <c r="B290" s="2" t="s">
        <v>31</v>
      </c>
      <c r="C290" s="2" t="s">
        <v>72</v>
      </c>
      <c r="D290" s="2" t="s">
        <v>73</v>
      </c>
      <c r="E290" s="2" t="s">
        <v>18</v>
      </c>
      <c r="F290" s="2" t="s">
        <v>34</v>
      </c>
      <c r="G290" s="5" t="s">
        <v>74</v>
      </c>
      <c r="H290" s="22">
        <v>11</v>
      </c>
      <c r="I290" s="22">
        <v>2014</v>
      </c>
      <c r="J290" s="3">
        <v>41962</v>
      </c>
      <c r="K290" s="3" t="s">
        <v>536</v>
      </c>
      <c r="L290" s="3" t="s">
        <v>581</v>
      </c>
      <c r="M290" s="4">
        <v>272.47000000000003</v>
      </c>
      <c r="N290" s="2" t="s">
        <v>23</v>
      </c>
      <c r="O290" s="3">
        <v>41962</v>
      </c>
      <c r="P290" s="3">
        <v>41934</v>
      </c>
    </row>
    <row r="291" spans="1:16" ht="15" customHeight="1" x14ac:dyDescent="0.25">
      <c r="A291" s="2" t="s">
        <v>14</v>
      </c>
      <c r="B291" s="2" t="s">
        <v>37</v>
      </c>
      <c r="C291" s="2" t="s">
        <v>72</v>
      </c>
      <c r="D291" s="2" t="s">
        <v>73</v>
      </c>
      <c r="E291" s="2" t="s">
        <v>18</v>
      </c>
      <c r="F291" s="2" t="s">
        <v>34</v>
      </c>
      <c r="G291" s="5" t="s">
        <v>74</v>
      </c>
      <c r="H291" s="22">
        <v>11</v>
      </c>
      <c r="I291" s="22">
        <v>2014</v>
      </c>
      <c r="J291" s="3">
        <v>41962</v>
      </c>
      <c r="K291" s="3" t="s">
        <v>536</v>
      </c>
      <c r="L291" s="3" t="s">
        <v>581</v>
      </c>
      <c r="M291" s="4">
        <v>544.66999999999996</v>
      </c>
      <c r="N291" s="2" t="s">
        <v>23</v>
      </c>
      <c r="O291" s="3">
        <v>41962</v>
      </c>
      <c r="P291" s="3">
        <v>41934</v>
      </c>
    </row>
    <row r="292" spans="1:16" ht="15" customHeight="1" x14ac:dyDescent="0.25">
      <c r="A292" s="2" t="s">
        <v>14</v>
      </c>
      <c r="B292" s="2" t="s">
        <v>38</v>
      </c>
      <c r="C292" s="2" t="s">
        <v>72</v>
      </c>
      <c r="D292" s="2" t="s">
        <v>73</v>
      </c>
      <c r="E292" s="2" t="s">
        <v>18</v>
      </c>
      <c r="F292" s="2" t="s">
        <v>34</v>
      </c>
      <c r="G292" s="5" t="s">
        <v>74</v>
      </c>
      <c r="H292" s="22">
        <v>11</v>
      </c>
      <c r="I292" s="22">
        <v>2014</v>
      </c>
      <c r="J292" s="3">
        <v>41962</v>
      </c>
      <c r="K292" s="3" t="s">
        <v>536</v>
      </c>
      <c r="L292" s="3" t="s">
        <v>581</v>
      </c>
      <c r="M292" s="4">
        <v>3268.39</v>
      </c>
      <c r="N292" s="2" t="s">
        <v>23</v>
      </c>
      <c r="O292" s="3">
        <v>41962</v>
      </c>
      <c r="P292" s="3">
        <v>41934</v>
      </c>
    </row>
    <row r="293" spans="1:16" ht="15" customHeight="1" x14ac:dyDescent="0.25">
      <c r="A293" s="2" t="s">
        <v>14</v>
      </c>
      <c r="B293" s="2" t="s">
        <v>39</v>
      </c>
      <c r="C293" s="2" t="s">
        <v>72</v>
      </c>
      <c r="D293" s="2" t="s">
        <v>73</v>
      </c>
      <c r="E293" s="2" t="s">
        <v>18</v>
      </c>
      <c r="F293" s="2" t="s">
        <v>34</v>
      </c>
      <c r="G293" s="5" t="s">
        <v>74</v>
      </c>
      <c r="H293" s="22">
        <v>11</v>
      </c>
      <c r="I293" s="22">
        <v>2014</v>
      </c>
      <c r="J293" s="3">
        <v>41962</v>
      </c>
      <c r="K293" s="3" t="s">
        <v>536</v>
      </c>
      <c r="L293" s="3" t="s">
        <v>581</v>
      </c>
      <c r="M293" s="4">
        <v>272.20999999999998</v>
      </c>
      <c r="N293" s="2" t="s">
        <v>23</v>
      </c>
      <c r="O293" s="3">
        <v>41962</v>
      </c>
      <c r="P293" s="3">
        <v>41934</v>
      </c>
    </row>
    <row r="294" spans="1:16" ht="15" customHeight="1" x14ac:dyDescent="0.25">
      <c r="A294" s="2" t="s">
        <v>14</v>
      </c>
      <c r="B294" s="2" t="s">
        <v>40</v>
      </c>
      <c r="C294" s="2" t="s">
        <v>72</v>
      </c>
      <c r="D294" s="2" t="s">
        <v>73</v>
      </c>
      <c r="E294" s="2" t="s">
        <v>18</v>
      </c>
      <c r="F294" s="2" t="s">
        <v>34</v>
      </c>
      <c r="G294" s="5" t="s">
        <v>74</v>
      </c>
      <c r="H294" s="22">
        <v>11</v>
      </c>
      <c r="I294" s="22">
        <v>2014</v>
      </c>
      <c r="J294" s="3">
        <v>41962</v>
      </c>
      <c r="K294" s="3" t="s">
        <v>536</v>
      </c>
      <c r="L294" s="3" t="s">
        <v>581</v>
      </c>
      <c r="M294" s="4">
        <v>544.66999999999996</v>
      </c>
      <c r="N294" s="2" t="s">
        <v>23</v>
      </c>
      <c r="O294" s="3">
        <v>41962</v>
      </c>
      <c r="P294" s="3">
        <v>41934</v>
      </c>
    </row>
    <row r="295" spans="1:16" ht="15" customHeight="1" x14ac:dyDescent="0.25">
      <c r="A295" s="2" t="s">
        <v>14</v>
      </c>
      <c r="B295" s="2" t="s">
        <v>41</v>
      </c>
      <c r="C295" s="2" t="s">
        <v>72</v>
      </c>
      <c r="D295" s="2" t="s">
        <v>73</v>
      </c>
      <c r="E295" s="2" t="s">
        <v>18</v>
      </c>
      <c r="F295" s="2" t="s">
        <v>34</v>
      </c>
      <c r="G295" s="5" t="s">
        <v>74</v>
      </c>
      <c r="H295" s="22">
        <v>11</v>
      </c>
      <c r="I295" s="22">
        <v>2014</v>
      </c>
      <c r="J295" s="3">
        <v>41962</v>
      </c>
      <c r="K295" s="3" t="s">
        <v>536</v>
      </c>
      <c r="L295" s="3" t="s">
        <v>581</v>
      </c>
      <c r="M295" s="4">
        <v>272.20999999999998</v>
      </c>
      <c r="N295" s="2" t="s">
        <v>23</v>
      </c>
      <c r="O295" s="3">
        <v>41962</v>
      </c>
      <c r="P295" s="3">
        <v>41934</v>
      </c>
    </row>
    <row r="296" spans="1:16" ht="15" customHeight="1" x14ac:dyDescent="0.25">
      <c r="A296" s="2" t="s">
        <v>14</v>
      </c>
      <c r="B296" s="2" t="s">
        <v>42</v>
      </c>
      <c r="C296" s="2" t="s">
        <v>72</v>
      </c>
      <c r="D296" s="2" t="s">
        <v>73</v>
      </c>
      <c r="E296" s="2" t="s">
        <v>18</v>
      </c>
      <c r="F296" s="2" t="s">
        <v>34</v>
      </c>
      <c r="G296" s="5" t="s">
        <v>74</v>
      </c>
      <c r="H296" s="22">
        <v>11</v>
      </c>
      <c r="I296" s="22">
        <v>2014</v>
      </c>
      <c r="J296" s="3">
        <v>41962</v>
      </c>
      <c r="K296" s="3" t="s">
        <v>536</v>
      </c>
      <c r="L296" s="3" t="s">
        <v>581</v>
      </c>
      <c r="M296" s="4">
        <v>272.20999999999998</v>
      </c>
      <c r="N296" s="2" t="s">
        <v>23</v>
      </c>
      <c r="O296" s="3">
        <v>41962</v>
      </c>
      <c r="P296" s="3">
        <v>41934</v>
      </c>
    </row>
    <row r="297" spans="1:16" ht="15" customHeight="1" x14ac:dyDescent="0.25">
      <c r="A297" s="2" t="s">
        <v>14</v>
      </c>
      <c r="B297" s="2" t="s">
        <v>43</v>
      </c>
      <c r="C297" s="2" t="s">
        <v>72</v>
      </c>
      <c r="D297" s="2" t="s">
        <v>73</v>
      </c>
      <c r="E297" s="2" t="s">
        <v>18</v>
      </c>
      <c r="F297" s="2" t="s">
        <v>34</v>
      </c>
      <c r="G297" s="5" t="s">
        <v>74</v>
      </c>
      <c r="H297" s="22">
        <v>11</v>
      </c>
      <c r="I297" s="22">
        <v>2014</v>
      </c>
      <c r="J297" s="3">
        <v>41962</v>
      </c>
      <c r="K297" s="3" t="s">
        <v>536</v>
      </c>
      <c r="L297" s="3" t="s">
        <v>581</v>
      </c>
      <c r="M297" s="4">
        <v>816.88</v>
      </c>
      <c r="N297" s="2" t="s">
        <v>23</v>
      </c>
      <c r="O297" s="3">
        <v>41962</v>
      </c>
      <c r="P297" s="3">
        <v>41934</v>
      </c>
    </row>
    <row r="298" spans="1:16" ht="15" customHeight="1" x14ac:dyDescent="0.25">
      <c r="A298" s="2" t="s">
        <v>14</v>
      </c>
      <c r="B298" s="2" t="s">
        <v>44</v>
      </c>
      <c r="C298" s="2" t="s">
        <v>72</v>
      </c>
      <c r="D298" s="2" t="s">
        <v>73</v>
      </c>
      <c r="E298" s="2" t="s">
        <v>18</v>
      </c>
      <c r="F298" s="2" t="s">
        <v>34</v>
      </c>
      <c r="G298" s="5" t="s">
        <v>74</v>
      </c>
      <c r="H298" s="22">
        <v>11</v>
      </c>
      <c r="I298" s="22">
        <v>2014</v>
      </c>
      <c r="J298" s="3">
        <v>41962</v>
      </c>
      <c r="K298" s="3" t="s">
        <v>536</v>
      </c>
      <c r="L298" s="3" t="s">
        <v>581</v>
      </c>
      <c r="M298" s="4">
        <v>1089.18</v>
      </c>
      <c r="N298" s="2" t="s">
        <v>23</v>
      </c>
      <c r="O298" s="3">
        <v>41962</v>
      </c>
      <c r="P298" s="3">
        <v>41934</v>
      </c>
    </row>
    <row r="299" spans="1:16" ht="15" customHeight="1" x14ac:dyDescent="0.25">
      <c r="A299" s="2" t="s">
        <v>14</v>
      </c>
      <c r="B299" s="2" t="s">
        <v>45</v>
      </c>
      <c r="C299" s="2" t="s">
        <v>72</v>
      </c>
      <c r="D299" s="2" t="s">
        <v>73</v>
      </c>
      <c r="E299" s="2" t="s">
        <v>18</v>
      </c>
      <c r="F299" s="2" t="s">
        <v>34</v>
      </c>
      <c r="G299" s="5" t="s">
        <v>74</v>
      </c>
      <c r="H299" s="22">
        <v>11</v>
      </c>
      <c r="I299" s="22">
        <v>2014</v>
      </c>
      <c r="J299" s="3">
        <v>41962</v>
      </c>
      <c r="K299" s="3" t="s">
        <v>536</v>
      </c>
      <c r="L299" s="3" t="s">
        <v>581</v>
      </c>
      <c r="M299" s="4">
        <v>272.20999999999998</v>
      </c>
      <c r="N299" s="2" t="s">
        <v>23</v>
      </c>
      <c r="O299" s="3">
        <v>41962</v>
      </c>
      <c r="P299" s="3">
        <v>41934</v>
      </c>
    </row>
    <row r="300" spans="1:16" ht="15" customHeight="1" x14ac:dyDescent="0.25">
      <c r="A300" s="2" t="s">
        <v>14</v>
      </c>
      <c r="B300" s="2" t="s">
        <v>46</v>
      </c>
      <c r="C300" s="2" t="s">
        <v>72</v>
      </c>
      <c r="D300" s="2" t="s">
        <v>73</v>
      </c>
      <c r="E300" s="2" t="s">
        <v>18</v>
      </c>
      <c r="F300" s="2" t="s">
        <v>34</v>
      </c>
      <c r="G300" s="5" t="s">
        <v>74</v>
      </c>
      <c r="H300" s="22">
        <v>11</v>
      </c>
      <c r="I300" s="22">
        <v>2014</v>
      </c>
      <c r="J300" s="3">
        <v>41962</v>
      </c>
      <c r="K300" s="3" t="s">
        <v>536</v>
      </c>
      <c r="L300" s="3" t="s">
        <v>581</v>
      </c>
      <c r="M300" s="4">
        <v>544.66999999999996</v>
      </c>
      <c r="N300" s="2" t="s">
        <v>23</v>
      </c>
      <c r="O300" s="3">
        <v>41962</v>
      </c>
      <c r="P300" s="3">
        <v>41934</v>
      </c>
    </row>
    <row r="301" spans="1:16" ht="15" customHeight="1" x14ac:dyDescent="0.25">
      <c r="A301" s="2" t="s">
        <v>14</v>
      </c>
      <c r="B301" s="2" t="s">
        <v>47</v>
      </c>
      <c r="C301" s="2" t="s">
        <v>72</v>
      </c>
      <c r="D301" s="2" t="s">
        <v>73</v>
      </c>
      <c r="E301" s="2" t="s">
        <v>18</v>
      </c>
      <c r="F301" s="2" t="s">
        <v>34</v>
      </c>
      <c r="G301" s="5" t="s">
        <v>74</v>
      </c>
      <c r="H301" s="22">
        <v>11</v>
      </c>
      <c r="I301" s="22">
        <v>2014</v>
      </c>
      <c r="J301" s="3">
        <v>41962</v>
      </c>
      <c r="K301" s="3" t="s">
        <v>536</v>
      </c>
      <c r="L301" s="3" t="s">
        <v>581</v>
      </c>
      <c r="M301" s="4">
        <v>272.20999999999998</v>
      </c>
      <c r="N301" s="2" t="s">
        <v>23</v>
      </c>
      <c r="O301" s="3">
        <v>41962</v>
      </c>
      <c r="P301" s="3">
        <v>41934</v>
      </c>
    </row>
    <row r="302" spans="1:16" ht="15" customHeight="1" x14ac:dyDescent="0.25">
      <c r="A302" s="2" t="s">
        <v>14</v>
      </c>
      <c r="B302" s="2" t="s">
        <v>48</v>
      </c>
      <c r="C302" s="2" t="s">
        <v>72</v>
      </c>
      <c r="D302" s="2" t="s">
        <v>73</v>
      </c>
      <c r="E302" s="2" t="s">
        <v>18</v>
      </c>
      <c r="F302" s="2" t="s">
        <v>34</v>
      </c>
      <c r="G302" s="5" t="s">
        <v>74</v>
      </c>
      <c r="H302" s="22">
        <v>11</v>
      </c>
      <c r="I302" s="22">
        <v>2014</v>
      </c>
      <c r="J302" s="3">
        <v>41962</v>
      </c>
      <c r="K302" s="3" t="s">
        <v>536</v>
      </c>
      <c r="L302" s="3" t="s">
        <v>581</v>
      </c>
      <c r="M302" s="4">
        <v>1089.18</v>
      </c>
      <c r="N302" s="2" t="s">
        <v>23</v>
      </c>
      <c r="O302" s="3">
        <v>41962</v>
      </c>
      <c r="P302" s="3">
        <v>41934</v>
      </c>
    </row>
    <row r="303" spans="1:16" ht="15" customHeight="1" x14ac:dyDescent="0.25">
      <c r="A303" s="2" t="s">
        <v>14</v>
      </c>
      <c r="B303" s="2" t="s">
        <v>49</v>
      </c>
      <c r="C303" s="2" t="s">
        <v>72</v>
      </c>
      <c r="D303" s="2" t="s">
        <v>73</v>
      </c>
      <c r="E303" s="2" t="s">
        <v>18</v>
      </c>
      <c r="F303" s="2" t="s">
        <v>34</v>
      </c>
      <c r="G303" s="5" t="s">
        <v>74</v>
      </c>
      <c r="H303" s="22">
        <v>11</v>
      </c>
      <c r="I303" s="22">
        <v>2014</v>
      </c>
      <c r="J303" s="3">
        <v>41962</v>
      </c>
      <c r="K303" s="3" t="s">
        <v>536</v>
      </c>
      <c r="L303" s="3" t="s">
        <v>581</v>
      </c>
      <c r="M303" s="4">
        <v>816.88</v>
      </c>
      <c r="N303" s="2" t="s">
        <v>23</v>
      </c>
      <c r="O303" s="3">
        <v>41962</v>
      </c>
      <c r="P303" s="3">
        <v>41934</v>
      </c>
    </row>
    <row r="304" spans="1:16" ht="15" customHeight="1" x14ac:dyDescent="0.25">
      <c r="A304" s="2" t="s">
        <v>14</v>
      </c>
      <c r="B304" s="2" t="s">
        <v>50</v>
      </c>
      <c r="C304" s="2" t="s">
        <v>72</v>
      </c>
      <c r="D304" s="2" t="s">
        <v>73</v>
      </c>
      <c r="E304" s="2" t="s">
        <v>18</v>
      </c>
      <c r="F304" s="2" t="s">
        <v>34</v>
      </c>
      <c r="G304" s="5" t="s">
        <v>74</v>
      </c>
      <c r="H304" s="22">
        <v>11</v>
      </c>
      <c r="I304" s="22">
        <v>2014</v>
      </c>
      <c r="J304" s="3">
        <v>41962</v>
      </c>
      <c r="K304" s="3" t="s">
        <v>536</v>
      </c>
      <c r="L304" s="3" t="s">
        <v>581</v>
      </c>
      <c r="M304" s="4">
        <v>272.20999999999998</v>
      </c>
      <c r="N304" s="2" t="s">
        <v>23</v>
      </c>
      <c r="O304" s="3">
        <v>41962</v>
      </c>
      <c r="P304" s="3">
        <v>41934</v>
      </c>
    </row>
    <row r="305" spans="1:24" ht="15" customHeight="1" x14ac:dyDescent="0.25">
      <c r="A305" s="2" t="s">
        <v>14</v>
      </c>
      <c r="B305" s="2" t="s">
        <v>51</v>
      </c>
      <c r="C305" s="2" t="s">
        <v>72</v>
      </c>
      <c r="D305" s="2" t="s">
        <v>73</v>
      </c>
      <c r="E305" s="2" t="s">
        <v>18</v>
      </c>
      <c r="F305" s="2" t="s">
        <v>34</v>
      </c>
      <c r="G305" s="5" t="s">
        <v>74</v>
      </c>
      <c r="H305" s="22">
        <v>11</v>
      </c>
      <c r="I305" s="22">
        <v>2014</v>
      </c>
      <c r="J305" s="3">
        <v>41962</v>
      </c>
      <c r="K305" s="3" t="s">
        <v>536</v>
      </c>
      <c r="L305" s="3" t="s">
        <v>581</v>
      </c>
      <c r="M305" s="4">
        <v>816.88</v>
      </c>
      <c r="N305" s="2" t="s">
        <v>23</v>
      </c>
      <c r="O305" s="3">
        <v>41962</v>
      </c>
      <c r="P305" s="3">
        <v>41934</v>
      </c>
    </row>
    <row r="306" spans="1:24" ht="15" customHeight="1" x14ac:dyDescent="0.25">
      <c r="A306" s="2" t="s">
        <v>14</v>
      </c>
      <c r="B306" s="2" t="s">
        <v>52</v>
      </c>
      <c r="C306" s="2" t="s">
        <v>72</v>
      </c>
      <c r="D306" s="2" t="s">
        <v>73</v>
      </c>
      <c r="E306" s="2" t="s">
        <v>18</v>
      </c>
      <c r="F306" s="2" t="s">
        <v>34</v>
      </c>
      <c r="G306" s="5" t="s">
        <v>74</v>
      </c>
      <c r="H306" s="22">
        <v>11</v>
      </c>
      <c r="I306" s="22">
        <v>2014</v>
      </c>
      <c r="J306" s="3">
        <v>41962</v>
      </c>
      <c r="K306" s="3" t="s">
        <v>536</v>
      </c>
      <c r="L306" s="3" t="s">
        <v>581</v>
      </c>
      <c r="M306" s="4">
        <v>544.66999999999996</v>
      </c>
      <c r="N306" s="2" t="s">
        <v>23</v>
      </c>
      <c r="O306" s="3">
        <v>41962</v>
      </c>
      <c r="P306" s="3">
        <v>41934</v>
      </c>
    </row>
    <row r="307" spans="1:24" ht="15" customHeight="1" x14ac:dyDescent="0.25">
      <c r="A307" s="2" t="s">
        <v>14</v>
      </c>
      <c r="B307" s="2" t="s">
        <v>53</v>
      </c>
      <c r="C307" s="2" t="s">
        <v>72</v>
      </c>
      <c r="D307" s="2" t="s">
        <v>73</v>
      </c>
      <c r="E307" s="2" t="s">
        <v>18</v>
      </c>
      <c r="F307" s="2" t="s">
        <v>34</v>
      </c>
      <c r="G307" s="5" t="s">
        <v>74</v>
      </c>
      <c r="H307" s="22">
        <v>11</v>
      </c>
      <c r="I307" s="22">
        <v>2014</v>
      </c>
      <c r="J307" s="3">
        <v>41962</v>
      </c>
      <c r="K307" s="3" t="s">
        <v>536</v>
      </c>
      <c r="L307" s="3" t="s">
        <v>581</v>
      </c>
      <c r="M307" s="4">
        <v>1088.8800000000001</v>
      </c>
      <c r="N307" s="2" t="s">
        <v>23</v>
      </c>
      <c r="O307" s="3">
        <v>41962</v>
      </c>
      <c r="P307" s="3">
        <v>41934</v>
      </c>
    </row>
    <row r="308" spans="1:24" ht="15" customHeight="1" x14ac:dyDescent="0.25">
      <c r="A308" s="2" t="s">
        <v>164</v>
      </c>
      <c r="B308" s="2" t="s">
        <v>15</v>
      </c>
      <c r="C308" t="s">
        <v>542</v>
      </c>
      <c r="F308" s="2" t="s">
        <v>326</v>
      </c>
      <c r="G308" s="5" t="s">
        <v>543</v>
      </c>
      <c r="H308" s="22">
        <v>11</v>
      </c>
      <c r="I308" s="22">
        <v>2014</v>
      </c>
      <c r="K308" s="2" t="s">
        <v>536</v>
      </c>
      <c r="L308" s="2" t="s">
        <v>545</v>
      </c>
      <c r="M308">
        <v>-305</v>
      </c>
      <c r="N308" s="2" t="s">
        <v>23</v>
      </c>
    </row>
    <row r="309" spans="1:24" ht="15" customHeight="1" x14ac:dyDescent="0.25">
      <c r="A309" s="2" t="s">
        <v>164</v>
      </c>
      <c r="B309" s="2" t="s">
        <v>15</v>
      </c>
      <c r="C309" s="2" t="s">
        <v>185</v>
      </c>
      <c r="D309" s="2" t="s">
        <v>186</v>
      </c>
      <c r="E309" s="2" t="s">
        <v>18</v>
      </c>
      <c r="F309" s="2" t="s">
        <v>326</v>
      </c>
      <c r="G309" s="2" t="s">
        <v>187</v>
      </c>
      <c r="H309" s="22">
        <v>11</v>
      </c>
      <c r="I309" s="22">
        <v>2014</v>
      </c>
      <c r="J309" s="3">
        <v>41983</v>
      </c>
      <c r="K309" s="3" t="s">
        <v>536</v>
      </c>
      <c r="L309" s="3" t="s">
        <v>546</v>
      </c>
      <c r="M309" s="4">
        <v>2723.84</v>
      </c>
      <c r="N309" s="2" t="s">
        <v>23</v>
      </c>
      <c r="O309" s="3">
        <v>41983</v>
      </c>
      <c r="P309" s="3">
        <v>41961</v>
      </c>
      <c r="Q309" s="4">
        <v>2723.84</v>
      </c>
      <c r="R309" s="2" t="s">
        <v>23</v>
      </c>
      <c r="S309" s="4">
        <v>255.68</v>
      </c>
      <c r="T309" s="2" t="s">
        <v>169</v>
      </c>
      <c r="U309" s="4">
        <v>319.95</v>
      </c>
      <c r="V309" s="2" t="s">
        <v>170</v>
      </c>
      <c r="W309" s="4"/>
      <c r="X309" s="2"/>
    </row>
    <row r="310" spans="1:24" ht="15" customHeight="1" x14ac:dyDescent="0.25">
      <c r="A310" s="2" t="s">
        <v>14</v>
      </c>
      <c r="B310" s="2" t="s">
        <v>15</v>
      </c>
      <c r="C310" s="2" t="s">
        <v>66</v>
      </c>
      <c r="D310" s="2" t="s">
        <v>86</v>
      </c>
      <c r="E310" s="2" t="s">
        <v>18</v>
      </c>
      <c r="F310" s="2" t="s">
        <v>19</v>
      </c>
      <c r="G310" s="2" t="s">
        <v>87</v>
      </c>
      <c r="H310" s="22">
        <v>11</v>
      </c>
      <c r="I310" s="22">
        <v>2014</v>
      </c>
      <c r="J310" s="3">
        <v>41985</v>
      </c>
      <c r="K310" s="3" t="s">
        <v>536</v>
      </c>
      <c r="L310" s="3" t="s">
        <v>566</v>
      </c>
      <c r="M310" s="4">
        <v>2920.98</v>
      </c>
      <c r="N310" s="2" t="s">
        <v>23</v>
      </c>
      <c r="O310" s="3">
        <v>41985</v>
      </c>
      <c r="P310" s="3">
        <v>41965</v>
      </c>
    </row>
    <row r="311" spans="1:24" ht="15" customHeight="1" x14ac:dyDescent="0.25">
      <c r="A311" s="2" t="s">
        <v>14</v>
      </c>
      <c r="B311" s="2" t="s">
        <v>54</v>
      </c>
      <c r="C311" s="2" t="s">
        <v>66</v>
      </c>
      <c r="D311" s="2" t="s">
        <v>86</v>
      </c>
      <c r="E311" s="2" t="s">
        <v>18</v>
      </c>
      <c r="F311" s="2" t="s">
        <v>19</v>
      </c>
      <c r="G311" s="2" t="s">
        <v>87</v>
      </c>
      <c r="H311" s="22">
        <v>11</v>
      </c>
      <c r="I311" s="22">
        <v>2014</v>
      </c>
      <c r="J311" s="3">
        <v>41985</v>
      </c>
      <c r="K311" s="3" t="s">
        <v>536</v>
      </c>
      <c r="L311" s="3" t="s">
        <v>566</v>
      </c>
      <c r="M311" s="4">
        <v>2920.98</v>
      </c>
      <c r="N311" s="2" t="s">
        <v>23</v>
      </c>
      <c r="O311" s="3">
        <v>41985</v>
      </c>
      <c r="P311" s="3">
        <v>41965</v>
      </c>
    </row>
    <row r="312" spans="1:24" ht="15" customHeight="1" x14ac:dyDescent="0.25">
      <c r="A312" s="2" t="s">
        <v>14</v>
      </c>
      <c r="B312" s="2" t="s">
        <v>15</v>
      </c>
      <c r="C312" s="2" t="s">
        <v>66</v>
      </c>
      <c r="D312" s="2" t="s">
        <v>86</v>
      </c>
      <c r="E312" s="2" t="s">
        <v>18</v>
      </c>
      <c r="F312" s="2" t="s">
        <v>19</v>
      </c>
      <c r="G312" s="2" t="s">
        <v>87</v>
      </c>
      <c r="H312" s="22">
        <v>11</v>
      </c>
      <c r="I312" s="22">
        <v>2014</v>
      </c>
      <c r="J312" s="3">
        <v>41985</v>
      </c>
      <c r="K312" s="3" t="s">
        <v>536</v>
      </c>
      <c r="L312" s="3" t="s">
        <v>566</v>
      </c>
      <c r="M312" s="4">
        <v>25.98</v>
      </c>
      <c r="N312" s="2" t="s">
        <v>23</v>
      </c>
      <c r="O312" s="3">
        <v>41985</v>
      </c>
      <c r="P312" s="3">
        <v>41965</v>
      </c>
    </row>
    <row r="313" spans="1:24" ht="15" customHeight="1" x14ac:dyDescent="0.25">
      <c r="A313" s="2" t="s">
        <v>14</v>
      </c>
      <c r="B313" s="2" t="s">
        <v>54</v>
      </c>
      <c r="C313" s="2" t="s">
        <v>66</v>
      </c>
      <c r="D313" s="2" t="s">
        <v>86</v>
      </c>
      <c r="E313" s="2" t="s">
        <v>18</v>
      </c>
      <c r="F313" s="2" t="s">
        <v>19</v>
      </c>
      <c r="G313" s="2" t="s">
        <v>87</v>
      </c>
      <c r="H313" s="22">
        <v>11</v>
      </c>
      <c r="I313" s="22">
        <v>2014</v>
      </c>
      <c r="J313" s="3">
        <v>41985</v>
      </c>
      <c r="K313" s="3" t="s">
        <v>536</v>
      </c>
      <c r="L313" s="3" t="s">
        <v>566</v>
      </c>
      <c r="M313" s="4">
        <v>25.99</v>
      </c>
      <c r="N313" s="2" t="s">
        <v>23</v>
      </c>
      <c r="O313" s="3">
        <v>41985</v>
      </c>
      <c r="P313" s="3">
        <v>41965</v>
      </c>
    </row>
    <row r="314" spans="1:24" ht="15" customHeight="1" x14ac:dyDescent="0.25">
      <c r="A314" s="2" t="s">
        <v>14</v>
      </c>
      <c r="B314" s="2" t="s">
        <v>31</v>
      </c>
      <c r="C314" s="2" t="s">
        <v>62</v>
      </c>
      <c r="D314" s="2" t="s">
        <v>63</v>
      </c>
      <c r="E314" s="2" t="s">
        <v>18</v>
      </c>
      <c r="F314" s="2" t="s">
        <v>34</v>
      </c>
      <c r="G314" s="2" t="s">
        <v>64</v>
      </c>
      <c r="H314" s="22">
        <v>12</v>
      </c>
      <c r="I314" s="22">
        <v>2014</v>
      </c>
      <c r="J314" s="3">
        <v>41983</v>
      </c>
      <c r="K314" s="3" t="s">
        <v>536</v>
      </c>
      <c r="L314" s="3" t="s">
        <v>581</v>
      </c>
      <c r="M314" s="4">
        <v>273.19</v>
      </c>
      <c r="N314" s="2" t="s">
        <v>23</v>
      </c>
      <c r="O314" s="3">
        <v>41983</v>
      </c>
      <c r="P314" s="3">
        <v>41963</v>
      </c>
    </row>
    <row r="315" spans="1:24" ht="15" customHeight="1" x14ac:dyDescent="0.25">
      <c r="A315" s="2" t="s">
        <v>14</v>
      </c>
      <c r="B315" s="2" t="s">
        <v>37</v>
      </c>
      <c r="C315" s="2" t="s">
        <v>62</v>
      </c>
      <c r="D315" s="2" t="s">
        <v>63</v>
      </c>
      <c r="E315" s="2" t="s">
        <v>18</v>
      </c>
      <c r="F315" s="2" t="s">
        <v>34</v>
      </c>
      <c r="G315" s="2" t="s">
        <v>64</v>
      </c>
      <c r="H315" s="22">
        <v>12</v>
      </c>
      <c r="I315" s="22">
        <v>2014</v>
      </c>
      <c r="J315" s="3">
        <v>41983</v>
      </c>
      <c r="K315" s="3" t="s">
        <v>536</v>
      </c>
      <c r="L315" s="3" t="s">
        <v>581</v>
      </c>
      <c r="M315" s="4">
        <v>546.09</v>
      </c>
      <c r="N315" s="2" t="s">
        <v>23</v>
      </c>
      <c r="O315" s="3">
        <v>41983</v>
      </c>
      <c r="P315" s="3">
        <v>41963</v>
      </c>
    </row>
    <row r="316" spans="1:24" ht="15" customHeight="1" x14ac:dyDescent="0.25">
      <c r="A316" s="2" t="s">
        <v>14</v>
      </c>
      <c r="B316" s="2" t="s">
        <v>38</v>
      </c>
      <c r="C316" s="2" t="s">
        <v>62</v>
      </c>
      <c r="D316" s="2" t="s">
        <v>63</v>
      </c>
      <c r="E316" s="2" t="s">
        <v>18</v>
      </c>
      <c r="F316" s="2" t="s">
        <v>34</v>
      </c>
      <c r="G316" s="2" t="s">
        <v>64</v>
      </c>
      <c r="H316" s="22">
        <v>12</v>
      </c>
      <c r="I316" s="22">
        <v>2014</v>
      </c>
      <c r="J316" s="3">
        <v>41983</v>
      </c>
      <c r="K316" s="3" t="s">
        <v>536</v>
      </c>
      <c r="L316" s="3" t="s">
        <v>581</v>
      </c>
      <c r="M316" s="4">
        <v>3276.86</v>
      </c>
      <c r="N316" s="2" t="s">
        <v>23</v>
      </c>
      <c r="O316" s="3">
        <v>41983</v>
      </c>
      <c r="P316" s="3">
        <v>41963</v>
      </c>
    </row>
    <row r="317" spans="1:24" ht="15" customHeight="1" x14ac:dyDescent="0.25">
      <c r="A317" s="2" t="s">
        <v>14</v>
      </c>
      <c r="B317" s="2" t="s">
        <v>39</v>
      </c>
      <c r="C317" s="2" t="s">
        <v>62</v>
      </c>
      <c r="D317" s="2" t="s">
        <v>63</v>
      </c>
      <c r="E317" s="2" t="s">
        <v>18</v>
      </c>
      <c r="F317" s="2" t="s">
        <v>34</v>
      </c>
      <c r="G317" s="2" t="s">
        <v>64</v>
      </c>
      <c r="H317" s="22">
        <v>12</v>
      </c>
      <c r="I317" s="22">
        <v>2014</v>
      </c>
      <c r="J317" s="3">
        <v>41983</v>
      </c>
      <c r="K317" s="3" t="s">
        <v>536</v>
      </c>
      <c r="L317" s="3" t="s">
        <v>581</v>
      </c>
      <c r="M317" s="4">
        <v>272.91000000000003</v>
      </c>
      <c r="N317" s="2" t="s">
        <v>23</v>
      </c>
      <c r="O317" s="3">
        <v>41983</v>
      </c>
      <c r="P317" s="3">
        <v>41963</v>
      </c>
    </row>
    <row r="318" spans="1:24" ht="15" customHeight="1" x14ac:dyDescent="0.25">
      <c r="A318" s="2" t="s">
        <v>14</v>
      </c>
      <c r="B318" s="2" t="s">
        <v>40</v>
      </c>
      <c r="C318" s="2" t="s">
        <v>62</v>
      </c>
      <c r="D318" s="2" t="s">
        <v>63</v>
      </c>
      <c r="E318" s="2" t="s">
        <v>18</v>
      </c>
      <c r="F318" s="2" t="s">
        <v>34</v>
      </c>
      <c r="G318" s="2" t="s">
        <v>64</v>
      </c>
      <c r="H318" s="22">
        <v>12</v>
      </c>
      <c r="I318" s="22">
        <v>2014</v>
      </c>
      <c r="J318" s="3">
        <v>41983</v>
      </c>
      <c r="K318" s="3" t="s">
        <v>536</v>
      </c>
      <c r="L318" s="3" t="s">
        <v>581</v>
      </c>
      <c r="M318" s="4">
        <v>546.09</v>
      </c>
      <c r="N318" s="2" t="s">
        <v>23</v>
      </c>
      <c r="O318" s="3">
        <v>41983</v>
      </c>
      <c r="P318" s="3">
        <v>41963</v>
      </c>
    </row>
    <row r="319" spans="1:24" ht="15" customHeight="1" x14ac:dyDescent="0.25">
      <c r="A319" s="2" t="s">
        <v>14</v>
      </c>
      <c r="B319" s="2" t="s">
        <v>41</v>
      </c>
      <c r="C319" s="2" t="s">
        <v>62</v>
      </c>
      <c r="D319" s="2" t="s">
        <v>63</v>
      </c>
      <c r="E319" s="2" t="s">
        <v>18</v>
      </c>
      <c r="F319" s="2" t="s">
        <v>34</v>
      </c>
      <c r="G319" s="2" t="s">
        <v>64</v>
      </c>
      <c r="H319" s="22">
        <v>12</v>
      </c>
      <c r="I319" s="22">
        <v>2014</v>
      </c>
      <c r="J319" s="3">
        <v>41983</v>
      </c>
      <c r="K319" s="3" t="s">
        <v>536</v>
      </c>
      <c r="L319" s="3" t="s">
        <v>581</v>
      </c>
      <c r="M319" s="4">
        <v>272.91000000000003</v>
      </c>
      <c r="N319" s="2" t="s">
        <v>23</v>
      </c>
      <c r="O319" s="3">
        <v>41983</v>
      </c>
      <c r="P319" s="3">
        <v>41963</v>
      </c>
    </row>
    <row r="320" spans="1:24" ht="15" customHeight="1" x14ac:dyDescent="0.25">
      <c r="A320" s="2" t="s">
        <v>14</v>
      </c>
      <c r="B320" s="2" t="s">
        <v>42</v>
      </c>
      <c r="C320" s="2" t="s">
        <v>62</v>
      </c>
      <c r="D320" s="2" t="s">
        <v>63</v>
      </c>
      <c r="E320" s="2" t="s">
        <v>18</v>
      </c>
      <c r="F320" s="2" t="s">
        <v>34</v>
      </c>
      <c r="G320" s="2" t="s">
        <v>64</v>
      </c>
      <c r="H320" s="22">
        <v>12</v>
      </c>
      <c r="I320" s="22">
        <v>2014</v>
      </c>
      <c r="J320" s="3">
        <v>41983</v>
      </c>
      <c r="K320" s="3" t="s">
        <v>536</v>
      </c>
      <c r="L320" s="3" t="s">
        <v>581</v>
      </c>
      <c r="M320" s="4">
        <v>272.91000000000003</v>
      </c>
      <c r="N320" s="2" t="s">
        <v>23</v>
      </c>
      <c r="O320" s="3">
        <v>41983</v>
      </c>
      <c r="P320" s="3">
        <v>41963</v>
      </c>
    </row>
    <row r="321" spans="1:24" ht="15" customHeight="1" x14ac:dyDescent="0.25">
      <c r="A321" s="2" t="s">
        <v>14</v>
      </c>
      <c r="B321" s="2" t="s">
        <v>43</v>
      </c>
      <c r="C321" s="2" t="s">
        <v>62</v>
      </c>
      <c r="D321" s="2" t="s">
        <v>63</v>
      </c>
      <c r="E321" s="2" t="s">
        <v>18</v>
      </c>
      <c r="F321" s="2" t="s">
        <v>34</v>
      </c>
      <c r="G321" s="2" t="s">
        <v>64</v>
      </c>
      <c r="H321" s="22">
        <v>12</v>
      </c>
      <c r="I321" s="22">
        <v>2014</v>
      </c>
      <c r="J321" s="3">
        <v>41983</v>
      </c>
      <c r="K321" s="3" t="s">
        <v>536</v>
      </c>
      <c r="L321" s="3" t="s">
        <v>581</v>
      </c>
      <c r="M321" s="4">
        <v>819</v>
      </c>
      <c r="N321" s="2" t="s">
        <v>23</v>
      </c>
      <c r="O321" s="3">
        <v>41983</v>
      </c>
      <c r="P321" s="3">
        <v>41963</v>
      </c>
    </row>
    <row r="322" spans="1:24" ht="15" customHeight="1" x14ac:dyDescent="0.25">
      <c r="A322" s="2" t="s">
        <v>14</v>
      </c>
      <c r="B322" s="2" t="s">
        <v>44</v>
      </c>
      <c r="C322" s="2" t="s">
        <v>62</v>
      </c>
      <c r="D322" s="2" t="s">
        <v>63</v>
      </c>
      <c r="E322" s="2" t="s">
        <v>18</v>
      </c>
      <c r="F322" s="2" t="s">
        <v>34</v>
      </c>
      <c r="G322" s="2" t="s">
        <v>64</v>
      </c>
      <c r="H322" s="22">
        <v>12</v>
      </c>
      <c r="I322" s="22">
        <v>2014</v>
      </c>
      <c r="J322" s="3">
        <v>41983</v>
      </c>
      <c r="K322" s="3" t="s">
        <v>536</v>
      </c>
      <c r="L322" s="3" t="s">
        <v>581</v>
      </c>
      <c r="M322" s="4">
        <v>1092.01</v>
      </c>
      <c r="N322" s="2" t="s">
        <v>23</v>
      </c>
      <c r="O322" s="3">
        <v>41983</v>
      </c>
      <c r="P322" s="3">
        <v>41963</v>
      </c>
    </row>
    <row r="323" spans="1:24" ht="15" customHeight="1" x14ac:dyDescent="0.25">
      <c r="A323" s="2" t="s">
        <v>14</v>
      </c>
      <c r="B323" s="2" t="s">
        <v>45</v>
      </c>
      <c r="C323" s="2" t="s">
        <v>62</v>
      </c>
      <c r="D323" s="2" t="s">
        <v>63</v>
      </c>
      <c r="E323" s="2" t="s">
        <v>18</v>
      </c>
      <c r="F323" s="2" t="s">
        <v>34</v>
      </c>
      <c r="G323" s="2" t="s">
        <v>64</v>
      </c>
      <c r="H323" s="22">
        <v>12</v>
      </c>
      <c r="I323" s="22">
        <v>2014</v>
      </c>
      <c r="J323" s="3">
        <v>41983</v>
      </c>
      <c r="K323" s="3" t="s">
        <v>536</v>
      </c>
      <c r="L323" s="3" t="s">
        <v>581</v>
      </c>
      <c r="M323" s="4">
        <v>272.91000000000003</v>
      </c>
      <c r="N323" s="2" t="s">
        <v>23</v>
      </c>
      <c r="O323" s="3">
        <v>41983</v>
      </c>
      <c r="P323" s="3">
        <v>41963</v>
      </c>
    </row>
    <row r="324" spans="1:24" ht="15" customHeight="1" x14ac:dyDescent="0.25">
      <c r="A324" s="2" t="s">
        <v>14</v>
      </c>
      <c r="B324" s="2" t="s">
        <v>46</v>
      </c>
      <c r="C324" s="2" t="s">
        <v>62</v>
      </c>
      <c r="D324" s="2" t="s">
        <v>63</v>
      </c>
      <c r="E324" s="2" t="s">
        <v>18</v>
      </c>
      <c r="F324" s="2" t="s">
        <v>34</v>
      </c>
      <c r="G324" s="2" t="s">
        <v>64</v>
      </c>
      <c r="H324" s="22">
        <v>12</v>
      </c>
      <c r="I324" s="22">
        <v>2014</v>
      </c>
      <c r="J324" s="3">
        <v>41983</v>
      </c>
      <c r="K324" s="3" t="s">
        <v>536</v>
      </c>
      <c r="L324" s="3" t="s">
        <v>581</v>
      </c>
      <c r="M324" s="4">
        <v>546.09</v>
      </c>
      <c r="N324" s="2" t="s">
        <v>23</v>
      </c>
      <c r="O324" s="3">
        <v>41983</v>
      </c>
      <c r="P324" s="3">
        <v>41963</v>
      </c>
    </row>
    <row r="325" spans="1:24" ht="15" customHeight="1" x14ac:dyDescent="0.25">
      <c r="A325" s="2" t="s">
        <v>14</v>
      </c>
      <c r="B325" s="2" t="s">
        <v>47</v>
      </c>
      <c r="C325" s="2" t="s">
        <v>62</v>
      </c>
      <c r="D325" s="2" t="s">
        <v>63</v>
      </c>
      <c r="E325" s="2" t="s">
        <v>18</v>
      </c>
      <c r="F325" s="2" t="s">
        <v>34</v>
      </c>
      <c r="G325" s="2" t="s">
        <v>64</v>
      </c>
      <c r="H325" s="22">
        <v>12</v>
      </c>
      <c r="I325" s="22">
        <v>2014</v>
      </c>
      <c r="J325" s="3">
        <v>41983</v>
      </c>
      <c r="K325" s="3" t="s">
        <v>536</v>
      </c>
      <c r="L325" s="3" t="s">
        <v>581</v>
      </c>
      <c r="M325" s="4">
        <v>272.91000000000003</v>
      </c>
      <c r="N325" s="2" t="s">
        <v>23</v>
      </c>
      <c r="O325" s="3">
        <v>41983</v>
      </c>
      <c r="P325" s="3">
        <v>41963</v>
      </c>
    </row>
    <row r="326" spans="1:24" ht="15" customHeight="1" x14ac:dyDescent="0.25">
      <c r="A326" s="2" t="s">
        <v>14</v>
      </c>
      <c r="B326" s="2" t="s">
        <v>48</v>
      </c>
      <c r="C326" s="2" t="s">
        <v>62</v>
      </c>
      <c r="D326" s="2" t="s">
        <v>63</v>
      </c>
      <c r="E326" s="2" t="s">
        <v>18</v>
      </c>
      <c r="F326" s="2" t="s">
        <v>34</v>
      </c>
      <c r="G326" s="2" t="s">
        <v>64</v>
      </c>
      <c r="H326" s="22">
        <v>12</v>
      </c>
      <c r="I326" s="22">
        <v>2014</v>
      </c>
      <c r="J326" s="3">
        <v>41983</v>
      </c>
      <c r="K326" s="3" t="s">
        <v>536</v>
      </c>
      <c r="L326" s="3" t="s">
        <v>581</v>
      </c>
      <c r="M326" s="4">
        <v>1092.01</v>
      </c>
      <c r="N326" s="2" t="s">
        <v>23</v>
      </c>
      <c r="O326" s="3">
        <v>41983</v>
      </c>
      <c r="P326" s="3">
        <v>41963</v>
      </c>
    </row>
    <row r="327" spans="1:24" ht="15" customHeight="1" x14ac:dyDescent="0.25">
      <c r="A327" s="2" t="s">
        <v>14</v>
      </c>
      <c r="B327" s="2" t="s">
        <v>49</v>
      </c>
      <c r="C327" s="2" t="s">
        <v>62</v>
      </c>
      <c r="D327" s="2" t="s">
        <v>63</v>
      </c>
      <c r="E327" s="2" t="s">
        <v>18</v>
      </c>
      <c r="F327" s="2" t="s">
        <v>34</v>
      </c>
      <c r="G327" s="2" t="s">
        <v>64</v>
      </c>
      <c r="H327" s="22">
        <v>12</v>
      </c>
      <c r="I327" s="22">
        <v>2014</v>
      </c>
      <c r="J327" s="3">
        <v>41983</v>
      </c>
      <c r="K327" s="3" t="s">
        <v>536</v>
      </c>
      <c r="L327" s="3" t="s">
        <v>581</v>
      </c>
      <c r="M327" s="4">
        <v>819</v>
      </c>
      <c r="N327" s="2" t="s">
        <v>23</v>
      </c>
      <c r="O327" s="3">
        <v>41983</v>
      </c>
      <c r="P327" s="3">
        <v>41963</v>
      </c>
    </row>
    <row r="328" spans="1:24" ht="15" customHeight="1" x14ac:dyDescent="0.25">
      <c r="A328" s="2" t="s">
        <v>14</v>
      </c>
      <c r="B328" s="2" t="s">
        <v>50</v>
      </c>
      <c r="C328" s="2" t="s">
        <v>62</v>
      </c>
      <c r="D328" s="2" t="s">
        <v>63</v>
      </c>
      <c r="E328" s="2" t="s">
        <v>18</v>
      </c>
      <c r="F328" s="2" t="s">
        <v>34</v>
      </c>
      <c r="G328" s="2" t="s">
        <v>64</v>
      </c>
      <c r="H328" s="22">
        <v>12</v>
      </c>
      <c r="I328" s="22">
        <v>2014</v>
      </c>
      <c r="J328" s="3">
        <v>41983</v>
      </c>
      <c r="K328" s="3" t="s">
        <v>536</v>
      </c>
      <c r="L328" s="3" t="s">
        <v>581</v>
      </c>
      <c r="M328" s="4">
        <v>272.91000000000003</v>
      </c>
      <c r="N328" s="2" t="s">
        <v>23</v>
      </c>
      <c r="O328" s="3">
        <v>41983</v>
      </c>
      <c r="P328" s="3">
        <v>41963</v>
      </c>
    </row>
    <row r="329" spans="1:24" ht="15" customHeight="1" x14ac:dyDescent="0.25">
      <c r="A329" s="2" t="s">
        <v>14</v>
      </c>
      <c r="B329" s="2" t="s">
        <v>51</v>
      </c>
      <c r="C329" s="2" t="s">
        <v>62</v>
      </c>
      <c r="D329" s="2" t="s">
        <v>63</v>
      </c>
      <c r="E329" s="2" t="s">
        <v>18</v>
      </c>
      <c r="F329" s="2" t="s">
        <v>34</v>
      </c>
      <c r="G329" s="2" t="s">
        <v>64</v>
      </c>
      <c r="H329" s="22">
        <v>12</v>
      </c>
      <c r="I329" s="22">
        <v>2014</v>
      </c>
      <c r="J329" s="3">
        <v>41983</v>
      </c>
      <c r="K329" s="3" t="s">
        <v>536</v>
      </c>
      <c r="L329" s="3" t="s">
        <v>581</v>
      </c>
      <c r="M329" s="4">
        <v>819</v>
      </c>
      <c r="N329" s="2" t="s">
        <v>23</v>
      </c>
      <c r="O329" s="3">
        <v>41983</v>
      </c>
      <c r="P329" s="3">
        <v>41963</v>
      </c>
    </row>
    <row r="330" spans="1:24" ht="15" customHeight="1" x14ac:dyDescent="0.25">
      <c r="A330" s="2" t="s">
        <v>14</v>
      </c>
      <c r="B330" s="2" t="s">
        <v>52</v>
      </c>
      <c r="C330" s="2" t="s">
        <v>62</v>
      </c>
      <c r="D330" s="2" t="s">
        <v>63</v>
      </c>
      <c r="E330" s="2" t="s">
        <v>18</v>
      </c>
      <c r="F330" s="2" t="s">
        <v>34</v>
      </c>
      <c r="G330" s="2" t="s">
        <v>64</v>
      </c>
      <c r="H330" s="22">
        <v>12</v>
      </c>
      <c r="I330" s="22">
        <v>2014</v>
      </c>
      <c r="J330" s="3">
        <v>41983</v>
      </c>
      <c r="K330" s="3" t="s">
        <v>536</v>
      </c>
      <c r="L330" s="3" t="s">
        <v>581</v>
      </c>
      <c r="M330" s="4">
        <v>546.09</v>
      </c>
      <c r="N330" s="2" t="s">
        <v>23</v>
      </c>
      <c r="O330" s="3">
        <v>41983</v>
      </c>
      <c r="P330" s="3">
        <v>41963</v>
      </c>
    </row>
    <row r="331" spans="1:24" ht="15" customHeight="1" x14ac:dyDescent="0.25">
      <c r="A331" s="2" t="s">
        <v>14</v>
      </c>
      <c r="B331" s="2" t="s">
        <v>53</v>
      </c>
      <c r="C331" s="2" t="s">
        <v>62</v>
      </c>
      <c r="D331" s="2" t="s">
        <v>63</v>
      </c>
      <c r="E331" s="2" t="s">
        <v>18</v>
      </c>
      <c r="F331" s="2" t="s">
        <v>34</v>
      </c>
      <c r="G331" s="2" t="s">
        <v>64</v>
      </c>
      <c r="H331" s="22">
        <v>12</v>
      </c>
      <c r="I331" s="22">
        <v>2014</v>
      </c>
      <c r="J331" s="3">
        <v>41983</v>
      </c>
      <c r="K331" s="3" t="s">
        <v>536</v>
      </c>
      <c r="L331" s="3" t="s">
        <v>581</v>
      </c>
      <c r="M331" s="4">
        <v>1091.6600000000001</v>
      </c>
      <c r="N331" s="2" t="s">
        <v>23</v>
      </c>
      <c r="O331" s="3">
        <v>41983</v>
      </c>
      <c r="P331" s="3">
        <v>41963</v>
      </c>
    </row>
    <row r="332" spans="1:24" ht="15" customHeight="1" x14ac:dyDescent="0.25">
      <c r="A332" s="2" t="s">
        <v>164</v>
      </c>
      <c r="B332" s="2" t="s">
        <v>15</v>
      </c>
      <c r="C332" s="2" t="s">
        <v>176</v>
      </c>
      <c r="D332" s="2" t="s">
        <v>177</v>
      </c>
      <c r="E332" s="2" t="s">
        <v>18</v>
      </c>
      <c r="F332" s="2" t="s">
        <v>326</v>
      </c>
      <c r="G332" s="2" t="s">
        <v>178</v>
      </c>
      <c r="H332" s="22">
        <v>12</v>
      </c>
      <c r="I332" s="22">
        <v>2014</v>
      </c>
      <c r="J332" s="3">
        <v>41996</v>
      </c>
      <c r="K332" s="3" t="s">
        <v>536</v>
      </c>
      <c r="L332" s="3" t="s">
        <v>545</v>
      </c>
      <c r="M332" s="4">
        <v>111</v>
      </c>
      <c r="N332" s="2" t="s">
        <v>23</v>
      </c>
      <c r="O332" s="3">
        <v>41996</v>
      </c>
      <c r="P332" s="3">
        <v>41947</v>
      </c>
      <c r="Q332" s="4">
        <v>111</v>
      </c>
      <c r="R332" s="2" t="s">
        <v>23</v>
      </c>
      <c r="S332" s="4">
        <v>10.43</v>
      </c>
      <c r="T332" s="2" t="s">
        <v>169</v>
      </c>
      <c r="U332" s="4">
        <v>13.05</v>
      </c>
      <c r="V332" s="2" t="s">
        <v>170</v>
      </c>
      <c r="W332" s="4"/>
      <c r="X332" s="2"/>
    </row>
    <row r="333" spans="1:24" ht="15" customHeight="1" x14ac:dyDescent="0.25">
      <c r="A333" s="2" t="s">
        <v>164</v>
      </c>
      <c r="B333" s="2" t="s">
        <v>15</v>
      </c>
      <c r="C333" s="2" t="s">
        <v>176</v>
      </c>
      <c r="D333" s="2" t="s">
        <v>177</v>
      </c>
      <c r="E333" s="2" t="s">
        <v>18</v>
      </c>
      <c r="F333" s="2" t="s">
        <v>326</v>
      </c>
      <c r="G333" s="2" t="s">
        <v>178</v>
      </c>
      <c r="H333" s="22">
        <v>12</v>
      </c>
      <c r="I333" s="22">
        <v>2014</v>
      </c>
      <c r="J333" s="3">
        <v>41996</v>
      </c>
      <c r="K333" s="3" t="s">
        <v>536</v>
      </c>
      <c r="L333" s="3" t="s">
        <v>545</v>
      </c>
      <c r="M333" s="4">
        <v>194</v>
      </c>
      <c r="N333" s="2" t="s">
        <v>23</v>
      </c>
      <c r="O333" s="3">
        <v>41996</v>
      </c>
      <c r="P333" s="3">
        <v>41947</v>
      </c>
      <c r="Q333" s="4">
        <v>194</v>
      </c>
      <c r="R333" s="2" t="s">
        <v>23</v>
      </c>
      <c r="S333" s="4">
        <v>18.21</v>
      </c>
      <c r="T333" s="2" t="s">
        <v>169</v>
      </c>
      <c r="U333" s="4">
        <v>22.8</v>
      </c>
      <c r="V333" s="2" t="s">
        <v>170</v>
      </c>
      <c r="W333" s="4"/>
      <c r="X333" s="2"/>
    </row>
    <row r="334" spans="1:24" ht="15" customHeight="1" x14ac:dyDescent="0.25">
      <c r="A334" s="2" t="s">
        <v>164</v>
      </c>
      <c r="B334" s="2" t="s">
        <v>15</v>
      </c>
      <c r="C334" s="2" t="s">
        <v>179</v>
      </c>
      <c r="D334" s="2" t="s">
        <v>180</v>
      </c>
      <c r="E334" s="2" t="s">
        <v>18</v>
      </c>
      <c r="F334" s="2" t="s">
        <v>326</v>
      </c>
      <c r="G334" s="2" t="s">
        <v>181</v>
      </c>
      <c r="H334" s="22">
        <v>12</v>
      </c>
      <c r="I334" s="22">
        <v>2014</v>
      </c>
      <c r="J334" s="3">
        <v>41996</v>
      </c>
      <c r="K334" s="3" t="s">
        <v>536</v>
      </c>
      <c r="L334" s="3" t="s">
        <v>545</v>
      </c>
      <c r="M334" s="4">
        <v>111</v>
      </c>
      <c r="N334" s="2" t="s">
        <v>23</v>
      </c>
      <c r="O334" s="3">
        <v>41996</v>
      </c>
      <c r="P334" s="3">
        <v>41975</v>
      </c>
      <c r="Q334" s="4">
        <v>111</v>
      </c>
      <c r="R334" s="2" t="s">
        <v>23</v>
      </c>
      <c r="S334" s="4">
        <v>10.47</v>
      </c>
      <c r="T334" s="2" t="s">
        <v>169</v>
      </c>
      <c r="U334" s="4">
        <v>13.01</v>
      </c>
      <c r="V334" s="2" t="s">
        <v>170</v>
      </c>
      <c r="W334" s="4"/>
      <c r="X334" s="2"/>
    </row>
    <row r="335" spans="1:24" ht="15" customHeight="1" x14ac:dyDescent="0.25">
      <c r="A335" s="2" t="s">
        <v>164</v>
      </c>
      <c r="B335" s="2" t="s">
        <v>15</v>
      </c>
      <c r="C335" s="2" t="s">
        <v>179</v>
      </c>
      <c r="D335" s="2" t="s">
        <v>180</v>
      </c>
      <c r="E335" s="2" t="s">
        <v>18</v>
      </c>
      <c r="F335" s="2" t="s">
        <v>326</v>
      </c>
      <c r="G335" s="2" t="s">
        <v>181</v>
      </c>
      <c r="H335" s="22">
        <v>12</v>
      </c>
      <c r="I335" s="22">
        <v>2014</v>
      </c>
      <c r="J335" s="3">
        <v>41996</v>
      </c>
      <c r="K335" s="3" t="s">
        <v>536</v>
      </c>
      <c r="L335" s="3" t="s">
        <v>545</v>
      </c>
      <c r="M335" s="4">
        <v>194</v>
      </c>
      <c r="N335" s="2" t="s">
        <v>23</v>
      </c>
      <c r="O335" s="3">
        <v>41996</v>
      </c>
      <c r="P335" s="3">
        <v>41975</v>
      </c>
      <c r="Q335" s="4">
        <v>194</v>
      </c>
      <c r="R335" s="2" t="s">
        <v>23</v>
      </c>
      <c r="S335" s="4">
        <v>18.3</v>
      </c>
      <c r="T335" s="2" t="s">
        <v>169</v>
      </c>
      <c r="U335" s="4">
        <v>22.74</v>
      </c>
      <c r="V335" s="2" t="s">
        <v>170</v>
      </c>
      <c r="W335" s="4"/>
      <c r="X335" s="2"/>
    </row>
    <row r="336" spans="1:24" ht="15" customHeight="1" x14ac:dyDescent="0.25">
      <c r="A336" s="2" t="s">
        <v>164</v>
      </c>
      <c r="B336" s="2" t="s">
        <v>15</v>
      </c>
      <c r="C336" s="2" t="s">
        <v>173</v>
      </c>
      <c r="D336" s="2" t="s">
        <v>174</v>
      </c>
      <c r="E336" s="2" t="s">
        <v>18</v>
      </c>
      <c r="F336" s="2" t="s">
        <v>326</v>
      </c>
      <c r="G336" s="2" t="s">
        <v>175</v>
      </c>
      <c r="H336" s="22">
        <v>12</v>
      </c>
      <c r="I336" s="22">
        <v>2014</v>
      </c>
      <c r="J336" s="3">
        <v>42003</v>
      </c>
      <c r="K336" s="3" t="s">
        <v>536</v>
      </c>
      <c r="L336" s="3" t="s">
        <v>546</v>
      </c>
      <c r="M336" s="4">
        <v>2736.32</v>
      </c>
      <c r="N336" s="2" t="s">
        <v>23</v>
      </c>
      <c r="O336" s="3">
        <v>42013</v>
      </c>
      <c r="P336" s="3">
        <v>41990</v>
      </c>
      <c r="Q336" s="4">
        <v>2736.32</v>
      </c>
      <c r="R336" s="2" t="s">
        <v>23</v>
      </c>
      <c r="S336" s="4">
        <v>257.02</v>
      </c>
      <c r="T336" s="2" t="s">
        <v>169</v>
      </c>
      <c r="U336" s="4">
        <v>319.93</v>
      </c>
      <c r="V336" s="2" t="s">
        <v>170</v>
      </c>
      <c r="W336" s="4"/>
      <c r="X336" s="2"/>
    </row>
    <row r="337" spans="1:16" ht="15" customHeight="1" x14ac:dyDescent="0.25">
      <c r="A337" t="s">
        <v>14</v>
      </c>
      <c r="B337" t="s">
        <v>15</v>
      </c>
      <c r="C337" t="s">
        <v>19</v>
      </c>
      <c r="D337" t="s">
        <v>155</v>
      </c>
      <c r="E337" t="s">
        <v>18</v>
      </c>
      <c r="F337" t="s">
        <v>19</v>
      </c>
      <c r="G337" t="s">
        <v>156</v>
      </c>
      <c r="H337" s="20">
        <v>12</v>
      </c>
      <c r="I337" s="20">
        <v>2014</v>
      </c>
      <c r="J337" s="9">
        <v>42027</v>
      </c>
      <c r="K337" s="9" t="s">
        <v>536</v>
      </c>
      <c r="L337" s="9" t="s">
        <v>566</v>
      </c>
      <c r="M337" s="10">
        <v>2932.65</v>
      </c>
      <c r="N337" t="s">
        <v>23</v>
      </c>
      <c r="O337" s="9">
        <v>42027</v>
      </c>
      <c r="P337" s="9">
        <v>41992</v>
      </c>
    </row>
    <row r="338" spans="1:16" ht="15" customHeight="1" x14ac:dyDescent="0.25">
      <c r="A338" t="s">
        <v>14</v>
      </c>
      <c r="B338" t="s">
        <v>54</v>
      </c>
      <c r="C338" t="s">
        <v>19</v>
      </c>
      <c r="D338" t="s">
        <v>155</v>
      </c>
      <c r="E338" t="s">
        <v>18</v>
      </c>
      <c r="F338" t="s">
        <v>19</v>
      </c>
      <c r="G338" t="s">
        <v>156</v>
      </c>
      <c r="H338" s="20">
        <v>12</v>
      </c>
      <c r="I338" s="20">
        <v>2014</v>
      </c>
      <c r="J338" s="9">
        <v>42027</v>
      </c>
      <c r="K338" s="9" t="s">
        <v>536</v>
      </c>
      <c r="L338" s="9" t="s">
        <v>566</v>
      </c>
      <c r="M338" s="10">
        <v>2932.65</v>
      </c>
      <c r="N338" t="s">
        <v>23</v>
      </c>
      <c r="O338" s="9">
        <v>42027</v>
      </c>
      <c r="P338" s="9">
        <v>41992</v>
      </c>
    </row>
    <row r="339" spans="1:16" ht="15" customHeight="1" x14ac:dyDescent="0.25">
      <c r="A339" t="s">
        <v>14</v>
      </c>
      <c r="B339" t="s">
        <v>15</v>
      </c>
      <c r="C339" t="s">
        <v>19</v>
      </c>
      <c r="D339" t="s">
        <v>155</v>
      </c>
      <c r="E339" t="s">
        <v>18</v>
      </c>
      <c r="F339" t="s">
        <v>19</v>
      </c>
      <c r="G339" t="s">
        <v>156</v>
      </c>
      <c r="H339" s="20">
        <v>12</v>
      </c>
      <c r="I339" s="20">
        <v>2014</v>
      </c>
      <c r="J339" s="9">
        <v>42027</v>
      </c>
      <c r="K339" s="9" t="s">
        <v>536</v>
      </c>
      <c r="L339" s="9" t="s">
        <v>566</v>
      </c>
      <c r="M339" s="10">
        <v>72.150000000000006</v>
      </c>
      <c r="N339" t="s">
        <v>23</v>
      </c>
      <c r="O339" s="9">
        <v>42027</v>
      </c>
      <c r="P339" s="9">
        <v>41992</v>
      </c>
    </row>
    <row r="340" spans="1:16" ht="15" customHeight="1" x14ac:dyDescent="0.25">
      <c r="A340" t="s">
        <v>14</v>
      </c>
      <c r="B340" t="s">
        <v>54</v>
      </c>
      <c r="C340" t="s">
        <v>19</v>
      </c>
      <c r="D340" t="s">
        <v>155</v>
      </c>
      <c r="E340" t="s">
        <v>18</v>
      </c>
      <c r="F340" t="s">
        <v>19</v>
      </c>
      <c r="G340" t="s">
        <v>156</v>
      </c>
      <c r="H340" s="20">
        <v>12</v>
      </c>
      <c r="I340" s="20">
        <v>2014</v>
      </c>
      <c r="J340" s="9">
        <v>42027</v>
      </c>
      <c r="K340" s="9" t="s">
        <v>536</v>
      </c>
      <c r="L340" s="9" t="s">
        <v>566</v>
      </c>
      <c r="M340" s="10">
        <v>72.16</v>
      </c>
      <c r="N340" t="s">
        <v>23</v>
      </c>
      <c r="O340" s="9">
        <v>42027</v>
      </c>
      <c r="P340" s="9">
        <v>41992</v>
      </c>
    </row>
    <row r="341" spans="1:16" ht="15" customHeight="1" x14ac:dyDescent="0.25">
      <c r="A341" s="2" t="s">
        <v>14</v>
      </c>
      <c r="B341" s="2" t="s">
        <v>31</v>
      </c>
      <c r="C341" s="2" t="s">
        <v>32</v>
      </c>
      <c r="D341" s="2" t="s">
        <v>33</v>
      </c>
      <c r="E341" s="2" t="s">
        <v>18</v>
      </c>
      <c r="F341" s="2" t="s">
        <v>34</v>
      </c>
      <c r="G341" s="2" t="s">
        <v>35</v>
      </c>
      <c r="H341" s="22">
        <v>1</v>
      </c>
      <c r="I341" s="22">
        <v>2015</v>
      </c>
      <c r="J341" s="3">
        <v>42002</v>
      </c>
      <c r="K341" s="3" t="s">
        <v>536</v>
      </c>
      <c r="L341" s="3" t="s">
        <v>581</v>
      </c>
      <c r="M341" s="4">
        <v>274.47000000000003</v>
      </c>
      <c r="N341" s="2" t="s">
        <v>23</v>
      </c>
      <c r="O341" s="3">
        <v>42002</v>
      </c>
      <c r="P341" s="3">
        <v>41985</v>
      </c>
    </row>
    <row r="342" spans="1:16" ht="15" customHeight="1" x14ac:dyDescent="0.25">
      <c r="A342" s="2" t="s">
        <v>14</v>
      </c>
      <c r="B342" s="2" t="s">
        <v>37</v>
      </c>
      <c r="C342" s="2" t="s">
        <v>32</v>
      </c>
      <c r="D342" s="2" t="s">
        <v>33</v>
      </c>
      <c r="E342" s="2" t="s">
        <v>18</v>
      </c>
      <c r="F342" s="2" t="s">
        <v>34</v>
      </c>
      <c r="G342" s="2" t="s">
        <v>35</v>
      </c>
      <c r="H342" s="22">
        <v>1</v>
      </c>
      <c r="I342" s="22">
        <v>2015</v>
      </c>
      <c r="J342" s="3">
        <v>42002</v>
      </c>
      <c r="K342" s="3" t="s">
        <v>536</v>
      </c>
      <c r="L342" s="3" t="s">
        <v>581</v>
      </c>
      <c r="M342" s="4">
        <v>548.66</v>
      </c>
      <c r="N342" s="2" t="s">
        <v>23</v>
      </c>
      <c r="O342" s="3">
        <v>42002</v>
      </c>
      <c r="P342" s="3">
        <v>41985</v>
      </c>
    </row>
    <row r="343" spans="1:16" ht="15" customHeight="1" x14ac:dyDescent="0.25">
      <c r="A343" s="2" t="s">
        <v>14</v>
      </c>
      <c r="B343" s="2" t="s">
        <v>38</v>
      </c>
      <c r="C343" s="2" t="s">
        <v>32</v>
      </c>
      <c r="D343" s="2" t="s">
        <v>33</v>
      </c>
      <c r="E343" s="2" t="s">
        <v>18</v>
      </c>
      <c r="F343" s="2" t="s">
        <v>34</v>
      </c>
      <c r="G343" s="2" t="s">
        <v>35</v>
      </c>
      <c r="H343" s="22">
        <v>1</v>
      </c>
      <c r="I343" s="22">
        <v>2015</v>
      </c>
      <c r="J343" s="3">
        <v>42002</v>
      </c>
      <c r="K343" s="3" t="s">
        <v>536</v>
      </c>
      <c r="L343" s="3" t="s">
        <v>581</v>
      </c>
      <c r="M343" s="4">
        <v>3292.27</v>
      </c>
      <c r="N343" s="2" t="s">
        <v>23</v>
      </c>
      <c r="O343" s="3">
        <v>42002</v>
      </c>
      <c r="P343" s="3">
        <v>41985</v>
      </c>
    </row>
    <row r="344" spans="1:16" ht="15" customHeight="1" x14ac:dyDescent="0.25">
      <c r="A344" s="2" t="s">
        <v>14</v>
      </c>
      <c r="B344" s="2" t="s">
        <v>39</v>
      </c>
      <c r="C344" s="2" t="s">
        <v>32</v>
      </c>
      <c r="D344" s="2" t="s">
        <v>33</v>
      </c>
      <c r="E344" s="2" t="s">
        <v>18</v>
      </c>
      <c r="F344" s="2" t="s">
        <v>34</v>
      </c>
      <c r="G344" s="2" t="s">
        <v>35</v>
      </c>
      <c r="H344" s="22">
        <v>1</v>
      </c>
      <c r="I344" s="22">
        <v>2015</v>
      </c>
      <c r="J344" s="3">
        <v>42002</v>
      </c>
      <c r="K344" s="3" t="s">
        <v>536</v>
      </c>
      <c r="L344" s="3" t="s">
        <v>581</v>
      </c>
      <c r="M344" s="4">
        <v>274.19</v>
      </c>
      <c r="N344" s="2" t="s">
        <v>23</v>
      </c>
      <c r="O344" s="3">
        <v>42002</v>
      </c>
      <c r="P344" s="3">
        <v>41985</v>
      </c>
    </row>
    <row r="345" spans="1:16" ht="15" customHeight="1" x14ac:dyDescent="0.25">
      <c r="A345" s="2" t="s">
        <v>14</v>
      </c>
      <c r="B345" s="2" t="s">
        <v>40</v>
      </c>
      <c r="C345" s="2" t="s">
        <v>32</v>
      </c>
      <c r="D345" s="2" t="s">
        <v>33</v>
      </c>
      <c r="E345" s="2" t="s">
        <v>18</v>
      </c>
      <c r="F345" s="2" t="s">
        <v>34</v>
      </c>
      <c r="G345" s="2" t="s">
        <v>35</v>
      </c>
      <c r="H345" s="22">
        <v>1</v>
      </c>
      <c r="I345" s="22">
        <v>2015</v>
      </c>
      <c r="J345" s="3">
        <v>42002</v>
      </c>
      <c r="K345" s="3" t="s">
        <v>536</v>
      </c>
      <c r="L345" s="3" t="s">
        <v>581</v>
      </c>
      <c r="M345" s="4">
        <v>548.66</v>
      </c>
      <c r="N345" s="2" t="s">
        <v>23</v>
      </c>
      <c r="O345" s="3">
        <v>42002</v>
      </c>
      <c r="P345" s="3">
        <v>41985</v>
      </c>
    </row>
    <row r="346" spans="1:16" ht="15" customHeight="1" x14ac:dyDescent="0.25">
      <c r="A346" s="2" t="s">
        <v>14</v>
      </c>
      <c r="B346" s="2" t="s">
        <v>41</v>
      </c>
      <c r="C346" s="2" t="s">
        <v>32</v>
      </c>
      <c r="D346" s="2" t="s">
        <v>33</v>
      </c>
      <c r="E346" s="2" t="s">
        <v>18</v>
      </c>
      <c r="F346" s="2" t="s">
        <v>34</v>
      </c>
      <c r="G346" s="2" t="s">
        <v>35</v>
      </c>
      <c r="H346" s="22">
        <v>1</v>
      </c>
      <c r="I346" s="22">
        <v>2015</v>
      </c>
      <c r="J346" s="3">
        <v>42002</v>
      </c>
      <c r="K346" s="3" t="s">
        <v>536</v>
      </c>
      <c r="L346" s="3" t="s">
        <v>581</v>
      </c>
      <c r="M346" s="4">
        <v>274.19</v>
      </c>
      <c r="N346" s="2" t="s">
        <v>23</v>
      </c>
      <c r="O346" s="3">
        <v>42002</v>
      </c>
      <c r="P346" s="3">
        <v>41985</v>
      </c>
    </row>
    <row r="347" spans="1:16" ht="15" customHeight="1" x14ac:dyDescent="0.25">
      <c r="A347" s="2" t="s">
        <v>14</v>
      </c>
      <c r="B347" s="2" t="s">
        <v>42</v>
      </c>
      <c r="C347" s="2" t="s">
        <v>32</v>
      </c>
      <c r="D347" s="2" t="s">
        <v>33</v>
      </c>
      <c r="E347" s="2" t="s">
        <v>18</v>
      </c>
      <c r="F347" s="2" t="s">
        <v>34</v>
      </c>
      <c r="G347" s="2" t="s">
        <v>35</v>
      </c>
      <c r="H347" s="22">
        <v>1</v>
      </c>
      <c r="I347" s="22">
        <v>2015</v>
      </c>
      <c r="J347" s="3">
        <v>42002</v>
      </c>
      <c r="K347" s="3" t="s">
        <v>536</v>
      </c>
      <c r="L347" s="3" t="s">
        <v>581</v>
      </c>
      <c r="M347" s="4">
        <v>274.19</v>
      </c>
      <c r="N347" s="2" t="s">
        <v>23</v>
      </c>
      <c r="O347" s="3">
        <v>42002</v>
      </c>
      <c r="P347" s="3">
        <v>41985</v>
      </c>
    </row>
    <row r="348" spans="1:16" ht="15" customHeight="1" x14ac:dyDescent="0.25">
      <c r="A348" s="2" t="s">
        <v>14</v>
      </c>
      <c r="B348" s="2" t="s">
        <v>43</v>
      </c>
      <c r="C348" s="2" t="s">
        <v>32</v>
      </c>
      <c r="D348" s="2" t="s">
        <v>33</v>
      </c>
      <c r="E348" s="2" t="s">
        <v>18</v>
      </c>
      <c r="F348" s="2" t="s">
        <v>34</v>
      </c>
      <c r="G348" s="2" t="s">
        <v>35</v>
      </c>
      <c r="H348" s="22">
        <v>1</v>
      </c>
      <c r="I348" s="22">
        <v>2015</v>
      </c>
      <c r="J348" s="3">
        <v>42002</v>
      </c>
      <c r="K348" s="3" t="s">
        <v>536</v>
      </c>
      <c r="L348" s="3" t="s">
        <v>581</v>
      </c>
      <c r="M348" s="4">
        <v>822.85</v>
      </c>
      <c r="N348" s="2" t="s">
        <v>23</v>
      </c>
      <c r="O348" s="3">
        <v>42002</v>
      </c>
      <c r="P348" s="3">
        <v>41985</v>
      </c>
    </row>
    <row r="349" spans="1:16" ht="15" customHeight="1" x14ac:dyDescent="0.25">
      <c r="A349" s="2" t="s">
        <v>14</v>
      </c>
      <c r="B349" s="2" t="s">
        <v>44</v>
      </c>
      <c r="C349" s="2" t="s">
        <v>32</v>
      </c>
      <c r="D349" s="2" t="s">
        <v>33</v>
      </c>
      <c r="E349" s="2" t="s">
        <v>18</v>
      </c>
      <c r="F349" s="2" t="s">
        <v>34</v>
      </c>
      <c r="G349" s="2" t="s">
        <v>35</v>
      </c>
      <c r="H349" s="22">
        <v>1</v>
      </c>
      <c r="I349" s="22">
        <v>2015</v>
      </c>
      <c r="J349" s="3">
        <v>42002</v>
      </c>
      <c r="K349" s="3" t="s">
        <v>536</v>
      </c>
      <c r="L349" s="3" t="s">
        <v>581</v>
      </c>
      <c r="M349" s="4">
        <v>1097.1300000000001</v>
      </c>
      <c r="N349" s="2" t="s">
        <v>23</v>
      </c>
      <c r="O349" s="3">
        <v>42002</v>
      </c>
      <c r="P349" s="3">
        <v>41985</v>
      </c>
    </row>
    <row r="350" spans="1:16" ht="15" customHeight="1" x14ac:dyDescent="0.25">
      <c r="A350" s="2" t="s">
        <v>14</v>
      </c>
      <c r="B350" s="2" t="s">
        <v>45</v>
      </c>
      <c r="C350" s="2" t="s">
        <v>32</v>
      </c>
      <c r="D350" s="2" t="s">
        <v>33</v>
      </c>
      <c r="E350" s="2" t="s">
        <v>18</v>
      </c>
      <c r="F350" s="2" t="s">
        <v>34</v>
      </c>
      <c r="G350" s="2" t="s">
        <v>35</v>
      </c>
      <c r="H350" s="22">
        <v>1</v>
      </c>
      <c r="I350" s="22">
        <v>2015</v>
      </c>
      <c r="J350" s="3">
        <v>42002</v>
      </c>
      <c r="K350" s="3" t="s">
        <v>536</v>
      </c>
      <c r="L350" s="3" t="s">
        <v>581</v>
      </c>
      <c r="M350" s="4">
        <v>274.19</v>
      </c>
      <c r="N350" s="2" t="s">
        <v>23</v>
      </c>
      <c r="O350" s="3">
        <v>42002</v>
      </c>
      <c r="P350" s="3">
        <v>41985</v>
      </c>
    </row>
    <row r="351" spans="1:16" ht="15" customHeight="1" x14ac:dyDescent="0.25">
      <c r="A351" s="2" t="s">
        <v>14</v>
      </c>
      <c r="B351" s="2" t="s">
        <v>46</v>
      </c>
      <c r="C351" s="2" t="s">
        <v>32</v>
      </c>
      <c r="D351" s="2" t="s">
        <v>33</v>
      </c>
      <c r="E351" s="2" t="s">
        <v>18</v>
      </c>
      <c r="F351" s="2" t="s">
        <v>34</v>
      </c>
      <c r="G351" s="2" t="s">
        <v>35</v>
      </c>
      <c r="H351" s="22">
        <v>1</v>
      </c>
      <c r="I351" s="22">
        <v>2015</v>
      </c>
      <c r="J351" s="3">
        <v>42002</v>
      </c>
      <c r="K351" s="3" t="s">
        <v>536</v>
      </c>
      <c r="L351" s="3" t="s">
        <v>581</v>
      </c>
      <c r="M351" s="4">
        <v>548.66</v>
      </c>
      <c r="N351" s="2" t="s">
        <v>23</v>
      </c>
      <c r="O351" s="3">
        <v>42002</v>
      </c>
      <c r="P351" s="3">
        <v>41985</v>
      </c>
    </row>
    <row r="352" spans="1:16" ht="15" customHeight="1" x14ac:dyDescent="0.25">
      <c r="A352" s="2" t="s">
        <v>14</v>
      </c>
      <c r="B352" s="2" t="s">
        <v>47</v>
      </c>
      <c r="C352" s="2" t="s">
        <v>32</v>
      </c>
      <c r="D352" s="2" t="s">
        <v>33</v>
      </c>
      <c r="E352" s="2" t="s">
        <v>18</v>
      </c>
      <c r="F352" s="2" t="s">
        <v>34</v>
      </c>
      <c r="G352" s="2" t="s">
        <v>35</v>
      </c>
      <c r="H352" s="22">
        <v>1</v>
      </c>
      <c r="I352" s="22">
        <v>2015</v>
      </c>
      <c r="J352" s="3">
        <v>42002</v>
      </c>
      <c r="K352" s="3" t="s">
        <v>536</v>
      </c>
      <c r="L352" s="3" t="s">
        <v>581</v>
      </c>
      <c r="M352" s="4">
        <v>274.19</v>
      </c>
      <c r="N352" s="2" t="s">
        <v>23</v>
      </c>
      <c r="O352" s="3">
        <v>42002</v>
      </c>
      <c r="P352" s="3">
        <v>41985</v>
      </c>
    </row>
    <row r="353" spans="1:22" ht="15" customHeight="1" x14ac:dyDescent="0.25">
      <c r="A353" s="2" t="s">
        <v>14</v>
      </c>
      <c r="B353" s="2" t="s">
        <v>48</v>
      </c>
      <c r="C353" s="2" t="s">
        <v>32</v>
      </c>
      <c r="D353" s="2" t="s">
        <v>33</v>
      </c>
      <c r="E353" s="2" t="s">
        <v>18</v>
      </c>
      <c r="F353" s="2" t="s">
        <v>34</v>
      </c>
      <c r="G353" s="2" t="s">
        <v>35</v>
      </c>
      <c r="H353" s="22">
        <v>1</v>
      </c>
      <c r="I353" s="22">
        <v>2015</v>
      </c>
      <c r="J353" s="3">
        <v>42002</v>
      </c>
      <c r="K353" s="3" t="s">
        <v>536</v>
      </c>
      <c r="L353" s="3" t="s">
        <v>581</v>
      </c>
      <c r="M353" s="4">
        <v>1097.1300000000001</v>
      </c>
      <c r="N353" s="2" t="s">
        <v>23</v>
      </c>
      <c r="O353" s="3">
        <v>42002</v>
      </c>
      <c r="P353" s="3">
        <v>41985</v>
      </c>
    </row>
    <row r="354" spans="1:22" ht="15" customHeight="1" x14ac:dyDescent="0.25">
      <c r="A354" s="2" t="s">
        <v>14</v>
      </c>
      <c r="B354" s="2" t="s">
        <v>49</v>
      </c>
      <c r="C354" s="2" t="s">
        <v>32</v>
      </c>
      <c r="D354" s="2" t="s">
        <v>33</v>
      </c>
      <c r="E354" s="2" t="s">
        <v>18</v>
      </c>
      <c r="F354" s="2" t="s">
        <v>34</v>
      </c>
      <c r="G354" s="2" t="s">
        <v>35</v>
      </c>
      <c r="H354" s="22">
        <v>1</v>
      </c>
      <c r="I354" s="22">
        <v>2015</v>
      </c>
      <c r="J354" s="3">
        <v>42002</v>
      </c>
      <c r="K354" s="3" t="s">
        <v>536</v>
      </c>
      <c r="L354" s="3" t="s">
        <v>581</v>
      </c>
      <c r="M354" s="4">
        <v>822.85</v>
      </c>
      <c r="N354" s="2" t="s">
        <v>23</v>
      </c>
      <c r="O354" s="3">
        <v>42002</v>
      </c>
      <c r="P354" s="3">
        <v>41985</v>
      </c>
    </row>
    <row r="355" spans="1:22" ht="15" customHeight="1" x14ac:dyDescent="0.25">
      <c r="A355" s="2" t="s">
        <v>14</v>
      </c>
      <c r="B355" s="2" t="s">
        <v>50</v>
      </c>
      <c r="C355" s="2" t="s">
        <v>32</v>
      </c>
      <c r="D355" s="2" t="s">
        <v>33</v>
      </c>
      <c r="E355" s="2" t="s">
        <v>18</v>
      </c>
      <c r="F355" s="2" t="s">
        <v>34</v>
      </c>
      <c r="G355" s="2" t="s">
        <v>35</v>
      </c>
      <c r="H355" s="22">
        <v>1</v>
      </c>
      <c r="I355" s="22">
        <v>2015</v>
      </c>
      <c r="J355" s="3">
        <v>42002</v>
      </c>
      <c r="K355" s="3" t="s">
        <v>536</v>
      </c>
      <c r="L355" s="3" t="s">
        <v>581</v>
      </c>
      <c r="M355" s="4">
        <v>274.19</v>
      </c>
      <c r="N355" s="2" t="s">
        <v>23</v>
      </c>
      <c r="O355" s="3">
        <v>42002</v>
      </c>
      <c r="P355" s="3">
        <v>41985</v>
      </c>
    </row>
    <row r="356" spans="1:22" ht="15" customHeight="1" x14ac:dyDescent="0.25">
      <c r="A356" s="2" t="s">
        <v>14</v>
      </c>
      <c r="B356" s="2" t="s">
        <v>51</v>
      </c>
      <c r="C356" s="2" t="s">
        <v>32</v>
      </c>
      <c r="D356" s="2" t="s">
        <v>33</v>
      </c>
      <c r="E356" s="2" t="s">
        <v>18</v>
      </c>
      <c r="F356" s="2" t="s">
        <v>34</v>
      </c>
      <c r="G356" s="2" t="s">
        <v>35</v>
      </c>
      <c r="H356" s="22">
        <v>1</v>
      </c>
      <c r="I356" s="22">
        <v>2015</v>
      </c>
      <c r="J356" s="3">
        <v>42002</v>
      </c>
      <c r="K356" s="3" t="s">
        <v>536</v>
      </c>
      <c r="L356" s="3" t="s">
        <v>581</v>
      </c>
      <c r="M356" s="4">
        <v>822.85</v>
      </c>
      <c r="N356" s="2" t="s">
        <v>23</v>
      </c>
      <c r="O356" s="3">
        <v>42002</v>
      </c>
      <c r="P356" s="3">
        <v>41985</v>
      </c>
    </row>
    <row r="357" spans="1:22" ht="15" customHeight="1" x14ac:dyDescent="0.25">
      <c r="A357" s="2" t="s">
        <v>14</v>
      </c>
      <c r="B357" s="2" t="s">
        <v>52</v>
      </c>
      <c r="C357" s="2" t="s">
        <v>32</v>
      </c>
      <c r="D357" s="2" t="s">
        <v>33</v>
      </c>
      <c r="E357" s="2" t="s">
        <v>18</v>
      </c>
      <c r="F357" s="2" t="s">
        <v>34</v>
      </c>
      <c r="G357" s="2" t="s">
        <v>35</v>
      </c>
      <c r="H357" s="22">
        <v>1</v>
      </c>
      <c r="I357" s="22">
        <v>2015</v>
      </c>
      <c r="J357" s="3">
        <v>42002</v>
      </c>
      <c r="K357" s="3" t="s">
        <v>536</v>
      </c>
      <c r="L357" s="3" t="s">
        <v>581</v>
      </c>
      <c r="M357" s="4">
        <v>548.66</v>
      </c>
      <c r="N357" s="2" t="s">
        <v>23</v>
      </c>
      <c r="O357" s="3">
        <v>42002</v>
      </c>
      <c r="P357" s="3">
        <v>41985</v>
      </c>
    </row>
    <row r="358" spans="1:22" ht="15" customHeight="1" x14ac:dyDescent="0.25">
      <c r="A358" s="2" t="s">
        <v>14</v>
      </c>
      <c r="B358" s="2" t="s">
        <v>53</v>
      </c>
      <c r="C358" s="2" t="s">
        <v>32</v>
      </c>
      <c r="D358" s="2" t="s">
        <v>33</v>
      </c>
      <c r="E358" s="2" t="s">
        <v>18</v>
      </c>
      <c r="F358" s="2" t="s">
        <v>34</v>
      </c>
      <c r="G358" s="2" t="s">
        <v>35</v>
      </c>
      <c r="H358" s="22">
        <v>1</v>
      </c>
      <c r="I358" s="22">
        <v>2015</v>
      </c>
      <c r="J358" s="3">
        <v>42002</v>
      </c>
      <c r="K358" s="3" t="s">
        <v>536</v>
      </c>
      <c r="L358" s="3" t="s">
        <v>581</v>
      </c>
      <c r="M358" s="4">
        <v>1096.82</v>
      </c>
      <c r="N358" s="2" t="s">
        <v>23</v>
      </c>
      <c r="O358" s="3">
        <v>42002</v>
      </c>
      <c r="P358" s="3">
        <v>41985</v>
      </c>
    </row>
    <row r="359" spans="1:22" ht="15" customHeight="1" x14ac:dyDescent="0.25">
      <c r="A359" t="s">
        <v>164</v>
      </c>
      <c r="B359" t="s">
        <v>15</v>
      </c>
      <c r="C359" t="s">
        <v>548</v>
      </c>
      <c r="F359" s="2" t="s">
        <v>326</v>
      </c>
      <c r="G359" t="s">
        <v>547</v>
      </c>
      <c r="H359" s="20">
        <v>1</v>
      </c>
      <c r="I359" s="20">
        <v>2015</v>
      </c>
      <c r="K359" s="9" t="s">
        <v>536</v>
      </c>
      <c r="L359" s="9" t="s">
        <v>545</v>
      </c>
      <c r="M359" s="14">
        <v>305</v>
      </c>
    </row>
    <row r="360" spans="1:22" ht="15" customHeight="1" x14ac:dyDescent="0.25">
      <c r="A360" t="s">
        <v>164</v>
      </c>
      <c r="B360" t="s">
        <v>15</v>
      </c>
      <c r="C360" t="s">
        <v>219</v>
      </c>
      <c r="D360" t="s">
        <v>472</v>
      </c>
      <c r="E360" t="s">
        <v>18</v>
      </c>
      <c r="F360" s="2" t="s">
        <v>326</v>
      </c>
      <c r="G360" s="15" t="s">
        <v>473</v>
      </c>
      <c r="H360" s="22">
        <v>1</v>
      </c>
      <c r="I360" s="20">
        <v>2015</v>
      </c>
      <c r="J360" s="9">
        <v>42047</v>
      </c>
      <c r="K360" s="9" t="s">
        <v>536</v>
      </c>
      <c r="L360" s="9" t="s">
        <v>546</v>
      </c>
      <c r="M360" s="14">
        <v>2626.51</v>
      </c>
      <c r="N360" t="s">
        <v>23</v>
      </c>
      <c r="O360" s="9">
        <v>42047</v>
      </c>
      <c r="P360" s="9">
        <v>42024</v>
      </c>
      <c r="Q360">
        <v>2626.51</v>
      </c>
      <c r="R360" t="s">
        <v>23</v>
      </c>
      <c r="S360">
        <v>263.51</v>
      </c>
      <c r="T360" t="s">
        <v>169</v>
      </c>
      <c r="U360">
        <v>305.12</v>
      </c>
      <c r="V360" t="s">
        <v>170</v>
      </c>
    </row>
    <row r="361" spans="1:22" ht="15" customHeight="1" x14ac:dyDescent="0.25">
      <c r="A361" t="s">
        <v>14</v>
      </c>
      <c r="B361" t="s">
        <v>15</v>
      </c>
      <c r="C361" t="s">
        <v>567</v>
      </c>
      <c r="E361" t="s">
        <v>18</v>
      </c>
      <c r="F361" t="s">
        <v>19</v>
      </c>
      <c r="G361" t="s">
        <v>568</v>
      </c>
      <c r="H361" s="20">
        <v>1</v>
      </c>
      <c r="I361" s="20">
        <v>2015</v>
      </c>
      <c r="J361" s="9"/>
      <c r="K361" s="9" t="s">
        <v>536</v>
      </c>
      <c r="L361" s="9" t="s">
        <v>566</v>
      </c>
      <c r="M361" s="10">
        <v>5910.58</v>
      </c>
      <c r="N361" t="s">
        <v>23</v>
      </c>
    </row>
    <row r="362" spans="1:22" ht="15" customHeight="1" x14ac:dyDescent="0.25">
      <c r="A362" t="s">
        <v>14</v>
      </c>
      <c r="B362" t="s">
        <v>31</v>
      </c>
      <c r="C362" t="s">
        <v>151</v>
      </c>
      <c r="D362" t="s">
        <v>152</v>
      </c>
      <c r="E362" t="s">
        <v>18</v>
      </c>
      <c r="F362" t="s">
        <v>34</v>
      </c>
      <c r="G362" t="s">
        <v>153</v>
      </c>
      <c r="H362" s="20">
        <v>2</v>
      </c>
      <c r="I362" s="20">
        <v>2015</v>
      </c>
      <c r="J362" s="9">
        <v>42044</v>
      </c>
      <c r="K362" s="3" t="s">
        <v>536</v>
      </c>
      <c r="L362" s="3" t="s">
        <v>581</v>
      </c>
      <c r="M362" s="11">
        <v>276.74</v>
      </c>
      <c r="N362" t="s">
        <v>23</v>
      </c>
      <c r="O362" s="9">
        <v>42044</v>
      </c>
      <c r="P362" s="9">
        <v>42024</v>
      </c>
    </row>
    <row r="363" spans="1:22" ht="15" customHeight="1" x14ac:dyDescent="0.25">
      <c r="A363" t="s">
        <v>14</v>
      </c>
      <c r="B363" t="s">
        <v>37</v>
      </c>
      <c r="C363" t="s">
        <v>151</v>
      </c>
      <c r="D363" t="s">
        <v>152</v>
      </c>
      <c r="E363" t="s">
        <v>18</v>
      </c>
      <c r="F363" t="s">
        <v>34</v>
      </c>
      <c r="G363" t="s">
        <v>153</v>
      </c>
      <c r="H363" s="20">
        <v>2</v>
      </c>
      <c r="I363" s="20">
        <v>2015</v>
      </c>
      <c r="J363" s="9">
        <v>42044</v>
      </c>
      <c r="K363" s="3" t="s">
        <v>536</v>
      </c>
      <c r="L363" s="3" t="s">
        <v>581</v>
      </c>
      <c r="M363" s="11">
        <v>553.55999999999995</v>
      </c>
      <c r="N363" t="s">
        <v>23</v>
      </c>
      <c r="O363" s="9">
        <v>42044</v>
      </c>
      <c r="P363" s="9">
        <v>42024</v>
      </c>
    </row>
    <row r="364" spans="1:22" ht="15" customHeight="1" x14ac:dyDescent="0.25">
      <c r="A364" t="s">
        <v>14</v>
      </c>
      <c r="B364" t="s">
        <v>38</v>
      </c>
      <c r="C364" t="s">
        <v>151</v>
      </c>
      <c r="D364" t="s">
        <v>152</v>
      </c>
      <c r="E364" t="s">
        <v>18</v>
      </c>
      <c r="F364" t="s">
        <v>34</v>
      </c>
      <c r="G364" t="s">
        <v>153</v>
      </c>
      <c r="H364" s="20">
        <v>2</v>
      </c>
      <c r="I364" s="20">
        <v>2015</v>
      </c>
      <c r="J364" s="9">
        <v>42044</v>
      </c>
      <c r="K364" s="3" t="s">
        <v>536</v>
      </c>
      <c r="L364" s="3" t="s">
        <v>581</v>
      </c>
      <c r="M364" s="11">
        <v>3321.18</v>
      </c>
      <c r="N364" t="s">
        <v>23</v>
      </c>
      <c r="O364" s="9">
        <v>42044</v>
      </c>
      <c r="P364" s="9">
        <v>42024</v>
      </c>
    </row>
    <row r="365" spans="1:22" ht="15" customHeight="1" x14ac:dyDescent="0.25">
      <c r="A365" t="s">
        <v>14</v>
      </c>
      <c r="B365" t="s">
        <v>39</v>
      </c>
      <c r="C365" t="s">
        <v>151</v>
      </c>
      <c r="D365" t="s">
        <v>152</v>
      </c>
      <c r="E365" t="s">
        <v>18</v>
      </c>
      <c r="F365" t="s">
        <v>34</v>
      </c>
      <c r="G365" t="s">
        <v>153</v>
      </c>
      <c r="H365" s="20">
        <v>2</v>
      </c>
      <c r="I365" s="20">
        <v>2015</v>
      </c>
      <c r="J365" s="9">
        <v>42044</v>
      </c>
      <c r="K365" s="3" t="s">
        <v>536</v>
      </c>
      <c r="L365" s="3" t="s">
        <v>581</v>
      </c>
      <c r="M365" s="11">
        <v>276.83</v>
      </c>
      <c r="N365" t="s">
        <v>23</v>
      </c>
      <c r="O365" s="9">
        <v>42044</v>
      </c>
      <c r="P365" s="9">
        <v>42024</v>
      </c>
    </row>
    <row r="366" spans="1:22" ht="15" customHeight="1" x14ac:dyDescent="0.25">
      <c r="A366" t="s">
        <v>14</v>
      </c>
      <c r="B366" t="s">
        <v>40</v>
      </c>
      <c r="C366" t="s">
        <v>151</v>
      </c>
      <c r="D366" t="s">
        <v>152</v>
      </c>
      <c r="E366" t="s">
        <v>18</v>
      </c>
      <c r="F366" t="s">
        <v>34</v>
      </c>
      <c r="G366" t="s">
        <v>153</v>
      </c>
      <c r="H366" s="20">
        <v>2</v>
      </c>
      <c r="I366" s="20">
        <v>2015</v>
      </c>
      <c r="J366" s="9">
        <v>42044</v>
      </c>
      <c r="K366" s="3" t="s">
        <v>536</v>
      </c>
      <c r="L366" s="3" t="s">
        <v>581</v>
      </c>
      <c r="M366" s="11">
        <v>553.55999999999995</v>
      </c>
      <c r="N366" t="s">
        <v>23</v>
      </c>
      <c r="O366" s="9">
        <v>42044</v>
      </c>
      <c r="P366" s="9">
        <v>42024</v>
      </c>
    </row>
    <row r="367" spans="1:22" ht="15" customHeight="1" x14ac:dyDescent="0.25">
      <c r="A367" t="s">
        <v>14</v>
      </c>
      <c r="B367" t="s">
        <v>41</v>
      </c>
      <c r="C367" t="s">
        <v>151</v>
      </c>
      <c r="D367" t="s">
        <v>152</v>
      </c>
      <c r="E367" t="s">
        <v>18</v>
      </c>
      <c r="F367" t="s">
        <v>34</v>
      </c>
      <c r="G367" t="s">
        <v>153</v>
      </c>
      <c r="H367" s="20">
        <v>2</v>
      </c>
      <c r="I367" s="20">
        <v>2015</v>
      </c>
      <c r="J367" s="9">
        <v>42044</v>
      </c>
      <c r="K367" s="3" t="s">
        <v>536</v>
      </c>
      <c r="L367" s="3" t="s">
        <v>581</v>
      </c>
      <c r="M367" s="11">
        <v>276.83</v>
      </c>
      <c r="N367" t="s">
        <v>23</v>
      </c>
      <c r="O367" s="9">
        <v>42044</v>
      </c>
      <c r="P367" s="9">
        <v>42024</v>
      </c>
    </row>
    <row r="368" spans="1:22" ht="15" customHeight="1" x14ac:dyDescent="0.25">
      <c r="A368" t="s">
        <v>14</v>
      </c>
      <c r="B368" t="s">
        <v>42</v>
      </c>
      <c r="C368" t="s">
        <v>151</v>
      </c>
      <c r="D368" t="s">
        <v>152</v>
      </c>
      <c r="E368" t="s">
        <v>18</v>
      </c>
      <c r="F368" t="s">
        <v>34</v>
      </c>
      <c r="G368" t="s">
        <v>153</v>
      </c>
      <c r="H368" s="20">
        <v>2</v>
      </c>
      <c r="I368" s="20">
        <v>2015</v>
      </c>
      <c r="J368" s="9">
        <v>42044</v>
      </c>
      <c r="K368" s="3" t="s">
        <v>536</v>
      </c>
      <c r="L368" s="3" t="s">
        <v>581</v>
      </c>
      <c r="M368" s="11">
        <v>276.83</v>
      </c>
      <c r="N368" t="s">
        <v>23</v>
      </c>
      <c r="O368" s="9">
        <v>42044</v>
      </c>
      <c r="P368" s="9">
        <v>42024</v>
      </c>
    </row>
    <row r="369" spans="1:22" ht="15" customHeight="1" x14ac:dyDescent="0.25">
      <c r="A369" t="s">
        <v>14</v>
      </c>
      <c r="B369" t="s">
        <v>43</v>
      </c>
      <c r="C369" t="s">
        <v>151</v>
      </c>
      <c r="D369" t="s">
        <v>152</v>
      </c>
      <c r="E369" t="s">
        <v>18</v>
      </c>
      <c r="F369" t="s">
        <v>34</v>
      </c>
      <c r="G369" t="s">
        <v>153</v>
      </c>
      <c r="H369" s="20">
        <v>2</v>
      </c>
      <c r="I369" s="20">
        <v>2015</v>
      </c>
      <c r="J369" s="9">
        <v>42044</v>
      </c>
      <c r="K369" s="3" t="s">
        <v>536</v>
      </c>
      <c r="L369" s="3" t="s">
        <v>581</v>
      </c>
      <c r="M369" s="11">
        <v>830.21</v>
      </c>
      <c r="N369" t="s">
        <v>23</v>
      </c>
      <c r="O369" s="9">
        <v>42044</v>
      </c>
      <c r="P369" s="9">
        <v>42024</v>
      </c>
    </row>
    <row r="370" spans="1:22" ht="15" customHeight="1" x14ac:dyDescent="0.25">
      <c r="A370" t="s">
        <v>14</v>
      </c>
      <c r="B370" t="s">
        <v>44</v>
      </c>
      <c r="C370" t="s">
        <v>151</v>
      </c>
      <c r="D370" t="s">
        <v>152</v>
      </c>
      <c r="E370" t="s">
        <v>18</v>
      </c>
      <c r="F370" t="s">
        <v>34</v>
      </c>
      <c r="G370" t="s">
        <v>153</v>
      </c>
      <c r="H370" s="20">
        <v>2</v>
      </c>
      <c r="I370" s="20">
        <v>2015</v>
      </c>
      <c r="J370" s="9">
        <v>42044</v>
      </c>
      <c r="K370" s="3" t="s">
        <v>536</v>
      </c>
      <c r="L370" s="3" t="s">
        <v>581</v>
      </c>
      <c r="M370" s="11">
        <v>1106.95</v>
      </c>
      <c r="N370" t="s">
        <v>23</v>
      </c>
      <c r="O370" s="9">
        <v>42044</v>
      </c>
      <c r="P370" s="9">
        <v>42024</v>
      </c>
    </row>
    <row r="371" spans="1:22" ht="15" customHeight="1" x14ac:dyDescent="0.25">
      <c r="A371" t="s">
        <v>14</v>
      </c>
      <c r="B371" t="s">
        <v>45</v>
      </c>
      <c r="C371" t="s">
        <v>151</v>
      </c>
      <c r="D371" t="s">
        <v>152</v>
      </c>
      <c r="E371" t="s">
        <v>18</v>
      </c>
      <c r="F371" t="s">
        <v>34</v>
      </c>
      <c r="G371" t="s">
        <v>153</v>
      </c>
      <c r="H371" s="20">
        <v>2</v>
      </c>
      <c r="I371" s="20">
        <v>2015</v>
      </c>
      <c r="J371" s="9">
        <v>42044</v>
      </c>
      <c r="K371" s="3" t="s">
        <v>536</v>
      </c>
      <c r="L371" s="3" t="s">
        <v>581</v>
      </c>
      <c r="M371" s="11">
        <v>276.83</v>
      </c>
      <c r="N371" t="s">
        <v>23</v>
      </c>
      <c r="O371" s="9">
        <v>42044</v>
      </c>
      <c r="P371" s="9">
        <v>42024</v>
      </c>
    </row>
    <row r="372" spans="1:22" ht="15" customHeight="1" x14ac:dyDescent="0.25">
      <c r="A372" t="s">
        <v>14</v>
      </c>
      <c r="B372" t="s">
        <v>46</v>
      </c>
      <c r="C372" t="s">
        <v>151</v>
      </c>
      <c r="D372" t="s">
        <v>152</v>
      </c>
      <c r="E372" t="s">
        <v>18</v>
      </c>
      <c r="F372" t="s">
        <v>34</v>
      </c>
      <c r="G372" t="s">
        <v>153</v>
      </c>
      <c r="H372" s="20">
        <v>2</v>
      </c>
      <c r="I372" s="20">
        <v>2015</v>
      </c>
      <c r="J372" s="9">
        <v>42044</v>
      </c>
      <c r="K372" s="3" t="s">
        <v>536</v>
      </c>
      <c r="L372" s="3" t="s">
        <v>581</v>
      </c>
      <c r="M372" s="11">
        <v>553.55999999999995</v>
      </c>
      <c r="N372" t="s">
        <v>23</v>
      </c>
      <c r="O372" s="9">
        <v>42044</v>
      </c>
      <c r="P372" s="9">
        <v>42024</v>
      </c>
    </row>
    <row r="373" spans="1:22" ht="15" customHeight="1" x14ac:dyDescent="0.25">
      <c r="A373" t="s">
        <v>14</v>
      </c>
      <c r="B373" t="s">
        <v>47</v>
      </c>
      <c r="C373" t="s">
        <v>151</v>
      </c>
      <c r="D373" t="s">
        <v>152</v>
      </c>
      <c r="E373" t="s">
        <v>18</v>
      </c>
      <c r="F373" t="s">
        <v>34</v>
      </c>
      <c r="G373" t="s">
        <v>153</v>
      </c>
      <c r="H373" s="20">
        <v>2</v>
      </c>
      <c r="I373" s="20">
        <v>2015</v>
      </c>
      <c r="J373" s="9">
        <v>42044</v>
      </c>
      <c r="K373" s="3" t="s">
        <v>536</v>
      </c>
      <c r="L373" s="3" t="s">
        <v>581</v>
      </c>
      <c r="M373" s="11">
        <v>276.83</v>
      </c>
      <c r="N373" t="s">
        <v>23</v>
      </c>
      <c r="O373" s="9">
        <v>42044</v>
      </c>
      <c r="P373" s="9">
        <v>42024</v>
      </c>
    </row>
    <row r="374" spans="1:22" ht="15" customHeight="1" x14ac:dyDescent="0.25">
      <c r="A374" t="s">
        <v>14</v>
      </c>
      <c r="B374" t="s">
        <v>48</v>
      </c>
      <c r="C374" t="s">
        <v>151</v>
      </c>
      <c r="D374" t="s">
        <v>152</v>
      </c>
      <c r="E374" t="s">
        <v>18</v>
      </c>
      <c r="F374" t="s">
        <v>34</v>
      </c>
      <c r="G374" t="s">
        <v>153</v>
      </c>
      <c r="H374" s="20">
        <v>2</v>
      </c>
      <c r="I374" s="20">
        <v>2015</v>
      </c>
      <c r="J374" s="9">
        <v>42044</v>
      </c>
      <c r="K374" s="3" t="s">
        <v>536</v>
      </c>
      <c r="L374" s="3" t="s">
        <v>581</v>
      </c>
      <c r="M374" s="11">
        <v>1106.95</v>
      </c>
      <c r="N374" t="s">
        <v>23</v>
      </c>
      <c r="O374" s="9">
        <v>42044</v>
      </c>
      <c r="P374" s="9">
        <v>42024</v>
      </c>
    </row>
    <row r="375" spans="1:22" ht="15" customHeight="1" x14ac:dyDescent="0.25">
      <c r="A375" t="s">
        <v>14</v>
      </c>
      <c r="B375" t="s">
        <v>49</v>
      </c>
      <c r="C375" t="s">
        <v>151</v>
      </c>
      <c r="D375" t="s">
        <v>152</v>
      </c>
      <c r="E375" t="s">
        <v>18</v>
      </c>
      <c r="F375" t="s">
        <v>34</v>
      </c>
      <c r="G375" t="s">
        <v>153</v>
      </c>
      <c r="H375" s="20">
        <v>2</v>
      </c>
      <c r="I375" s="20">
        <v>2015</v>
      </c>
      <c r="J375" s="9">
        <v>42044</v>
      </c>
      <c r="K375" s="3" t="s">
        <v>536</v>
      </c>
      <c r="L375" s="3" t="s">
        <v>581</v>
      </c>
      <c r="M375" s="11">
        <v>830.21</v>
      </c>
      <c r="N375" t="s">
        <v>23</v>
      </c>
      <c r="O375" s="9">
        <v>42044</v>
      </c>
      <c r="P375" s="9">
        <v>42024</v>
      </c>
    </row>
    <row r="376" spans="1:22" ht="15" customHeight="1" x14ac:dyDescent="0.25">
      <c r="A376" t="s">
        <v>14</v>
      </c>
      <c r="B376" t="s">
        <v>50</v>
      </c>
      <c r="C376" t="s">
        <v>151</v>
      </c>
      <c r="D376" t="s">
        <v>152</v>
      </c>
      <c r="E376" t="s">
        <v>18</v>
      </c>
      <c r="F376" t="s">
        <v>34</v>
      </c>
      <c r="G376" t="s">
        <v>153</v>
      </c>
      <c r="H376" s="20">
        <v>2</v>
      </c>
      <c r="I376" s="20">
        <v>2015</v>
      </c>
      <c r="J376" s="9">
        <v>42044</v>
      </c>
      <c r="K376" s="3" t="s">
        <v>536</v>
      </c>
      <c r="L376" s="3" t="s">
        <v>581</v>
      </c>
      <c r="M376" s="11">
        <v>276.83</v>
      </c>
      <c r="N376" t="s">
        <v>23</v>
      </c>
      <c r="O376" s="9">
        <v>42044</v>
      </c>
      <c r="P376" s="9">
        <v>42024</v>
      </c>
    </row>
    <row r="377" spans="1:22" ht="15" customHeight="1" x14ac:dyDescent="0.25">
      <c r="A377" t="s">
        <v>14</v>
      </c>
      <c r="B377" t="s">
        <v>51</v>
      </c>
      <c r="C377" t="s">
        <v>151</v>
      </c>
      <c r="D377" t="s">
        <v>152</v>
      </c>
      <c r="E377" t="s">
        <v>18</v>
      </c>
      <c r="F377" t="s">
        <v>34</v>
      </c>
      <c r="G377" t="s">
        <v>153</v>
      </c>
      <c r="H377" s="20">
        <v>2</v>
      </c>
      <c r="I377" s="20">
        <v>2015</v>
      </c>
      <c r="J377" s="9">
        <v>42044</v>
      </c>
      <c r="K377" s="3" t="s">
        <v>536</v>
      </c>
      <c r="L377" s="3" t="s">
        <v>581</v>
      </c>
      <c r="M377" s="11">
        <v>797.34</v>
      </c>
      <c r="N377" t="s">
        <v>23</v>
      </c>
      <c r="O377" s="9">
        <v>42044</v>
      </c>
      <c r="P377" s="9">
        <v>42024</v>
      </c>
    </row>
    <row r="378" spans="1:22" ht="15" customHeight="1" x14ac:dyDescent="0.25">
      <c r="A378" t="s">
        <v>14</v>
      </c>
      <c r="B378" t="s">
        <v>52</v>
      </c>
      <c r="C378" t="s">
        <v>151</v>
      </c>
      <c r="D378" t="s">
        <v>152</v>
      </c>
      <c r="E378" t="s">
        <v>18</v>
      </c>
      <c r="F378" t="s">
        <v>34</v>
      </c>
      <c r="G378" t="s">
        <v>153</v>
      </c>
      <c r="H378" s="20">
        <v>2</v>
      </c>
      <c r="I378" s="20">
        <v>2015</v>
      </c>
      <c r="J378" s="9">
        <v>42044</v>
      </c>
      <c r="K378" s="3" t="s">
        <v>536</v>
      </c>
      <c r="L378" s="3" t="s">
        <v>581</v>
      </c>
      <c r="M378" s="11">
        <v>553.55999999999995</v>
      </c>
      <c r="N378" t="s">
        <v>23</v>
      </c>
      <c r="O378" s="9">
        <v>42044</v>
      </c>
      <c r="P378" s="9">
        <v>42024</v>
      </c>
    </row>
    <row r="379" spans="1:22" ht="15" customHeight="1" x14ac:dyDescent="0.25">
      <c r="A379" t="s">
        <v>14</v>
      </c>
      <c r="B379" t="s">
        <v>53</v>
      </c>
      <c r="C379" t="s">
        <v>151</v>
      </c>
      <c r="D379" t="s">
        <v>152</v>
      </c>
      <c r="E379" t="s">
        <v>18</v>
      </c>
      <c r="F379" t="s">
        <v>34</v>
      </c>
      <c r="G379" t="s">
        <v>153</v>
      </c>
      <c r="H379" s="20">
        <v>2</v>
      </c>
      <c r="I379" s="20">
        <v>2015</v>
      </c>
      <c r="J379" s="9">
        <v>42044</v>
      </c>
      <c r="K379" s="3" t="s">
        <v>536</v>
      </c>
      <c r="L379" s="3" t="s">
        <v>581</v>
      </c>
      <c r="M379" s="11">
        <v>1106.06</v>
      </c>
      <c r="N379" t="s">
        <v>23</v>
      </c>
      <c r="O379" s="9">
        <v>42044</v>
      </c>
      <c r="P379" s="9">
        <v>42024</v>
      </c>
    </row>
    <row r="380" spans="1:22" ht="15" customHeight="1" x14ac:dyDescent="0.25">
      <c r="A380" t="s">
        <v>164</v>
      </c>
      <c r="B380" t="s">
        <v>15</v>
      </c>
      <c r="C380" t="s">
        <v>179</v>
      </c>
      <c r="D380" t="s">
        <v>463</v>
      </c>
      <c r="E380" t="s">
        <v>18</v>
      </c>
      <c r="F380" s="2" t="s">
        <v>326</v>
      </c>
      <c r="G380" s="15" t="s">
        <v>464</v>
      </c>
      <c r="H380" s="20">
        <v>2</v>
      </c>
      <c r="I380" s="20">
        <v>2015</v>
      </c>
      <c r="J380" s="9">
        <v>42069</v>
      </c>
      <c r="K380" s="9" t="s">
        <v>536</v>
      </c>
      <c r="L380" s="9" t="s">
        <v>545</v>
      </c>
      <c r="M380" s="14">
        <v>111</v>
      </c>
      <c r="N380" t="s">
        <v>23</v>
      </c>
      <c r="O380" s="9">
        <v>42069</v>
      </c>
      <c r="P380" s="9">
        <v>42068</v>
      </c>
      <c r="Q380">
        <v>111</v>
      </c>
      <c r="R380" t="s">
        <v>23</v>
      </c>
      <c r="S380">
        <v>11.46</v>
      </c>
      <c r="T380" t="s">
        <v>169</v>
      </c>
      <c r="U380">
        <v>12.69</v>
      </c>
      <c r="V380" t="s">
        <v>170</v>
      </c>
    </row>
    <row r="381" spans="1:22" ht="15" customHeight="1" x14ac:dyDescent="0.25">
      <c r="A381" t="s">
        <v>164</v>
      </c>
      <c r="B381" t="s">
        <v>15</v>
      </c>
      <c r="C381" t="s">
        <v>179</v>
      </c>
      <c r="D381" t="s">
        <v>463</v>
      </c>
      <c r="E381" t="s">
        <v>18</v>
      </c>
      <c r="F381" s="2" t="s">
        <v>326</v>
      </c>
      <c r="G381" s="15" t="s">
        <v>464</v>
      </c>
      <c r="H381" s="20">
        <v>2</v>
      </c>
      <c r="I381" s="20">
        <v>2015</v>
      </c>
      <c r="J381" s="9">
        <v>42069</v>
      </c>
      <c r="K381" s="9" t="s">
        <v>536</v>
      </c>
      <c r="L381" s="9" t="s">
        <v>545</v>
      </c>
      <c r="M381" s="14">
        <v>194</v>
      </c>
      <c r="N381" t="s">
        <v>23</v>
      </c>
      <c r="O381" s="9">
        <v>42069</v>
      </c>
      <c r="P381" s="9">
        <v>42068</v>
      </c>
      <c r="Q381">
        <v>194</v>
      </c>
      <c r="R381" t="s">
        <v>23</v>
      </c>
      <c r="S381">
        <v>20.05</v>
      </c>
      <c r="T381" t="s">
        <v>169</v>
      </c>
      <c r="U381">
        <v>22.19</v>
      </c>
      <c r="V381" t="s">
        <v>170</v>
      </c>
    </row>
    <row r="382" spans="1:22" ht="15" customHeight="1" x14ac:dyDescent="0.25">
      <c r="A382" t="s">
        <v>164</v>
      </c>
      <c r="B382" t="s">
        <v>15</v>
      </c>
      <c r="C382" t="s">
        <v>460</v>
      </c>
      <c r="D382" t="s">
        <v>461</v>
      </c>
      <c r="E382" t="s">
        <v>18</v>
      </c>
      <c r="F382" s="2" t="s">
        <v>326</v>
      </c>
      <c r="G382" s="15" t="s">
        <v>462</v>
      </c>
      <c r="H382">
        <v>2</v>
      </c>
      <c r="I382" s="20">
        <v>2015</v>
      </c>
      <c r="J382" s="9">
        <v>42075</v>
      </c>
      <c r="K382" s="9" t="s">
        <v>536</v>
      </c>
      <c r="L382" s="9" t="s">
        <v>546</v>
      </c>
      <c r="M382" s="14">
        <v>2780.8</v>
      </c>
      <c r="N382" t="s">
        <v>23</v>
      </c>
      <c r="O382" s="9">
        <v>42075</v>
      </c>
      <c r="P382" s="9">
        <v>42054</v>
      </c>
      <c r="Q382">
        <v>2780.8</v>
      </c>
      <c r="R382" t="s">
        <v>23</v>
      </c>
      <c r="S382">
        <v>280.95999999999998</v>
      </c>
      <c r="T382" t="s">
        <v>169</v>
      </c>
      <c r="U382">
        <v>319.94</v>
      </c>
      <c r="V382" t="s">
        <v>170</v>
      </c>
    </row>
    <row r="383" spans="1:22" ht="15" customHeight="1" x14ac:dyDescent="0.25">
      <c r="A383" t="s">
        <v>14</v>
      </c>
      <c r="B383" t="s">
        <v>15</v>
      </c>
      <c r="C383" t="s">
        <v>569</v>
      </c>
      <c r="E383" t="s">
        <v>18</v>
      </c>
      <c r="F383" t="s">
        <v>19</v>
      </c>
      <c r="G383" t="s">
        <v>570</v>
      </c>
      <c r="H383" s="20">
        <v>2</v>
      </c>
      <c r="I383" s="20">
        <v>2015</v>
      </c>
      <c r="J383" s="9"/>
      <c r="K383" s="9" t="s">
        <v>536</v>
      </c>
      <c r="L383" s="9" t="s">
        <v>566</v>
      </c>
      <c r="M383" s="10">
        <v>5975.06</v>
      </c>
      <c r="N383" t="s">
        <v>23</v>
      </c>
    </row>
    <row r="384" spans="1:22" ht="15" customHeight="1" x14ac:dyDescent="0.25">
      <c r="A384" t="s">
        <v>14</v>
      </c>
      <c r="B384" t="s">
        <v>31</v>
      </c>
      <c r="C384" t="s">
        <v>148</v>
      </c>
      <c r="D384" t="s">
        <v>149</v>
      </c>
      <c r="E384" t="s">
        <v>18</v>
      </c>
      <c r="F384" t="s">
        <v>34</v>
      </c>
      <c r="G384" t="s">
        <v>150</v>
      </c>
      <c r="H384" s="20">
        <v>3</v>
      </c>
      <c r="I384" s="20">
        <v>2015</v>
      </c>
      <c r="J384" s="9">
        <v>42069</v>
      </c>
      <c r="K384" s="3" t="s">
        <v>536</v>
      </c>
      <c r="L384" s="3" t="s">
        <v>581</v>
      </c>
      <c r="M384" s="11">
        <v>278.61</v>
      </c>
      <c r="N384" t="s">
        <v>23</v>
      </c>
      <c r="O384" s="9">
        <v>42069</v>
      </c>
      <c r="P384" s="9">
        <v>42052</v>
      </c>
    </row>
    <row r="385" spans="1:24" ht="15" customHeight="1" x14ac:dyDescent="0.25">
      <c r="A385" t="s">
        <v>14</v>
      </c>
      <c r="B385" t="s">
        <v>37</v>
      </c>
      <c r="C385" t="s">
        <v>148</v>
      </c>
      <c r="D385" t="s">
        <v>149</v>
      </c>
      <c r="E385" t="s">
        <v>18</v>
      </c>
      <c r="F385" t="s">
        <v>34</v>
      </c>
      <c r="G385" t="s">
        <v>150</v>
      </c>
      <c r="H385" s="20">
        <v>3</v>
      </c>
      <c r="I385" s="20">
        <v>2015</v>
      </c>
      <c r="J385" s="9">
        <v>42069</v>
      </c>
      <c r="K385" s="3" t="s">
        <v>536</v>
      </c>
      <c r="L385" s="3" t="s">
        <v>581</v>
      </c>
      <c r="M385" s="11">
        <v>557.32000000000005</v>
      </c>
      <c r="N385" t="s">
        <v>23</v>
      </c>
      <c r="O385" s="9">
        <v>42069</v>
      </c>
      <c r="P385" s="9">
        <v>42052</v>
      </c>
    </row>
    <row r="386" spans="1:24" ht="15" customHeight="1" x14ac:dyDescent="0.25">
      <c r="A386" t="s">
        <v>14</v>
      </c>
      <c r="B386" t="s">
        <v>38</v>
      </c>
      <c r="C386" t="s">
        <v>148</v>
      </c>
      <c r="D386" t="s">
        <v>149</v>
      </c>
      <c r="E386" t="s">
        <v>18</v>
      </c>
      <c r="F386" t="s">
        <v>34</v>
      </c>
      <c r="G386" t="s">
        <v>150</v>
      </c>
      <c r="H386" s="20">
        <v>3</v>
      </c>
      <c r="I386" s="20">
        <v>2015</v>
      </c>
      <c r="J386" s="9">
        <v>42069</v>
      </c>
      <c r="K386" s="3" t="s">
        <v>536</v>
      </c>
      <c r="L386" s="3" t="s">
        <v>581</v>
      </c>
      <c r="M386" s="11">
        <v>3343.72</v>
      </c>
      <c r="N386" t="s">
        <v>23</v>
      </c>
      <c r="O386" s="9">
        <v>42069</v>
      </c>
      <c r="P386" s="9">
        <v>42052</v>
      </c>
    </row>
    <row r="387" spans="1:24" ht="15" customHeight="1" x14ac:dyDescent="0.25">
      <c r="A387" s="2" t="s">
        <v>164</v>
      </c>
      <c r="B387" s="2" t="s">
        <v>15</v>
      </c>
      <c r="C387" s="2" t="s">
        <v>387</v>
      </c>
      <c r="D387" s="2" t="s">
        <v>400</v>
      </c>
      <c r="E387" s="2" t="s">
        <v>18</v>
      </c>
      <c r="F387" s="2" t="s">
        <v>326</v>
      </c>
      <c r="G387" s="5" t="s">
        <v>401</v>
      </c>
      <c r="H387" s="22">
        <v>1</v>
      </c>
      <c r="I387" s="22">
        <v>2014</v>
      </c>
      <c r="J387" s="3">
        <v>41662</v>
      </c>
      <c r="K387" s="3" t="s">
        <v>535</v>
      </c>
      <c r="L387" s="3" t="s">
        <v>551</v>
      </c>
      <c r="M387" s="4">
        <v>1104.08</v>
      </c>
      <c r="N387" s="2" t="s">
        <v>23</v>
      </c>
      <c r="O387" s="3">
        <v>41662</v>
      </c>
      <c r="P387" s="3">
        <v>41646</v>
      </c>
      <c r="Q387" s="4">
        <v>1104.08</v>
      </c>
      <c r="R387" s="2" t="s">
        <v>23</v>
      </c>
      <c r="S387" s="4">
        <v>122.67</v>
      </c>
      <c r="T387" s="2" t="s">
        <v>169</v>
      </c>
      <c r="U387" s="4">
        <v>167.33</v>
      </c>
      <c r="V387" s="2" t="s">
        <v>170</v>
      </c>
      <c r="W387" s="4"/>
      <c r="X387" s="2"/>
    </row>
    <row r="388" spans="1:24" ht="15" customHeight="1" x14ac:dyDescent="0.25">
      <c r="A388" s="2" t="s">
        <v>164</v>
      </c>
      <c r="B388" s="2" t="s">
        <v>15</v>
      </c>
      <c r="C388" s="2" t="s">
        <v>387</v>
      </c>
      <c r="D388" s="2" t="s">
        <v>398</v>
      </c>
      <c r="E388" s="2" t="s">
        <v>18</v>
      </c>
      <c r="F388" s="2" t="s">
        <v>326</v>
      </c>
      <c r="G388" s="5" t="s">
        <v>399</v>
      </c>
      <c r="H388" s="22">
        <v>1</v>
      </c>
      <c r="I388" s="22">
        <v>2014</v>
      </c>
      <c r="J388" s="3">
        <v>41662</v>
      </c>
      <c r="K388" s="3" t="s">
        <v>535</v>
      </c>
      <c r="L388" s="3" t="s">
        <v>551</v>
      </c>
      <c r="M388" s="4">
        <v>28.45</v>
      </c>
      <c r="N388" s="2" t="s">
        <v>23</v>
      </c>
      <c r="O388" s="3">
        <v>41662</v>
      </c>
      <c r="P388" s="3">
        <v>41646</v>
      </c>
      <c r="Q388" s="4">
        <v>28.45</v>
      </c>
      <c r="R388" s="2" t="s">
        <v>23</v>
      </c>
      <c r="S388" s="4">
        <v>3.16</v>
      </c>
      <c r="T388" s="2" t="s">
        <v>169</v>
      </c>
      <c r="U388" s="4">
        <v>4.32</v>
      </c>
      <c r="V388" s="2" t="s">
        <v>170</v>
      </c>
      <c r="W388" s="4"/>
      <c r="X388" s="2"/>
    </row>
    <row r="389" spans="1:24" ht="15" customHeight="1" x14ac:dyDescent="0.25">
      <c r="A389" s="2" t="s">
        <v>164</v>
      </c>
      <c r="B389" s="2" t="s">
        <v>54</v>
      </c>
      <c r="C389" s="2" t="s">
        <v>387</v>
      </c>
      <c r="D389" s="2" t="s">
        <v>396</v>
      </c>
      <c r="E389" s="2" t="s">
        <v>18</v>
      </c>
      <c r="F389" s="2" t="s">
        <v>326</v>
      </c>
      <c r="G389" s="5" t="s">
        <v>397</v>
      </c>
      <c r="H389" s="22">
        <v>1</v>
      </c>
      <c r="I389" s="22">
        <v>2014</v>
      </c>
      <c r="J389" s="3">
        <v>41662</v>
      </c>
      <c r="K389" s="3" t="s">
        <v>535</v>
      </c>
      <c r="L389" s="3" t="s">
        <v>551</v>
      </c>
      <c r="M389" s="4">
        <v>376.84</v>
      </c>
      <c r="N389" s="2" t="s">
        <v>23</v>
      </c>
      <c r="O389" s="3">
        <v>41662</v>
      </c>
      <c r="P389" s="3">
        <v>41646</v>
      </c>
      <c r="Q389" s="4">
        <v>376.84</v>
      </c>
      <c r="R389" s="2" t="s">
        <v>23</v>
      </c>
      <c r="S389" s="4">
        <v>41.88</v>
      </c>
      <c r="T389" s="2" t="s">
        <v>169</v>
      </c>
      <c r="U389" s="4">
        <v>57.11</v>
      </c>
      <c r="V389" s="2" t="s">
        <v>170</v>
      </c>
      <c r="W389" s="4"/>
      <c r="X389" s="2"/>
    </row>
    <row r="390" spans="1:24" ht="15" customHeight="1" x14ac:dyDescent="0.25">
      <c r="A390" s="2" t="s">
        <v>164</v>
      </c>
      <c r="B390" s="2" t="s">
        <v>15</v>
      </c>
      <c r="C390" s="2" t="s">
        <v>387</v>
      </c>
      <c r="D390" s="2" t="s">
        <v>394</v>
      </c>
      <c r="E390" s="2" t="s">
        <v>18</v>
      </c>
      <c r="F390" s="2" t="s">
        <v>326</v>
      </c>
      <c r="G390" s="5" t="s">
        <v>395</v>
      </c>
      <c r="H390" s="22">
        <v>1</v>
      </c>
      <c r="I390" s="22">
        <v>2014</v>
      </c>
      <c r="J390" s="3">
        <v>41662</v>
      </c>
      <c r="K390" s="3" t="s">
        <v>535</v>
      </c>
      <c r="L390" s="3" t="s">
        <v>551</v>
      </c>
      <c r="M390" s="4">
        <v>21.32</v>
      </c>
      <c r="N390" s="2" t="s">
        <v>23</v>
      </c>
      <c r="O390" s="3">
        <v>41662</v>
      </c>
      <c r="P390" s="3">
        <v>41646</v>
      </c>
      <c r="Q390" s="4">
        <v>21.32</v>
      </c>
      <c r="R390" s="2" t="s">
        <v>23</v>
      </c>
      <c r="S390" s="4">
        <v>2.37</v>
      </c>
      <c r="T390" s="2" t="s">
        <v>169</v>
      </c>
      <c r="U390" s="4">
        <v>3.23</v>
      </c>
      <c r="V390" s="2" t="s">
        <v>170</v>
      </c>
      <c r="W390" s="4"/>
      <c r="X390" s="2"/>
    </row>
    <row r="391" spans="1:24" ht="15" customHeight="1" x14ac:dyDescent="0.25">
      <c r="A391" s="2" t="s">
        <v>164</v>
      </c>
      <c r="B391" s="2" t="s">
        <v>15</v>
      </c>
      <c r="C391" s="2" t="s">
        <v>387</v>
      </c>
      <c r="D391" s="2" t="s">
        <v>392</v>
      </c>
      <c r="E391" s="2" t="s">
        <v>18</v>
      </c>
      <c r="F391" s="2" t="s">
        <v>326</v>
      </c>
      <c r="G391" s="5" t="s">
        <v>393</v>
      </c>
      <c r="H391" s="22">
        <v>1</v>
      </c>
      <c r="I391" s="22">
        <v>2014</v>
      </c>
      <c r="J391" s="3">
        <v>41662</v>
      </c>
      <c r="K391" s="3" t="s">
        <v>535</v>
      </c>
      <c r="L391" s="3" t="s">
        <v>551</v>
      </c>
      <c r="M391" s="4">
        <v>28.45</v>
      </c>
      <c r="N391" s="2" t="s">
        <v>23</v>
      </c>
      <c r="O391" s="3">
        <v>41662</v>
      </c>
      <c r="P391" s="3">
        <v>41646</v>
      </c>
      <c r="Q391" s="4">
        <v>28.45</v>
      </c>
      <c r="R391" s="2" t="s">
        <v>23</v>
      </c>
      <c r="S391" s="4">
        <v>3.16</v>
      </c>
      <c r="T391" s="2" t="s">
        <v>169</v>
      </c>
      <c r="U391" s="4">
        <v>4.32</v>
      </c>
      <c r="V391" s="2" t="s">
        <v>170</v>
      </c>
      <c r="W391" s="4"/>
      <c r="X391" s="2"/>
    </row>
    <row r="392" spans="1:24" ht="15" customHeight="1" x14ac:dyDescent="0.25">
      <c r="A392" s="2" t="s">
        <v>164</v>
      </c>
      <c r="B392" s="2" t="s">
        <v>15</v>
      </c>
      <c r="C392" s="2" t="s">
        <v>387</v>
      </c>
      <c r="D392" s="2" t="s">
        <v>390</v>
      </c>
      <c r="E392" s="2" t="s">
        <v>18</v>
      </c>
      <c r="F392" s="2" t="s">
        <v>326</v>
      </c>
      <c r="G392" s="5" t="s">
        <v>391</v>
      </c>
      <c r="H392" s="22">
        <v>1</v>
      </c>
      <c r="I392" s="22">
        <v>2014</v>
      </c>
      <c r="J392" s="3">
        <v>41662</v>
      </c>
      <c r="K392" s="3" t="s">
        <v>535</v>
      </c>
      <c r="L392" s="3" t="s">
        <v>551</v>
      </c>
      <c r="M392" s="4">
        <v>28.45</v>
      </c>
      <c r="N392" s="2" t="s">
        <v>23</v>
      </c>
      <c r="O392" s="3">
        <v>41662</v>
      </c>
      <c r="P392" s="3">
        <v>41646</v>
      </c>
      <c r="Q392" s="4">
        <v>28.45</v>
      </c>
      <c r="R392" s="2" t="s">
        <v>23</v>
      </c>
      <c r="S392" s="4">
        <v>3.16</v>
      </c>
      <c r="T392" s="2" t="s">
        <v>169</v>
      </c>
      <c r="U392" s="4">
        <v>4.32</v>
      </c>
      <c r="V392" s="2" t="s">
        <v>170</v>
      </c>
      <c r="W392" s="4"/>
      <c r="X392" s="2"/>
    </row>
    <row r="393" spans="1:24" ht="15" customHeight="1" x14ac:dyDescent="0.25">
      <c r="A393" s="2" t="s">
        <v>164</v>
      </c>
      <c r="B393" s="2" t="s">
        <v>15</v>
      </c>
      <c r="C393" s="2" t="s">
        <v>387</v>
      </c>
      <c r="D393" s="2" t="s">
        <v>388</v>
      </c>
      <c r="E393" s="2" t="s">
        <v>18</v>
      </c>
      <c r="F393" s="2" t="s">
        <v>326</v>
      </c>
      <c r="G393" s="5" t="s">
        <v>389</v>
      </c>
      <c r="H393" s="22">
        <v>1</v>
      </c>
      <c r="I393" s="22">
        <v>2014</v>
      </c>
      <c r="J393" s="3">
        <v>41662</v>
      </c>
      <c r="K393" s="3" t="s">
        <v>535</v>
      </c>
      <c r="L393" s="3" t="s">
        <v>551</v>
      </c>
      <c r="M393" s="4">
        <v>41.68</v>
      </c>
      <c r="N393" s="2" t="s">
        <v>23</v>
      </c>
      <c r="O393" s="3">
        <v>41662</v>
      </c>
      <c r="P393" s="3">
        <v>41646</v>
      </c>
      <c r="Q393" s="4">
        <v>41.68</v>
      </c>
      <c r="R393" s="2" t="s">
        <v>23</v>
      </c>
      <c r="S393" s="4">
        <v>4.63</v>
      </c>
      <c r="T393" s="2" t="s">
        <v>169</v>
      </c>
      <c r="U393" s="4">
        <v>6.31</v>
      </c>
      <c r="V393" s="2" t="s">
        <v>170</v>
      </c>
      <c r="W393" s="4"/>
      <c r="X393" s="2"/>
    </row>
    <row r="394" spans="1:24" ht="15" customHeight="1" x14ac:dyDescent="0.25">
      <c r="A394" t="s">
        <v>164</v>
      </c>
      <c r="B394" t="s">
        <v>15</v>
      </c>
      <c r="C394" t="s">
        <v>219</v>
      </c>
      <c r="D394" t="s">
        <v>492</v>
      </c>
      <c r="E394" t="s">
        <v>18</v>
      </c>
      <c r="F394" s="2" t="s">
        <v>326</v>
      </c>
      <c r="G394" s="15" t="s">
        <v>493</v>
      </c>
      <c r="H394" s="20">
        <v>12</v>
      </c>
      <c r="I394" s="20">
        <v>2014</v>
      </c>
      <c r="J394" s="9">
        <v>42030</v>
      </c>
      <c r="K394" s="9" t="s">
        <v>535</v>
      </c>
      <c r="L394" s="3" t="s">
        <v>551</v>
      </c>
      <c r="M394" s="14">
        <v>161.4</v>
      </c>
      <c r="N394" t="s">
        <v>23</v>
      </c>
      <c r="O394" s="9">
        <v>42030</v>
      </c>
      <c r="P394" s="9">
        <v>41983</v>
      </c>
      <c r="Q394">
        <v>161.4</v>
      </c>
      <c r="R394" t="s">
        <v>23</v>
      </c>
      <c r="S394">
        <v>15.23</v>
      </c>
      <c r="T394" t="s">
        <v>169</v>
      </c>
      <c r="U394">
        <v>18.87</v>
      </c>
      <c r="V394" t="s">
        <v>170</v>
      </c>
    </row>
    <row r="395" spans="1:24" ht="15" customHeight="1" x14ac:dyDescent="0.25">
      <c r="A395" t="s">
        <v>164</v>
      </c>
      <c r="B395" t="s">
        <v>15</v>
      </c>
      <c r="C395" t="s">
        <v>219</v>
      </c>
      <c r="D395" t="s">
        <v>484</v>
      </c>
      <c r="E395" t="s">
        <v>18</v>
      </c>
      <c r="F395" s="2" t="s">
        <v>326</v>
      </c>
      <c r="G395" t="s">
        <v>485</v>
      </c>
      <c r="H395" s="20">
        <v>11</v>
      </c>
      <c r="I395" s="20">
        <v>2014</v>
      </c>
      <c r="J395" s="9">
        <v>42030</v>
      </c>
      <c r="K395" s="9" t="s">
        <v>535</v>
      </c>
      <c r="L395" s="3" t="s">
        <v>551</v>
      </c>
      <c r="M395" s="14">
        <v>33.32</v>
      </c>
      <c r="N395" t="s">
        <v>23</v>
      </c>
      <c r="O395" s="9">
        <v>42030</v>
      </c>
      <c r="P395" s="9">
        <v>41970</v>
      </c>
      <c r="Q395">
        <v>33.32</v>
      </c>
      <c r="R395" t="s">
        <v>23</v>
      </c>
      <c r="S395">
        <v>3.13</v>
      </c>
      <c r="T395" t="s">
        <v>169</v>
      </c>
      <c r="U395">
        <v>3.91</v>
      </c>
      <c r="V395" t="s">
        <v>170</v>
      </c>
    </row>
    <row r="396" spans="1:24" ht="15" customHeight="1" x14ac:dyDescent="0.25">
      <c r="A396" t="s">
        <v>164</v>
      </c>
      <c r="B396" t="s">
        <v>15</v>
      </c>
      <c r="C396" t="s">
        <v>219</v>
      </c>
      <c r="D396" t="s">
        <v>490</v>
      </c>
      <c r="E396" t="s">
        <v>18</v>
      </c>
      <c r="F396" s="2" t="s">
        <v>326</v>
      </c>
      <c r="G396" t="s">
        <v>491</v>
      </c>
      <c r="H396" s="20">
        <v>12</v>
      </c>
      <c r="I396" s="20">
        <v>2014</v>
      </c>
      <c r="J396" s="9">
        <v>42030</v>
      </c>
      <c r="K396" s="9" t="s">
        <v>535</v>
      </c>
      <c r="L396" s="3" t="s">
        <v>551</v>
      </c>
      <c r="M396" s="14">
        <v>28.96</v>
      </c>
      <c r="N396" t="s">
        <v>23</v>
      </c>
      <c r="O396" s="9">
        <v>42030</v>
      </c>
      <c r="P396" s="9">
        <v>42002</v>
      </c>
      <c r="Q396">
        <v>28.96</v>
      </c>
      <c r="R396" t="s">
        <v>23</v>
      </c>
      <c r="S396">
        <v>2.77</v>
      </c>
      <c r="T396" t="s">
        <v>169</v>
      </c>
      <c r="U396">
        <v>3.39</v>
      </c>
      <c r="V396" t="s">
        <v>170</v>
      </c>
    </row>
    <row r="397" spans="1:24" ht="15" customHeight="1" x14ac:dyDescent="0.25">
      <c r="A397" t="s">
        <v>164</v>
      </c>
      <c r="B397" t="s">
        <v>15</v>
      </c>
      <c r="C397" t="s">
        <v>219</v>
      </c>
      <c r="D397" t="s">
        <v>488</v>
      </c>
      <c r="E397" t="s">
        <v>18</v>
      </c>
      <c r="F397" s="2" t="s">
        <v>326</v>
      </c>
      <c r="G397" s="15" t="s">
        <v>489</v>
      </c>
      <c r="H397" s="20">
        <v>12</v>
      </c>
      <c r="I397" s="20">
        <v>2014</v>
      </c>
      <c r="J397" s="9">
        <v>42030</v>
      </c>
      <c r="K397" s="9" t="s">
        <v>535</v>
      </c>
      <c r="L397" s="3" t="s">
        <v>551</v>
      </c>
      <c r="M397" s="14">
        <v>33.83</v>
      </c>
      <c r="N397" t="s">
        <v>23</v>
      </c>
      <c r="O397" s="9">
        <v>42030</v>
      </c>
      <c r="P397" s="9">
        <v>42002</v>
      </c>
      <c r="Q397">
        <v>33.83</v>
      </c>
      <c r="R397" t="s">
        <v>23</v>
      </c>
      <c r="S397">
        <v>3.24</v>
      </c>
      <c r="T397" t="s">
        <v>169</v>
      </c>
      <c r="U397">
        <v>3.95</v>
      </c>
      <c r="V397" t="s">
        <v>170</v>
      </c>
    </row>
    <row r="398" spans="1:24" ht="15" customHeight="1" x14ac:dyDescent="0.25">
      <c r="A398" t="s">
        <v>164</v>
      </c>
      <c r="B398" t="s">
        <v>15</v>
      </c>
      <c r="C398" t="s">
        <v>219</v>
      </c>
      <c r="D398" t="s">
        <v>496</v>
      </c>
      <c r="E398" t="s">
        <v>18</v>
      </c>
      <c r="F398" s="2" t="s">
        <v>326</v>
      </c>
      <c r="G398" s="15" t="s">
        <v>497</v>
      </c>
      <c r="H398" s="20">
        <v>12</v>
      </c>
      <c r="I398" s="20">
        <v>2014</v>
      </c>
      <c r="J398" s="9">
        <v>42030</v>
      </c>
      <c r="K398" s="9" t="s">
        <v>535</v>
      </c>
      <c r="L398" s="3" t="s">
        <v>551</v>
      </c>
      <c r="M398" s="14">
        <v>27.35</v>
      </c>
      <c r="N398" t="s">
        <v>23</v>
      </c>
      <c r="O398" s="9">
        <v>42030</v>
      </c>
      <c r="P398" s="9">
        <v>41988</v>
      </c>
      <c r="Q398">
        <v>27.35</v>
      </c>
      <c r="R398" t="s">
        <v>23</v>
      </c>
      <c r="S398">
        <v>2.58</v>
      </c>
      <c r="T398" t="s">
        <v>169</v>
      </c>
      <c r="U398">
        <v>3.2</v>
      </c>
      <c r="V398" t="s">
        <v>170</v>
      </c>
    </row>
    <row r="399" spans="1:24" ht="15" customHeight="1" x14ac:dyDescent="0.25">
      <c r="A399" t="s">
        <v>164</v>
      </c>
      <c r="B399" t="s">
        <v>15</v>
      </c>
      <c r="C399" t="s">
        <v>219</v>
      </c>
      <c r="D399" t="s">
        <v>482</v>
      </c>
      <c r="E399" t="s">
        <v>18</v>
      </c>
      <c r="F399" s="2" t="s">
        <v>326</v>
      </c>
      <c r="G399" s="15" t="s">
        <v>483</v>
      </c>
      <c r="H399" s="20">
        <v>12</v>
      </c>
      <c r="I399" s="20">
        <v>2014</v>
      </c>
      <c r="J399" s="9">
        <v>42030</v>
      </c>
      <c r="K399" s="9" t="s">
        <v>535</v>
      </c>
      <c r="L399" s="3" t="s">
        <v>551</v>
      </c>
      <c r="M399" s="14">
        <v>408.7</v>
      </c>
      <c r="N399" t="s">
        <v>23</v>
      </c>
      <c r="O399" s="9">
        <v>42030</v>
      </c>
      <c r="P399" s="9">
        <v>41988</v>
      </c>
      <c r="Q399">
        <v>408.7</v>
      </c>
      <c r="R399" t="s">
        <v>23</v>
      </c>
      <c r="S399">
        <v>38.46</v>
      </c>
      <c r="T399" t="s">
        <v>169</v>
      </c>
      <c r="U399">
        <v>47.79</v>
      </c>
      <c r="V399" t="s">
        <v>170</v>
      </c>
    </row>
    <row r="400" spans="1:24" ht="15" customHeight="1" x14ac:dyDescent="0.25">
      <c r="A400" t="s">
        <v>164</v>
      </c>
      <c r="B400" t="s">
        <v>15</v>
      </c>
      <c r="C400" t="s">
        <v>168</v>
      </c>
      <c r="D400" t="s">
        <v>486</v>
      </c>
      <c r="E400" t="s">
        <v>18</v>
      </c>
      <c r="F400" s="2" t="s">
        <v>326</v>
      </c>
      <c r="G400" t="s">
        <v>487</v>
      </c>
      <c r="H400" s="20">
        <v>12</v>
      </c>
      <c r="I400" s="20">
        <v>2014</v>
      </c>
      <c r="J400" s="9">
        <v>42030</v>
      </c>
      <c r="K400" s="9" t="s">
        <v>535</v>
      </c>
      <c r="L400" s="3" t="s">
        <v>551</v>
      </c>
      <c r="M400" s="14">
        <v>27.35</v>
      </c>
      <c r="N400" t="s">
        <v>23</v>
      </c>
      <c r="O400" s="9">
        <v>42030</v>
      </c>
      <c r="P400" s="9">
        <v>41988</v>
      </c>
      <c r="Q400">
        <v>27.35</v>
      </c>
      <c r="R400" t="s">
        <v>23</v>
      </c>
      <c r="S400">
        <v>2.58</v>
      </c>
      <c r="T400" t="s">
        <v>169</v>
      </c>
      <c r="U400">
        <v>3.2</v>
      </c>
      <c r="V400" t="s">
        <v>170</v>
      </c>
    </row>
    <row r="401" spans="1:24" ht="15" customHeight="1" x14ac:dyDescent="0.25">
      <c r="A401" t="s">
        <v>14</v>
      </c>
      <c r="B401" t="s">
        <v>39</v>
      </c>
      <c r="C401" t="s">
        <v>148</v>
      </c>
      <c r="D401" t="s">
        <v>149</v>
      </c>
      <c r="E401" t="s">
        <v>18</v>
      </c>
      <c r="F401" t="s">
        <v>34</v>
      </c>
      <c r="G401" t="s">
        <v>150</v>
      </c>
      <c r="H401" s="20">
        <v>3</v>
      </c>
      <c r="I401" s="20">
        <v>2015</v>
      </c>
      <c r="J401" s="9">
        <v>42069</v>
      </c>
      <c r="K401" s="3" t="s">
        <v>536</v>
      </c>
      <c r="L401" s="3" t="s">
        <v>581</v>
      </c>
      <c r="M401" s="11">
        <v>278.7</v>
      </c>
      <c r="N401" t="s">
        <v>23</v>
      </c>
      <c r="O401" s="9">
        <v>42069</v>
      </c>
      <c r="P401" s="9">
        <v>42052</v>
      </c>
    </row>
    <row r="402" spans="1:24" ht="15" customHeight="1" x14ac:dyDescent="0.25">
      <c r="A402" t="s">
        <v>14</v>
      </c>
      <c r="B402" t="s">
        <v>40</v>
      </c>
      <c r="C402" t="s">
        <v>148</v>
      </c>
      <c r="D402" t="s">
        <v>149</v>
      </c>
      <c r="E402" t="s">
        <v>18</v>
      </c>
      <c r="F402" t="s">
        <v>34</v>
      </c>
      <c r="G402" t="s">
        <v>150</v>
      </c>
      <c r="H402" s="20">
        <v>3</v>
      </c>
      <c r="I402" s="20">
        <v>2015</v>
      </c>
      <c r="J402" s="9">
        <v>42069</v>
      </c>
      <c r="K402" s="3" t="s">
        <v>536</v>
      </c>
      <c r="L402" s="3" t="s">
        <v>581</v>
      </c>
      <c r="M402" s="11">
        <v>557.32000000000005</v>
      </c>
      <c r="N402" t="s">
        <v>23</v>
      </c>
      <c r="O402" s="9">
        <v>42069</v>
      </c>
      <c r="P402" s="9">
        <v>42052</v>
      </c>
    </row>
    <row r="403" spans="1:24" ht="15" customHeight="1" x14ac:dyDescent="0.25">
      <c r="A403" t="s">
        <v>14</v>
      </c>
      <c r="B403" t="s">
        <v>41</v>
      </c>
      <c r="C403" t="s">
        <v>148</v>
      </c>
      <c r="D403" t="s">
        <v>149</v>
      </c>
      <c r="E403" t="s">
        <v>18</v>
      </c>
      <c r="F403" t="s">
        <v>34</v>
      </c>
      <c r="G403" t="s">
        <v>150</v>
      </c>
      <c r="H403" s="20">
        <v>3</v>
      </c>
      <c r="I403" s="20">
        <v>2015</v>
      </c>
      <c r="J403" s="9">
        <v>42069</v>
      </c>
      <c r="K403" s="3" t="s">
        <v>536</v>
      </c>
      <c r="L403" s="3" t="s">
        <v>581</v>
      </c>
      <c r="M403" s="11">
        <v>278.7</v>
      </c>
      <c r="N403" t="s">
        <v>23</v>
      </c>
      <c r="O403" s="9">
        <v>42069</v>
      </c>
      <c r="P403" s="9">
        <v>42052</v>
      </c>
    </row>
    <row r="404" spans="1:24" ht="15" customHeight="1" x14ac:dyDescent="0.25">
      <c r="A404" s="2" t="s">
        <v>164</v>
      </c>
      <c r="B404" s="2" t="s">
        <v>15</v>
      </c>
      <c r="C404" s="2" t="s">
        <v>219</v>
      </c>
      <c r="D404" s="2" t="s">
        <v>358</v>
      </c>
      <c r="E404" s="2" t="s">
        <v>18</v>
      </c>
      <c r="F404" s="2" t="s">
        <v>326</v>
      </c>
      <c r="G404" s="5" t="s">
        <v>359</v>
      </c>
      <c r="H404" s="22">
        <v>2</v>
      </c>
      <c r="I404" s="22">
        <v>2014</v>
      </c>
      <c r="J404" s="3">
        <v>41691</v>
      </c>
      <c r="K404" s="3" t="s">
        <v>535</v>
      </c>
      <c r="L404" s="3" t="s">
        <v>551</v>
      </c>
      <c r="M404" s="4">
        <v>35.14</v>
      </c>
      <c r="N404" s="2" t="s">
        <v>23</v>
      </c>
      <c r="O404" s="3">
        <v>41691</v>
      </c>
      <c r="P404" s="3">
        <v>41676</v>
      </c>
      <c r="Q404" s="4">
        <v>35.14</v>
      </c>
      <c r="R404" s="2" t="s">
        <v>23</v>
      </c>
      <c r="S404" s="4">
        <v>3.3</v>
      </c>
      <c r="T404" s="2" t="s">
        <v>169</v>
      </c>
      <c r="U404" s="4">
        <v>4.45</v>
      </c>
      <c r="V404" s="2" t="s">
        <v>170</v>
      </c>
      <c r="W404" s="4"/>
      <c r="X404" s="2"/>
    </row>
    <row r="405" spans="1:24" ht="15" customHeight="1" x14ac:dyDescent="0.25">
      <c r="A405" s="2" t="s">
        <v>164</v>
      </c>
      <c r="B405" s="2" t="s">
        <v>15</v>
      </c>
      <c r="C405" s="2" t="s">
        <v>219</v>
      </c>
      <c r="D405" s="2" t="s">
        <v>358</v>
      </c>
      <c r="E405" s="2" t="s">
        <v>18</v>
      </c>
      <c r="F405" s="2" t="s">
        <v>326</v>
      </c>
      <c r="G405" s="5" t="s">
        <v>359</v>
      </c>
      <c r="H405" s="22">
        <v>2</v>
      </c>
      <c r="I405" s="22">
        <v>2014</v>
      </c>
      <c r="J405" s="3">
        <v>41691</v>
      </c>
      <c r="K405" s="3" t="s">
        <v>535</v>
      </c>
      <c r="L405" s="3" t="s">
        <v>551</v>
      </c>
      <c r="M405" s="4">
        <v>377.57</v>
      </c>
      <c r="N405" s="2" t="s">
        <v>23</v>
      </c>
      <c r="O405" s="3">
        <v>41691</v>
      </c>
      <c r="P405" s="3">
        <v>41676</v>
      </c>
      <c r="Q405" s="4">
        <v>377.57</v>
      </c>
      <c r="R405" s="2" t="s">
        <v>23</v>
      </c>
      <c r="S405" s="4">
        <v>35.42</v>
      </c>
      <c r="T405" s="2" t="s">
        <v>169</v>
      </c>
      <c r="U405" s="4">
        <v>47.79</v>
      </c>
      <c r="V405" s="2" t="s">
        <v>170</v>
      </c>
      <c r="W405" s="4"/>
      <c r="X405" s="2"/>
    </row>
    <row r="406" spans="1:24" ht="15" customHeight="1" x14ac:dyDescent="0.25">
      <c r="A406" s="2" t="s">
        <v>164</v>
      </c>
      <c r="B406" s="2" t="s">
        <v>15</v>
      </c>
      <c r="C406" s="2" t="s">
        <v>219</v>
      </c>
      <c r="D406" s="2" t="s">
        <v>358</v>
      </c>
      <c r="E406" s="2" t="s">
        <v>18</v>
      </c>
      <c r="F406" s="2" t="s">
        <v>326</v>
      </c>
      <c r="G406" s="5" t="s">
        <v>359</v>
      </c>
      <c r="H406" s="22">
        <v>2</v>
      </c>
      <c r="I406" s="22">
        <v>2014</v>
      </c>
      <c r="J406" s="3">
        <v>41691</v>
      </c>
      <c r="K406" s="3" t="s">
        <v>535</v>
      </c>
      <c r="L406" s="3" t="s">
        <v>551</v>
      </c>
      <c r="M406" s="4">
        <v>1126.6099999999999</v>
      </c>
      <c r="N406" s="2" t="s">
        <v>23</v>
      </c>
      <c r="O406" s="3">
        <v>41691</v>
      </c>
      <c r="P406" s="3">
        <v>41676</v>
      </c>
      <c r="Q406" s="4">
        <v>1126.6099999999999</v>
      </c>
      <c r="R406" s="2" t="s">
        <v>23</v>
      </c>
      <c r="S406" s="4">
        <v>105.68</v>
      </c>
      <c r="T406" s="2" t="s">
        <v>169</v>
      </c>
      <c r="U406" s="4">
        <v>142.61000000000001</v>
      </c>
      <c r="V406" s="2" t="s">
        <v>170</v>
      </c>
      <c r="W406" s="4"/>
      <c r="X406" s="2"/>
    </row>
    <row r="407" spans="1:24" ht="15" customHeight="1" x14ac:dyDescent="0.25">
      <c r="A407" s="2" t="s">
        <v>164</v>
      </c>
      <c r="B407" s="2" t="s">
        <v>15</v>
      </c>
      <c r="C407" s="2" t="s">
        <v>219</v>
      </c>
      <c r="D407" s="2" t="s">
        <v>360</v>
      </c>
      <c r="E407" s="2" t="s">
        <v>18</v>
      </c>
      <c r="F407" s="2" t="s">
        <v>326</v>
      </c>
      <c r="G407" s="5" t="s">
        <v>361</v>
      </c>
      <c r="H407" s="22">
        <v>2</v>
      </c>
      <c r="I407" s="22">
        <v>2014</v>
      </c>
      <c r="J407" s="3">
        <v>41691</v>
      </c>
      <c r="K407" s="3" t="s">
        <v>535</v>
      </c>
      <c r="L407" s="3" t="s">
        <v>551</v>
      </c>
      <c r="M407" s="4">
        <v>1.44</v>
      </c>
      <c r="N407" s="2" t="s">
        <v>23</v>
      </c>
      <c r="O407" s="3">
        <v>41691</v>
      </c>
      <c r="P407" s="3">
        <v>41676</v>
      </c>
      <c r="Q407" s="4">
        <v>1.44</v>
      </c>
      <c r="R407" s="2" t="s">
        <v>23</v>
      </c>
      <c r="S407" s="4">
        <v>0.13</v>
      </c>
      <c r="T407" s="2" t="s">
        <v>169</v>
      </c>
      <c r="U407" s="4">
        <v>0.18</v>
      </c>
      <c r="V407" s="2" t="s">
        <v>170</v>
      </c>
      <c r="W407" s="4"/>
      <c r="X407" s="2"/>
    </row>
    <row r="408" spans="1:24" ht="15" customHeight="1" x14ac:dyDescent="0.25">
      <c r="A408" s="2" t="s">
        <v>164</v>
      </c>
      <c r="B408" s="2" t="s">
        <v>15</v>
      </c>
      <c r="C408" s="2" t="s">
        <v>219</v>
      </c>
      <c r="D408" s="2" t="s">
        <v>360</v>
      </c>
      <c r="E408" s="2" t="s">
        <v>18</v>
      </c>
      <c r="F408" s="2" t="s">
        <v>326</v>
      </c>
      <c r="G408" s="5" t="s">
        <v>361</v>
      </c>
      <c r="H408" s="22">
        <v>2</v>
      </c>
      <c r="I408" s="22">
        <v>2014</v>
      </c>
      <c r="J408" s="3">
        <v>41691</v>
      </c>
      <c r="K408" s="3" t="s">
        <v>535</v>
      </c>
      <c r="L408" s="3" t="s">
        <v>551</v>
      </c>
      <c r="M408" s="4">
        <v>28.68</v>
      </c>
      <c r="N408" s="2" t="s">
        <v>23</v>
      </c>
      <c r="O408" s="3">
        <v>41691</v>
      </c>
      <c r="P408" s="3">
        <v>41676</v>
      </c>
      <c r="Q408" s="4">
        <v>28.68</v>
      </c>
      <c r="R408" s="2" t="s">
        <v>23</v>
      </c>
      <c r="S408" s="4">
        <v>2.69</v>
      </c>
      <c r="T408" s="2" t="s">
        <v>169</v>
      </c>
      <c r="U408" s="4">
        <v>3.63</v>
      </c>
      <c r="V408" s="2" t="s">
        <v>170</v>
      </c>
      <c r="W408" s="4"/>
      <c r="X408" s="2"/>
    </row>
    <row r="409" spans="1:24" ht="15" customHeight="1" x14ac:dyDescent="0.25">
      <c r="A409" s="2" t="s">
        <v>164</v>
      </c>
      <c r="B409" s="2" t="s">
        <v>54</v>
      </c>
      <c r="C409" s="2" t="s">
        <v>219</v>
      </c>
      <c r="D409" s="2" t="s">
        <v>362</v>
      </c>
      <c r="E409" s="2" t="s">
        <v>18</v>
      </c>
      <c r="F409" s="2" t="s">
        <v>326</v>
      </c>
      <c r="G409" s="5" t="s">
        <v>363</v>
      </c>
      <c r="H409" s="22">
        <v>2</v>
      </c>
      <c r="I409" s="22">
        <v>2014</v>
      </c>
      <c r="J409" s="3">
        <v>41691</v>
      </c>
      <c r="K409" s="3" t="s">
        <v>535</v>
      </c>
      <c r="L409" s="3" t="s">
        <v>551</v>
      </c>
      <c r="M409" s="4">
        <v>21.62</v>
      </c>
      <c r="N409" s="2" t="s">
        <v>23</v>
      </c>
      <c r="O409" s="3">
        <v>41691</v>
      </c>
      <c r="P409" s="3">
        <v>41676</v>
      </c>
      <c r="Q409" s="4">
        <v>21.62</v>
      </c>
      <c r="R409" s="2" t="s">
        <v>23</v>
      </c>
      <c r="S409" s="4">
        <v>2.0299999999999998</v>
      </c>
      <c r="T409" s="2" t="s">
        <v>169</v>
      </c>
      <c r="U409" s="4">
        <v>2.74</v>
      </c>
      <c r="V409" s="2" t="s">
        <v>170</v>
      </c>
      <c r="W409" s="4"/>
      <c r="X409" s="2"/>
    </row>
    <row r="410" spans="1:24" ht="15" customHeight="1" x14ac:dyDescent="0.25">
      <c r="A410" s="2" t="s">
        <v>164</v>
      </c>
      <c r="B410" s="2" t="s">
        <v>15</v>
      </c>
      <c r="C410" s="2" t="s">
        <v>219</v>
      </c>
      <c r="D410" s="2" t="s">
        <v>364</v>
      </c>
      <c r="E410" s="2" t="s">
        <v>18</v>
      </c>
      <c r="F410" s="2" t="s">
        <v>326</v>
      </c>
      <c r="G410" s="5" t="s">
        <v>365</v>
      </c>
      <c r="H410" s="22">
        <v>2</v>
      </c>
      <c r="I410" s="22">
        <v>2014</v>
      </c>
      <c r="J410" s="3">
        <v>41691</v>
      </c>
      <c r="K410" s="3" t="s">
        <v>535</v>
      </c>
      <c r="L410" s="3" t="s">
        <v>551</v>
      </c>
      <c r="M410" s="4">
        <v>1.0900000000000001</v>
      </c>
      <c r="N410" s="2" t="s">
        <v>23</v>
      </c>
      <c r="O410" s="3">
        <v>41691</v>
      </c>
      <c r="P410" s="3">
        <v>41676</v>
      </c>
      <c r="Q410" s="4">
        <v>1.0900000000000001</v>
      </c>
      <c r="R410" s="2" t="s">
        <v>23</v>
      </c>
      <c r="S410" s="4">
        <v>0.1</v>
      </c>
      <c r="T410" s="2" t="s">
        <v>169</v>
      </c>
      <c r="U410" s="4">
        <v>0.14000000000000001</v>
      </c>
      <c r="V410" s="2" t="s">
        <v>170</v>
      </c>
      <c r="W410" s="4"/>
      <c r="X410" s="2"/>
    </row>
    <row r="411" spans="1:24" ht="15" customHeight="1" x14ac:dyDescent="0.25">
      <c r="A411" s="2" t="s">
        <v>164</v>
      </c>
      <c r="B411" s="2" t="s">
        <v>15</v>
      </c>
      <c r="C411" s="2" t="s">
        <v>219</v>
      </c>
      <c r="D411" s="2" t="s">
        <v>364</v>
      </c>
      <c r="E411" s="2" t="s">
        <v>18</v>
      </c>
      <c r="F411" s="2" t="s">
        <v>326</v>
      </c>
      <c r="G411" s="5" t="s">
        <v>365</v>
      </c>
      <c r="H411" s="22">
        <v>2</v>
      </c>
      <c r="I411" s="22">
        <v>2014</v>
      </c>
      <c r="J411" s="3">
        <v>41691</v>
      </c>
      <c r="K411" s="3" t="s">
        <v>535</v>
      </c>
      <c r="L411" s="3" t="s">
        <v>551</v>
      </c>
      <c r="M411" s="4">
        <v>21.47</v>
      </c>
      <c r="N411" s="2" t="s">
        <v>23</v>
      </c>
      <c r="O411" s="3">
        <v>41691</v>
      </c>
      <c r="P411" s="3">
        <v>41676</v>
      </c>
      <c r="Q411" s="4">
        <v>21.47</v>
      </c>
      <c r="R411" s="2" t="s">
        <v>23</v>
      </c>
      <c r="S411" s="4">
        <v>2.02</v>
      </c>
      <c r="T411" s="2" t="s">
        <v>169</v>
      </c>
      <c r="U411" s="4">
        <v>2.72</v>
      </c>
      <c r="V411" s="2" t="s">
        <v>170</v>
      </c>
      <c r="W411" s="4"/>
      <c r="X411" s="2"/>
    </row>
    <row r="412" spans="1:24" ht="15" customHeight="1" x14ac:dyDescent="0.25">
      <c r="A412" s="2" t="s">
        <v>164</v>
      </c>
      <c r="B412" s="2" t="s">
        <v>15</v>
      </c>
      <c r="C412" s="2" t="s">
        <v>219</v>
      </c>
      <c r="D412" s="2" t="s">
        <v>366</v>
      </c>
      <c r="E412" s="2" t="s">
        <v>18</v>
      </c>
      <c r="F412" s="2" t="s">
        <v>326</v>
      </c>
      <c r="G412" s="5" t="s">
        <v>367</v>
      </c>
      <c r="H412" s="22">
        <v>2</v>
      </c>
      <c r="I412" s="22">
        <v>2014</v>
      </c>
      <c r="J412" s="3">
        <v>41691</v>
      </c>
      <c r="K412" s="3" t="s">
        <v>535</v>
      </c>
      <c r="L412" s="3" t="s">
        <v>551</v>
      </c>
      <c r="M412" s="4">
        <v>1.44</v>
      </c>
      <c r="N412" s="2" t="s">
        <v>23</v>
      </c>
      <c r="O412" s="3">
        <v>41691</v>
      </c>
      <c r="P412" s="3">
        <v>41676</v>
      </c>
      <c r="Q412" s="4">
        <v>1.44</v>
      </c>
      <c r="R412" s="2" t="s">
        <v>23</v>
      </c>
      <c r="S412" s="4">
        <v>0.13</v>
      </c>
      <c r="T412" s="2" t="s">
        <v>169</v>
      </c>
      <c r="U412" s="4">
        <v>0.18</v>
      </c>
      <c r="V412" s="2" t="s">
        <v>170</v>
      </c>
      <c r="W412" s="4"/>
      <c r="X412" s="2"/>
    </row>
    <row r="413" spans="1:24" ht="15" customHeight="1" x14ac:dyDescent="0.25">
      <c r="A413" s="2" t="s">
        <v>164</v>
      </c>
      <c r="B413" s="2" t="s">
        <v>15</v>
      </c>
      <c r="C413" s="2" t="s">
        <v>219</v>
      </c>
      <c r="D413" s="2" t="s">
        <v>366</v>
      </c>
      <c r="E413" s="2" t="s">
        <v>18</v>
      </c>
      <c r="F413" s="2" t="s">
        <v>326</v>
      </c>
      <c r="G413" s="5" t="s">
        <v>367</v>
      </c>
      <c r="H413" s="22">
        <v>2</v>
      </c>
      <c r="I413" s="22">
        <v>2014</v>
      </c>
      <c r="J413" s="3">
        <v>41691</v>
      </c>
      <c r="K413" s="3" t="s">
        <v>535</v>
      </c>
      <c r="L413" s="3" t="s">
        <v>551</v>
      </c>
      <c r="M413" s="4">
        <v>28.68</v>
      </c>
      <c r="N413" s="2" t="s">
        <v>23</v>
      </c>
      <c r="O413" s="3">
        <v>41691</v>
      </c>
      <c r="P413" s="3">
        <v>41676</v>
      </c>
      <c r="Q413" s="4">
        <v>28.68</v>
      </c>
      <c r="R413" s="2" t="s">
        <v>23</v>
      </c>
      <c r="S413" s="4">
        <v>2.69</v>
      </c>
      <c r="T413" s="2" t="s">
        <v>169</v>
      </c>
      <c r="U413" s="4">
        <v>3.63</v>
      </c>
      <c r="V413" s="2" t="s">
        <v>170</v>
      </c>
      <c r="W413" s="4"/>
      <c r="X413" s="2"/>
    </row>
    <row r="414" spans="1:24" ht="15" customHeight="1" x14ac:dyDescent="0.25">
      <c r="A414" s="2" t="s">
        <v>164</v>
      </c>
      <c r="B414" s="2" t="s">
        <v>15</v>
      </c>
      <c r="C414" s="2" t="s">
        <v>219</v>
      </c>
      <c r="D414" s="2" t="s">
        <v>368</v>
      </c>
      <c r="E414" s="2" t="s">
        <v>18</v>
      </c>
      <c r="F414" s="2" t="s">
        <v>326</v>
      </c>
      <c r="G414" s="5" t="s">
        <v>369</v>
      </c>
      <c r="H414" s="22">
        <v>2</v>
      </c>
      <c r="I414" s="22">
        <v>2014</v>
      </c>
      <c r="J414" s="3">
        <v>41691</v>
      </c>
      <c r="K414" s="3" t="s">
        <v>535</v>
      </c>
      <c r="L414" s="3" t="s">
        <v>551</v>
      </c>
      <c r="M414" s="4">
        <v>1.44</v>
      </c>
      <c r="N414" s="2" t="s">
        <v>23</v>
      </c>
      <c r="O414" s="3">
        <v>41691</v>
      </c>
      <c r="P414" s="3">
        <v>41676</v>
      </c>
      <c r="Q414" s="4">
        <v>1.44</v>
      </c>
      <c r="R414" s="2" t="s">
        <v>23</v>
      </c>
      <c r="S414" s="4">
        <v>0.13</v>
      </c>
      <c r="T414" s="2" t="s">
        <v>169</v>
      </c>
      <c r="U414" s="4">
        <v>0.18</v>
      </c>
      <c r="V414" s="2" t="s">
        <v>170</v>
      </c>
      <c r="W414" s="4"/>
      <c r="X414" s="2"/>
    </row>
    <row r="415" spans="1:24" ht="15" customHeight="1" x14ac:dyDescent="0.25">
      <c r="A415" s="2" t="s">
        <v>164</v>
      </c>
      <c r="B415" s="2" t="s">
        <v>15</v>
      </c>
      <c r="C415" s="2" t="s">
        <v>219</v>
      </c>
      <c r="D415" s="2" t="s">
        <v>368</v>
      </c>
      <c r="E415" s="2" t="s">
        <v>18</v>
      </c>
      <c r="F415" s="2" t="s">
        <v>326</v>
      </c>
      <c r="G415" s="5" t="s">
        <v>369</v>
      </c>
      <c r="H415" s="22">
        <v>2</v>
      </c>
      <c r="I415" s="22">
        <v>2014</v>
      </c>
      <c r="J415" s="3">
        <v>41691</v>
      </c>
      <c r="K415" s="3" t="s">
        <v>535</v>
      </c>
      <c r="L415" s="3" t="s">
        <v>551</v>
      </c>
      <c r="M415" s="4">
        <v>28.68</v>
      </c>
      <c r="N415" s="2" t="s">
        <v>23</v>
      </c>
      <c r="O415" s="3">
        <v>41691</v>
      </c>
      <c r="P415" s="3">
        <v>41676</v>
      </c>
      <c r="Q415" s="4">
        <v>28.68</v>
      </c>
      <c r="R415" s="2" t="s">
        <v>23</v>
      </c>
      <c r="S415" s="4">
        <v>2.69</v>
      </c>
      <c r="T415" s="2" t="s">
        <v>169</v>
      </c>
      <c r="U415" s="4">
        <v>3.63</v>
      </c>
      <c r="V415" s="2" t="s">
        <v>170</v>
      </c>
      <c r="W415" s="4"/>
      <c r="X415" s="2"/>
    </row>
    <row r="416" spans="1:24" ht="15" customHeight="1" x14ac:dyDescent="0.25">
      <c r="A416" s="2" t="s">
        <v>164</v>
      </c>
      <c r="B416" s="2" t="s">
        <v>15</v>
      </c>
      <c r="C416" s="2" t="s">
        <v>219</v>
      </c>
      <c r="D416" s="2" t="s">
        <v>370</v>
      </c>
      <c r="E416" s="2" t="s">
        <v>18</v>
      </c>
      <c r="F416" s="2" t="s">
        <v>326</v>
      </c>
      <c r="G416" s="5" t="s">
        <v>371</v>
      </c>
      <c r="H416" s="22">
        <v>2</v>
      </c>
      <c r="I416" s="22">
        <v>2014</v>
      </c>
      <c r="J416" s="3">
        <v>41691</v>
      </c>
      <c r="K416" s="3" t="s">
        <v>535</v>
      </c>
      <c r="L416" s="3" t="s">
        <v>551</v>
      </c>
      <c r="M416" s="4">
        <v>1.99</v>
      </c>
      <c r="N416" s="2" t="s">
        <v>23</v>
      </c>
      <c r="O416" s="3">
        <v>41691</v>
      </c>
      <c r="P416" s="3">
        <v>41676</v>
      </c>
      <c r="Q416" s="4">
        <v>1.99</v>
      </c>
      <c r="R416" s="2" t="s">
        <v>23</v>
      </c>
      <c r="S416" s="4">
        <v>0.19</v>
      </c>
      <c r="T416" s="2" t="s">
        <v>169</v>
      </c>
      <c r="U416" s="4">
        <v>0.26</v>
      </c>
      <c r="V416" s="2" t="s">
        <v>170</v>
      </c>
      <c r="W416" s="4"/>
      <c r="X416" s="2"/>
    </row>
    <row r="417" spans="1:24" ht="15" customHeight="1" x14ac:dyDescent="0.25">
      <c r="A417" s="2" t="s">
        <v>164</v>
      </c>
      <c r="B417" s="2" t="s">
        <v>15</v>
      </c>
      <c r="C417" s="2" t="s">
        <v>219</v>
      </c>
      <c r="D417" s="2" t="s">
        <v>370</v>
      </c>
      <c r="E417" s="2" t="s">
        <v>18</v>
      </c>
      <c r="F417" s="2" t="s">
        <v>326</v>
      </c>
      <c r="G417" s="5" t="s">
        <v>371</v>
      </c>
      <c r="H417" s="22">
        <v>2</v>
      </c>
      <c r="I417" s="22">
        <v>2014</v>
      </c>
      <c r="J417" s="3">
        <v>41691</v>
      </c>
      <c r="K417" s="3" t="s">
        <v>535</v>
      </c>
      <c r="L417" s="3" t="s">
        <v>551</v>
      </c>
      <c r="M417" s="4">
        <v>41.95</v>
      </c>
      <c r="N417" s="2" t="s">
        <v>23</v>
      </c>
      <c r="O417" s="3">
        <v>41691</v>
      </c>
      <c r="P417" s="3">
        <v>41676</v>
      </c>
      <c r="Q417" s="4">
        <v>41.95</v>
      </c>
      <c r="R417" s="2" t="s">
        <v>23</v>
      </c>
      <c r="S417" s="4">
        <v>3.94</v>
      </c>
      <c r="T417" s="2" t="s">
        <v>169</v>
      </c>
      <c r="U417" s="4">
        <v>5.31</v>
      </c>
      <c r="V417" s="2" t="s">
        <v>170</v>
      </c>
      <c r="W417" s="4"/>
      <c r="X417" s="2"/>
    </row>
    <row r="418" spans="1:24" ht="15" customHeight="1" x14ac:dyDescent="0.25">
      <c r="A418" s="2" t="s">
        <v>164</v>
      </c>
      <c r="B418" s="2" t="s">
        <v>15</v>
      </c>
      <c r="C418" s="2" t="s">
        <v>278</v>
      </c>
      <c r="D418" s="2" t="s">
        <v>351</v>
      </c>
      <c r="E418" s="2" t="s">
        <v>18</v>
      </c>
      <c r="F418" s="2" t="s">
        <v>326</v>
      </c>
      <c r="G418" s="2" t="s">
        <v>352</v>
      </c>
      <c r="H418" s="22">
        <v>3</v>
      </c>
      <c r="I418" s="22">
        <v>2014</v>
      </c>
      <c r="J418" s="3">
        <v>41718</v>
      </c>
      <c r="K418" s="3" t="s">
        <v>535</v>
      </c>
      <c r="L418" s="3" t="s">
        <v>551</v>
      </c>
      <c r="M418" s="4">
        <v>7.47</v>
      </c>
      <c r="N418" s="2" t="s">
        <v>23</v>
      </c>
      <c r="O418" s="3">
        <v>41718</v>
      </c>
      <c r="P418" s="3">
        <v>41704</v>
      </c>
      <c r="Q418" s="4">
        <v>7.47</v>
      </c>
      <c r="R418" s="2" t="s">
        <v>23</v>
      </c>
      <c r="S418" s="4">
        <v>0.69</v>
      </c>
      <c r="T418" s="2" t="s">
        <v>169</v>
      </c>
      <c r="U418" s="4">
        <v>0.95</v>
      </c>
      <c r="V418" s="2" t="s">
        <v>170</v>
      </c>
      <c r="W418" s="4"/>
      <c r="X418" s="2"/>
    </row>
    <row r="419" spans="1:24" ht="15" customHeight="1" x14ac:dyDescent="0.25">
      <c r="A419" t="s">
        <v>14</v>
      </c>
      <c r="B419" t="s">
        <v>42</v>
      </c>
      <c r="C419" t="s">
        <v>148</v>
      </c>
      <c r="D419" t="s">
        <v>149</v>
      </c>
      <c r="E419" t="s">
        <v>18</v>
      </c>
      <c r="F419" t="s">
        <v>34</v>
      </c>
      <c r="G419" t="s">
        <v>150</v>
      </c>
      <c r="H419" s="20">
        <v>3</v>
      </c>
      <c r="I419" s="20">
        <v>2015</v>
      </c>
      <c r="J419" s="9">
        <v>42069</v>
      </c>
      <c r="K419" s="3" t="s">
        <v>536</v>
      </c>
      <c r="L419" s="3" t="s">
        <v>581</v>
      </c>
      <c r="M419" s="11">
        <v>278.7</v>
      </c>
      <c r="N419" t="s">
        <v>23</v>
      </c>
      <c r="O419" s="9">
        <v>42069</v>
      </c>
      <c r="P419" s="9">
        <v>42052</v>
      </c>
    </row>
    <row r="420" spans="1:24" ht="15" customHeight="1" x14ac:dyDescent="0.25">
      <c r="A420" t="s">
        <v>14</v>
      </c>
      <c r="B420" t="s">
        <v>43</v>
      </c>
      <c r="C420" t="s">
        <v>148</v>
      </c>
      <c r="D420" t="s">
        <v>149</v>
      </c>
      <c r="E420" t="s">
        <v>18</v>
      </c>
      <c r="F420" t="s">
        <v>34</v>
      </c>
      <c r="G420" t="s">
        <v>150</v>
      </c>
      <c r="H420" s="20">
        <v>3</v>
      </c>
      <c r="I420" s="20">
        <v>2015</v>
      </c>
      <c r="J420" s="9">
        <v>42069</v>
      </c>
      <c r="K420" s="3" t="s">
        <v>536</v>
      </c>
      <c r="L420" s="3" t="s">
        <v>581</v>
      </c>
      <c r="M420" s="11">
        <v>835.85</v>
      </c>
      <c r="N420" t="s">
        <v>23</v>
      </c>
      <c r="O420" s="9">
        <v>42069</v>
      </c>
      <c r="P420" s="9">
        <v>42052</v>
      </c>
    </row>
    <row r="421" spans="1:24" ht="15" customHeight="1" x14ac:dyDescent="0.25">
      <c r="A421" t="s">
        <v>14</v>
      </c>
      <c r="B421" t="s">
        <v>44</v>
      </c>
      <c r="C421" t="s">
        <v>148</v>
      </c>
      <c r="D421" t="s">
        <v>149</v>
      </c>
      <c r="E421" t="s">
        <v>18</v>
      </c>
      <c r="F421" t="s">
        <v>34</v>
      </c>
      <c r="G421" t="s">
        <v>150</v>
      </c>
      <c r="H421" s="20">
        <v>3</v>
      </c>
      <c r="I421" s="20">
        <v>2015</v>
      </c>
      <c r="J421" s="9">
        <v>42069</v>
      </c>
      <c r="K421" s="3" t="s">
        <v>536</v>
      </c>
      <c r="L421" s="3" t="s">
        <v>581</v>
      </c>
      <c r="M421" s="11">
        <v>1114.46</v>
      </c>
      <c r="N421" t="s">
        <v>23</v>
      </c>
      <c r="O421" s="9">
        <v>42069</v>
      </c>
      <c r="P421" s="9">
        <v>42052</v>
      </c>
    </row>
    <row r="422" spans="1:24" ht="15" customHeight="1" x14ac:dyDescent="0.25">
      <c r="A422" t="s">
        <v>14</v>
      </c>
      <c r="B422" t="s">
        <v>45</v>
      </c>
      <c r="C422" t="s">
        <v>148</v>
      </c>
      <c r="D422" t="s">
        <v>149</v>
      </c>
      <c r="E422" t="s">
        <v>18</v>
      </c>
      <c r="F422" t="s">
        <v>34</v>
      </c>
      <c r="G422" t="s">
        <v>150</v>
      </c>
      <c r="H422" s="20">
        <v>3</v>
      </c>
      <c r="I422" s="20">
        <v>2015</v>
      </c>
      <c r="J422" s="9">
        <v>42069</v>
      </c>
      <c r="K422" s="3" t="s">
        <v>536</v>
      </c>
      <c r="L422" s="3" t="s">
        <v>581</v>
      </c>
      <c r="M422" s="11">
        <v>278.7</v>
      </c>
      <c r="N422" t="s">
        <v>23</v>
      </c>
      <c r="O422" s="9">
        <v>42069</v>
      </c>
      <c r="P422" s="9">
        <v>42052</v>
      </c>
    </row>
    <row r="423" spans="1:24" ht="15" customHeight="1" x14ac:dyDescent="0.25">
      <c r="A423" s="2" t="s">
        <v>164</v>
      </c>
      <c r="B423" s="2" t="s">
        <v>15</v>
      </c>
      <c r="C423" s="2" t="s">
        <v>336</v>
      </c>
      <c r="D423" s="2" t="s">
        <v>337</v>
      </c>
      <c r="E423" s="2" t="s">
        <v>18</v>
      </c>
      <c r="F423" s="2" t="s">
        <v>326</v>
      </c>
      <c r="G423" s="2" t="s">
        <v>338</v>
      </c>
      <c r="H423" s="22">
        <v>3</v>
      </c>
      <c r="I423" s="22">
        <v>2014</v>
      </c>
      <c r="J423" s="3">
        <v>41723</v>
      </c>
      <c r="K423" s="3" t="s">
        <v>535</v>
      </c>
      <c r="L423" s="3" t="s">
        <v>551</v>
      </c>
      <c r="M423" s="4">
        <v>327.55</v>
      </c>
      <c r="N423" s="2" t="s">
        <v>23</v>
      </c>
      <c r="O423" s="3">
        <v>41723</v>
      </c>
      <c r="P423" s="3">
        <v>41704</v>
      </c>
      <c r="Q423" s="4">
        <v>327.55</v>
      </c>
      <c r="R423" s="2" t="s">
        <v>23</v>
      </c>
      <c r="S423" s="4">
        <v>30.19</v>
      </c>
      <c r="T423" s="2" t="s">
        <v>169</v>
      </c>
      <c r="U423" s="4">
        <v>41.49</v>
      </c>
      <c r="V423" s="2" t="s">
        <v>170</v>
      </c>
      <c r="W423" s="4"/>
      <c r="X423" s="2"/>
    </row>
    <row r="424" spans="1:24" ht="15" customHeight="1" x14ac:dyDescent="0.25">
      <c r="A424" s="2" t="s">
        <v>164</v>
      </c>
      <c r="B424" s="2" t="s">
        <v>15</v>
      </c>
      <c r="C424" s="2" t="s">
        <v>336</v>
      </c>
      <c r="D424" s="2" t="s">
        <v>337</v>
      </c>
      <c r="E424" s="2" t="s">
        <v>18</v>
      </c>
      <c r="F424" s="2" t="s">
        <v>326</v>
      </c>
      <c r="G424" s="5" t="s">
        <v>338</v>
      </c>
      <c r="H424" s="22">
        <v>3</v>
      </c>
      <c r="I424" s="22">
        <v>2014</v>
      </c>
      <c r="J424" s="3">
        <v>41723</v>
      </c>
      <c r="K424" s="3" t="s">
        <v>535</v>
      </c>
      <c r="L424" s="3" t="s">
        <v>551</v>
      </c>
      <c r="M424" s="4">
        <v>938.59</v>
      </c>
      <c r="N424" s="2" t="s">
        <v>23</v>
      </c>
      <c r="O424" s="3">
        <v>41723</v>
      </c>
      <c r="P424" s="3">
        <v>41704</v>
      </c>
      <c r="Q424" s="4">
        <v>938.59</v>
      </c>
      <c r="R424" s="2" t="s">
        <v>23</v>
      </c>
      <c r="S424" s="4">
        <v>86.5</v>
      </c>
      <c r="T424" s="2" t="s">
        <v>169</v>
      </c>
      <c r="U424" s="4">
        <v>118.89</v>
      </c>
      <c r="V424" s="2" t="s">
        <v>170</v>
      </c>
      <c r="W424" s="4"/>
      <c r="X424" s="2"/>
    </row>
    <row r="425" spans="1:24" ht="15" customHeight="1" x14ac:dyDescent="0.25">
      <c r="A425" s="2" t="s">
        <v>164</v>
      </c>
      <c r="B425" s="2" t="s">
        <v>15</v>
      </c>
      <c r="C425" s="2" t="s">
        <v>336</v>
      </c>
      <c r="D425" s="2" t="s">
        <v>339</v>
      </c>
      <c r="E425" s="2" t="s">
        <v>18</v>
      </c>
      <c r="F425" s="2" t="s">
        <v>326</v>
      </c>
      <c r="G425" s="5" t="s">
        <v>340</v>
      </c>
      <c r="H425" s="22">
        <v>3</v>
      </c>
      <c r="I425" s="22">
        <v>2014</v>
      </c>
      <c r="J425" s="3">
        <v>41723</v>
      </c>
      <c r="K425" s="3" t="s">
        <v>535</v>
      </c>
      <c r="L425" s="3" t="s">
        <v>551</v>
      </c>
      <c r="M425" s="4">
        <v>28.53</v>
      </c>
      <c r="N425" s="2" t="s">
        <v>23</v>
      </c>
      <c r="O425" s="3">
        <v>41723</v>
      </c>
      <c r="P425" s="3">
        <v>41704</v>
      </c>
      <c r="Q425" s="4">
        <v>28.53</v>
      </c>
      <c r="R425" s="2" t="s">
        <v>23</v>
      </c>
      <c r="S425" s="4">
        <v>2.63</v>
      </c>
      <c r="T425" s="2" t="s">
        <v>169</v>
      </c>
      <c r="U425" s="4">
        <v>3.61</v>
      </c>
      <c r="V425" s="2" t="s">
        <v>170</v>
      </c>
      <c r="W425" s="4"/>
      <c r="X425" s="2"/>
    </row>
    <row r="426" spans="1:24" ht="15" customHeight="1" x14ac:dyDescent="0.25">
      <c r="A426" s="2" t="s">
        <v>164</v>
      </c>
      <c r="B426" s="2" t="s">
        <v>54</v>
      </c>
      <c r="C426" s="2" t="s">
        <v>336</v>
      </c>
      <c r="D426" s="2" t="s">
        <v>341</v>
      </c>
      <c r="E426" s="2" t="s">
        <v>18</v>
      </c>
      <c r="F426" s="2" t="s">
        <v>326</v>
      </c>
      <c r="G426" s="5" t="s">
        <v>342</v>
      </c>
      <c r="H426" s="22">
        <v>3</v>
      </c>
      <c r="I426" s="22">
        <v>2014</v>
      </c>
      <c r="J426" s="3">
        <v>41723</v>
      </c>
      <c r="K426" s="3" t="s">
        <v>535</v>
      </c>
      <c r="L426" s="3" t="s">
        <v>551</v>
      </c>
      <c r="M426" s="4">
        <v>366.02</v>
      </c>
      <c r="N426" s="2" t="s">
        <v>23</v>
      </c>
      <c r="O426" s="3">
        <v>41723</v>
      </c>
      <c r="P426" s="3">
        <v>41704</v>
      </c>
      <c r="Q426" s="4">
        <v>366.02</v>
      </c>
      <c r="R426" s="2" t="s">
        <v>23</v>
      </c>
      <c r="S426" s="4">
        <v>33.729999999999997</v>
      </c>
      <c r="T426" s="2" t="s">
        <v>169</v>
      </c>
      <c r="U426" s="4">
        <v>46.36</v>
      </c>
      <c r="V426" s="2" t="s">
        <v>170</v>
      </c>
      <c r="W426" s="4"/>
      <c r="X426" s="2"/>
    </row>
    <row r="427" spans="1:24" ht="15" customHeight="1" x14ac:dyDescent="0.25">
      <c r="A427" s="2" t="s">
        <v>164</v>
      </c>
      <c r="B427" s="2" t="s">
        <v>15</v>
      </c>
      <c r="C427" s="2" t="s">
        <v>336</v>
      </c>
      <c r="D427" s="2" t="s">
        <v>343</v>
      </c>
      <c r="E427" s="2" t="s">
        <v>18</v>
      </c>
      <c r="F427" s="2" t="s">
        <v>326</v>
      </c>
      <c r="G427" s="5" t="s">
        <v>344</v>
      </c>
      <c r="H427" s="22">
        <v>3</v>
      </c>
      <c r="I427" s="22">
        <v>2014</v>
      </c>
      <c r="J427" s="3">
        <v>41723</v>
      </c>
      <c r="K427" s="3" t="s">
        <v>535</v>
      </c>
      <c r="L427" s="3" t="s">
        <v>551</v>
      </c>
      <c r="M427" s="4">
        <v>21.37</v>
      </c>
      <c r="N427" s="2" t="s">
        <v>23</v>
      </c>
      <c r="O427" s="3">
        <v>41723</v>
      </c>
      <c r="P427" s="3">
        <v>41704</v>
      </c>
      <c r="Q427" s="4">
        <v>21.37</v>
      </c>
      <c r="R427" s="2" t="s">
        <v>23</v>
      </c>
      <c r="S427" s="4">
        <v>1.97</v>
      </c>
      <c r="T427" s="2" t="s">
        <v>169</v>
      </c>
      <c r="U427" s="4">
        <v>2.71</v>
      </c>
      <c r="V427" s="2" t="s">
        <v>170</v>
      </c>
      <c r="W427" s="4"/>
      <c r="X427" s="2"/>
    </row>
    <row r="428" spans="1:24" ht="15" customHeight="1" x14ac:dyDescent="0.25">
      <c r="A428" s="2" t="s">
        <v>164</v>
      </c>
      <c r="B428" s="2" t="s">
        <v>15</v>
      </c>
      <c r="C428" s="2" t="s">
        <v>336</v>
      </c>
      <c r="D428" s="2" t="s">
        <v>345</v>
      </c>
      <c r="E428" s="2" t="s">
        <v>18</v>
      </c>
      <c r="F428" s="2" t="s">
        <v>326</v>
      </c>
      <c r="G428" s="5" t="s">
        <v>346</v>
      </c>
      <c r="H428" s="22">
        <v>3</v>
      </c>
      <c r="I428" s="22">
        <v>2014</v>
      </c>
      <c r="J428" s="3">
        <v>41723</v>
      </c>
      <c r="K428" s="3" t="s">
        <v>535</v>
      </c>
      <c r="L428" s="3" t="s">
        <v>551</v>
      </c>
      <c r="M428" s="4">
        <v>28.53</v>
      </c>
      <c r="N428" s="2" t="s">
        <v>23</v>
      </c>
      <c r="O428" s="3">
        <v>41723</v>
      </c>
      <c r="P428" s="3">
        <v>41704</v>
      </c>
      <c r="Q428" s="4">
        <v>28.53</v>
      </c>
      <c r="R428" s="2" t="s">
        <v>23</v>
      </c>
      <c r="S428" s="4">
        <v>2.63</v>
      </c>
      <c r="T428" s="2" t="s">
        <v>169</v>
      </c>
      <c r="U428" s="4">
        <v>3.61</v>
      </c>
      <c r="V428" s="2" t="s">
        <v>170</v>
      </c>
      <c r="W428" s="4"/>
      <c r="X428" s="2"/>
    </row>
    <row r="429" spans="1:24" ht="15" customHeight="1" x14ac:dyDescent="0.25">
      <c r="A429" s="2" t="s">
        <v>164</v>
      </c>
      <c r="B429" s="2" t="s">
        <v>15</v>
      </c>
      <c r="C429" s="2" t="s">
        <v>336</v>
      </c>
      <c r="D429" s="2" t="s">
        <v>349</v>
      </c>
      <c r="E429" s="2" t="s">
        <v>18</v>
      </c>
      <c r="F429" s="2" t="s">
        <v>326</v>
      </c>
      <c r="G429" s="5" t="s">
        <v>350</v>
      </c>
      <c r="H429" s="22">
        <v>3</v>
      </c>
      <c r="I429" s="22">
        <v>2014</v>
      </c>
      <c r="J429" s="3">
        <v>41723</v>
      </c>
      <c r="K429" s="3" t="s">
        <v>535</v>
      </c>
      <c r="L429" s="3" t="s">
        <v>551</v>
      </c>
      <c r="M429" s="4">
        <v>28.53</v>
      </c>
      <c r="N429" s="2" t="s">
        <v>23</v>
      </c>
      <c r="O429" s="3">
        <v>41723</v>
      </c>
      <c r="P429" s="3">
        <v>41704</v>
      </c>
      <c r="Q429" s="4">
        <v>28.53</v>
      </c>
      <c r="R429" s="2" t="s">
        <v>23</v>
      </c>
      <c r="S429" s="4">
        <v>2.63</v>
      </c>
      <c r="T429" s="2" t="s">
        <v>169</v>
      </c>
      <c r="U429" s="4">
        <v>3.61</v>
      </c>
      <c r="V429" s="2" t="s">
        <v>170</v>
      </c>
      <c r="W429" s="4"/>
      <c r="X429" s="2"/>
    </row>
    <row r="430" spans="1:24" ht="15" customHeight="1" x14ac:dyDescent="0.25">
      <c r="A430" s="2" t="s">
        <v>164</v>
      </c>
      <c r="B430" s="2" t="s">
        <v>15</v>
      </c>
      <c r="C430" s="2" t="s">
        <v>336</v>
      </c>
      <c r="D430" s="2" t="s">
        <v>347</v>
      </c>
      <c r="E430" s="2" t="s">
        <v>18</v>
      </c>
      <c r="F430" s="2" t="s">
        <v>326</v>
      </c>
      <c r="G430" s="5" t="s">
        <v>348</v>
      </c>
      <c r="H430" s="22">
        <v>3</v>
      </c>
      <c r="I430" s="22">
        <v>2014</v>
      </c>
      <c r="J430" s="3">
        <v>41723</v>
      </c>
      <c r="K430" s="3" t="s">
        <v>535</v>
      </c>
      <c r="L430" s="3" t="s">
        <v>551</v>
      </c>
      <c r="M430" s="4">
        <v>41.76</v>
      </c>
      <c r="N430" s="2" t="s">
        <v>23</v>
      </c>
      <c r="O430" s="3">
        <v>41723</v>
      </c>
      <c r="P430" s="3">
        <v>41704</v>
      </c>
      <c r="Q430" s="4">
        <v>41.76</v>
      </c>
      <c r="R430" s="2" t="s">
        <v>23</v>
      </c>
      <c r="S430" s="4">
        <v>3.85</v>
      </c>
      <c r="T430" s="2" t="s">
        <v>169</v>
      </c>
      <c r="U430" s="4">
        <v>5.29</v>
      </c>
      <c r="V430" s="2" t="s">
        <v>170</v>
      </c>
      <c r="W430" s="4"/>
      <c r="X430" s="2"/>
    </row>
    <row r="431" spans="1:24" ht="15" customHeight="1" x14ac:dyDescent="0.25">
      <c r="A431" t="s">
        <v>14</v>
      </c>
      <c r="B431" t="s">
        <v>46</v>
      </c>
      <c r="C431" t="s">
        <v>148</v>
      </c>
      <c r="D431" t="s">
        <v>149</v>
      </c>
      <c r="E431" t="s">
        <v>18</v>
      </c>
      <c r="F431" t="s">
        <v>34</v>
      </c>
      <c r="G431" t="s">
        <v>150</v>
      </c>
      <c r="H431" s="20">
        <v>3</v>
      </c>
      <c r="I431" s="20">
        <v>2015</v>
      </c>
      <c r="J431" s="9">
        <v>42069</v>
      </c>
      <c r="K431" s="3" t="s">
        <v>536</v>
      </c>
      <c r="L431" s="3" t="s">
        <v>581</v>
      </c>
      <c r="M431" s="11">
        <v>557.32000000000005</v>
      </c>
      <c r="N431" t="s">
        <v>23</v>
      </c>
      <c r="O431" s="9">
        <v>42069</v>
      </c>
      <c r="P431" s="9">
        <v>42052</v>
      </c>
    </row>
    <row r="432" spans="1:24" ht="15" customHeight="1" x14ac:dyDescent="0.25">
      <c r="A432" t="s">
        <v>14</v>
      </c>
      <c r="B432" t="s">
        <v>47</v>
      </c>
      <c r="C432" t="s">
        <v>148</v>
      </c>
      <c r="D432" t="s">
        <v>149</v>
      </c>
      <c r="E432" t="s">
        <v>18</v>
      </c>
      <c r="F432" t="s">
        <v>34</v>
      </c>
      <c r="G432" t="s">
        <v>150</v>
      </c>
      <c r="H432" s="20">
        <v>3</v>
      </c>
      <c r="I432" s="20">
        <v>2015</v>
      </c>
      <c r="J432" s="9">
        <v>42069</v>
      </c>
      <c r="K432" s="3" t="s">
        <v>536</v>
      </c>
      <c r="L432" s="3" t="s">
        <v>581</v>
      </c>
      <c r="M432" s="11">
        <v>278.7</v>
      </c>
      <c r="N432" t="s">
        <v>23</v>
      </c>
      <c r="O432" s="9">
        <v>42069</v>
      </c>
      <c r="P432" s="9">
        <v>42052</v>
      </c>
    </row>
    <row r="433" spans="1:24" ht="15" customHeight="1" x14ac:dyDescent="0.25">
      <c r="A433" t="s">
        <v>14</v>
      </c>
      <c r="B433" t="s">
        <v>48</v>
      </c>
      <c r="C433" t="s">
        <v>148</v>
      </c>
      <c r="D433" t="s">
        <v>149</v>
      </c>
      <c r="E433" t="s">
        <v>18</v>
      </c>
      <c r="F433" t="s">
        <v>34</v>
      </c>
      <c r="G433" t="s">
        <v>150</v>
      </c>
      <c r="H433" s="20">
        <v>3</v>
      </c>
      <c r="I433" s="20">
        <v>2015</v>
      </c>
      <c r="J433" s="9">
        <v>42069</v>
      </c>
      <c r="K433" s="3" t="s">
        <v>536</v>
      </c>
      <c r="L433" s="3" t="s">
        <v>581</v>
      </c>
      <c r="M433" s="11">
        <v>1114.46</v>
      </c>
      <c r="N433" t="s">
        <v>23</v>
      </c>
      <c r="O433" s="9">
        <v>42069</v>
      </c>
      <c r="P433" s="9">
        <v>42052</v>
      </c>
    </row>
    <row r="434" spans="1:24" ht="15" customHeight="1" x14ac:dyDescent="0.25">
      <c r="A434" s="2" t="s">
        <v>164</v>
      </c>
      <c r="B434" s="2" t="s">
        <v>54</v>
      </c>
      <c r="C434" s="2" t="s">
        <v>168</v>
      </c>
      <c r="D434" s="2" t="s">
        <v>319</v>
      </c>
      <c r="E434" s="2" t="s">
        <v>18</v>
      </c>
      <c r="F434" s="2" t="s">
        <v>326</v>
      </c>
      <c r="G434" s="5" t="s">
        <v>320</v>
      </c>
      <c r="H434" s="22">
        <v>4</v>
      </c>
      <c r="I434" s="22">
        <v>2014</v>
      </c>
      <c r="J434" s="3">
        <v>41759</v>
      </c>
      <c r="K434" s="3" t="s">
        <v>535</v>
      </c>
      <c r="L434" s="3" t="s">
        <v>551</v>
      </c>
      <c r="M434" s="4">
        <v>718.88</v>
      </c>
      <c r="N434" s="2" t="s">
        <v>23</v>
      </c>
      <c r="O434" s="3">
        <v>41764</v>
      </c>
      <c r="P434" s="3">
        <v>41734</v>
      </c>
      <c r="Q434" s="4">
        <v>718.88</v>
      </c>
      <c r="R434" s="2" t="s">
        <v>23</v>
      </c>
      <c r="S434" s="4">
        <v>65.569999999999993</v>
      </c>
      <c r="T434" s="2" t="s">
        <v>169</v>
      </c>
      <c r="U434" s="4">
        <v>89.82</v>
      </c>
      <c r="V434" s="2" t="s">
        <v>170</v>
      </c>
      <c r="W434" s="4"/>
      <c r="X434" s="2"/>
    </row>
    <row r="435" spans="1:24" ht="15" customHeight="1" x14ac:dyDescent="0.25">
      <c r="A435" s="2" t="s">
        <v>164</v>
      </c>
      <c r="B435" s="2" t="s">
        <v>15</v>
      </c>
      <c r="C435" s="2" t="s">
        <v>165</v>
      </c>
      <c r="D435" s="2" t="s">
        <v>317</v>
      </c>
      <c r="E435" s="2" t="s">
        <v>18</v>
      </c>
      <c r="F435" s="2" t="s">
        <v>326</v>
      </c>
      <c r="G435" s="5" t="s">
        <v>318</v>
      </c>
      <c r="H435" s="22">
        <v>4</v>
      </c>
      <c r="I435" s="22">
        <v>2014</v>
      </c>
      <c r="J435" s="3">
        <v>41759</v>
      </c>
      <c r="K435" s="3" t="s">
        <v>535</v>
      </c>
      <c r="L435" s="3" t="s">
        <v>551</v>
      </c>
      <c r="M435" s="4">
        <v>27.87</v>
      </c>
      <c r="N435" s="2" t="s">
        <v>23</v>
      </c>
      <c r="O435" s="3">
        <v>41764</v>
      </c>
      <c r="P435" s="3">
        <v>41734</v>
      </c>
      <c r="Q435" s="4">
        <v>27.87</v>
      </c>
      <c r="R435" s="2" t="s">
        <v>23</v>
      </c>
      <c r="S435" s="4">
        <v>2.5499999999999998</v>
      </c>
      <c r="T435" s="2" t="s">
        <v>169</v>
      </c>
      <c r="U435" s="4">
        <v>3.48</v>
      </c>
      <c r="V435" s="2" t="s">
        <v>170</v>
      </c>
      <c r="W435" s="4"/>
      <c r="X435" s="2"/>
    </row>
    <row r="436" spans="1:24" ht="15" customHeight="1" x14ac:dyDescent="0.25">
      <c r="A436" s="2" t="s">
        <v>164</v>
      </c>
      <c r="B436" s="2" t="s">
        <v>54</v>
      </c>
      <c r="C436" s="2" t="s">
        <v>168</v>
      </c>
      <c r="D436" s="2" t="s">
        <v>321</v>
      </c>
      <c r="E436" s="2" t="s">
        <v>18</v>
      </c>
      <c r="F436" s="2" t="s">
        <v>326</v>
      </c>
      <c r="G436" s="5" t="s">
        <v>322</v>
      </c>
      <c r="H436" s="22">
        <v>4</v>
      </c>
      <c r="I436" s="22">
        <v>2014</v>
      </c>
      <c r="J436" s="3">
        <v>41759</v>
      </c>
      <c r="K436" s="3" t="s">
        <v>535</v>
      </c>
      <c r="L436" s="3" t="s">
        <v>551</v>
      </c>
      <c r="M436" s="4">
        <v>412.67</v>
      </c>
      <c r="N436" s="2" t="s">
        <v>23</v>
      </c>
      <c r="O436" s="3">
        <v>41764</v>
      </c>
      <c r="P436" s="3">
        <v>41734</v>
      </c>
      <c r="Q436" s="4">
        <v>412.67</v>
      </c>
      <c r="R436" s="2" t="s">
        <v>23</v>
      </c>
      <c r="S436" s="4">
        <v>37.64</v>
      </c>
      <c r="T436" s="2" t="s">
        <v>169</v>
      </c>
      <c r="U436" s="4">
        <v>51.56</v>
      </c>
      <c r="V436" s="2" t="s">
        <v>170</v>
      </c>
      <c r="W436" s="4"/>
      <c r="X436" s="2"/>
    </row>
    <row r="437" spans="1:24" ht="15" customHeight="1" x14ac:dyDescent="0.25">
      <c r="A437" t="s">
        <v>14</v>
      </c>
      <c r="B437" t="s">
        <v>49</v>
      </c>
      <c r="C437" t="s">
        <v>148</v>
      </c>
      <c r="D437" t="s">
        <v>149</v>
      </c>
      <c r="E437" t="s">
        <v>18</v>
      </c>
      <c r="F437" t="s">
        <v>34</v>
      </c>
      <c r="G437" t="s">
        <v>150</v>
      </c>
      <c r="H437" s="20">
        <v>3</v>
      </c>
      <c r="I437" s="20">
        <v>2015</v>
      </c>
      <c r="J437" s="9">
        <v>42069</v>
      </c>
      <c r="K437" s="3" t="s">
        <v>536</v>
      </c>
      <c r="L437" s="3" t="s">
        <v>581</v>
      </c>
      <c r="M437" s="11">
        <v>835.85</v>
      </c>
      <c r="N437" t="s">
        <v>23</v>
      </c>
      <c r="O437" s="9">
        <v>42069</v>
      </c>
      <c r="P437" s="9">
        <v>42052</v>
      </c>
    </row>
    <row r="438" spans="1:24" ht="15" customHeight="1" x14ac:dyDescent="0.25">
      <c r="A438" t="s">
        <v>14</v>
      </c>
      <c r="B438" t="s">
        <v>50</v>
      </c>
      <c r="C438" t="s">
        <v>148</v>
      </c>
      <c r="D438" t="s">
        <v>149</v>
      </c>
      <c r="E438" t="s">
        <v>18</v>
      </c>
      <c r="F438" t="s">
        <v>34</v>
      </c>
      <c r="G438" t="s">
        <v>150</v>
      </c>
      <c r="H438" s="20">
        <v>3</v>
      </c>
      <c r="I438" s="20">
        <v>2015</v>
      </c>
      <c r="J438" s="9">
        <v>42069</v>
      </c>
      <c r="K438" s="3" t="s">
        <v>536</v>
      </c>
      <c r="L438" s="3" t="s">
        <v>581</v>
      </c>
      <c r="M438" s="11">
        <v>278.7</v>
      </c>
      <c r="N438" t="s">
        <v>23</v>
      </c>
      <c r="O438" s="9">
        <v>42069</v>
      </c>
      <c r="P438" s="9">
        <v>42052</v>
      </c>
    </row>
    <row r="439" spans="1:24" ht="15" customHeight="1" x14ac:dyDescent="0.25">
      <c r="A439" t="s">
        <v>14</v>
      </c>
      <c r="B439" t="s">
        <v>51</v>
      </c>
      <c r="C439" t="s">
        <v>148</v>
      </c>
      <c r="D439" t="s">
        <v>149</v>
      </c>
      <c r="E439" t="s">
        <v>18</v>
      </c>
      <c r="F439" t="s">
        <v>34</v>
      </c>
      <c r="G439" t="s">
        <v>150</v>
      </c>
      <c r="H439" s="20">
        <v>3</v>
      </c>
      <c r="I439" s="20">
        <v>2015</v>
      </c>
      <c r="J439" s="9">
        <v>42069</v>
      </c>
      <c r="K439" s="3" t="s">
        <v>536</v>
      </c>
      <c r="L439" s="3" t="s">
        <v>581</v>
      </c>
      <c r="M439" s="11">
        <v>835.85</v>
      </c>
      <c r="N439" t="s">
        <v>23</v>
      </c>
      <c r="O439" s="9">
        <v>42069</v>
      </c>
      <c r="P439" s="9">
        <v>42052</v>
      </c>
    </row>
    <row r="440" spans="1:24" ht="15" customHeight="1" x14ac:dyDescent="0.25">
      <c r="A440" t="s">
        <v>14</v>
      </c>
      <c r="B440" t="s">
        <v>52</v>
      </c>
      <c r="C440" t="s">
        <v>148</v>
      </c>
      <c r="D440" t="s">
        <v>149</v>
      </c>
      <c r="E440" t="s">
        <v>18</v>
      </c>
      <c r="F440" t="s">
        <v>34</v>
      </c>
      <c r="G440" t="s">
        <v>150</v>
      </c>
      <c r="H440" s="20">
        <v>3</v>
      </c>
      <c r="I440" s="20">
        <v>2015</v>
      </c>
      <c r="J440" s="9">
        <v>42069</v>
      </c>
      <c r="K440" s="3" t="s">
        <v>536</v>
      </c>
      <c r="L440" s="3" t="s">
        <v>581</v>
      </c>
      <c r="M440" s="11">
        <v>557.32000000000005</v>
      </c>
      <c r="N440" t="s">
        <v>23</v>
      </c>
      <c r="O440" s="9">
        <v>42069</v>
      </c>
      <c r="P440" s="9">
        <v>42052</v>
      </c>
    </row>
    <row r="441" spans="1:24" ht="15" customHeight="1" x14ac:dyDescent="0.25">
      <c r="A441" s="2" t="s">
        <v>164</v>
      </c>
      <c r="B441" s="2" t="s">
        <v>15</v>
      </c>
      <c r="C441" s="2" t="s">
        <v>207</v>
      </c>
      <c r="D441" s="2" t="s">
        <v>310</v>
      </c>
      <c r="E441" s="2" t="s">
        <v>18</v>
      </c>
      <c r="F441" s="2" t="s">
        <v>326</v>
      </c>
      <c r="G441" s="5" t="s">
        <v>311</v>
      </c>
      <c r="H441" s="22">
        <v>5</v>
      </c>
      <c r="I441" s="22">
        <v>2014</v>
      </c>
      <c r="J441" s="3">
        <v>41785</v>
      </c>
      <c r="K441" s="3" t="s">
        <v>535</v>
      </c>
      <c r="L441" s="3" t="s">
        <v>551</v>
      </c>
      <c r="M441" s="4">
        <v>31.38</v>
      </c>
      <c r="N441" s="2" t="s">
        <v>23</v>
      </c>
      <c r="O441" s="3">
        <v>41785</v>
      </c>
      <c r="P441" s="3">
        <v>41765</v>
      </c>
      <c r="Q441" s="4">
        <v>31.38</v>
      </c>
      <c r="R441" s="2" t="s">
        <v>23</v>
      </c>
      <c r="S441" s="4">
        <v>2.83</v>
      </c>
      <c r="T441" s="2" t="s">
        <v>169</v>
      </c>
      <c r="U441" s="4">
        <v>3.92</v>
      </c>
      <c r="V441" s="2" t="s">
        <v>170</v>
      </c>
      <c r="W441" s="4"/>
      <c r="X441" s="2"/>
    </row>
    <row r="442" spans="1:24" ht="15" customHeight="1" x14ac:dyDescent="0.25">
      <c r="A442" s="2" t="s">
        <v>164</v>
      </c>
      <c r="B442" s="2" t="s">
        <v>15</v>
      </c>
      <c r="C442" s="2" t="s">
        <v>207</v>
      </c>
      <c r="D442" s="2" t="s">
        <v>308</v>
      </c>
      <c r="E442" s="2" t="s">
        <v>18</v>
      </c>
      <c r="F442" s="2" t="s">
        <v>326</v>
      </c>
      <c r="G442" s="5" t="s">
        <v>309</v>
      </c>
      <c r="H442" s="22">
        <v>5</v>
      </c>
      <c r="I442" s="22">
        <v>2014</v>
      </c>
      <c r="J442" s="3">
        <v>41785</v>
      </c>
      <c r="K442" s="3" t="s">
        <v>535</v>
      </c>
      <c r="L442" s="3" t="s">
        <v>551</v>
      </c>
      <c r="M442" s="4">
        <v>23.51</v>
      </c>
      <c r="N442" s="2" t="s">
        <v>23</v>
      </c>
      <c r="O442" s="3">
        <v>41785</v>
      </c>
      <c r="P442" s="3">
        <v>41765</v>
      </c>
      <c r="Q442" s="4">
        <v>23.51</v>
      </c>
      <c r="R442" s="2" t="s">
        <v>23</v>
      </c>
      <c r="S442" s="4">
        <v>2.12</v>
      </c>
      <c r="T442" s="2" t="s">
        <v>169</v>
      </c>
      <c r="U442" s="4">
        <v>2.94</v>
      </c>
      <c r="V442" s="2" t="s">
        <v>170</v>
      </c>
      <c r="W442" s="4"/>
      <c r="X442" s="2"/>
    </row>
    <row r="443" spans="1:24" ht="15" customHeight="1" x14ac:dyDescent="0.25">
      <c r="A443" s="2" t="s">
        <v>164</v>
      </c>
      <c r="B443" s="2" t="s">
        <v>15</v>
      </c>
      <c r="C443" s="2" t="s">
        <v>207</v>
      </c>
      <c r="D443" s="2" t="s">
        <v>306</v>
      </c>
      <c r="E443" s="2" t="s">
        <v>18</v>
      </c>
      <c r="F443" s="2" t="s">
        <v>326</v>
      </c>
      <c r="G443" s="5" t="s">
        <v>307</v>
      </c>
      <c r="H443" s="22">
        <v>5</v>
      </c>
      <c r="I443" s="22">
        <v>2014</v>
      </c>
      <c r="J443" s="3">
        <v>41785</v>
      </c>
      <c r="K443" s="3" t="s">
        <v>535</v>
      </c>
      <c r="L443" s="3" t="s">
        <v>551</v>
      </c>
      <c r="M443" s="4">
        <v>31.38</v>
      </c>
      <c r="N443" s="2" t="s">
        <v>23</v>
      </c>
      <c r="O443" s="3">
        <v>41785</v>
      </c>
      <c r="P443" s="3">
        <v>41765</v>
      </c>
      <c r="Q443" s="4">
        <v>31.38</v>
      </c>
      <c r="R443" s="2" t="s">
        <v>23</v>
      </c>
      <c r="S443" s="4">
        <v>2.83</v>
      </c>
      <c r="T443" s="2" t="s">
        <v>169</v>
      </c>
      <c r="U443" s="4">
        <v>3.92</v>
      </c>
      <c r="V443" s="2" t="s">
        <v>170</v>
      </c>
      <c r="W443" s="4"/>
      <c r="X443" s="2"/>
    </row>
    <row r="444" spans="1:24" ht="15" customHeight="1" x14ac:dyDescent="0.25">
      <c r="A444" s="2" t="s">
        <v>164</v>
      </c>
      <c r="B444" s="2" t="s">
        <v>15</v>
      </c>
      <c r="C444" s="2" t="s">
        <v>303</v>
      </c>
      <c r="D444" s="2" t="s">
        <v>304</v>
      </c>
      <c r="E444" s="2" t="s">
        <v>18</v>
      </c>
      <c r="F444" s="2" t="s">
        <v>326</v>
      </c>
      <c r="G444" s="5" t="s">
        <v>305</v>
      </c>
      <c r="H444" s="22">
        <v>5</v>
      </c>
      <c r="I444" s="22">
        <v>2014</v>
      </c>
      <c r="J444" s="3">
        <v>41785</v>
      </c>
      <c r="K444" s="3" t="s">
        <v>535</v>
      </c>
      <c r="L444" s="3" t="s">
        <v>551</v>
      </c>
      <c r="M444" s="4">
        <v>32.94</v>
      </c>
      <c r="N444" s="2" t="s">
        <v>23</v>
      </c>
      <c r="O444" s="3">
        <v>41785</v>
      </c>
      <c r="P444" s="3">
        <v>41765</v>
      </c>
      <c r="Q444" s="4">
        <v>32.94</v>
      </c>
      <c r="R444" s="2" t="s">
        <v>23</v>
      </c>
      <c r="S444" s="4">
        <v>2.97</v>
      </c>
      <c r="T444" s="2" t="s">
        <v>169</v>
      </c>
      <c r="U444" s="4">
        <v>4.12</v>
      </c>
      <c r="V444" s="2" t="s">
        <v>170</v>
      </c>
      <c r="W444" s="4"/>
      <c r="X444" s="2"/>
    </row>
    <row r="445" spans="1:24" ht="15" customHeight="1" x14ac:dyDescent="0.25">
      <c r="A445" s="2" t="s">
        <v>164</v>
      </c>
      <c r="B445" s="2" t="s">
        <v>15</v>
      </c>
      <c r="C445" s="2" t="s">
        <v>207</v>
      </c>
      <c r="D445" s="2" t="s">
        <v>301</v>
      </c>
      <c r="E445" s="2" t="s">
        <v>18</v>
      </c>
      <c r="F445" s="2" t="s">
        <v>326</v>
      </c>
      <c r="G445" s="5" t="s">
        <v>302</v>
      </c>
      <c r="H445" s="22">
        <v>5</v>
      </c>
      <c r="I445" s="22">
        <v>2014</v>
      </c>
      <c r="J445" s="3">
        <v>41785</v>
      </c>
      <c r="K445" s="3" t="s">
        <v>535</v>
      </c>
      <c r="L445" s="3" t="s">
        <v>551</v>
      </c>
      <c r="M445" s="4">
        <v>45.94</v>
      </c>
      <c r="N445" s="2" t="s">
        <v>23</v>
      </c>
      <c r="O445" s="3">
        <v>41785</v>
      </c>
      <c r="P445" s="3">
        <v>41765</v>
      </c>
      <c r="Q445" s="4">
        <v>45.94</v>
      </c>
      <c r="R445" s="2" t="s">
        <v>23</v>
      </c>
      <c r="S445" s="4">
        <v>4.13</v>
      </c>
      <c r="T445" s="2" t="s">
        <v>169</v>
      </c>
      <c r="U445" s="4">
        <v>5.74</v>
      </c>
      <c r="V445" s="2" t="s">
        <v>170</v>
      </c>
      <c r="W445" s="4"/>
      <c r="X445" s="2"/>
    </row>
    <row r="446" spans="1:24" ht="15" customHeight="1" x14ac:dyDescent="0.25">
      <c r="A446" t="s">
        <v>14</v>
      </c>
      <c r="B446" t="s">
        <v>53</v>
      </c>
      <c r="C446" t="s">
        <v>148</v>
      </c>
      <c r="D446" t="s">
        <v>149</v>
      </c>
      <c r="E446" t="s">
        <v>18</v>
      </c>
      <c r="F446" t="s">
        <v>34</v>
      </c>
      <c r="G446" t="s">
        <v>150</v>
      </c>
      <c r="H446" s="20">
        <v>3</v>
      </c>
      <c r="I446" s="20">
        <v>2015</v>
      </c>
      <c r="J446" s="9">
        <v>42069</v>
      </c>
      <c r="K446" s="3" t="s">
        <v>536</v>
      </c>
      <c r="L446" s="3" t="s">
        <v>581</v>
      </c>
      <c r="M446" s="11">
        <v>1113.75</v>
      </c>
      <c r="N446" t="s">
        <v>23</v>
      </c>
      <c r="O446" s="9">
        <v>42069</v>
      </c>
      <c r="P446" s="9">
        <v>42052</v>
      </c>
    </row>
    <row r="447" spans="1:24" ht="15" customHeight="1" x14ac:dyDescent="0.25">
      <c r="A447" t="s">
        <v>164</v>
      </c>
      <c r="B447" t="s">
        <v>15</v>
      </c>
      <c r="C447" t="s">
        <v>179</v>
      </c>
      <c r="D447" t="s">
        <v>448</v>
      </c>
      <c r="E447" t="s">
        <v>18</v>
      </c>
      <c r="F447" s="2" t="s">
        <v>326</v>
      </c>
      <c r="G447" s="15" t="s">
        <v>449</v>
      </c>
      <c r="H447" s="20">
        <v>3</v>
      </c>
      <c r="I447" s="20">
        <v>2015</v>
      </c>
      <c r="J447" s="9">
        <v>42088</v>
      </c>
      <c r="K447" s="9" t="s">
        <v>536</v>
      </c>
      <c r="L447" s="9" t="s">
        <v>545</v>
      </c>
      <c r="M447" s="14">
        <v>111</v>
      </c>
      <c r="N447" t="s">
        <v>23</v>
      </c>
      <c r="O447" s="9">
        <v>42088</v>
      </c>
      <c r="P447" s="9">
        <v>42067</v>
      </c>
      <c r="Q447">
        <v>111</v>
      </c>
      <c r="R447" t="s">
        <v>23</v>
      </c>
      <c r="S447">
        <v>11.42</v>
      </c>
      <c r="T447" t="s">
        <v>169</v>
      </c>
      <c r="U447">
        <v>12.7</v>
      </c>
      <c r="V447" t="s">
        <v>170</v>
      </c>
    </row>
    <row r="448" spans="1:24" ht="15" customHeight="1" x14ac:dyDescent="0.25">
      <c r="A448" t="s">
        <v>164</v>
      </c>
      <c r="B448" t="s">
        <v>15</v>
      </c>
      <c r="C448" t="s">
        <v>179</v>
      </c>
      <c r="D448" t="s">
        <v>448</v>
      </c>
      <c r="E448" t="s">
        <v>18</v>
      </c>
      <c r="F448" s="2" t="s">
        <v>326</v>
      </c>
      <c r="G448" s="15" t="s">
        <v>449</v>
      </c>
      <c r="H448" s="20">
        <v>3</v>
      </c>
      <c r="I448" s="20">
        <v>2015</v>
      </c>
      <c r="J448" s="9">
        <v>42088</v>
      </c>
      <c r="K448" s="9" t="s">
        <v>536</v>
      </c>
      <c r="L448" s="9" t="s">
        <v>545</v>
      </c>
      <c r="M448" s="14">
        <v>194</v>
      </c>
      <c r="N448" t="s">
        <v>23</v>
      </c>
      <c r="O448" s="9">
        <v>42088</v>
      </c>
      <c r="P448" s="9">
        <v>42067</v>
      </c>
      <c r="Q448">
        <v>194</v>
      </c>
      <c r="R448" t="s">
        <v>23</v>
      </c>
      <c r="S448">
        <v>19.96</v>
      </c>
      <c r="T448" t="s">
        <v>169</v>
      </c>
      <c r="U448">
        <v>22.21</v>
      </c>
      <c r="V448" t="s">
        <v>170</v>
      </c>
    </row>
    <row r="449" spans="1:24" x14ac:dyDescent="0.25">
      <c r="A449" s="2" t="s">
        <v>164</v>
      </c>
      <c r="B449" s="2" t="s">
        <v>15</v>
      </c>
      <c r="C449" s="2" t="s">
        <v>219</v>
      </c>
      <c r="D449" s="2" t="s">
        <v>292</v>
      </c>
      <c r="E449" s="2" t="s">
        <v>18</v>
      </c>
      <c r="F449" s="2" t="s">
        <v>326</v>
      </c>
      <c r="G449" s="5" t="s">
        <v>293</v>
      </c>
      <c r="H449" s="22">
        <v>6</v>
      </c>
      <c r="I449" s="22">
        <v>2014</v>
      </c>
      <c r="J449" s="3">
        <v>41813</v>
      </c>
      <c r="K449" s="3" t="s">
        <v>535</v>
      </c>
      <c r="L449" s="3" t="s">
        <v>551</v>
      </c>
      <c r="M449" s="4">
        <v>561.98</v>
      </c>
      <c r="N449" s="2" t="s">
        <v>23</v>
      </c>
      <c r="O449" s="3">
        <v>41813</v>
      </c>
      <c r="P449" s="3">
        <v>41795</v>
      </c>
      <c r="Q449" s="4">
        <v>561.98</v>
      </c>
      <c r="R449" s="2" t="s">
        <v>23</v>
      </c>
      <c r="S449" s="4">
        <v>51.05</v>
      </c>
      <c r="T449" s="2" t="s">
        <v>169</v>
      </c>
      <c r="U449" s="4">
        <v>69.260000000000005</v>
      </c>
      <c r="V449" s="2" t="s">
        <v>170</v>
      </c>
      <c r="W449" s="4"/>
      <c r="X449" s="2"/>
    </row>
    <row r="450" spans="1:24" x14ac:dyDescent="0.25">
      <c r="A450" s="2" t="s">
        <v>164</v>
      </c>
      <c r="B450" s="2" t="s">
        <v>15</v>
      </c>
      <c r="C450" s="2" t="s">
        <v>219</v>
      </c>
      <c r="D450" s="2" t="s">
        <v>290</v>
      </c>
      <c r="E450" s="2" t="s">
        <v>18</v>
      </c>
      <c r="F450" s="2" t="s">
        <v>326</v>
      </c>
      <c r="G450" s="5" t="s">
        <v>291</v>
      </c>
      <c r="H450" s="22">
        <v>6</v>
      </c>
      <c r="I450" s="22">
        <v>2014</v>
      </c>
      <c r="J450" s="3">
        <v>41813</v>
      </c>
      <c r="K450" s="3" t="s">
        <v>535</v>
      </c>
      <c r="L450" s="3" t="s">
        <v>551</v>
      </c>
      <c r="M450" s="4">
        <v>29.46</v>
      </c>
      <c r="N450" s="2" t="s">
        <v>23</v>
      </c>
      <c r="O450" s="3">
        <v>41813</v>
      </c>
      <c r="P450" s="3">
        <v>41795</v>
      </c>
      <c r="Q450" s="4">
        <v>29.46</v>
      </c>
      <c r="R450" s="2" t="s">
        <v>23</v>
      </c>
      <c r="S450" s="4">
        <v>2.68</v>
      </c>
      <c r="T450" s="2" t="s">
        <v>169</v>
      </c>
      <c r="U450" s="4">
        <v>3.63</v>
      </c>
      <c r="V450" s="2" t="s">
        <v>170</v>
      </c>
      <c r="W450" s="4"/>
      <c r="X450" s="2"/>
    </row>
    <row r="451" spans="1:24" x14ac:dyDescent="0.25">
      <c r="A451" s="2" t="s">
        <v>164</v>
      </c>
      <c r="B451" s="2" t="s">
        <v>54</v>
      </c>
      <c r="C451" s="2" t="s">
        <v>219</v>
      </c>
      <c r="D451" s="2" t="s">
        <v>296</v>
      </c>
      <c r="E451" s="2" t="s">
        <v>18</v>
      </c>
      <c r="F451" s="2" t="s">
        <v>326</v>
      </c>
      <c r="G451" s="5" t="s">
        <v>297</v>
      </c>
      <c r="H451" s="22">
        <v>6</v>
      </c>
      <c r="I451" s="22">
        <v>2014</v>
      </c>
      <c r="J451" s="3">
        <v>41813</v>
      </c>
      <c r="K451" s="3" t="s">
        <v>535</v>
      </c>
      <c r="L451" s="3" t="s">
        <v>551</v>
      </c>
      <c r="M451" s="4">
        <v>3.91</v>
      </c>
      <c r="N451" s="2" t="s">
        <v>23</v>
      </c>
      <c r="O451" s="3">
        <v>41813</v>
      </c>
      <c r="P451" s="3">
        <v>41795</v>
      </c>
      <c r="Q451" s="4">
        <v>3.91</v>
      </c>
      <c r="R451" s="2" t="s">
        <v>23</v>
      </c>
      <c r="S451" s="4">
        <v>0.36</v>
      </c>
      <c r="T451" s="2" t="s">
        <v>169</v>
      </c>
      <c r="U451" s="4">
        <v>0.48</v>
      </c>
      <c r="V451" s="2" t="s">
        <v>170</v>
      </c>
      <c r="W451" s="4"/>
      <c r="X451" s="2"/>
    </row>
    <row r="452" spans="1:24" x14ac:dyDescent="0.25">
      <c r="A452" s="2" t="s">
        <v>164</v>
      </c>
      <c r="B452" s="2" t="s">
        <v>54</v>
      </c>
      <c r="C452" s="2" t="s">
        <v>219</v>
      </c>
      <c r="D452" s="2" t="s">
        <v>296</v>
      </c>
      <c r="E452" s="2" t="s">
        <v>18</v>
      </c>
      <c r="F452" s="2" t="s">
        <v>326</v>
      </c>
      <c r="G452" s="5" t="s">
        <v>297</v>
      </c>
      <c r="H452" s="22">
        <v>6</v>
      </c>
      <c r="I452" s="22">
        <v>2014</v>
      </c>
      <c r="J452" s="3">
        <v>41813</v>
      </c>
      <c r="K452" s="3" t="s">
        <v>535</v>
      </c>
      <c r="L452" s="3" t="s">
        <v>551</v>
      </c>
      <c r="M452" s="4">
        <v>4.37</v>
      </c>
      <c r="N452" s="2" t="s">
        <v>23</v>
      </c>
      <c r="O452" s="3">
        <v>41813</v>
      </c>
      <c r="P452" s="3">
        <v>41795</v>
      </c>
      <c r="Q452" s="4">
        <v>4.37</v>
      </c>
      <c r="R452" s="2" t="s">
        <v>23</v>
      </c>
      <c r="S452" s="4">
        <v>0.39</v>
      </c>
      <c r="T452" s="2" t="s">
        <v>169</v>
      </c>
      <c r="U452" s="4">
        <v>0.54</v>
      </c>
      <c r="V452" s="2" t="s">
        <v>170</v>
      </c>
      <c r="W452" s="4"/>
      <c r="X452" s="2"/>
    </row>
    <row r="453" spans="1:24" x14ac:dyDescent="0.25">
      <c r="A453" s="2" t="s">
        <v>164</v>
      </c>
      <c r="B453" s="2" t="s">
        <v>54</v>
      </c>
      <c r="C453" s="2" t="s">
        <v>219</v>
      </c>
      <c r="D453" s="2" t="s">
        <v>296</v>
      </c>
      <c r="E453" s="2" t="s">
        <v>18</v>
      </c>
      <c r="F453" s="2" t="s">
        <v>326</v>
      </c>
      <c r="G453" s="5" t="s">
        <v>297</v>
      </c>
      <c r="H453" s="22">
        <v>6</v>
      </c>
      <c r="I453" s="22">
        <v>2014</v>
      </c>
      <c r="J453" s="3">
        <v>41813</v>
      </c>
      <c r="K453" s="3" t="s">
        <v>535</v>
      </c>
      <c r="L453" s="3" t="s">
        <v>551</v>
      </c>
      <c r="M453" s="4">
        <v>552.89</v>
      </c>
      <c r="N453" s="2" t="s">
        <v>23</v>
      </c>
      <c r="O453" s="3">
        <v>41813</v>
      </c>
      <c r="P453" s="3">
        <v>41795</v>
      </c>
      <c r="Q453" s="4">
        <v>552.89</v>
      </c>
      <c r="R453" s="2" t="s">
        <v>23</v>
      </c>
      <c r="S453" s="4">
        <v>50.23</v>
      </c>
      <c r="T453" s="2" t="s">
        <v>169</v>
      </c>
      <c r="U453" s="4">
        <v>68.150000000000006</v>
      </c>
      <c r="V453" s="2" t="s">
        <v>170</v>
      </c>
      <c r="W453" s="4"/>
      <c r="X453" s="2"/>
    </row>
    <row r="454" spans="1:24" x14ac:dyDescent="0.25">
      <c r="A454" s="2" t="s">
        <v>164</v>
      </c>
      <c r="B454" s="2" t="s">
        <v>15</v>
      </c>
      <c r="C454" s="2" t="s">
        <v>219</v>
      </c>
      <c r="D454" s="2" t="s">
        <v>294</v>
      </c>
      <c r="E454" s="2" t="s">
        <v>18</v>
      </c>
      <c r="F454" s="2" t="s">
        <v>326</v>
      </c>
      <c r="G454" s="5" t="s">
        <v>295</v>
      </c>
      <c r="H454" s="22">
        <v>6</v>
      </c>
      <c r="I454" s="22">
        <v>2014</v>
      </c>
      <c r="J454" s="3">
        <v>41813</v>
      </c>
      <c r="K454" s="3" t="s">
        <v>535</v>
      </c>
      <c r="L454" s="3" t="s">
        <v>551</v>
      </c>
      <c r="M454" s="4">
        <v>22.07</v>
      </c>
      <c r="N454" s="2" t="s">
        <v>23</v>
      </c>
      <c r="O454" s="3">
        <v>41813</v>
      </c>
      <c r="P454" s="3">
        <v>41795</v>
      </c>
      <c r="Q454" s="4">
        <v>22.07</v>
      </c>
      <c r="R454" s="2" t="s">
        <v>23</v>
      </c>
      <c r="S454" s="4">
        <v>2.0099999999999998</v>
      </c>
      <c r="T454" s="2" t="s">
        <v>169</v>
      </c>
      <c r="U454" s="4">
        <v>2.72</v>
      </c>
      <c r="V454" s="2" t="s">
        <v>170</v>
      </c>
      <c r="W454" s="4"/>
      <c r="X454" s="2"/>
    </row>
    <row r="455" spans="1:24" x14ac:dyDescent="0.25">
      <c r="A455" s="2" t="s">
        <v>164</v>
      </c>
      <c r="B455" s="2" t="s">
        <v>15</v>
      </c>
      <c r="C455" s="2" t="s">
        <v>219</v>
      </c>
      <c r="D455" s="2" t="s">
        <v>288</v>
      </c>
      <c r="E455" s="2" t="s">
        <v>18</v>
      </c>
      <c r="F455" s="2" t="s">
        <v>326</v>
      </c>
      <c r="G455" s="5" t="s">
        <v>289</v>
      </c>
      <c r="H455" s="22">
        <v>6</v>
      </c>
      <c r="I455" s="22">
        <v>2014</v>
      </c>
      <c r="J455" s="3">
        <v>41813</v>
      </c>
      <c r="K455" s="3" t="s">
        <v>535</v>
      </c>
      <c r="L455" s="3" t="s">
        <v>551</v>
      </c>
      <c r="M455" s="4">
        <v>29.46</v>
      </c>
      <c r="N455" s="2" t="s">
        <v>23</v>
      </c>
      <c r="O455" s="3">
        <v>41813</v>
      </c>
      <c r="P455" s="3">
        <v>41795</v>
      </c>
      <c r="Q455" s="4">
        <v>29.46</v>
      </c>
      <c r="R455" s="2" t="s">
        <v>23</v>
      </c>
      <c r="S455" s="4">
        <v>2.68</v>
      </c>
      <c r="T455" s="2" t="s">
        <v>169</v>
      </c>
      <c r="U455" s="4">
        <v>3.63</v>
      </c>
      <c r="V455" s="2" t="s">
        <v>170</v>
      </c>
      <c r="W455" s="4"/>
      <c r="X455" s="2"/>
    </row>
    <row r="456" spans="1:24" x14ac:dyDescent="0.25">
      <c r="A456" s="2" t="s">
        <v>164</v>
      </c>
      <c r="B456" s="2" t="s">
        <v>15</v>
      </c>
      <c r="C456" s="2" t="s">
        <v>219</v>
      </c>
      <c r="D456" s="2" t="s">
        <v>286</v>
      </c>
      <c r="E456" s="2" t="s">
        <v>18</v>
      </c>
      <c r="F456" s="2" t="s">
        <v>326</v>
      </c>
      <c r="G456" s="5" t="s">
        <v>287</v>
      </c>
      <c r="H456" s="22">
        <v>6</v>
      </c>
      <c r="I456" s="22">
        <v>2014</v>
      </c>
      <c r="J456" s="3">
        <v>41813</v>
      </c>
      <c r="K456" s="3" t="s">
        <v>535</v>
      </c>
      <c r="L456" s="3" t="s">
        <v>551</v>
      </c>
      <c r="M456" s="4">
        <v>29.46</v>
      </c>
      <c r="N456" s="2" t="s">
        <v>23</v>
      </c>
      <c r="O456" s="3">
        <v>41813</v>
      </c>
      <c r="P456" s="3">
        <v>41795</v>
      </c>
      <c r="Q456" s="4">
        <v>29.46</v>
      </c>
      <c r="R456" s="2" t="s">
        <v>23</v>
      </c>
      <c r="S456" s="4">
        <v>2.68</v>
      </c>
      <c r="T456" s="2" t="s">
        <v>169</v>
      </c>
      <c r="U456" s="4">
        <v>3.63</v>
      </c>
      <c r="V456" s="2" t="s">
        <v>170</v>
      </c>
      <c r="W456" s="4"/>
      <c r="X456" s="2"/>
    </row>
    <row r="457" spans="1:24" x14ac:dyDescent="0.25">
      <c r="A457" s="2" t="s">
        <v>164</v>
      </c>
      <c r="B457" s="2" t="s">
        <v>15</v>
      </c>
      <c r="C457" s="2" t="s">
        <v>219</v>
      </c>
      <c r="D457" s="2" t="s">
        <v>284</v>
      </c>
      <c r="E457" s="2" t="s">
        <v>18</v>
      </c>
      <c r="F457" s="2" t="s">
        <v>326</v>
      </c>
      <c r="G457" s="5" t="s">
        <v>285</v>
      </c>
      <c r="H457" s="22">
        <v>6</v>
      </c>
      <c r="I457" s="22">
        <v>2014</v>
      </c>
      <c r="J457" s="3">
        <v>41813</v>
      </c>
      <c r="K457" s="3" t="s">
        <v>535</v>
      </c>
      <c r="L457" s="3" t="s">
        <v>551</v>
      </c>
      <c r="M457" s="4">
        <v>43.13</v>
      </c>
      <c r="N457" s="2" t="s">
        <v>23</v>
      </c>
      <c r="O457" s="3">
        <v>41813</v>
      </c>
      <c r="P457" s="3">
        <v>41795</v>
      </c>
      <c r="Q457" s="4">
        <v>43.13</v>
      </c>
      <c r="R457" s="2" t="s">
        <v>23</v>
      </c>
      <c r="S457" s="4">
        <v>3.92</v>
      </c>
      <c r="T457" s="2" t="s">
        <v>169</v>
      </c>
      <c r="U457" s="4">
        <v>5.32</v>
      </c>
      <c r="V457" s="2" t="s">
        <v>170</v>
      </c>
      <c r="W457" s="4"/>
      <c r="X457" s="2"/>
    </row>
    <row r="458" spans="1:24" x14ac:dyDescent="0.25">
      <c r="A458" s="2" t="s">
        <v>164</v>
      </c>
      <c r="B458" s="2" t="s">
        <v>15</v>
      </c>
      <c r="C458" s="2" t="s">
        <v>278</v>
      </c>
      <c r="D458" s="2" t="s">
        <v>279</v>
      </c>
      <c r="E458" s="2" t="s">
        <v>18</v>
      </c>
      <c r="F458" s="2" t="s">
        <v>326</v>
      </c>
      <c r="G458" s="5" t="s">
        <v>280</v>
      </c>
      <c r="H458" s="22">
        <v>7</v>
      </c>
      <c r="I458" s="22">
        <v>2014</v>
      </c>
      <c r="J458" s="3">
        <v>41823</v>
      </c>
      <c r="K458" s="3" t="s">
        <v>535</v>
      </c>
      <c r="L458" s="3" t="s">
        <v>551</v>
      </c>
      <c r="M458" s="4">
        <v>12.99</v>
      </c>
      <c r="N458" s="2" t="s">
        <v>23</v>
      </c>
      <c r="O458" s="3">
        <v>41823</v>
      </c>
      <c r="P458" s="3">
        <v>41807</v>
      </c>
      <c r="Q458" s="4">
        <v>12.99</v>
      </c>
      <c r="R458" s="2" t="s">
        <v>23</v>
      </c>
      <c r="S458" s="4">
        <v>1.18</v>
      </c>
      <c r="T458" s="2" t="s">
        <v>169</v>
      </c>
      <c r="U458" s="4">
        <v>1.59</v>
      </c>
      <c r="V458" s="2" t="s">
        <v>170</v>
      </c>
      <c r="W458" s="4"/>
      <c r="X458" s="2"/>
    </row>
    <row r="459" spans="1:24" x14ac:dyDescent="0.25">
      <c r="A459" t="s">
        <v>164</v>
      </c>
      <c r="B459" t="s">
        <v>15</v>
      </c>
      <c r="C459" t="s">
        <v>410</v>
      </c>
      <c r="D459" t="s">
        <v>438</v>
      </c>
      <c r="E459" t="s">
        <v>18</v>
      </c>
      <c r="F459" s="2" t="s">
        <v>326</v>
      </c>
      <c r="G459" t="s">
        <v>439</v>
      </c>
      <c r="H459" s="20">
        <v>3</v>
      </c>
      <c r="I459" s="20">
        <v>2015</v>
      </c>
      <c r="J459" s="9">
        <v>42123</v>
      </c>
      <c r="K459" s="9" t="s">
        <v>536</v>
      </c>
      <c r="L459" s="9" t="s">
        <v>546</v>
      </c>
      <c r="M459" s="14">
        <v>2813.12</v>
      </c>
      <c r="N459" t="s">
        <v>23</v>
      </c>
      <c r="O459" s="9">
        <v>42123</v>
      </c>
      <c r="P459" s="9">
        <v>42082</v>
      </c>
      <c r="Q459">
        <v>2813.12</v>
      </c>
      <c r="R459" t="s">
        <v>23</v>
      </c>
      <c r="S459">
        <v>299.69</v>
      </c>
      <c r="T459" t="s">
        <v>169</v>
      </c>
      <c r="U459">
        <v>319.98</v>
      </c>
      <c r="V459" t="s">
        <v>170</v>
      </c>
    </row>
    <row r="460" spans="1:24" x14ac:dyDescent="0.25">
      <c r="A460" t="s">
        <v>14</v>
      </c>
      <c r="B460" t="s">
        <v>15</v>
      </c>
      <c r="C460" t="s">
        <v>571</v>
      </c>
      <c r="E460" t="s">
        <v>18</v>
      </c>
      <c r="F460" t="s">
        <v>19</v>
      </c>
      <c r="G460" t="s">
        <v>572</v>
      </c>
      <c r="H460" s="20">
        <v>3</v>
      </c>
      <c r="I460" s="20">
        <v>2015</v>
      </c>
      <c r="J460" s="9"/>
      <c r="K460" s="9" t="s">
        <v>536</v>
      </c>
      <c r="L460" s="9" t="s">
        <v>566</v>
      </c>
      <c r="M460" s="10">
        <v>6037.49</v>
      </c>
      <c r="N460" t="s">
        <v>23</v>
      </c>
    </row>
    <row r="461" spans="1:24" x14ac:dyDescent="0.25">
      <c r="A461" t="s">
        <v>14</v>
      </c>
      <c r="B461" t="s">
        <v>31</v>
      </c>
      <c r="C461" t="s">
        <v>145</v>
      </c>
      <c r="D461" t="s">
        <v>146</v>
      </c>
      <c r="E461" t="s">
        <v>18</v>
      </c>
      <c r="F461" t="s">
        <v>34</v>
      </c>
      <c r="G461" t="s">
        <v>147</v>
      </c>
      <c r="H461" s="20">
        <v>4</v>
      </c>
      <c r="I461" s="20">
        <v>2015</v>
      </c>
      <c r="J461" s="9">
        <v>42103</v>
      </c>
      <c r="K461" s="3" t="s">
        <v>536</v>
      </c>
      <c r="L461" s="3" t="s">
        <v>581</v>
      </c>
      <c r="M461" s="11">
        <v>281.89</v>
      </c>
      <c r="N461" t="s">
        <v>23</v>
      </c>
      <c r="O461" s="9">
        <v>42103</v>
      </c>
      <c r="P461" s="9">
        <v>42081</v>
      </c>
    </row>
    <row r="462" spans="1:24" x14ac:dyDescent="0.25">
      <c r="A462" s="2" t="s">
        <v>164</v>
      </c>
      <c r="B462" s="2" t="s">
        <v>15</v>
      </c>
      <c r="C462" s="2" t="s">
        <v>259</v>
      </c>
      <c r="D462" s="2" t="s">
        <v>262</v>
      </c>
      <c r="E462" s="2" t="s">
        <v>18</v>
      </c>
      <c r="F462" s="2" t="s">
        <v>326</v>
      </c>
      <c r="G462" s="5" t="s">
        <v>263</v>
      </c>
      <c r="H462" s="22">
        <v>7</v>
      </c>
      <c r="I462" s="22">
        <v>2014</v>
      </c>
      <c r="J462" s="3">
        <v>41845</v>
      </c>
      <c r="K462" s="3" t="s">
        <v>535</v>
      </c>
      <c r="L462" s="3" t="s">
        <v>551</v>
      </c>
      <c r="M462" s="4">
        <v>327.56</v>
      </c>
      <c r="N462" s="2" t="s">
        <v>23</v>
      </c>
      <c r="O462" s="3">
        <v>41845</v>
      </c>
      <c r="P462" s="3">
        <v>41827</v>
      </c>
      <c r="Q462" s="4">
        <v>327.56</v>
      </c>
      <c r="R462" s="2" t="s">
        <v>23</v>
      </c>
      <c r="S462" s="4">
        <v>29.61</v>
      </c>
      <c r="T462" s="2" t="s">
        <v>169</v>
      </c>
      <c r="U462" s="4">
        <v>40.25</v>
      </c>
      <c r="V462" s="2" t="s">
        <v>170</v>
      </c>
      <c r="W462" s="4"/>
      <c r="X462" s="2"/>
    </row>
    <row r="463" spans="1:24" x14ac:dyDescent="0.25">
      <c r="A463" s="2" t="s">
        <v>164</v>
      </c>
      <c r="B463" s="2" t="s">
        <v>15</v>
      </c>
      <c r="C463" s="2" t="s">
        <v>259</v>
      </c>
      <c r="D463" s="2" t="s">
        <v>262</v>
      </c>
      <c r="E463" s="2" t="s">
        <v>18</v>
      </c>
      <c r="F463" s="2" t="s">
        <v>326</v>
      </c>
      <c r="G463" s="5" t="s">
        <v>263</v>
      </c>
      <c r="H463" s="22">
        <v>7</v>
      </c>
      <c r="I463" s="22">
        <v>2014</v>
      </c>
      <c r="J463" s="3">
        <v>41845</v>
      </c>
      <c r="K463" s="3" t="s">
        <v>535</v>
      </c>
      <c r="L463" s="3" t="s">
        <v>551</v>
      </c>
      <c r="M463" s="4">
        <v>450.7</v>
      </c>
      <c r="N463" s="2" t="s">
        <v>23</v>
      </c>
      <c r="O463" s="3">
        <v>41845</v>
      </c>
      <c r="P463" s="3">
        <v>41827</v>
      </c>
      <c r="Q463" s="4">
        <v>450.7</v>
      </c>
      <c r="R463" s="2" t="s">
        <v>23</v>
      </c>
      <c r="S463" s="4">
        <v>40.74</v>
      </c>
      <c r="T463" s="2" t="s">
        <v>169</v>
      </c>
      <c r="U463" s="4">
        <v>55.38</v>
      </c>
      <c r="V463" s="2" t="s">
        <v>170</v>
      </c>
      <c r="W463" s="4"/>
      <c r="X463" s="2"/>
    </row>
    <row r="464" spans="1:24" x14ac:dyDescent="0.25">
      <c r="A464" s="2" t="s">
        <v>164</v>
      </c>
      <c r="B464" s="2" t="s">
        <v>15</v>
      </c>
      <c r="C464" s="2" t="s">
        <v>259</v>
      </c>
      <c r="D464" s="2" t="s">
        <v>264</v>
      </c>
      <c r="E464" s="2" t="s">
        <v>18</v>
      </c>
      <c r="F464" s="2" t="s">
        <v>326</v>
      </c>
      <c r="G464" s="2" t="s">
        <v>265</v>
      </c>
      <c r="H464" s="22">
        <v>7</v>
      </c>
      <c r="I464" s="22">
        <v>2014</v>
      </c>
      <c r="J464" s="3">
        <v>41845</v>
      </c>
      <c r="K464" s="3" t="s">
        <v>535</v>
      </c>
      <c r="L464" s="3" t="s">
        <v>551</v>
      </c>
      <c r="M464" s="4">
        <v>28.02</v>
      </c>
      <c r="N464" s="2" t="s">
        <v>23</v>
      </c>
      <c r="O464" s="3">
        <v>41845</v>
      </c>
      <c r="P464" s="3">
        <v>41827</v>
      </c>
      <c r="Q464" s="4">
        <v>28.02</v>
      </c>
      <c r="R464" s="2" t="s">
        <v>23</v>
      </c>
      <c r="S464" s="4">
        <v>2.54</v>
      </c>
      <c r="T464" s="2" t="s">
        <v>169</v>
      </c>
      <c r="U464" s="4">
        <v>3.44</v>
      </c>
      <c r="V464" s="2" t="s">
        <v>170</v>
      </c>
      <c r="W464" s="4"/>
      <c r="X464" s="2"/>
    </row>
    <row r="465" spans="1:24" x14ac:dyDescent="0.25">
      <c r="A465" s="2" t="s">
        <v>164</v>
      </c>
      <c r="B465" s="2" t="s">
        <v>54</v>
      </c>
      <c r="C465" s="2" t="s">
        <v>259</v>
      </c>
      <c r="D465" s="2" t="s">
        <v>260</v>
      </c>
      <c r="E465" s="2" t="s">
        <v>18</v>
      </c>
      <c r="F465" s="2" t="s">
        <v>326</v>
      </c>
      <c r="G465" s="5" t="s">
        <v>261</v>
      </c>
      <c r="H465" s="22">
        <v>7</v>
      </c>
      <c r="I465" s="22">
        <v>2014</v>
      </c>
      <c r="J465" s="3">
        <v>41845</v>
      </c>
      <c r="K465" s="3" t="s">
        <v>535</v>
      </c>
      <c r="L465" s="3" t="s">
        <v>551</v>
      </c>
      <c r="M465" s="4">
        <v>475.45</v>
      </c>
      <c r="N465" s="2" t="s">
        <v>23</v>
      </c>
      <c r="O465" s="3">
        <v>41845</v>
      </c>
      <c r="P465" s="3">
        <v>41827</v>
      </c>
      <c r="Q465" s="4">
        <v>475.45</v>
      </c>
      <c r="R465" s="2" t="s">
        <v>23</v>
      </c>
      <c r="S465" s="4">
        <v>42.99</v>
      </c>
      <c r="T465" s="2" t="s">
        <v>169</v>
      </c>
      <c r="U465" s="4">
        <v>58.43</v>
      </c>
      <c r="V465" s="2" t="s">
        <v>170</v>
      </c>
      <c r="W465" s="4"/>
      <c r="X465" s="2"/>
    </row>
    <row r="466" spans="1:24" x14ac:dyDescent="0.25">
      <c r="A466" s="2" t="s">
        <v>164</v>
      </c>
      <c r="B466" s="2" t="s">
        <v>15</v>
      </c>
      <c r="C466" s="2" t="s">
        <v>259</v>
      </c>
      <c r="D466" s="2" t="s">
        <v>266</v>
      </c>
      <c r="E466" s="2" t="s">
        <v>18</v>
      </c>
      <c r="F466" s="2" t="s">
        <v>326</v>
      </c>
      <c r="G466" s="5" t="s">
        <v>267</v>
      </c>
      <c r="H466" s="22">
        <v>7</v>
      </c>
      <c r="I466" s="22">
        <v>2014</v>
      </c>
      <c r="J466" s="3">
        <v>41845</v>
      </c>
      <c r="K466" s="3" t="s">
        <v>535</v>
      </c>
      <c r="L466" s="3" t="s">
        <v>551</v>
      </c>
      <c r="M466" s="4">
        <v>20.99</v>
      </c>
      <c r="N466" s="2" t="s">
        <v>23</v>
      </c>
      <c r="O466" s="3">
        <v>41845</v>
      </c>
      <c r="P466" s="3">
        <v>41827</v>
      </c>
      <c r="Q466" s="4">
        <v>20.99</v>
      </c>
      <c r="R466" s="2" t="s">
        <v>23</v>
      </c>
      <c r="S466" s="4">
        <v>1.9</v>
      </c>
      <c r="T466" s="2" t="s">
        <v>169</v>
      </c>
      <c r="U466" s="4">
        <v>2.58</v>
      </c>
      <c r="V466" s="2" t="s">
        <v>170</v>
      </c>
      <c r="W466" s="4"/>
      <c r="X466" s="2"/>
    </row>
    <row r="467" spans="1:24" x14ac:dyDescent="0.25">
      <c r="A467" s="2" t="s">
        <v>164</v>
      </c>
      <c r="B467" s="2" t="s">
        <v>15</v>
      </c>
      <c r="C467" s="2" t="s">
        <v>268</v>
      </c>
      <c r="D467" s="2" t="s">
        <v>269</v>
      </c>
      <c r="E467" s="2" t="s">
        <v>18</v>
      </c>
      <c r="F467" s="2" t="s">
        <v>326</v>
      </c>
      <c r="G467" s="5" t="s">
        <v>270</v>
      </c>
      <c r="H467" s="22">
        <v>7</v>
      </c>
      <c r="I467" s="22">
        <v>2014</v>
      </c>
      <c r="J467" s="3">
        <v>41845</v>
      </c>
      <c r="K467" s="3" t="s">
        <v>535</v>
      </c>
      <c r="L467" s="3" t="s">
        <v>551</v>
      </c>
      <c r="M467" s="4">
        <v>28.02</v>
      </c>
      <c r="N467" s="2" t="s">
        <v>23</v>
      </c>
      <c r="O467" s="3">
        <v>41845</v>
      </c>
      <c r="P467" s="3">
        <v>41827</v>
      </c>
      <c r="Q467" s="4">
        <v>28.02</v>
      </c>
      <c r="R467" s="2" t="s">
        <v>23</v>
      </c>
      <c r="S467" s="4">
        <v>2.54</v>
      </c>
      <c r="T467" s="2" t="s">
        <v>169</v>
      </c>
      <c r="U467" s="4">
        <v>3.44</v>
      </c>
      <c r="V467" s="2" t="s">
        <v>170</v>
      </c>
      <c r="W467" s="4"/>
      <c r="X467" s="2"/>
    </row>
    <row r="468" spans="1:24" x14ac:dyDescent="0.25">
      <c r="A468" s="2" t="s">
        <v>164</v>
      </c>
      <c r="B468" s="2" t="s">
        <v>15</v>
      </c>
      <c r="C468" s="2" t="s">
        <v>268</v>
      </c>
      <c r="D468" s="2" t="s">
        <v>271</v>
      </c>
      <c r="E468" s="2" t="s">
        <v>18</v>
      </c>
      <c r="F468" s="2" t="s">
        <v>326</v>
      </c>
      <c r="G468" s="5" t="s">
        <v>272</v>
      </c>
      <c r="H468" s="22">
        <v>7</v>
      </c>
      <c r="I468" s="22">
        <v>2014</v>
      </c>
      <c r="J468" s="3">
        <v>41845</v>
      </c>
      <c r="K468" s="3" t="s">
        <v>535</v>
      </c>
      <c r="L468" s="3" t="s">
        <v>551</v>
      </c>
      <c r="M468" s="4">
        <v>28.02</v>
      </c>
      <c r="N468" s="2" t="s">
        <v>23</v>
      </c>
      <c r="O468" s="3">
        <v>41845</v>
      </c>
      <c r="P468" s="3">
        <v>41827</v>
      </c>
      <c r="Q468" s="4">
        <v>28.02</v>
      </c>
      <c r="R468" s="2" t="s">
        <v>23</v>
      </c>
      <c r="S468" s="4">
        <v>2.54</v>
      </c>
      <c r="T468" s="2" t="s">
        <v>169</v>
      </c>
      <c r="U468" s="4">
        <v>3.44</v>
      </c>
      <c r="V468" s="2" t="s">
        <v>170</v>
      </c>
      <c r="W468" s="4"/>
      <c r="X468" s="2"/>
    </row>
    <row r="469" spans="1:24" x14ac:dyDescent="0.25">
      <c r="A469" s="2" t="s">
        <v>164</v>
      </c>
      <c r="B469" s="2" t="s">
        <v>15</v>
      </c>
      <c r="C469" s="2" t="s">
        <v>268</v>
      </c>
      <c r="D469" s="2" t="s">
        <v>273</v>
      </c>
      <c r="E469" s="2" t="s">
        <v>18</v>
      </c>
      <c r="F469" s="2" t="s">
        <v>326</v>
      </c>
      <c r="G469" s="5" t="s">
        <v>274</v>
      </c>
      <c r="H469" s="22">
        <v>7</v>
      </c>
      <c r="I469" s="22">
        <v>2014</v>
      </c>
      <c r="J469" s="3">
        <v>41845</v>
      </c>
      <c r="K469" s="3" t="s">
        <v>535</v>
      </c>
      <c r="L469" s="3" t="s">
        <v>551</v>
      </c>
      <c r="M469" s="4">
        <v>42.99</v>
      </c>
      <c r="N469" s="2" t="s">
        <v>23</v>
      </c>
      <c r="O469" s="3">
        <v>41845</v>
      </c>
      <c r="P469" s="3">
        <v>41827</v>
      </c>
      <c r="Q469" s="4">
        <v>42.99</v>
      </c>
      <c r="R469" s="2" t="s">
        <v>23</v>
      </c>
      <c r="S469" s="4">
        <v>3.89</v>
      </c>
      <c r="T469" s="2" t="s">
        <v>169</v>
      </c>
      <c r="U469" s="4">
        <v>5.28</v>
      </c>
      <c r="V469" s="2" t="s">
        <v>170</v>
      </c>
      <c r="W469" s="4"/>
      <c r="X469" s="2"/>
    </row>
    <row r="470" spans="1:24" x14ac:dyDescent="0.25">
      <c r="A470" t="s">
        <v>14</v>
      </c>
      <c r="B470" t="s">
        <v>37</v>
      </c>
      <c r="C470" t="s">
        <v>145</v>
      </c>
      <c r="D470" t="s">
        <v>146</v>
      </c>
      <c r="E470" t="s">
        <v>18</v>
      </c>
      <c r="F470" t="s">
        <v>34</v>
      </c>
      <c r="G470" t="s">
        <v>147</v>
      </c>
      <c r="H470" s="20">
        <v>4</v>
      </c>
      <c r="I470" s="20">
        <v>2015</v>
      </c>
      <c r="J470" s="9">
        <v>42103</v>
      </c>
      <c r="K470" s="3" t="s">
        <v>536</v>
      </c>
      <c r="L470" s="3" t="s">
        <v>581</v>
      </c>
      <c r="M470" s="11">
        <v>563.86</v>
      </c>
      <c r="N470" t="s">
        <v>23</v>
      </c>
      <c r="O470" s="9">
        <v>42103</v>
      </c>
      <c r="P470" s="9">
        <v>42081</v>
      </c>
    </row>
    <row r="471" spans="1:24" x14ac:dyDescent="0.25">
      <c r="A471" t="s">
        <v>14</v>
      </c>
      <c r="B471" t="s">
        <v>38</v>
      </c>
      <c r="C471" t="s">
        <v>145</v>
      </c>
      <c r="D471" t="s">
        <v>146</v>
      </c>
      <c r="E471" t="s">
        <v>18</v>
      </c>
      <c r="F471" t="s">
        <v>34</v>
      </c>
      <c r="G471" t="s">
        <v>147</v>
      </c>
      <c r="H471" s="20">
        <v>4</v>
      </c>
      <c r="I471" s="20">
        <v>2015</v>
      </c>
      <c r="J471" s="9">
        <v>42103</v>
      </c>
      <c r="K471" s="3" t="s">
        <v>536</v>
      </c>
      <c r="L471" s="3" t="s">
        <v>581</v>
      </c>
      <c r="M471" s="11">
        <v>3383</v>
      </c>
      <c r="N471" t="s">
        <v>23</v>
      </c>
      <c r="O471" s="9">
        <v>42103</v>
      </c>
      <c r="P471" s="9">
        <v>42081</v>
      </c>
    </row>
    <row r="472" spans="1:24" x14ac:dyDescent="0.25">
      <c r="A472" t="s">
        <v>14</v>
      </c>
      <c r="B472" t="s">
        <v>39</v>
      </c>
      <c r="C472" t="s">
        <v>145</v>
      </c>
      <c r="D472" t="s">
        <v>146</v>
      </c>
      <c r="E472" t="s">
        <v>18</v>
      </c>
      <c r="F472" t="s">
        <v>34</v>
      </c>
      <c r="G472" t="s">
        <v>147</v>
      </c>
      <c r="H472" s="20">
        <v>4</v>
      </c>
      <c r="I472" s="20">
        <v>2015</v>
      </c>
      <c r="J472" s="9">
        <v>42103</v>
      </c>
      <c r="K472" s="3" t="s">
        <v>536</v>
      </c>
      <c r="L472" s="3" t="s">
        <v>581</v>
      </c>
      <c r="M472" s="11">
        <v>281.97000000000003</v>
      </c>
      <c r="N472" t="s">
        <v>23</v>
      </c>
      <c r="O472" s="9">
        <v>42103</v>
      </c>
      <c r="P472" s="9">
        <v>42081</v>
      </c>
    </row>
    <row r="473" spans="1:24" x14ac:dyDescent="0.25">
      <c r="A473" s="2" t="s">
        <v>164</v>
      </c>
      <c r="B473" s="2" t="s">
        <v>15</v>
      </c>
      <c r="C473" s="2" t="s">
        <v>185</v>
      </c>
      <c r="D473" s="2" t="s">
        <v>244</v>
      </c>
      <c r="E473" s="2" t="s">
        <v>18</v>
      </c>
      <c r="F473" s="2" t="s">
        <v>326</v>
      </c>
      <c r="G473" s="5" t="s">
        <v>245</v>
      </c>
      <c r="H473" s="22">
        <v>8</v>
      </c>
      <c r="I473" s="22">
        <v>2014</v>
      </c>
      <c r="J473" s="3">
        <v>41890</v>
      </c>
      <c r="K473" s="3" t="s">
        <v>535</v>
      </c>
      <c r="L473" s="3" t="s">
        <v>551</v>
      </c>
      <c r="M473" s="4">
        <v>514.89</v>
      </c>
      <c r="N473" s="2" t="s">
        <v>23</v>
      </c>
      <c r="O473" s="3">
        <v>41890</v>
      </c>
      <c r="P473" s="3">
        <v>41856</v>
      </c>
      <c r="Q473" s="4">
        <v>514.89</v>
      </c>
      <c r="R473" s="2" t="s">
        <v>23</v>
      </c>
      <c r="S473" s="4">
        <v>46.58</v>
      </c>
      <c r="T473" s="2" t="s">
        <v>169</v>
      </c>
      <c r="U473" s="4">
        <v>62.34</v>
      </c>
      <c r="V473" s="2" t="s">
        <v>170</v>
      </c>
      <c r="W473" s="4"/>
      <c r="X473" s="2"/>
    </row>
    <row r="474" spans="1:24" x14ac:dyDescent="0.25">
      <c r="A474" t="s">
        <v>14</v>
      </c>
      <c r="B474" t="s">
        <v>40</v>
      </c>
      <c r="C474" t="s">
        <v>145</v>
      </c>
      <c r="D474" t="s">
        <v>146</v>
      </c>
      <c r="E474" t="s">
        <v>18</v>
      </c>
      <c r="F474" t="s">
        <v>34</v>
      </c>
      <c r="G474" t="s">
        <v>147</v>
      </c>
      <c r="H474" s="20">
        <v>4</v>
      </c>
      <c r="I474" s="20">
        <v>2015</v>
      </c>
      <c r="J474" s="9">
        <v>42103</v>
      </c>
      <c r="K474" s="3" t="s">
        <v>536</v>
      </c>
      <c r="L474" s="3" t="s">
        <v>581</v>
      </c>
      <c r="M474" s="11">
        <v>563.86</v>
      </c>
      <c r="N474" t="s">
        <v>23</v>
      </c>
      <c r="O474" s="9">
        <v>42103</v>
      </c>
      <c r="P474" s="9">
        <v>42081</v>
      </c>
    </row>
    <row r="475" spans="1:24" x14ac:dyDescent="0.25">
      <c r="A475" t="s">
        <v>14</v>
      </c>
      <c r="B475" t="s">
        <v>41</v>
      </c>
      <c r="C475" t="s">
        <v>145</v>
      </c>
      <c r="D475" t="s">
        <v>146</v>
      </c>
      <c r="E475" t="s">
        <v>18</v>
      </c>
      <c r="F475" t="s">
        <v>34</v>
      </c>
      <c r="G475" t="s">
        <v>147</v>
      </c>
      <c r="H475" s="20">
        <v>4</v>
      </c>
      <c r="I475" s="20">
        <v>2015</v>
      </c>
      <c r="J475" s="9">
        <v>42103</v>
      </c>
      <c r="K475" s="3" t="s">
        <v>536</v>
      </c>
      <c r="L475" s="3" t="s">
        <v>581</v>
      </c>
      <c r="M475" s="11">
        <v>281.97000000000003</v>
      </c>
      <c r="N475" t="s">
        <v>23</v>
      </c>
      <c r="O475" s="9">
        <v>42103</v>
      </c>
      <c r="P475" s="9">
        <v>42081</v>
      </c>
    </row>
    <row r="476" spans="1:24" x14ac:dyDescent="0.25">
      <c r="A476" t="s">
        <v>14</v>
      </c>
      <c r="B476" t="s">
        <v>42</v>
      </c>
      <c r="C476" t="s">
        <v>145</v>
      </c>
      <c r="D476" t="s">
        <v>146</v>
      </c>
      <c r="E476" t="s">
        <v>18</v>
      </c>
      <c r="F476" t="s">
        <v>34</v>
      </c>
      <c r="G476" t="s">
        <v>147</v>
      </c>
      <c r="H476" s="20">
        <v>4</v>
      </c>
      <c r="I476" s="20">
        <v>2015</v>
      </c>
      <c r="J476" s="9">
        <v>42103</v>
      </c>
      <c r="K476" s="3" t="s">
        <v>536</v>
      </c>
      <c r="L476" s="3" t="s">
        <v>581</v>
      </c>
      <c r="M476" s="11">
        <v>281.97000000000003</v>
      </c>
      <c r="N476" t="s">
        <v>23</v>
      </c>
      <c r="O476" s="9">
        <v>42103</v>
      </c>
      <c r="P476" s="9">
        <v>42081</v>
      </c>
    </row>
    <row r="477" spans="1:24" x14ac:dyDescent="0.25">
      <c r="A477" t="s">
        <v>14</v>
      </c>
      <c r="B477" t="s">
        <v>43</v>
      </c>
      <c r="C477" t="s">
        <v>145</v>
      </c>
      <c r="D477" t="s">
        <v>146</v>
      </c>
      <c r="E477" t="s">
        <v>18</v>
      </c>
      <c r="F477" t="s">
        <v>34</v>
      </c>
      <c r="G477" t="s">
        <v>147</v>
      </c>
      <c r="H477" s="20">
        <v>4</v>
      </c>
      <c r="I477" s="20">
        <v>2015</v>
      </c>
      <c r="J477" s="9">
        <v>42103</v>
      </c>
      <c r="K477" s="3" t="s">
        <v>536</v>
      </c>
      <c r="L477" s="3" t="s">
        <v>581</v>
      </c>
      <c r="M477" s="11">
        <v>845.66</v>
      </c>
      <c r="N477" t="s">
        <v>23</v>
      </c>
      <c r="O477" s="9">
        <v>42103</v>
      </c>
      <c r="P477" s="9">
        <v>42081</v>
      </c>
    </row>
    <row r="478" spans="1:24" x14ac:dyDescent="0.25">
      <c r="A478" t="s">
        <v>14</v>
      </c>
      <c r="B478" t="s">
        <v>44</v>
      </c>
      <c r="C478" t="s">
        <v>145</v>
      </c>
      <c r="D478" t="s">
        <v>146</v>
      </c>
      <c r="E478" t="s">
        <v>18</v>
      </c>
      <c r="F478" t="s">
        <v>34</v>
      </c>
      <c r="G478" t="s">
        <v>147</v>
      </c>
      <c r="H478" s="20">
        <v>4</v>
      </c>
      <c r="I478" s="20">
        <v>2015</v>
      </c>
      <c r="J478" s="9">
        <v>42103</v>
      </c>
      <c r="K478" s="3" t="s">
        <v>536</v>
      </c>
      <c r="L478" s="3" t="s">
        <v>581</v>
      </c>
      <c r="M478" s="11">
        <v>1127.55</v>
      </c>
      <c r="N478" t="s">
        <v>23</v>
      </c>
      <c r="O478" s="9">
        <v>42103</v>
      </c>
      <c r="P478" s="9">
        <v>42081</v>
      </c>
    </row>
    <row r="479" spans="1:24" x14ac:dyDescent="0.25">
      <c r="A479" t="s">
        <v>14</v>
      </c>
      <c r="B479" t="s">
        <v>45</v>
      </c>
      <c r="C479" t="s">
        <v>145</v>
      </c>
      <c r="D479" t="s">
        <v>146</v>
      </c>
      <c r="E479" t="s">
        <v>18</v>
      </c>
      <c r="F479" t="s">
        <v>34</v>
      </c>
      <c r="G479" t="s">
        <v>147</v>
      </c>
      <c r="H479" s="20">
        <v>4</v>
      </c>
      <c r="I479" s="20">
        <v>2015</v>
      </c>
      <c r="J479" s="9">
        <v>42103</v>
      </c>
      <c r="K479" s="3" t="s">
        <v>536</v>
      </c>
      <c r="L479" s="3" t="s">
        <v>581</v>
      </c>
      <c r="M479" s="11">
        <v>281.97000000000003</v>
      </c>
      <c r="N479" t="s">
        <v>23</v>
      </c>
      <c r="O479" s="9">
        <v>42103</v>
      </c>
      <c r="P479" s="9">
        <v>42081</v>
      </c>
    </row>
    <row r="480" spans="1:24" x14ac:dyDescent="0.25">
      <c r="A480" s="2" t="s">
        <v>164</v>
      </c>
      <c r="B480" s="2" t="s">
        <v>15</v>
      </c>
      <c r="C480" s="2" t="s">
        <v>185</v>
      </c>
      <c r="D480" s="2" t="s">
        <v>246</v>
      </c>
      <c r="E480" s="2" t="s">
        <v>18</v>
      </c>
      <c r="F480" s="2" t="s">
        <v>326</v>
      </c>
      <c r="G480" s="5" t="s">
        <v>247</v>
      </c>
      <c r="H480" s="22">
        <v>8</v>
      </c>
      <c r="I480" s="22">
        <v>2014</v>
      </c>
      <c r="J480" s="3">
        <v>41890</v>
      </c>
      <c r="K480" s="3" t="s">
        <v>535</v>
      </c>
      <c r="L480" s="3" t="s">
        <v>551</v>
      </c>
      <c r="M480" s="4">
        <v>26.89</v>
      </c>
      <c r="N480" s="2" t="s">
        <v>23</v>
      </c>
      <c r="O480" s="3">
        <v>41890</v>
      </c>
      <c r="P480" s="3">
        <v>41856</v>
      </c>
      <c r="Q480" s="4">
        <v>26.89</v>
      </c>
      <c r="R480" s="2" t="s">
        <v>23</v>
      </c>
      <c r="S480" s="4">
        <v>2.4300000000000002</v>
      </c>
      <c r="T480" s="2" t="s">
        <v>169</v>
      </c>
      <c r="U480" s="4">
        <v>3.25</v>
      </c>
      <c r="V480" s="2" t="s">
        <v>170</v>
      </c>
      <c r="W480" s="4"/>
      <c r="X480" s="2"/>
    </row>
    <row r="481" spans="1:24" x14ac:dyDescent="0.25">
      <c r="A481" s="2" t="s">
        <v>164</v>
      </c>
      <c r="B481" s="2" t="s">
        <v>54</v>
      </c>
      <c r="C481" s="2" t="s">
        <v>168</v>
      </c>
      <c r="D481" s="2" t="s">
        <v>242</v>
      </c>
      <c r="E481" s="2" t="s">
        <v>18</v>
      </c>
      <c r="F481" s="2" t="s">
        <v>326</v>
      </c>
      <c r="G481" s="5" t="s">
        <v>243</v>
      </c>
      <c r="H481" s="22">
        <v>8</v>
      </c>
      <c r="I481" s="22">
        <v>2014</v>
      </c>
      <c r="J481" s="3">
        <v>41890</v>
      </c>
      <c r="K481" s="3" t="s">
        <v>535</v>
      </c>
      <c r="L481" s="3" t="s">
        <v>551</v>
      </c>
      <c r="M481" s="4">
        <v>7.11</v>
      </c>
      <c r="N481" s="2" t="s">
        <v>23</v>
      </c>
      <c r="O481" s="3">
        <v>41890</v>
      </c>
      <c r="P481" s="3">
        <v>41856</v>
      </c>
      <c r="Q481" s="4">
        <v>7.11</v>
      </c>
      <c r="R481" s="2" t="s">
        <v>23</v>
      </c>
      <c r="S481" s="4">
        <v>0.64</v>
      </c>
      <c r="T481" s="2" t="s">
        <v>169</v>
      </c>
      <c r="U481" s="4">
        <v>0.86</v>
      </c>
      <c r="V481" s="2" t="s">
        <v>170</v>
      </c>
      <c r="W481" s="4"/>
      <c r="X481" s="2"/>
    </row>
    <row r="482" spans="1:24" x14ac:dyDescent="0.25">
      <c r="A482" s="2" t="s">
        <v>164</v>
      </c>
      <c r="B482" s="2" t="s">
        <v>54</v>
      </c>
      <c r="C482" s="2" t="s">
        <v>168</v>
      </c>
      <c r="D482" s="2" t="s">
        <v>242</v>
      </c>
      <c r="E482" s="2" t="s">
        <v>18</v>
      </c>
      <c r="F482" s="2" t="s">
        <v>326</v>
      </c>
      <c r="G482" s="5" t="s">
        <v>243</v>
      </c>
      <c r="H482" s="22">
        <v>8</v>
      </c>
      <c r="I482" s="22">
        <v>2014</v>
      </c>
      <c r="J482" s="3">
        <v>41890</v>
      </c>
      <c r="K482" s="3" t="s">
        <v>535</v>
      </c>
      <c r="L482" s="3" t="s">
        <v>551</v>
      </c>
      <c r="M482" s="4">
        <v>534.35</v>
      </c>
      <c r="N482" s="2" t="s">
        <v>23</v>
      </c>
      <c r="O482" s="3">
        <v>41890</v>
      </c>
      <c r="P482" s="3">
        <v>41856</v>
      </c>
      <c r="Q482" s="4">
        <v>534.35</v>
      </c>
      <c r="R482" s="2" t="s">
        <v>23</v>
      </c>
      <c r="S482" s="4">
        <v>48.35</v>
      </c>
      <c r="T482" s="2" t="s">
        <v>169</v>
      </c>
      <c r="U482" s="4">
        <v>64.7</v>
      </c>
      <c r="V482" s="2" t="s">
        <v>170</v>
      </c>
      <c r="W482" s="4"/>
      <c r="X482" s="2"/>
    </row>
    <row r="483" spans="1:24" x14ac:dyDescent="0.25">
      <c r="A483" s="2" t="s">
        <v>164</v>
      </c>
      <c r="B483" s="2" t="s">
        <v>15</v>
      </c>
      <c r="C483" s="2" t="s">
        <v>185</v>
      </c>
      <c r="D483" s="2" t="s">
        <v>252</v>
      </c>
      <c r="E483" s="2" t="s">
        <v>18</v>
      </c>
      <c r="F483" s="2" t="s">
        <v>326</v>
      </c>
      <c r="G483" s="5" t="s">
        <v>253</v>
      </c>
      <c r="H483" s="22">
        <v>8</v>
      </c>
      <c r="I483" s="22">
        <v>2014</v>
      </c>
      <c r="J483" s="3">
        <v>41890</v>
      </c>
      <c r="K483" s="3" t="s">
        <v>535</v>
      </c>
      <c r="L483" s="3" t="s">
        <v>551</v>
      </c>
      <c r="M483" s="4">
        <v>20.14</v>
      </c>
      <c r="N483" s="2" t="s">
        <v>23</v>
      </c>
      <c r="O483" s="3">
        <v>41890</v>
      </c>
      <c r="P483" s="3">
        <v>41856</v>
      </c>
      <c r="Q483" s="4">
        <v>20.14</v>
      </c>
      <c r="R483" s="2" t="s">
        <v>23</v>
      </c>
      <c r="S483" s="4">
        <v>1.82</v>
      </c>
      <c r="T483" s="2" t="s">
        <v>169</v>
      </c>
      <c r="U483" s="4">
        <v>2.44</v>
      </c>
      <c r="V483" s="2" t="s">
        <v>170</v>
      </c>
      <c r="W483" s="4"/>
      <c r="X483" s="2"/>
    </row>
    <row r="484" spans="1:24" x14ac:dyDescent="0.25">
      <c r="A484" s="2" t="s">
        <v>164</v>
      </c>
      <c r="B484" s="2" t="s">
        <v>15</v>
      </c>
      <c r="C484" s="2" t="s">
        <v>185</v>
      </c>
      <c r="D484" s="2" t="s">
        <v>254</v>
      </c>
      <c r="E484" s="2" t="s">
        <v>18</v>
      </c>
      <c r="F484" s="2" t="s">
        <v>326</v>
      </c>
      <c r="G484" s="5" t="s">
        <v>255</v>
      </c>
      <c r="H484" s="22">
        <v>8</v>
      </c>
      <c r="I484" s="22">
        <v>2014</v>
      </c>
      <c r="J484" s="3">
        <v>41890</v>
      </c>
      <c r="K484" s="3" t="s">
        <v>535</v>
      </c>
      <c r="L484" s="3" t="s">
        <v>551</v>
      </c>
      <c r="M484" s="4">
        <v>27.32</v>
      </c>
      <c r="N484" s="2" t="s">
        <v>23</v>
      </c>
      <c r="O484" s="3">
        <v>41890</v>
      </c>
      <c r="P484" s="3">
        <v>41856</v>
      </c>
      <c r="Q484" s="4">
        <v>27.32</v>
      </c>
      <c r="R484" s="2" t="s">
        <v>23</v>
      </c>
      <c r="S484" s="4">
        <v>2.4700000000000002</v>
      </c>
      <c r="T484" s="2" t="s">
        <v>169</v>
      </c>
      <c r="U484" s="4">
        <v>3.31</v>
      </c>
      <c r="V484" s="2" t="s">
        <v>170</v>
      </c>
      <c r="W484" s="4"/>
      <c r="X484" s="2"/>
    </row>
    <row r="485" spans="1:24" x14ac:dyDescent="0.25">
      <c r="A485" s="2" t="s">
        <v>164</v>
      </c>
      <c r="B485" s="2" t="s">
        <v>15</v>
      </c>
      <c r="C485" s="2" t="s">
        <v>185</v>
      </c>
      <c r="D485" s="2" t="s">
        <v>250</v>
      </c>
      <c r="E485" s="2" t="s">
        <v>18</v>
      </c>
      <c r="F485" s="2" t="s">
        <v>326</v>
      </c>
      <c r="G485" s="5" t="s">
        <v>251</v>
      </c>
      <c r="H485" s="22">
        <v>8</v>
      </c>
      <c r="I485" s="22">
        <v>2014</v>
      </c>
      <c r="J485" s="3">
        <v>41890</v>
      </c>
      <c r="K485" s="3" t="s">
        <v>535</v>
      </c>
      <c r="L485" s="3" t="s">
        <v>551</v>
      </c>
      <c r="M485" s="4">
        <v>26.89</v>
      </c>
      <c r="N485" s="2" t="s">
        <v>23</v>
      </c>
      <c r="O485" s="3">
        <v>41890</v>
      </c>
      <c r="P485" s="3">
        <v>41856</v>
      </c>
      <c r="Q485" s="4">
        <v>26.89</v>
      </c>
      <c r="R485" s="2" t="s">
        <v>23</v>
      </c>
      <c r="S485" s="4">
        <v>2.4300000000000002</v>
      </c>
      <c r="T485" s="2" t="s">
        <v>169</v>
      </c>
      <c r="U485" s="4">
        <v>3.25</v>
      </c>
      <c r="V485" s="2" t="s">
        <v>170</v>
      </c>
      <c r="W485" s="4"/>
      <c r="X485" s="2"/>
    </row>
    <row r="486" spans="1:24" x14ac:dyDescent="0.25">
      <c r="A486" s="2" t="s">
        <v>164</v>
      </c>
      <c r="B486" s="2" t="s">
        <v>15</v>
      </c>
      <c r="C486" s="2" t="s">
        <v>185</v>
      </c>
      <c r="D486" s="2" t="s">
        <v>248</v>
      </c>
      <c r="E486" s="2" t="s">
        <v>18</v>
      </c>
      <c r="F486" s="2" t="s">
        <v>326</v>
      </c>
      <c r="G486" s="5" t="s">
        <v>249</v>
      </c>
      <c r="H486" s="22">
        <v>8</v>
      </c>
      <c r="I486" s="22">
        <v>2014</v>
      </c>
      <c r="J486" s="3">
        <v>41890</v>
      </c>
      <c r="K486" s="3" t="s">
        <v>535</v>
      </c>
      <c r="L486" s="3" t="s">
        <v>551</v>
      </c>
      <c r="M486" s="4">
        <v>40.68</v>
      </c>
      <c r="N486" s="2" t="s">
        <v>23</v>
      </c>
      <c r="O486" s="3">
        <v>41890</v>
      </c>
      <c r="P486" s="3">
        <v>41856</v>
      </c>
      <c r="Q486" s="4">
        <v>40.68</v>
      </c>
      <c r="R486" s="2" t="s">
        <v>23</v>
      </c>
      <c r="S486" s="4">
        <v>3.68</v>
      </c>
      <c r="T486" s="2" t="s">
        <v>169</v>
      </c>
      <c r="U486" s="4">
        <v>4.92</v>
      </c>
      <c r="V486" s="2" t="s">
        <v>170</v>
      </c>
      <c r="W486" s="4"/>
      <c r="X486" s="2"/>
    </row>
    <row r="487" spans="1:24" x14ac:dyDescent="0.25">
      <c r="A487" s="2" t="s">
        <v>164</v>
      </c>
      <c r="B487" s="2" t="s">
        <v>15</v>
      </c>
      <c r="C487" s="2" t="s">
        <v>219</v>
      </c>
      <c r="D487" s="2" t="s">
        <v>228</v>
      </c>
      <c r="E487" s="2" t="s">
        <v>18</v>
      </c>
      <c r="F487" s="2" t="s">
        <v>326</v>
      </c>
      <c r="G487" s="5" t="s">
        <v>229</v>
      </c>
      <c r="H487" s="22">
        <v>9</v>
      </c>
      <c r="I487" s="22">
        <v>2014</v>
      </c>
      <c r="J487" s="3">
        <v>41911</v>
      </c>
      <c r="K487" s="3" t="s">
        <v>535</v>
      </c>
      <c r="L487" s="3" t="s">
        <v>551</v>
      </c>
      <c r="M487" s="4">
        <v>709.16</v>
      </c>
      <c r="N487" s="2" t="s">
        <v>23</v>
      </c>
      <c r="O487" s="3">
        <v>41911</v>
      </c>
      <c r="P487" s="3">
        <v>41888</v>
      </c>
      <c r="Q487" s="4">
        <v>709.16</v>
      </c>
      <c r="R487" s="2" t="s">
        <v>23</v>
      </c>
      <c r="S487" s="4">
        <v>65.180000000000007</v>
      </c>
      <c r="T487" s="2" t="s">
        <v>169</v>
      </c>
      <c r="U487" s="4">
        <v>84.4</v>
      </c>
      <c r="V487" s="2" t="s">
        <v>170</v>
      </c>
      <c r="W487" s="4"/>
      <c r="X487" s="2"/>
    </row>
    <row r="488" spans="1:24" x14ac:dyDescent="0.25">
      <c r="A488" s="2" t="s">
        <v>164</v>
      </c>
      <c r="B488" s="2" t="s">
        <v>15</v>
      </c>
      <c r="C488" s="2" t="s">
        <v>219</v>
      </c>
      <c r="D488" s="2" t="s">
        <v>230</v>
      </c>
      <c r="E488" s="2" t="s">
        <v>18</v>
      </c>
      <c r="F488" s="2" t="s">
        <v>326</v>
      </c>
      <c r="G488" s="5" t="s">
        <v>231</v>
      </c>
      <c r="H488" s="22">
        <v>9</v>
      </c>
      <c r="I488" s="22">
        <v>2014</v>
      </c>
      <c r="J488" s="3">
        <v>41911</v>
      </c>
      <c r="K488" s="3" t="s">
        <v>535</v>
      </c>
      <c r="L488" s="3" t="s">
        <v>551</v>
      </c>
      <c r="M488" s="4">
        <v>29.49</v>
      </c>
      <c r="N488" s="2" t="s">
        <v>23</v>
      </c>
      <c r="O488" s="3">
        <v>41911</v>
      </c>
      <c r="P488" s="3">
        <v>41888</v>
      </c>
      <c r="Q488" s="4">
        <v>29.49</v>
      </c>
      <c r="R488" s="2" t="s">
        <v>23</v>
      </c>
      <c r="S488" s="4">
        <v>2.71</v>
      </c>
      <c r="T488" s="2" t="s">
        <v>169</v>
      </c>
      <c r="U488" s="4">
        <v>3.51</v>
      </c>
      <c r="V488" s="2" t="s">
        <v>170</v>
      </c>
      <c r="W488" s="4"/>
      <c r="X488" s="2"/>
    </row>
    <row r="489" spans="1:24" x14ac:dyDescent="0.25">
      <c r="A489" s="2" t="s">
        <v>164</v>
      </c>
      <c r="B489" s="2" t="s">
        <v>54</v>
      </c>
      <c r="C489" s="2" t="s">
        <v>219</v>
      </c>
      <c r="D489" s="2" t="s">
        <v>232</v>
      </c>
      <c r="E489" s="2" t="s">
        <v>18</v>
      </c>
      <c r="F489" s="2" t="s">
        <v>326</v>
      </c>
      <c r="G489" s="5" t="s">
        <v>233</v>
      </c>
      <c r="H489" s="22">
        <v>9</v>
      </c>
      <c r="I489" s="22">
        <v>2014</v>
      </c>
      <c r="J489" s="3">
        <v>41911</v>
      </c>
      <c r="K489" s="3" t="s">
        <v>535</v>
      </c>
      <c r="L489" s="3" t="s">
        <v>551</v>
      </c>
      <c r="M489" s="4">
        <v>395.65</v>
      </c>
      <c r="N489" s="2" t="s">
        <v>23</v>
      </c>
      <c r="O489" s="3">
        <v>41911</v>
      </c>
      <c r="P489" s="3">
        <v>41888</v>
      </c>
      <c r="Q489" s="4">
        <v>395.65</v>
      </c>
      <c r="R489" s="2" t="s">
        <v>23</v>
      </c>
      <c r="S489" s="4">
        <v>36.369999999999997</v>
      </c>
      <c r="T489" s="2" t="s">
        <v>169</v>
      </c>
      <c r="U489" s="4">
        <v>47.09</v>
      </c>
      <c r="V489" s="2" t="s">
        <v>170</v>
      </c>
      <c r="W489" s="4"/>
      <c r="X489" s="2"/>
    </row>
    <row r="490" spans="1:24" x14ac:dyDescent="0.25">
      <c r="A490" s="2" t="s">
        <v>164</v>
      </c>
      <c r="B490" s="2" t="s">
        <v>15</v>
      </c>
      <c r="C490" s="2" t="s">
        <v>219</v>
      </c>
      <c r="D490" s="2" t="s">
        <v>226</v>
      </c>
      <c r="E490" s="2" t="s">
        <v>18</v>
      </c>
      <c r="F490" s="2" t="s">
        <v>326</v>
      </c>
      <c r="G490" s="5" t="s">
        <v>227</v>
      </c>
      <c r="H490" s="22">
        <v>9</v>
      </c>
      <c r="I490" s="22">
        <v>2014</v>
      </c>
      <c r="J490" s="3">
        <v>41911</v>
      </c>
      <c r="K490" s="3" t="s">
        <v>535</v>
      </c>
      <c r="L490" s="3" t="s">
        <v>551</v>
      </c>
      <c r="M490" s="4">
        <v>22.09</v>
      </c>
      <c r="N490" s="2" t="s">
        <v>23</v>
      </c>
      <c r="O490" s="3">
        <v>41911</v>
      </c>
      <c r="P490" s="3">
        <v>41888</v>
      </c>
      <c r="Q490" s="4">
        <v>22.09</v>
      </c>
      <c r="R490" s="2" t="s">
        <v>23</v>
      </c>
      <c r="S490" s="4">
        <v>2.0299999999999998</v>
      </c>
      <c r="T490" s="2" t="s">
        <v>169</v>
      </c>
      <c r="U490" s="4">
        <v>2.63</v>
      </c>
      <c r="V490" s="2" t="s">
        <v>170</v>
      </c>
      <c r="W490" s="4"/>
      <c r="X490" s="2"/>
    </row>
    <row r="491" spans="1:24" x14ac:dyDescent="0.25">
      <c r="A491" s="2" t="s">
        <v>164</v>
      </c>
      <c r="B491" s="2" t="s">
        <v>15</v>
      </c>
      <c r="C491" s="2" t="s">
        <v>219</v>
      </c>
      <c r="D491" s="2" t="s">
        <v>224</v>
      </c>
      <c r="E491" s="2" t="s">
        <v>18</v>
      </c>
      <c r="F491" s="2" t="s">
        <v>326</v>
      </c>
      <c r="G491" s="5" t="s">
        <v>225</v>
      </c>
      <c r="H491" s="22">
        <v>9</v>
      </c>
      <c r="I491" s="22">
        <v>2014</v>
      </c>
      <c r="J491" s="3">
        <v>41911</v>
      </c>
      <c r="K491" s="3" t="s">
        <v>535</v>
      </c>
      <c r="L491" s="3" t="s">
        <v>551</v>
      </c>
      <c r="M491" s="4">
        <v>29.49</v>
      </c>
      <c r="N491" s="2" t="s">
        <v>23</v>
      </c>
      <c r="O491" s="3">
        <v>41911</v>
      </c>
      <c r="P491" s="3">
        <v>41888</v>
      </c>
      <c r="Q491" s="4">
        <v>29.49</v>
      </c>
      <c r="R491" s="2" t="s">
        <v>23</v>
      </c>
      <c r="S491" s="4">
        <v>2.71</v>
      </c>
      <c r="T491" s="2" t="s">
        <v>169</v>
      </c>
      <c r="U491" s="4">
        <v>3.51</v>
      </c>
      <c r="V491" s="2" t="s">
        <v>170</v>
      </c>
      <c r="W491" s="4"/>
      <c r="X491" s="2"/>
    </row>
    <row r="492" spans="1:24" x14ac:dyDescent="0.25">
      <c r="A492" s="2" t="s">
        <v>164</v>
      </c>
      <c r="B492" s="2" t="s">
        <v>15</v>
      </c>
      <c r="C492" s="2" t="s">
        <v>219</v>
      </c>
      <c r="D492" s="2" t="s">
        <v>222</v>
      </c>
      <c r="E492" s="2" t="s">
        <v>18</v>
      </c>
      <c r="F492" s="2" t="s">
        <v>326</v>
      </c>
      <c r="G492" s="2" t="s">
        <v>223</v>
      </c>
      <c r="H492" s="22">
        <v>9</v>
      </c>
      <c r="I492" s="22">
        <v>2014</v>
      </c>
      <c r="J492" s="3">
        <v>41911</v>
      </c>
      <c r="K492" s="3" t="s">
        <v>535</v>
      </c>
      <c r="L492" s="3" t="s">
        <v>551</v>
      </c>
      <c r="M492" s="4">
        <v>29.49</v>
      </c>
      <c r="N492" s="2" t="s">
        <v>23</v>
      </c>
      <c r="O492" s="3">
        <v>41911</v>
      </c>
      <c r="P492" s="3">
        <v>41888</v>
      </c>
      <c r="Q492" s="4">
        <v>29.49</v>
      </c>
      <c r="R492" s="2" t="s">
        <v>23</v>
      </c>
      <c r="S492" s="4">
        <v>2.71</v>
      </c>
      <c r="T492" s="2" t="s">
        <v>169</v>
      </c>
      <c r="U492" s="4">
        <v>3.51</v>
      </c>
      <c r="V492" s="2" t="s">
        <v>170</v>
      </c>
      <c r="W492" s="4"/>
      <c r="X492" s="2"/>
    </row>
    <row r="493" spans="1:24" x14ac:dyDescent="0.25">
      <c r="A493" s="2" t="s">
        <v>164</v>
      </c>
      <c r="B493" s="2" t="s">
        <v>15</v>
      </c>
      <c r="C493" s="2" t="s">
        <v>219</v>
      </c>
      <c r="D493" s="2" t="s">
        <v>220</v>
      </c>
      <c r="E493" s="2" t="s">
        <v>18</v>
      </c>
      <c r="F493" s="2" t="s">
        <v>326</v>
      </c>
      <c r="G493" s="5" t="s">
        <v>221</v>
      </c>
      <c r="H493" s="22">
        <v>9</v>
      </c>
      <c r="I493" s="22">
        <v>2014</v>
      </c>
      <c r="J493" s="3">
        <v>41911</v>
      </c>
      <c r="K493" s="3" t="s">
        <v>535</v>
      </c>
      <c r="L493" s="3" t="s">
        <v>551</v>
      </c>
      <c r="M493" s="4">
        <v>44.76</v>
      </c>
      <c r="N493" s="2" t="s">
        <v>23</v>
      </c>
      <c r="O493" s="3">
        <v>41911</v>
      </c>
      <c r="P493" s="3">
        <v>41888</v>
      </c>
      <c r="Q493" s="4">
        <v>44.76</v>
      </c>
      <c r="R493" s="2" t="s">
        <v>23</v>
      </c>
      <c r="S493" s="4">
        <v>4.1100000000000003</v>
      </c>
      <c r="T493" s="2" t="s">
        <v>169</v>
      </c>
      <c r="U493" s="4">
        <v>5.32</v>
      </c>
      <c r="V493" s="2" t="s">
        <v>170</v>
      </c>
      <c r="W493" s="4"/>
      <c r="X493" s="2"/>
    </row>
    <row r="494" spans="1:24" x14ac:dyDescent="0.25">
      <c r="A494" s="2" t="s">
        <v>164</v>
      </c>
      <c r="B494" s="2" t="s">
        <v>15</v>
      </c>
      <c r="C494" s="2" t="s">
        <v>214</v>
      </c>
      <c r="D494" s="2" t="s">
        <v>215</v>
      </c>
      <c r="E494" s="2" t="s">
        <v>18</v>
      </c>
      <c r="F494" s="2" t="s">
        <v>326</v>
      </c>
      <c r="G494" s="5" t="s">
        <v>216</v>
      </c>
      <c r="H494" s="22">
        <v>10</v>
      </c>
      <c r="I494" s="22">
        <v>2014</v>
      </c>
      <c r="J494" s="3">
        <v>41934</v>
      </c>
      <c r="K494" s="3" t="s">
        <v>535</v>
      </c>
      <c r="L494" s="3" t="s">
        <v>551</v>
      </c>
      <c r="M494" s="4">
        <v>13.31</v>
      </c>
      <c r="N494" s="2" t="s">
        <v>23</v>
      </c>
      <c r="O494" s="3">
        <v>41934</v>
      </c>
      <c r="P494" s="3">
        <v>41914</v>
      </c>
      <c r="Q494" s="4">
        <v>13.31</v>
      </c>
      <c r="R494" s="2" t="s">
        <v>23</v>
      </c>
      <c r="S494" s="4">
        <v>1.25</v>
      </c>
      <c r="T494" s="2" t="s">
        <v>169</v>
      </c>
      <c r="U494" s="4">
        <v>1.58</v>
      </c>
      <c r="V494" s="2" t="s">
        <v>170</v>
      </c>
      <c r="W494" s="4"/>
      <c r="X494" s="2"/>
    </row>
    <row r="495" spans="1:24" x14ac:dyDescent="0.25">
      <c r="A495" t="s">
        <v>14</v>
      </c>
      <c r="B495" t="s">
        <v>46</v>
      </c>
      <c r="C495" t="s">
        <v>145</v>
      </c>
      <c r="D495" t="s">
        <v>146</v>
      </c>
      <c r="E495" t="s">
        <v>18</v>
      </c>
      <c r="F495" t="s">
        <v>34</v>
      </c>
      <c r="G495" t="s">
        <v>147</v>
      </c>
      <c r="H495" s="20">
        <v>4</v>
      </c>
      <c r="I495" s="20">
        <v>2015</v>
      </c>
      <c r="J495" s="9">
        <v>42103</v>
      </c>
      <c r="K495" s="3" t="s">
        <v>536</v>
      </c>
      <c r="L495" s="3" t="s">
        <v>581</v>
      </c>
      <c r="M495" s="11">
        <v>563.86</v>
      </c>
      <c r="N495" t="s">
        <v>23</v>
      </c>
      <c r="O495" s="9">
        <v>42103</v>
      </c>
      <c r="P495" s="9">
        <v>42081</v>
      </c>
    </row>
    <row r="496" spans="1:24" x14ac:dyDescent="0.25">
      <c r="A496" t="s">
        <v>14</v>
      </c>
      <c r="B496" t="s">
        <v>47</v>
      </c>
      <c r="C496" t="s">
        <v>145</v>
      </c>
      <c r="D496" t="s">
        <v>146</v>
      </c>
      <c r="E496" t="s">
        <v>18</v>
      </c>
      <c r="F496" t="s">
        <v>34</v>
      </c>
      <c r="G496" t="s">
        <v>147</v>
      </c>
      <c r="H496" s="20">
        <v>4</v>
      </c>
      <c r="I496" s="20">
        <v>2015</v>
      </c>
      <c r="J496" s="9">
        <v>42103</v>
      </c>
      <c r="K496" s="3" t="s">
        <v>536</v>
      </c>
      <c r="L496" s="3" t="s">
        <v>581</v>
      </c>
      <c r="M496" s="11">
        <v>281.97000000000003</v>
      </c>
      <c r="N496" t="s">
        <v>23</v>
      </c>
      <c r="O496" s="9">
        <v>42103</v>
      </c>
      <c r="P496" s="9">
        <v>42081</v>
      </c>
    </row>
    <row r="497" spans="1:24" x14ac:dyDescent="0.25">
      <c r="A497" t="s">
        <v>14</v>
      </c>
      <c r="B497" t="s">
        <v>48</v>
      </c>
      <c r="C497" t="s">
        <v>145</v>
      </c>
      <c r="D497" t="s">
        <v>146</v>
      </c>
      <c r="E497" t="s">
        <v>18</v>
      </c>
      <c r="F497" t="s">
        <v>34</v>
      </c>
      <c r="G497" t="s">
        <v>147</v>
      </c>
      <c r="H497" s="20">
        <v>4</v>
      </c>
      <c r="I497" s="20">
        <v>2015</v>
      </c>
      <c r="J497" s="9">
        <v>42103</v>
      </c>
      <c r="K497" s="3" t="s">
        <v>536</v>
      </c>
      <c r="L497" s="3" t="s">
        <v>581</v>
      </c>
      <c r="M497" s="11">
        <v>1127.55</v>
      </c>
      <c r="N497" t="s">
        <v>23</v>
      </c>
      <c r="O497" s="9">
        <v>42103</v>
      </c>
      <c r="P497" s="9">
        <v>42081</v>
      </c>
    </row>
    <row r="498" spans="1:24" x14ac:dyDescent="0.25">
      <c r="A498" s="2" t="s">
        <v>164</v>
      </c>
      <c r="B498" s="2" t="s">
        <v>54</v>
      </c>
      <c r="C498" s="2" t="s">
        <v>201</v>
      </c>
      <c r="D498" s="2" t="s">
        <v>202</v>
      </c>
      <c r="E498" s="2" t="s">
        <v>18</v>
      </c>
      <c r="F498" s="2" t="s">
        <v>326</v>
      </c>
      <c r="G498" s="5" t="s">
        <v>203</v>
      </c>
      <c r="H498" s="22">
        <v>10</v>
      </c>
      <c r="I498" s="22">
        <v>2014</v>
      </c>
      <c r="J498" s="3">
        <v>41941</v>
      </c>
      <c r="K498" s="3" t="s">
        <v>535</v>
      </c>
      <c r="L498" s="3" t="s">
        <v>551</v>
      </c>
      <c r="M498" s="4">
        <v>158.81</v>
      </c>
      <c r="N498" s="2" t="s">
        <v>23</v>
      </c>
      <c r="O498" s="3">
        <v>41941</v>
      </c>
      <c r="P498" s="3">
        <v>41922</v>
      </c>
      <c r="Q498" s="4">
        <v>158.81</v>
      </c>
      <c r="R498" s="2" t="s">
        <v>23</v>
      </c>
      <c r="S498" s="4">
        <v>14.83</v>
      </c>
      <c r="T498" s="2" t="s">
        <v>169</v>
      </c>
      <c r="U498" s="4">
        <v>18.75</v>
      </c>
      <c r="V498" s="2" t="s">
        <v>170</v>
      </c>
      <c r="W498" s="4"/>
      <c r="X498" s="2"/>
    </row>
    <row r="499" spans="1:24" x14ac:dyDescent="0.25">
      <c r="A499" s="2" t="s">
        <v>164</v>
      </c>
      <c r="B499" s="2" t="s">
        <v>15</v>
      </c>
      <c r="C499" s="2" t="s">
        <v>207</v>
      </c>
      <c r="D499" s="2" t="s">
        <v>212</v>
      </c>
      <c r="E499" s="2" t="s">
        <v>18</v>
      </c>
      <c r="F499" s="2" t="s">
        <v>326</v>
      </c>
      <c r="G499" s="5" t="s">
        <v>213</v>
      </c>
      <c r="H499" s="22">
        <v>9</v>
      </c>
      <c r="I499" s="22">
        <v>2014</v>
      </c>
      <c r="J499" s="3">
        <v>41934</v>
      </c>
      <c r="K499" s="3" t="s">
        <v>535</v>
      </c>
      <c r="L499" s="3" t="s">
        <v>551</v>
      </c>
      <c r="M499" s="4">
        <v>25.67</v>
      </c>
      <c r="N499" s="2" t="s">
        <v>23</v>
      </c>
      <c r="O499" s="3">
        <v>41934</v>
      </c>
      <c r="P499" s="3">
        <v>41911</v>
      </c>
      <c r="Q499" s="4">
        <v>25.67</v>
      </c>
      <c r="R499" s="2" t="s">
        <v>23</v>
      </c>
      <c r="S499" s="4">
        <v>2.39</v>
      </c>
      <c r="T499" s="2" t="s">
        <v>169</v>
      </c>
      <c r="U499" s="4">
        <v>3.04</v>
      </c>
      <c r="V499" s="2" t="s">
        <v>170</v>
      </c>
      <c r="W499" s="4"/>
      <c r="X499" s="2"/>
    </row>
    <row r="500" spans="1:24" x14ac:dyDescent="0.25">
      <c r="A500" s="2" t="s">
        <v>164</v>
      </c>
      <c r="B500" s="2" t="s">
        <v>15</v>
      </c>
      <c r="C500" s="2" t="s">
        <v>207</v>
      </c>
      <c r="D500" s="2" t="s">
        <v>210</v>
      </c>
      <c r="E500" s="2" t="s">
        <v>18</v>
      </c>
      <c r="F500" s="2" t="s">
        <v>326</v>
      </c>
      <c r="G500" s="5" t="s">
        <v>211</v>
      </c>
      <c r="H500" s="22">
        <v>9</v>
      </c>
      <c r="I500" s="22">
        <v>2014</v>
      </c>
      <c r="J500" s="3">
        <v>41934</v>
      </c>
      <c r="K500" s="3" t="s">
        <v>535</v>
      </c>
      <c r="L500" s="3" t="s">
        <v>551</v>
      </c>
      <c r="M500" s="4">
        <v>17.760000000000002</v>
      </c>
      <c r="N500" s="2" t="s">
        <v>23</v>
      </c>
      <c r="O500" s="3">
        <v>41934</v>
      </c>
      <c r="P500" s="3">
        <v>41933</v>
      </c>
      <c r="Q500" s="4">
        <v>17.760000000000002</v>
      </c>
      <c r="R500" s="2" t="s">
        <v>23</v>
      </c>
      <c r="S500" s="4">
        <v>1.65</v>
      </c>
      <c r="T500" s="2" t="s">
        <v>169</v>
      </c>
      <c r="U500" s="4">
        <v>2.09</v>
      </c>
      <c r="V500" s="2" t="s">
        <v>170</v>
      </c>
      <c r="W500" s="4"/>
      <c r="X500" s="2"/>
    </row>
    <row r="501" spans="1:24" x14ac:dyDescent="0.25">
      <c r="A501" s="2" t="s">
        <v>164</v>
      </c>
      <c r="B501" s="2" t="s">
        <v>15</v>
      </c>
      <c r="C501" s="2" t="s">
        <v>207</v>
      </c>
      <c r="D501" s="2" t="s">
        <v>208</v>
      </c>
      <c r="E501" s="2" t="s">
        <v>18</v>
      </c>
      <c r="F501" s="2" t="s">
        <v>326</v>
      </c>
      <c r="G501" s="5" t="s">
        <v>209</v>
      </c>
      <c r="H501" s="22">
        <v>9</v>
      </c>
      <c r="I501" s="22">
        <v>2014</v>
      </c>
      <c r="J501" s="3">
        <v>41934</v>
      </c>
      <c r="K501" s="3" t="s">
        <v>535</v>
      </c>
      <c r="L501" s="3" t="s">
        <v>551</v>
      </c>
      <c r="M501" s="4">
        <v>20.32</v>
      </c>
      <c r="N501" s="2" t="s">
        <v>23</v>
      </c>
      <c r="O501" s="3">
        <v>41934</v>
      </c>
      <c r="P501" s="3">
        <v>41933</v>
      </c>
      <c r="Q501" s="4">
        <v>20.32</v>
      </c>
      <c r="R501" s="2" t="s">
        <v>23</v>
      </c>
      <c r="S501" s="4">
        <v>1.88</v>
      </c>
      <c r="T501" s="2" t="s">
        <v>169</v>
      </c>
      <c r="U501" s="4">
        <v>2.4</v>
      </c>
      <c r="V501" s="2" t="s">
        <v>170</v>
      </c>
      <c r="W501" s="4"/>
      <c r="X501" s="2"/>
    </row>
    <row r="502" spans="1:24" x14ac:dyDescent="0.25">
      <c r="A502" t="s">
        <v>14</v>
      </c>
      <c r="B502" t="s">
        <v>49</v>
      </c>
      <c r="C502" t="s">
        <v>145</v>
      </c>
      <c r="D502" t="s">
        <v>146</v>
      </c>
      <c r="E502" t="s">
        <v>18</v>
      </c>
      <c r="F502" t="s">
        <v>34</v>
      </c>
      <c r="G502" t="s">
        <v>147</v>
      </c>
      <c r="H502" s="20">
        <v>4</v>
      </c>
      <c r="I502" s="20">
        <v>2015</v>
      </c>
      <c r="J502" s="9">
        <v>42103</v>
      </c>
      <c r="K502" s="3" t="s">
        <v>536</v>
      </c>
      <c r="L502" s="3" t="s">
        <v>581</v>
      </c>
      <c r="M502" s="11">
        <v>845.66</v>
      </c>
      <c r="N502" t="s">
        <v>23</v>
      </c>
      <c r="O502" s="9">
        <v>42103</v>
      </c>
      <c r="P502" s="9">
        <v>42081</v>
      </c>
    </row>
    <row r="503" spans="1:24" x14ac:dyDescent="0.25">
      <c r="A503" t="s">
        <v>14</v>
      </c>
      <c r="B503" t="s">
        <v>50</v>
      </c>
      <c r="C503" t="s">
        <v>145</v>
      </c>
      <c r="D503" t="s">
        <v>146</v>
      </c>
      <c r="E503" t="s">
        <v>18</v>
      </c>
      <c r="F503" t="s">
        <v>34</v>
      </c>
      <c r="G503" t="s">
        <v>147</v>
      </c>
      <c r="H503" s="20">
        <v>4</v>
      </c>
      <c r="I503" s="20">
        <v>2015</v>
      </c>
      <c r="J503" s="9">
        <v>42103</v>
      </c>
      <c r="K503" s="3" t="s">
        <v>536</v>
      </c>
      <c r="L503" s="3" t="s">
        <v>581</v>
      </c>
      <c r="M503" s="11">
        <v>281.97000000000003</v>
      </c>
      <c r="N503" t="s">
        <v>23</v>
      </c>
      <c r="O503" s="9">
        <v>42103</v>
      </c>
      <c r="P503" s="9">
        <v>42081</v>
      </c>
    </row>
    <row r="504" spans="1:24" x14ac:dyDescent="0.25">
      <c r="A504" s="2" t="s">
        <v>164</v>
      </c>
      <c r="B504" s="2" t="s">
        <v>15</v>
      </c>
      <c r="C504" s="2" t="s">
        <v>165</v>
      </c>
      <c r="D504" s="2" t="s">
        <v>196</v>
      </c>
      <c r="E504" s="2" t="s">
        <v>18</v>
      </c>
      <c r="F504" s="2" t="s">
        <v>326</v>
      </c>
      <c r="G504" s="2" t="s">
        <v>197</v>
      </c>
      <c r="H504" s="22">
        <v>10</v>
      </c>
      <c r="I504" s="22">
        <v>2014</v>
      </c>
      <c r="J504" s="3">
        <v>41973</v>
      </c>
      <c r="K504" s="3" t="s">
        <v>535</v>
      </c>
      <c r="L504" s="3" t="s">
        <v>551</v>
      </c>
      <c r="M504" s="4">
        <v>31.75</v>
      </c>
      <c r="N504" s="2" t="s">
        <v>23</v>
      </c>
      <c r="O504" s="3">
        <v>41974</v>
      </c>
      <c r="P504" s="3">
        <v>41927</v>
      </c>
      <c r="Q504" s="4">
        <v>31.75</v>
      </c>
      <c r="R504" s="2" t="s">
        <v>23</v>
      </c>
      <c r="S504" s="4">
        <v>2.96</v>
      </c>
      <c r="T504" s="2" t="s">
        <v>169</v>
      </c>
      <c r="U504" s="4">
        <v>3.75</v>
      </c>
      <c r="V504" s="2" t="s">
        <v>170</v>
      </c>
      <c r="W504" s="4"/>
      <c r="X504" s="2"/>
    </row>
    <row r="505" spans="1:24" x14ac:dyDescent="0.25">
      <c r="A505" s="2" t="s">
        <v>164</v>
      </c>
      <c r="B505" s="2" t="s">
        <v>15</v>
      </c>
      <c r="C505" s="2" t="s">
        <v>165</v>
      </c>
      <c r="D505" s="2" t="s">
        <v>194</v>
      </c>
      <c r="E505" s="2" t="s">
        <v>18</v>
      </c>
      <c r="F505" s="2" t="s">
        <v>326</v>
      </c>
      <c r="G505" s="2" t="s">
        <v>195</v>
      </c>
      <c r="H505" s="22">
        <v>10</v>
      </c>
      <c r="I505" s="22">
        <v>2014</v>
      </c>
      <c r="J505" s="3">
        <v>41973</v>
      </c>
      <c r="K505" s="3" t="s">
        <v>535</v>
      </c>
      <c r="L505" s="3" t="s">
        <v>551</v>
      </c>
      <c r="M505" s="4">
        <v>31.75</v>
      </c>
      <c r="N505" s="2" t="s">
        <v>23</v>
      </c>
      <c r="O505" s="3">
        <v>41974</v>
      </c>
      <c r="P505" s="3">
        <v>41927</v>
      </c>
      <c r="Q505" s="4">
        <v>31.75</v>
      </c>
      <c r="R505" s="2" t="s">
        <v>23</v>
      </c>
      <c r="S505" s="4">
        <v>2.96</v>
      </c>
      <c r="T505" s="2" t="s">
        <v>169</v>
      </c>
      <c r="U505" s="4">
        <v>3.75</v>
      </c>
      <c r="V505" s="2" t="s">
        <v>170</v>
      </c>
      <c r="W505" s="4"/>
      <c r="X505" s="2"/>
    </row>
    <row r="506" spans="1:24" x14ac:dyDescent="0.25">
      <c r="A506" s="2" t="s">
        <v>164</v>
      </c>
      <c r="B506" s="2" t="s">
        <v>15</v>
      </c>
      <c r="C506" s="2" t="s">
        <v>165</v>
      </c>
      <c r="D506" s="2" t="s">
        <v>192</v>
      </c>
      <c r="E506" s="2" t="s">
        <v>18</v>
      </c>
      <c r="F506" s="2" t="s">
        <v>326</v>
      </c>
      <c r="G506" s="2" t="s">
        <v>193</v>
      </c>
      <c r="H506" s="22">
        <v>10</v>
      </c>
      <c r="I506" s="22">
        <v>2014</v>
      </c>
      <c r="J506" s="3">
        <v>41973</v>
      </c>
      <c r="K506" s="3" t="s">
        <v>535</v>
      </c>
      <c r="L506" s="3" t="s">
        <v>551</v>
      </c>
      <c r="M506" s="4">
        <v>23.78</v>
      </c>
      <c r="N506" s="2" t="s">
        <v>23</v>
      </c>
      <c r="O506" s="3">
        <v>41974</v>
      </c>
      <c r="P506" s="3">
        <v>41927</v>
      </c>
      <c r="Q506" s="4">
        <v>23.78</v>
      </c>
      <c r="R506" s="2" t="s">
        <v>23</v>
      </c>
      <c r="S506" s="4">
        <v>2.21</v>
      </c>
      <c r="T506" s="2" t="s">
        <v>169</v>
      </c>
      <c r="U506" s="4">
        <v>2.81</v>
      </c>
      <c r="V506" s="2" t="s">
        <v>170</v>
      </c>
      <c r="W506" s="4"/>
      <c r="X506" s="2"/>
    </row>
    <row r="507" spans="1:24" x14ac:dyDescent="0.25">
      <c r="A507" s="2" t="s">
        <v>164</v>
      </c>
      <c r="B507" s="2" t="s">
        <v>15</v>
      </c>
      <c r="C507" s="2" t="s">
        <v>165</v>
      </c>
      <c r="D507" s="2" t="s">
        <v>190</v>
      </c>
      <c r="E507" s="2" t="s">
        <v>18</v>
      </c>
      <c r="F507" s="2" t="s">
        <v>326</v>
      </c>
      <c r="G507" s="2" t="s">
        <v>191</v>
      </c>
      <c r="H507" s="22">
        <v>10</v>
      </c>
      <c r="I507" s="22">
        <v>2014</v>
      </c>
      <c r="J507" s="3">
        <v>41973</v>
      </c>
      <c r="K507" s="3" t="s">
        <v>535</v>
      </c>
      <c r="L507" s="3" t="s">
        <v>551</v>
      </c>
      <c r="M507" s="4">
        <v>455.83</v>
      </c>
      <c r="N507" s="2" t="s">
        <v>23</v>
      </c>
      <c r="O507" s="3">
        <v>41974</v>
      </c>
      <c r="P507" s="3">
        <v>41927</v>
      </c>
      <c r="Q507" s="4">
        <v>455.83</v>
      </c>
      <c r="R507" s="2" t="s">
        <v>23</v>
      </c>
      <c r="S507" s="4">
        <v>42.49</v>
      </c>
      <c r="T507" s="2" t="s">
        <v>169</v>
      </c>
      <c r="U507" s="4">
        <v>53.81</v>
      </c>
      <c r="V507" s="2" t="s">
        <v>170</v>
      </c>
      <c r="W507" s="4"/>
      <c r="X507" s="2"/>
    </row>
    <row r="508" spans="1:24" x14ac:dyDescent="0.25">
      <c r="A508" s="2" t="s">
        <v>164</v>
      </c>
      <c r="B508" s="2" t="s">
        <v>15</v>
      </c>
      <c r="C508" s="2" t="s">
        <v>165</v>
      </c>
      <c r="D508" s="2" t="s">
        <v>188</v>
      </c>
      <c r="E508" s="2" t="s">
        <v>18</v>
      </c>
      <c r="F508" s="2" t="s">
        <v>326</v>
      </c>
      <c r="G508" s="2" t="s">
        <v>189</v>
      </c>
      <c r="H508" s="22">
        <v>10</v>
      </c>
      <c r="I508" s="22">
        <v>2014</v>
      </c>
      <c r="J508" s="3">
        <v>41973</v>
      </c>
      <c r="K508" s="3" t="s">
        <v>535</v>
      </c>
      <c r="L508" s="3" t="s">
        <v>551</v>
      </c>
      <c r="M508" s="4">
        <v>31.75</v>
      </c>
      <c r="N508" s="2" t="s">
        <v>23</v>
      </c>
      <c r="O508" s="3">
        <v>41974</v>
      </c>
      <c r="P508" s="3">
        <v>41950</v>
      </c>
      <c r="Q508" s="4">
        <v>31.75</v>
      </c>
      <c r="R508" s="2" t="s">
        <v>23</v>
      </c>
      <c r="S508" s="4">
        <v>3.01</v>
      </c>
      <c r="T508" s="2" t="s">
        <v>169</v>
      </c>
      <c r="U508" s="4">
        <v>3.73</v>
      </c>
      <c r="V508" s="2" t="s">
        <v>170</v>
      </c>
      <c r="W508" s="4"/>
      <c r="X508" s="2"/>
    </row>
    <row r="509" spans="1:24" x14ac:dyDescent="0.25">
      <c r="A509" s="2" t="s">
        <v>164</v>
      </c>
      <c r="B509" s="2" t="s">
        <v>15</v>
      </c>
      <c r="C509" s="2" t="s">
        <v>182</v>
      </c>
      <c r="D509" s="2" t="s">
        <v>183</v>
      </c>
      <c r="E509" s="2" t="s">
        <v>18</v>
      </c>
      <c r="F509" s="2" t="s">
        <v>326</v>
      </c>
      <c r="G509" s="2" t="s">
        <v>184</v>
      </c>
      <c r="H509" s="22">
        <v>12</v>
      </c>
      <c r="I509" s="22">
        <v>2014</v>
      </c>
      <c r="J509" s="3">
        <v>41983</v>
      </c>
      <c r="K509" s="3" t="s">
        <v>535</v>
      </c>
      <c r="L509" s="3" t="s">
        <v>551</v>
      </c>
      <c r="M509" s="4">
        <v>9.52</v>
      </c>
      <c r="N509" s="2" t="s">
        <v>23</v>
      </c>
      <c r="O509" s="3">
        <v>41983</v>
      </c>
      <c r="P509" s="3">
        <v>41961</v>
      </c>
      <c r="Q509" s="4">
        <v>9.52</v>
      </c>
      <c r="R509" s="2" t="s">
        <v>23</v>
      </c>
      <c r="S509" s="4">
        <v>0.89</v>
      </c>
      <c r="T509" s="2" t="s">
        <v>169</v>
      </c>
      <c r="U509" s="4">
        <v>1.1200000000000001</v>
      </c>
      <c r="V509" s="2" t="s">
        <v>170</v>
      </c>
      <c r="W509" s="4"/>
      <c r="X509" s="2"/>
    </row>
    <row r="510" spans="1:24" x14ac:dyDescent="0.25">
      <c r="A510" t="s">
        <v>14</v>
      </c>
      <c r="B510" t="s">
        <v>51</v>
      </c>
      <c r="C510" t="s">
        <v>145</v>
      </c>
      <c r="D510" t="s">
        <v>146</v>
      </c>
      <c r="E510" t="s">
        <v>18</v>
      </c>
      <c r="F510" t="s">
        <v>34</v>
      </c>
      <c r="G510" t="s">
        <v>147</v>
      </c>
      <c r="H510" s="20">
        <v>4</v>
      </c>
      <c r="I510" s="20">
        <v>2015</v>
      </c>
      <c r="J510" s="9">
        <v>42103</v>
      </c>
      <c r="K510" s="3" t="s">
        <v>536</v>
      </c>
      <c r="L510" s="3" t="s">
        <v>581</v>
      </c>
      <c r="M510" s="11">
        <v>845.66</v>
      </c>
      <c r="N510" t="s">
        <v>23</v>
      </c>
      <c r="O510" s="9">
        <v>42103</v>
      </c>
      <c r="P510" s="9">
        <v>42081</v>
      </c>
    </row>
    <row r="511" spans="1:24" x14ac:dyDescent="0.25">
      <c r="A511" t="s">
        <v>14</v>
      </c>
      <c r="B511" t="s">
        <v>52</v>
      </c>
      <c r="C511" t="s">
        <v>145</v>
      </c>
      <c r="D511" t="s">
        <v>146</v>
      </c>
      <c r="E511" t="s">
        <v>18</v>
      </c>
      <c r="F511" t="s">
        <v>34</v>
      </c>
      <c r="G511" t="s">
        <v>147</v>
      </c>
      <c r="H511" s="20">
        <v>4</v>
      </c>
      <c r="I511" s="20">
        <v>2015</v>
      </c>
      <c r="J511" s="9">
        <v>42103</v>
      </c>
      <c r="K511" s="3" t="s">
        <v>536</v>
      </c>
      <c r="L511" s="3" t="s">
        <v>581</v>
      </c>
      <c r="M511" s="11">
        <v>564.57000000000005</v>
      </c>
      <c r="N511" t="s">
        <v>23</v>
      </c>
      <c r="O511" s="9">
        <v>42103</v>
      </c>
      <c r="P511" s="9">
        <v>42081</v>
      </c>
    </row>
    <row r="512" spans="1:24" x14ac:dyDescent="0.25">
      <c r="A512" t="s">
        <v>14</v>
      </c>
      <c r="B512" t="s">
        <v>53</v>
      </c>
      <c r="C512" t="s">
        <v>145</v>
      </c>
      <c r="D512" t="s">
        <v>146</v>
      </c>
      <c r="E512" t="s">
        <v>18</v>
      </c>
      <c r="F512" t="s">
        <v>34</v>
      </c>
      <c r="G512" t="s">
        <v>147</v>
      </c>
      <c r="H512" s="20">
        <v>4</v>
      </c>
      <c r="I512" s="20">
        <v>2015</v>
      </c>
      <c r="J512" s="9">
        <v>42103</v>
      </c>
      <c r="K512" s="3" t="s">
        <v>536</v>
      </c>
      <c r="L512" s="3" t="s">
        <v>581</v>
      </c>
      <c r="M512" s="11">
        <v>1126.1600000000001</v>
      </c>
      <c r="N512" t="s">
        <v>23</v>
      </c>
      <c r="O512" s="9">
        <v>42103</v>
      </c>
      <c r="P512" s="9">
        <v>42081</v>
      </c>
    </row>
    <row r="513" spans="1:24" x14ac:dyDescent="0.25">
      <c r="A513" t="s">
        <v>164</v>
      </c>
      <c r="B513" t="s">
        <v>15</v>
      </c>
      <c r="C513" t="s">
        <v>410</v>
      </c>
      <c r="D513" t="s">
        <v>436</v>
      </c>
      <c r="E513" t="s">
        <v>18</v>
      </c>
      <c r="F513" s="2" t="s">
        <v>326</v>
      </c>
      <c r="G513" t="s">
        <v>437</v>
      </c>
      <c r="H513" s="20">
        <v>4</v>
      </c>
      <c r="I513" s="20">
        <v>2015</v>
      </c>
      <c r="J513" s="9">
        <v>42123</v>
      </c>
      <c r="K513" s="9" t="s">
        <v>536</v>
      </c>
      <c r="L513" s="9" t="s">
        <v>545</v>
      </c>
      <c r="M513" s="14">
        <v>111</v>
      </c>
      <c r="N513" t="s">
        <v>23</v>
      </c>
      <c r="O513" s="9">
        <v>42123</v>
      </c>
      <c r="P513" s="9">
        <v>42100</v>
      </c>
      <c r="Q513">
        <v>111</v>
      </c>
      <c r="R513" t="s">
        <v>23</v>
      </c>
      <c r="S513">
        <v>11.61</v>
      </c>
      <c r="T513" t="s">
        <v>169</v>
      </c>
      <c r="U513">
        <v>12.58</v>
      </c>
      <c r="V513" t="s">
        <v>170</v>
      </c>
    </row>
    <row r="514" spans="1:24" x14ac:dyDescent="0.25">
      <c r="A514" t="s">
        <v>164</v>
      </c>
      <c r="B514" t="s">
        <v>15</v>
      </c>
      <c r="C514" t="s">
        <v>410</v>
      </c>
      <c r="D514" t="s">
        <v>436</v>
      </c>
      <c r="E514" t="s">
        <v>18</v>
      </c>
      <c r="F514" s="2" t="s">
        <v>326</v>
      </c>
      <c r="G514" s="15" t="s">
        <v>437</v>
      </c>
      <c r="H514" s="20">
        <v>4</v>
      </c>
      <c r="I514" s="20">
        <v>2015</v>
      </c>
      <c r="J514" s="9">
        <v>42123</v>
      </c>
      <c r="K514" s="9" t="s">
        <v>536</v>
      </c>
      <c r="L514" s="9" t="s">
        <v>545</v>
      </c>
      <c r="M514" s="14">
        <v>194</v>
      </c>
      <c r="N514" t="s">
        <v>23</v>
      </c>
      <c r="O514" s="9">
        <v>42123</v>
      </c>
      <c r="P514" s="9">
        <v>42100</v>
      </c>
      <c r="Q514">
        <v>194</v>
      </c>
      <c r="R514" t="s">
        <v>23</v>
      </c>
      <c r="S514">
        <v>20.309999999999999</v>
      </c>
      <c r="T514" t="s">
        <v>169</v>
      </c>
      <c r="U514">
        <v>21.99</v>
      </c>
      <c r="V514" t="s">
        <v>170</v>
      </c>
    </row>
    <row r="515" spans="1:24" x14ac:dyDescent="0.25">
      <c r="A515" s="2" t="s">
        <v>164</v>
      </c>
      <c r="B515" s="2" t="s">
        <v>15</v>
      </c>
      <c r="C515" s="2" t="s">
        <v>165</v>
      </c>
      <c r="D515" s="2" t="s">
        <v>171</v>
      </c>
      <c r="E515" s="2" t="s">
        <v>18</v>
      </c>
      <c r="F515" s="2" t="s">
        <v>326</v>
      </c>
      <c r="G515" s="2" t="s">
        <v>172</v>
      </c>
      <c r="H515" s="22">
        <v>10</v>
      </c>
      <c r="I515" s="22">
        <v>2014</v>
      </c>
      <c r="J515" s="3">
        <v>42003</v>
      </c>
      <c r="K515" s="3" t="s">
        <v>535</v>
      </c>
      <c r="L515" s="3" t="s">
        <v>551</v>
      </c>
      <c r="M515" s="4">
        <v>29.61</v>
      </c>
      <c r="N515" s="2" t="s">
        <v>23</v>
      </c>
      <c r="O515" s="3">
        <v>42003</v>
      </c>
      <c r="P515" s="3">
        <v>41940</v>
      </c>
      <c r="Q515" s="4">
        <v>29.61</v>
      </c>
      <c r="R515" s="2" t="s">
        <v>23</v>
      </c>
      <c r="S515" s="4">
        <v>2.73</v>
      </c>
      <c r="T515" s="2" t="s">
        <v>169</v>
      </c>
      <c r="U515" s="4">
        <v>3.48</v>
      </c>
      <c r="V515" s="2" t="s">
        <v>170</v>
      </c>
      <c r="W515" s="4"/>
      <c r="X515" s="2"/>
    </row>
    <row r="516" spans="1:24" x14ac:dyDescent="0.25">
      <c r="A516" s="2" t="s">
        <v>164</v>
      </c>
      <c r="B516" s="2" t="s">
        <v>15</v>
      </c>
      <c r="C516" s="2" t="s">
        <v>165</v>
      </c>
      <c r="D516" s="2" t="s">
        <v>166</v>
      </c>
      <c r="E516" s="2" t="s">
        <v>18</v>
      </c>
      <c r="F516" s="2" t="s">
        <v>326</v>
      </c>
      <c r="G516" s="2" t="s">
        <v>167</v>
      </c>
      <c r="H516" s="22">
        <v>10</v>
      </c>
      <c r="I516" s="22">
        <v>2014</v>
      </c>
      <c r="J516" s="3">
        <v>42003</v>
      </c>
      <c r="K516" s="3" t="s">
        <v>535</v>
      </c>
      <c r="L516" s="3" t="s">
        <v>551</v>
      </c>
      <c r="M516" s="4">
        <v>39.950000000000003</v>
      </c>
      <c r="N516" s="2" t="s">
        <v>23</v>
      </c>
      <c r="O516" s="3">
        <v>42003</v>
      </c>
      <c r="P516" s="3">
        <v>41940</v>
      </c>
      <c r="Q516" s="4">
        <v>39.950000000000003</v>
      </c>
      <c r="R516" s="2" t="s">
        <v>23</v>
      </c>
      <c r="S516" s="4">
        <v>3.69</v>
      </c>
      <c r="T516" s="2" t="s">
        <v>169</v>
      </c>
      <c r="U516" s="4">
        <v>4.7</v>
      </c>
      <c r="V516" s="2" t="s">
        <v>170</v>
      </c>
      <c r="W516" s="4"/>
      <c r="X516" s="2"/>
    </row>
    <row r="517" spans="1:24" x14ac:dyDescent="0.25">
      <c r="A517" s="2" t="s">
        <v>164</v>
      </c>
      <c r="B517" s="2" t="s">
        <v>15</v>
      </c>
      <c r="C517" t="s">
        <v>555</v>
      </c>
      <c r="E517" t="s">
        <v>18</v>
      </c>
      <c r="F517" s="2" t="s">
        <v>326</v>
      </c>
      <c r="G517" s="5" t="s">
        <v>556</v>
      </c>
      <c r="H517">
        <v>5</v>
      </c>
      <c r="I517">
        <v>2014</v>
      </c>
      <c r="K517" t="s">
        <v>535</v>
      </c>
      <c r="L517" t="s">
        <v>551</v>
      </c>
      <c r="M517">
        <f>452.13</f>
        <v>452.13</v>
      </c>
      <c r="N517" t="s">
        <v>23</v>
      </c>
    </row>
    <row r="518" spans="1:24" x14ac:dyDescent="0.25">
      <c r="A518" t="s">
        <v>164</v>
      </c>
      <c r="B518" t="s">
        <v>15</v>
      </c>
      <c r="C518" t="s">
        <v>557</v>
      </c>
      <c r="E518" t="s">
        <v>18</v>
      </c>
      <c r="F518" s="2" t="s">
        <v>326</v>
      </c>
      <c r="G518" t="s">
        <v>558</v>
      </c>
      <c r="H518" s="20">
        <v>11</v>
      </c>
      <c r="I518" s="20">
        <v>2014</v>
      </c>
      <c r="K518" t="s">
        <v>535</v>
      </c>
      <c r="L518" s="3" t="s">
        <v>551</v>
      </c>
      <c r="M518">
        <v>30.74</v>
      </c>
      <c r="N518" t="s">
        <v>23</v>
      </c>
    </row>
    <row r="519" spans="1:24" x14ac:dyDescent="0.25">
      <c r="A519" t="s">
        <v>164</v>
      </c>
      <c r="B519" t="s">
        <v>15</v>
      </c>
      <c r="C519" t="s">
        <v>557</v>
      </c>
      <c r="E519" t="s">
        <v>18</v>
      </c>
      <c r="F519" s="2" t="s">
        <v>326</v>
      </c>
      <c r="G519" t="s">
        <v>559</v>
      </c>
      <c r="H519" s="20">
        <v>11</v>
      </c>
      <c r="I519" s="20">
        <v>2014</v>
      </c>
      <c r="K519" t="s">
        <v>535</v>
      </c>
      <c r="L519" s="3" t="s">
        <v>551</v>
      </c>
      <c r="M519">
        <v>29.89</v>
      </c>
      <c r="N519" t="s">
        <v>23</v>
      </c>
    </row>
    <row r="520" spans="1:24" x14ac:dyDescent="0.25">
      <c r="A520" t="s">
        <v>164</v>
      </c>
      <c r="B520" t="s">
        <v>15</v>
      </c>
      <c r="C520" t="s">
        <v>557</v>
      </c>
      <c r="E520" t="s">
        <v>18</v>
      </c>
      <c r="F520" s="2" t="s">
        <v>326</v>
      </c>
      <c r="G520" t="s">
        <v>560</v>
      </c>
      <c r="H520" s="20">
        <v>11</v>
      </c>
      <c r="I520" s="20">
        <v>2014</v>
      </c>
      <c r="K520" t="s">
        <v>535</v>
      </c>
      <c r="L520" s="3" t="s">
        <v>551</v>
      </c>
      <c r="M520">
        <f>433.85</f>
        <v>433.85</v>
      </c>
      <c r="N520" t="s">
        <v>23</v>
      </c>
    </row>
    <row r="521" spans="1:24" x14ac:dyDescent="0.25">
      <c r="A521" t="s">
        <v>164</v>
      </c>
      <c r="B521" t="s">
        <v>15</v>
      </c>
      <c r="C521" t="s">
        <v>557</v>
      </c>
      <c r="E521" t="s">
        <v>18</v>
      </c>
      <c r="F521" s="2" t="s">
        <v>326</v>
      </c>
      <c r="G521" t="s">
        <v>561</v>
      </c>
      <c r="H521" s="20">
        <v>11</v>
      </c>
      <c r="I521" s="20">
        <v>2014</v>
      </c>
      <c r="K521" t="s">
        <v>535</v>
      </c>
      <c r="L521" s="3" t="s">
        <v>551</v>
      </c>
      <c r="M521">
        <v>29.89</v>
      </c>
      <c r="N521" t="s">
        <v>23</v>
      </c>
    </row>
    <row r="522" spans="1:24" x14ac:dyDescent="0.25">
      <c r="A522" t="s">
        <v>164</v>
      </c>
      <c r="B522" t="s">
        <v>15</v>
      </c>
      <c r="C522" t="s">
        <v>557</v>
      </c>
      <c r="E522" t="s">
        <v>18</v>
      </c>
      <c r="F522" s="2" t="s">
        <v>326</v>
      </c>
      <c r="G522" t="s">
        <v>562</v>
      </c>
      <c r="H522" s="20">
        <v>11</v>
      </c>
      <c r="I522" s="20">
        <v>2014</v>
      </c>
      <c r="K522" t="s">
        <v>535</v>
      </c>
      <c r="L522" s="3" t="s">
        <v>551</v>
      </c>
      <c r="M522">
        <v>151.31</v>
      </c>
      <c r="N522" t="s">
        <v>23</v>
      </c>
    </row>
    <row r="523" spans="1:24" x14ac:dyDescent="0.25">
      <c r="A523" s="2" t="s">
        <v>164</v>
      </c>
      <c r="B523" s="2" t="s">
        <v>15</v>
      </c>
      <c r="C523" s="2" t="s">
        <v>219</v>
      </c>
      <c r="D523" s="2" t="s">
        <v>332</v>
      </c>
      <c r="E523" s="2" t="s">
        <v>18</v>
      </c>
      <c r="F523" s="2" t="s">
        <v>326</v>
      </c>
      <c r="G523" s="5" t="s">
        <v>333</v>
      </c>
      <c r="H523" s="22">
        <v>4</v>
      </c>
      <c r="I523" s="22">
        <v>2014</v>
      </c>
      <c r="J523" s="3">
        <v>41758</v>
      </c>
      <c r="K523" s="3" t="s">
        <v>535</v>
      </c>
      <c r="L523" s="3" t="s">
        <v>551</v>
      </c>
      <c r="M523" s="4">
        <v>21.38</v>
      </c>
      <c r="N523" s="2" t="s">
        <v>23</v>
      </c>
      <c r="O523" s="3">
        <v>41758</v>
      </c>
      <c r="P523" s="3">
        <v>41734</v>
      </c>
      <c r="Q523" s="4">
        <v>21.38</v>
      </c>
      <c r="R523" s="2" t="s">
        <v>23</v>
      </c>
      <c r="S523" s="4">
        <v>1.95</v>
      </c>
      <c r="T523" s="2" t="s">
        <v>169</v>
      </c>
      <c r="U523" s="4">
        <v>2.67</v>
      </c>
      <c r="V523" s="2" t="s">
        <v>170</v>
      </c>
      <c r="W523" s="4"/>
      <c r="X523" s="2"/>
    </row>
    <row r="524" spans="1:24" x14ac:dyDescent="0.25">
      <c r="A524" s="2" t="s">
        <v>164</v>
      </c>
      <c r="B524" s="2" t="s">
        <v>15</v>
      </c>
      <c r="C524" s="2" t="s">
        <v>219</v>
      </c>
      <c r="D524" s="2" t="s">
        <v>330</v>
      </c>
      <c r="E524" s="2" t="s">
        <v>18</v>
      </c>
      <c r="F524" s="2" t="s">
        <v>326</v>
      </c>
      <c r="G524" s="5" t="s">
        <v>331</v>
      </c>
      <c r="H524" s="22">
        <v>4</v>
      </c>
      <c r="I524" s="22">
        <v>2014</v>
      </c>
      <c r="J524" s="3">
        <v>41758</v>
      </c>
      <c r="K524" s="3" t="s">
        <v>535</v>
      </c>
      <c r="L524" s="3" t="s">
        <v>551</v>
      </c>
      <c r="M524" s="4">
        <v>28.53</v>
      </c>
      <c r="N524" s="2" t="s">
        <v>23</v>
      </c>
      <c r="O524" s="3">
        <v>41758</v>
      </c>
      <c r="P524" s="3">
        <v>41734</v>
      </c>
      <c r="Q524" s="4">
        <v>28.53</v>
      </c>
      <c r="R524" s="2" t="s">
        <v>23</v>
      </c>
      <c r="S524" s="4">
        <v>2.61</v>
      </c>
      <c r="T524" s="2" t="s">
        <v>169</v>
      </c>
      <c r="U524" s="4">
        <v>3.57</v>
      </c>
      <c r="V524" s="2" t="s">
        <v>170</v>
      </c>
      <c r="W524" s="4"/>
      <c r="X524" s="2"/>
    </row>
    <row r="525" spans="1:24" x14ac:dyDescent="0.25">
      <c r="A525" s="2" t="s">
        <v>164</v>
      </c>
      <c r="B525" s="2" t="s">
        <v>15</v>
      </c>
      <c r="C525" s="2" t="s">
        <v>219</v>
      </c>
      <c r="D525" s="2" t="s">
        <v>328</v>
      </c>
      <c r="E525" s="2" t="s">
        <v>18</v>
      </c>
      <c r="F525" s="2" t="s">
        <v>326</v>
      </c>
      <c r="G525" s="5" t="s">
        <v>329</v>
      </c>
      <c r="H525" s="22">
        <v>4</v>
      </c>
      <c r="I525" s="22">
        <v>2014</v>
      </c>
      <c r="J525" s="3">
        <v>41758</v>
      </c>
      <c r="K525" s="3" t="s">
        <v>535</v>
      </c>
      <c r="L525" s="3" t="s">
        <v>551</v>
      </c>
      <c r="M525" s="4">
        <v>28.53</v>
      </c>
      <c r="N525" s="2" t="s">
        <v>23</v>
      </c>
      <c r="O525" s="3">
        <v>41758</v>
      </c>
      <c r="P525" s="3">
        <v>41734</v>
      </c>
      <c r="Q525" s="4">
        <v>28.53</v>
      </c>
      <c r="R525" s="2" t="s">
        <v>23</v>
      </c>
      <c r="S525" s="4">
        <v>2.61</v>
      </c>
      <c r="T525" s="2" t="s">
        <v>169</v>
      </c>
      <c r="U525" s="4">
        <v>3.57</v>
      </c>
      <c r="V525" s="2" t="s">
        <v>170</v>
      </c>
      <c r="W525" s="4"/>
      <c r="X525" s="2"/>
    </row>
    <row r="526" spans="1:24" x14ac:dyDescent="0.25">
      <c r="A526" s="2" t="s">
        <v>164</v>
      </c>
      <c r="B526" s="2" t="s">
        <v>15</v>
      </c>
      <c r="C526" s="2" t="s">
        <v>219</v>
      </c>
      <c r="D526" s="2" t="s">
        <v>325</v>
      </c>
      <c r="E526" s="2" t="s">
        <v>18</v>
      </c>
      <c r="F526" s="2" t="s">
        <v>326</v>
      </c>
      <c r="G526" s="5" t="s">
        <v>327</v>
      </c>
      <c r="H526" s="22">
        <v>4</v>
      </c>
      <c r="I526" s="22">
        <v>2014</v>
      </c>
      <c r="J526" s="3">
        <v>41758</v>
      </c>
      <c r="K526" s="3" t="s">
        <v>535</v>
      </c>
      <c r="L526" s="3" t="s">
        <v>551</v>
      </c>
      <c r="M526" s="4">
        <v>41.77</v>
      </c>
      <c r="N526" s="2" t="s">
        <v>23</v>
      </c>
      <c r="O526" s="3">
        <v>41758</v>
      </c>
      <c r="P526" s="3">
        <v>41734</v>
      </c>
      <c r="Q526" s="4">
        <v>41.77</v>
      </c>
      <c r="R526" s="2" t="s">
        <v>23</v>
      </c>
      <c r="S526" s="4">
        <v>3.81</v>
      </c>
      <c r="T526" s="2" t="s">
        <v>169</v>
      </c>
      <c r="U526" s="4">
        <v>5.22</v>
      </c>
      <c r="V526" s="2" t="s">
        <v>170</v>
      </c>
      <c r="W526" s="4"/>
      <c r="X526" s="2"/>
    </row>
    <row r="527" spans="1:24" x14ac:dyDescent="0.25">
      <c r="A527" t="s">
        <v>164</v>
      </c>
      <c r="B527" t="s">
        <v>15</v>
      </c>
      <c r="C527" t="s">
        <v>529</v>
      </c>
      <c r="D527" t="s">
        <v>530</v>
      </c>
      <c r="E527" t="s">
        <v>18</v>
      </c>
      <c r="F527" t="s">
        <v>500</v>
      </c>
      <c r="G527" t="s">
        <v>531</v>
      </c>
      <c r="H527" s="20">
        <v>3</v>
      </c>
      <c r="I527" s="20">
        <v>2014</v>
      </c>
      <c r="J527" s="9">
        <v>41716</v>
      </c>
      <c r="K527" s="9" t="s">
        <v>535</v>
      </c>
      <c r="L527" s="9" t="s">
        <v>554</v>
      </c>
      <c r="M527">
        <v>113.08</v>
      </c>
      <c r="N527" t="s">
        <v>23</v>
      </c>
      <c r="O527" s="9">
        <v>41716</v>
      </c>
      <c r="P527" s="9">
        <v>41691</v>
      </c>
      <c r="Q527">
        <v>113.08</v>
      </c>
      <c r="R527" t="s">
        <v>23</v>
      </c>
      <c r="S527">
        <v>10.54</v>
      </c>
      <c r="T527" t="s">
        <v>169</v>
      </c>
      <c r="U527">
        <v>14.46</v>
      </c>
      <c r="V527" t="s">
        <v>170</v>
      </c>
    </row>
    <row r="528" spans="1:24" x14ac:dyDescent="0.25">
      <c r="A528" t="s">
        <v>164</v>
      </c>
      <c r="B528" t="s">
        <v>15</v>
      </c>
      <c r="C528" t="s">
        <v>498</v>
      </c>
      <c r="D528" t="s">
        <v>527</v>
      </c>
      <c r="E528" t="s">
        <v>18</v>
      </c>
      <c r="F528" t="s">
        <v>500</v>
      </c>
      <c r="G528" t="s">
        <v>528</v>
      </c>
      <c r="H528" s="20">
        <v>5</v>
      </c>
      <c r="I528" s="20">
        <v>2014</v>
      </c>
      <c r="J528" s="9">
        <v>41774</v>
      </c>
      <c r="K528" s="9" t="s">
        <v>535</v>
      </c>
      <c r="L528" s="9" t="s">
        <v>554</v>
      </c>
      <c r="M528">
        <v>10.87</v>
      </c>
      <c r="N528" t="s">
        <v>23</v>
      </c>
      <c r="O528" s="9">
        <v>41774</v>
      </c>
      <c r="P528" s="9">
        <v>41750</v>
      </c>
      <c r="Q528">
        <v>10.87</v>
      </c>
      <c r="R528" t="s">
        <v>23</v>
      </c>
      <c r="S528">
        <v>0.98</v>
      </c>
      <c r="T528" t="s">
        <v>169</v>
      </c>
      <c r="U528">
        <v>1.35</v>
      </c>
      <c r="V528" t="s">
        <v>170</v>
      </c>
    </row>
    <row r="529" spans="1:22" x14ac:dyDescent="0.25">
      <c r="A529" t="s">
        <v>164</v>
      </c>
      <c r="B529" t="s">
        <v>15</v>
      </c>
      <c r="C529" t="s">
        <v>498</v>
      </c>
      <c r="D529" t="s">
        <v>525</v>
      </c>
      <c r="E529" t="s">
        <v>18</v>
      </c>
      <c r="F529" t="s">
        <v>500</v>
      </c>
      <c r="G529" t="s">
        <v>526</v>
      </c>
      <c r="H529" s="20">
        <v>5</v>
      </c>
      <c r="I529" s="20">
        <v>2014</v>
      </c>
      <c r="J529" s="9">
        <v>41774</v>
      </c>
      <c r="K529" s="9" t="s">
        <v>535</v>
      </c>
      <c r="L529" s="9" t="s">
        <v>554</v>
      </c>
      <c r="M529">
        <v>9.7899999999999991</v>
      </c>
      <c r="N529" t="s">
        <v>23</v>
      </c>
      <c r="O529" s="9">
        <v>41774</v>
      </c>
      <c r="P529" s="9">
        <v>41750</v>
      </c>
      <c r="Q529">
        <v>9.7899999999999991</v>
      </c>
      <c r="R529" t="s">
        <v>23</v>
      </c>
      <c r="S529">
        <v>0.88</v>
      </c>
      <c r="T529" t="s">
        <v>169</v>
      </c>
      <c r="U529">
        <v>1.22</v>
      </c>
      <c r="V529" t="s">
        <v>170</v>
      </c>
    </row>
    <row r="530" spans="1:22" x14ac:dyDescent="0.25">
      <c r="A530" t="s">
        <v>164</v>
      </c>
      <c r="B530" t="s">
        <v>15</v>
      </c>
      <c r="C530" t="s">
        <v>498</v>
      </c>
      <c r="D530" t="s">
        <v>521</v>
      </c>
      <c r="E530" t="s">
        <v>18</v>
      </c>
      <c r="F530" t="s">
        <v>500</v>
      </c>
      <c r="G530" t="s">
        <v>522</v>
      </c>
      <c r="H530" s="20">
        <v>6</v>
      </c>
      <c r="I530" s="20">
        <v>2014</v>
      </c>
      <c r="J530" s="9">
        <v>41799</v>
      </c>
      <c r="K530" s="9" t="s">
        <v>535</v>
      </c>
      <c r="L530" s="9" t="s">
        <v>554</v>
      </c>
      <c r="M530">
        <v>5.89</v>
      </c>
      <c r="N530" t="s">
        <v>23</v>
      </c>
      <c r="O530" s="9">
        <v>41799</v>
      </c>
      <c r="P530" s="9">
        <v>41780</v>
      </c>
      <c r="Q530">
        <v>5.89</v>
      </c>
      <c r="R530" t="s">
        <v>23</v>
      </c>
      <c r="S530">
        <v>0.54</v>
      </c>
      <c r="T530" t="s">
        <v>169</v>
      </c>
      <c r="U530">
        <v>0.73</v>
      </c>
      <c r="V530" t="s">
        <v>170</v>
      </c>
    </row>
    <row r="531" spans="1:22" x14ac:dyDescent="0.25">
      <c r="A531" t="s">
        <v>164</v>
      </c>
      <c r="B531" t="s">
        <v>15</v>
      </c>
      <c r="C531" t="s">
        <v>498</v>
      </c>
      <c r="D531" t="s">
        <v>523</v>
      </c>
      <c r="E531" t="s">
        <v>18</v>
      </c>
      <c r="F531" t="s">
        <v>500</v>
      </c>
      <c r="G531" t="s">
        <v>524</v>
      </c>
      <c r="H531" s="20">
        <v>6</v>
      </c>
      <c r="I531" s="20">
        <v>2014</v>
      </c>
      <c r="J531" s="9">
        <v>41799</v>
      </c>
      <c r="K531" s="9" t="s">
        <v>535</v>
      </c>
      <c r="L531" s="9" t="s">
        <v>554</v>
      </c>
      <c r="M531">
        <v>12.43</v>
      </c>
      <c r="N531" t="s">
        <v>23</v>
      </c>
      <c r="O531" s="9">
        <v>41799</v>
      </c>
      <c r="P531" s="9">
        <v>41780</v>
      </c>
      <c r="Q531">
        <v>12.43</v>
      </c>
      <c r="R531" t="s">
        <v>23</v>
      </c>
      <c r="S531">
        <v>1.1299999999999999</v>
      </c>
      <c r="T531" t="s">
        <v>169</v>
      </c>
      <c r="U531">
        <v>1.54</v>
      </c>
      <c r="V531" t="s">
        <v>170</v>
      </c>
    </row>
    <row r="532" spans="1:22" x14ac:dyDescent="0.25">
      <c r="A532" t="s">
        <v>164</v>
      </c>
      <c r="B532" t="s">
        <v>15</v>
      </c>
      <c r="C532" t="s">
        <v>498</v>
      </c>
      <c r="D532" t="s">
        <v>511</v>
      </c>
      <c r="E532" t="s">
        <v>18</v>
      </c>
      <c r="F532" t="s">
        <v>500</v>
      </c>
      <c r="G532" t="s">
        <v>512</v>
      </c>
      <c r="H532" s="20">
        <v>7</v>
      </c>
      <c r="I532" s="20">
        <v>2014</v>
      </c>
      <c r="J532" s="9">
        <v>41831</v>
      </c>
      <c r="K532" s="9" t="s">
        <v>535</v>
      </c>
      <c r="L532" s="9" t="s">
        <v>554</v>
      </c>
      <c r="M532">
        <v>142.66999999999999</v>
      </c>
      <c r="N532" t="s">
        <v>23</v>
      </c>
      <c r="O532" s="9">
        <v>41831</v>
      </c>
      <c r="P532" s="9">
        <v>41568</v>
      </c>
      <c r="Q532">
        <v>142.66999999999999</v>
      </c>
      <c r="R532" t="s">
        <v>23</v>
      </c>
      <c r="S532">
        <v>17.829999999999998</v>
      </c>
      <c r="T532" t="s">
        <v>169</v>
      </c>
      <c r="U532">
        <v>24.37</v>
      </c>
      <c r="V532" t="s">
        <v>170</v>
      </c>
    </row>
    <row r="533" spans="1:22" x14ac:dyDescent="0.25">
      <c r="A533" t="s">
        <v>164</v>
      </c>
      <c r="B533" t="s">
        <v>15</v>
      </c>
      <c r="C533" t="s">
        <v>498</v>
      </c>
      <c r="D533" t="s">
        <v>513</v>
      </c>
      <c r="E533" t="s">
        <v>18</v>
      </c>
      <c r="F533" t="s">
        <v>500</v>
      </c>
      <c r="G533" t="s">
        <v>514</v>
      </c>
      <c r="H533" s="20">
        <v>7</v>
      </c>
      <c r="I533" s="20">
        <v>2014</v>
      </c>
      <c r="J533" s="9">
        <v>41831</v>
      </c>
      <c r="K533" s="9" t="s">
        <v>535</v>
      </c>
      <c r="L533" s="9" t="s">
        <v>554</v>
      </c>
      <c r="M533">
        <v>287.35000000000002</v>
      </c>
      <c r="N533" t="s">
        <v>23</v>
      </c>
      <c r="O533" s="9">
        <v>41831</v>
      </c>
      <c r="P533" s="9">
        <v>41628</v>
      </c>
      <c r="Q533">
        <v>287.35000000000002</v>
      </c>
      <c r="R533" t="s">
        <v>23</v>
      </c>
      <c r="S533">
        <v>32.840000000000003</v>
      </c>
      <c r="T533" t="s">
        <v>169</v>
      </c>
      <c r="U533">
        <v>44.84</v>
      </c>
      <c r="V533" t="s">
        <v>170</v>
      </c>
    </row>
    <row r="534" spans="1:22" x14ac:dyDescent="0.25">
      <c r="A534" t="s">
        <v>164</v>
      </c>
      <c r="B534" t="s">
        <v>15</v>
      </c>
      <c r="C534" t="s">
        <v>498</v>
      </c>
      <c r="D534" t="s">
        <v>515</v>
      </c>
      <c r="E534" t="s">
        <v>18</v>
      </c>
      <c r="F534" t="s">
        <v>500</v>
      </c>
      <c r="G534" t="s">
        <v>516</v>
      </c>
      <c r="H534" s="20">
        <v>7</v>
      </c>
      <c r="I534" s="20">
        <v>2014</v>
      </c>
      <c r="J534" s="9">
        <v>41831</v>
      </c>
      <c r="K534" s="9" t="s">
        <v>535</v>
      </c>
      <c r="L534" s="9" t="s">
        <v>554</v>
      </c>
      <c r="M534">
        <v>247.77</v>
      </c>
      <c r="N534" t="s">
        <v>23</v>
      </c>
      <c r="O534" s="9">
        <v>41831</v>
      </c>
      <c r="P534" s="9">
        <v>41659</v>
      </c>
      <c r="Q534">
        <v>247.77</v>
      </c>
      <c r="R534" t="s">
        <v>23</v>
      </c>
      <c r="S534">
        <v>26.76</v>
      </c>
      <c r="T534" t="s">
        <v>169</v>
      </c>
      <c r="U534">
        <v>36.299999999999997</v>
      </c>
      <c r="V534" t="s">
        <v>170</v>
      </c>
    </row>
    <row r="535" spans="1:22" x14ac:dyDescent="0.25">
      <c r="A535" t="s">
        <v>164</v>
      </c>
      <c r="B535" t="s">
        <v>15</v>
      </c>
      <c r="C535" t="s">
        <v>498</v>
      </c>
      <c r="D535" t="s">
        <v>519</v>
      </c>
      <c r="E535" t="s">
        <v>18</v>
      </c>
      <c r="F535" t="s">
        <v>500</v>
      </c>
      <c r="G535" t="s">
        <v>520</v>
      </c>
      <c r="H535" s="20">
        <v>7</v>
      </c>
      <c r="I535" s="20">
        <v>2014</v>
      </c>
      <c r="J535" s="9">
        <v>41831</v>
      </c>
      <c r="K535" s="9" t="s">
        <v>535</v>
      </c>
      <c r="L535" s="9" t="s">
        <v>554</v>
      </c>
      <c r="M535">
        <v>7.17</v>
      </c>
      <c r="N535" t="s">
        <v>23</v>
      </c>
      <c r="O535" s="9">
        <v>41831</v>
      </c>
      <c r="P535" s="9">
        <v>41809</v>
      </c>
      <c r="Q535">
        <v>7.17</v>
      </c>
      <c r="R535" t="s">
        <v>23</v>
      </c>
      <c r="S535">
        <v>0.65</v>
      </c>
      <c r="T535" t="s">
        <v>169</v>
      </c>
      <c r="U535">
        <v>0.88</v>
      </c>
      <c r="V535" t="s">
        <v>170</v>
      </c>
    </row>
    <row r="536" spans="1:22" x14ac:dyDescent="0.25">
      <c r="A536" t="s">
        <v>164</v>
      </c>
      <c r="B536" t="s">
        <v>15</v>
      </c>
      <c r="C536" t="s">
        <v>498</v>
      </c>
      <c r="D536" t="s">
        <v>517</v>
      </c>
      <c r="E536" t="s">
        <v>18</v>
      </c>
      <c r="F536" t="s">
        <v>500</v>
      </c>
      <c r="G536" t="s">
        <v>518</v>
      </c>
      <c r="H536" s="20">
        <v>7</v>
      </c>
      <c r="I536" s="20">
        <v>2014</v>
      </c>
      <c r="J536" s="9">
        <v>41831</v>
      </c>
      <c r="K536" s="9" t="s">
        <v>535</v>
      </c>
      <c r="L536" s="9" t="s">
        <v>554</v>
      </c>
      <c r="M536">
        <v>2.84</v>
      </c>
      <c r="N536" t="s">
        <v>23</v>
      </c>
      <c r="O536" s="9">
        <v>41831</v>
      </c>
      <c r="P536" s="9">
        <v>41809</v>
      </c>
      <c r="Q536">
        <v>2.84</v>
      </c>
      <c r="R536" t="s">
        <v>23</v>
      </c>
      <c r="S536">
        <v>0.26</v>
      </c>
      <c r="T536" t="s">
        <v>169</v>
      </c>
      <c r="U536">
        <v>0.35</v>
      </c>
      <c r="V536" t="s">
        <v>170</v>
      </c>
    </row>
    <row r="537" spans="1:22" x14ac:dyDescent="0.25">
      <c r="A537" t="s">
        <v>164</v>
      </c>
      <c r="B537" t="s">
        <v>15</v>
      </c>
      <c r="C537" t="s">
        <v>504</v>
      </c>
      <c r="D537" t="s">
        <v>505</v>
      </c>
      <c r="E537" t="s">
        <v>18</v>
      </c>
      <c r="F537" t="s">
        <v>500</v>
      </c>
      <c r="G537" t="s">
        <v>506</v>
      </c>
      <c r="H537" s="20">
        <v>8</v>
      </c>
      <c r="I537" s="20">
        <v>2014</v>
      </c>
      <c r="J537" s="9">
        <v>41858</v>
      </c>
      <c r="K537" s="9" t="s">
        <v>535</v>
      </c>
      <c r="L537" s="9" t="s">
        <v>554</v>
      </c>
      <c r="M537">
        <v>57.3</v>
      </c>
      <c r="N537" t="s">
        <v>23</v>
      </c>
      <c r="O537" s="9">
        <v>41858</v>
      </c>
      <c r="P537" s="9">
        <v>41841</v>
      </c>
      <c r="Q537">
        <v>57.3</v>
      </c>
      <c r="R537" t="s">
        <v>23</v>
      </c>
      <c r="S537">
        <v>5.2</v>
      </c>
      <c r="T537" t="s">
        <v>169</v>
      </c>
      <c r="U537">
        <v>7.03</v>
      </c>
      <c r="V537" t="s">
        <v>170</v>
      </c>
    </row>
    <row r="538" spans="1:22" x14ac:dyDescent="0.25">
      <c r="A538" t="s">
        <v>164</v>
      </c>
      <c r="B538" t="s">
        <v>15</v>
      </c>
      <c r="C538" t="s">
        <v>504</v>
      </c>
      <c r="D538" t="s">
        <v>507</v>
      </c>
      <c r="E538" t="s">
        <v>18</v>
      </c>
      <c r="F538" t="s">
        <v>500</v>
      </c>
      <c r="G538" t="s">
        <v>508</v>
      </c>
      <c r="H538" s="20">
        <v>8</v>
      </c>
      <c r="I538" s="20">
        <v>2014</v>
      </c>
      <c r="J538" s="9">
        <v>41858</v>
      </c>
      <c r="K538" s="9" t="s">
        <v>535</v>
      </c>
      <c r="L538" s="9" t="s">
        <v>554</v>
      </c>
      <c r="M538">
        <v>42.43</v>
      </c>
      <c r="N538" t="s">
        <v>23</v>
      </c>
      <c r="O538" s="9">
        <v>41858</v>
      </c>
      <c r="P538" s="9">
        <v>41841</v>
      </c>
      <c r="Q538">
        <v>42.43</v>
      </c>
      <c r="R538" t="s">
        <v>23</v>
      </c>
      <c r="S538">
        <v>3.85</v>
      </c>
      <c r="T538" t="s">
        <v>169</v>
      </c>
      <c r="U538">
        <v>5.21</v>
      </c>
      <c r="V538" t="s">
        <v>170</v>
      </c>
    </row>
    <row r="539" spans="1:22" x14ac:dyDescent="0.25">
      <c r="A539" t="s">
        <v>164</v>
      </c>
      <c r="B539" t="s">
        <v>15</v>
      </c>
      <c r="C539" t="s">
        <v>504</v>
      </c>
      <c r="D539" t="s">
        <v>509</v>
      </c>
      <c r="E539" t="s">
        <v>18</v>
      </c>
      <c r="F539" t="s">
        <v>500</v>
      </c>
      <c r="G539" t="s">
        <v>510</v>
      </c>
      <c r="H539" s="20">
        <v>8</v>
      </c>
      <c r="I539" s="20">
        <v>2014</v>
      </c>
      <c r="J539" s="9">
        <v>41858</v>
      </c>
      <c r="K539" s="9" t="s">
        <v>535</v>
      </c>
      <c r="L539" s="9" t="s">
        <v>554</v>
      </c>
      <c r="M539">
        <v>2.75</v>
      </c>
      <c r="N539" t="s">
        <v>23</v>
      </c>
      <c r="O539" s="9">
        <v>41858</v>
      </c>
      <c r="P539" s="9">
        <v>41841</v>
      </c>
      <c r="Q539">
        <v>2.75</v>
      </c>
      <c r="R539" t="s">
        <v>23</v>
      </c>
      <c r="S539">
        <v>0.25</v>
      </c>
      <c r="T539" t="s">
        <v>169</v>
      </c>
      <c r="U539">
        <v>0.34</v>
      </c>
      <c r="V539" t="s">
        <v>170</v>
      </c>
    </row>
    <row r="540" spans="1:22" x14ac:dyDescent="0.25">
      <c r="A540" t="s">
        <v>164</v>
      </c>
      <c r="B540" t="s">
        <v>15</v>
      </c>
      <c r="C540" t="s">
        <v>498</v>
      </c>
      <c r="D540" t="s">
        <v>499</v>
      </c>
      <c r="E540" t="s">
        <v>18</v>
      </c>
      <c r="F540" t="s">
        <v>500</v>
      </c>
      <c r="G540" t="s">
        <v>501</v>
      </c>
      <c r="H540" s="20">
        <v>9</v>
      </c>
      <c r="I540" s="20">
        <v>2014</v>
      </c>
      <c r="J540" s="9">
        <v>41899</v>
      </c>
      <c r="K540" s="9" t="s">
        <v>535</v>
      </c>
      <c r="L540" s="9" t="s">
        <v>554</v>
      </c>
      <c r="M540">
        <v>38.47</v>
      </c>
      <c r="N540" t="s">
        <v>23</v>
      </c>
      <c r="O540" s="9">
        <v>41899</v>
      </c>
      <c r="P540" s="9">
        <v>41871</v>
      </c>
      <c r="Q540">
        <v>38.47</v>
      </c>
      <c r="R540" t="s">
        <v>23</v>
      </c>
      <c r="S540">
        <v>3.5</v>
      </c>
      <c r="T540" t="s">
        <v>169</v>
      </c>
      <c r="U540">
        <v>4.6500000000000004</v>
      </c>
      <c r="V540" t="s">
        <v>170</v>
      </c>
    </row>
    <row r="541" spans="1:22" x14ac:dyDescent="0.25">
      <c r="A541" t="s">
        <v>164</v>
      </c>
      <c r="B541" t="s">
        <v>15</v>
      </c>
      <c r="C541" t="s">
        <v>498</v>
      </c>
      <c r="D541" t="s">
        <v>502</v>
      </c>
      <c r="E541" t="s">
        <v>18</v>
      </c>
      <c r="F541" t="s">
        <v>500</v>
      </c>
      <c r="G541" t="s">
        <v>503</v>
      </c>
      <c r="H541" s="20">
        <v>9</v>
      </c>
      <c r="I541" s="20">
        <v>2014</v>
      </c>
      <c r="J541" s="9">
        <v>41899</v>
      </c>
      <c r="K541" s="9" t="s">
        <v>535</v>
      </c>
      <c r="L541" s="9" t="s">
        <v>554</v>
      </c>
      <c r="M541">
        <v>22.25</v>
      </c>
      <c r="N541" t="s">
        <v>23</v>
      </c>
      <c r="O541" s="9">
        <v>41899</v>
      </c>
      <c r="P541" s="9">
        <v>41871</v>
      </c>
      <c r="Q541">
        <v>22.25</v>
      </c>
      <c r="R541" t="s">
        <v>23</v>
      </c>
      <c r="S541">
        <v>2.02</v>
      </c>
      <c r="T541" t="s">
        <v>169</v>
      </c>
      <c r="U541">
        <v>2.68</v>
      </c>
      <c r="V541" t="s">
        <v>170</v>
      </c>
    </row>
    <row r="542" spans="1:22" x14ac:dyDescent="0.25">
      <c r="A542" t="s">
        <v>164</v>
      </c>
      <c r="B542" t="s">
        <v>15</v>
      </c>
      <c r="C542" t="s">
        <v>552</v>
      </c>
      <c r="E542" t="s">
        <v>18</v>
      </c>
      <c r="F542" s="2" t="s">
        <v>326</v>
      </c>
      <c r="G542" t="s">
        <v>553</v>
      </c>
      <c r="H542" s="20">
        <v>4</v>
      </c>
      <c r="I542" s="20">
        <v>2015</v>
      </c>
      <c r="K542" t="s">
        <v>536</v>
      </c>
      <c r="L542" t="s">
        <v>546</v>
      </c>
      <c r="M542">
        <v>2838.72</v>
      </c>
      <c r="N542" t="s">
        <v>23</v>
      </c>
    </row>
    <row r="543" spans="1:22" x14ac:dyDescent="0.25">
      <c r="A543" s="2" t="s">
        <v>14</v>
      </c>
      <c r="B543" s="2" t="s">
        <v>15</v>
      </c>
      <c r="C543" s="2" t="s">
        <v>19</v>
      </c>
      <c r="D543" s="2" t="s">
        <v>88</v>
      </c>
      <c r="E543" s="2" t="s">
        <v>18</v>
      </c>
      <c r="F543" s="2" t="s">
        <v>19</v>
      </c>
      <c r="G543" s="5" t="s">
        <v>89</v>
      </c>
      <c r="H543" s="22">
        <v>9</v>
      </c>
      <c r="I543" s="22">
        <v>2014</v>
      </c>
      <c r="J543" s="3">
        <v>41899</v>
      </c>
      <c r="K543" s="3" t="s">
        <v>535</v>
      </c>
      <c r="L543" s="3" t="s">
        <v>565</v>
      </c>
      <c r="M543" s="4">
        <v>2798.88</v>
      </c>
      <c r="N543" s="2" t="s">
        <v>23</v>
      </c>
      <c r="O543" s="3">
        <v>41899</v>
      </c>
      <c r="P543" s="3">
        <v>41842</v>
      </c>
    </row>
    <row r="544" spans="1:22" x14ac:dyDescent="0.25">
      <c r="A544" s="2" t="s">
        <v>14</v>
      </c>
      <c r="B544" s="2" t="s">
        <v>15</v>
      </c>
      <c r="C544" s="2" t="s">
        <v>19</v>
      </c>
      <c r="D544" s="2" t="s">
        <v>88</v>
      </c>
      <c r="E544" s="2" t="s">
        <v>18</v>
      </c>
      <c r="F544" s="2" t="s">
        <v>19</v>
      </c>
      <c r="G544" s="2" t="s">
        <v>89</v>
      </c>
      <c r="H544" s="22">
        <v>9</v>
      </c>
      <c r="I544" s="22">
        <v>2014</v>
      </c>
      <c r="J544" s="3">
        <v>41899</v>
      </c>
      <c r="K544" s="3" t="s">
        <v>535</v>
      </c>
      <c r="L544" s="3" t="s">
        <v>565</v>
      </c>
      <c r="M544" s="4">
        <v>426.67</v>
      </c>
      <c r="N544" s="2" t="s">
        <v>23</v>
      </c>
      <c r="O544" s="3">
        <v>41899</v>
      </c>
      <c r="P544" s="3">
        <v>41842</v>
      </c>
    </row>
    <row r="545" spans="1:16" x14ac:dyDescent="0.25">
      <c r="A545" s="2" t="s">
        <v>14</v>
      </c>
      <c r="B545" s="2" t="s">
        <v>15</v>
      </c>
      <c r="C545" s="2" t="s">
        <v>19</v>
      </c>
      <c r="D545" s="2" t="s">
        <v>70</v>
      </c>
      <c r="E545" s="2" t="s">
        <v>18</v>
      </c>
      <c r="F545" s="2" t="s">
        <v>19</v>
      </c>
      <c r="G545" s="5" t="s">
        <v>71</v>
      </c>
      <c r="H545" s="22">
        <v>10</v>
      </c>
      <c r="I545" s="22">
        <v>2014</v>
      </c>
      <c r="J545" s="3">
        <v>41941</v>
      </c>
      <c r="K545" s="3" t="s">
        <v>535</v>
      </c>
      <c r="L545" s="3" t="s">
        <v>565</v>
      </c>
      <c r="M545" s="4">
        <v>1090.27</v>
      </c>
      <c r="N545" s="2" t="s">
        <v>23</v>
      </c>
      <c r="O545" s="3">
        <v>41941</v>
      </c>
      <c r="P545" s="3">
        <v>41920</v>
      </c>
    </row>
    <row r="546" spans="1:16" x14ac:dyDescent="0.25">
      <c r="A546" s="2" t="s">
        <v>14</v>
      </c>
      <c r="B546" s="2" t="s">
        <v>54</v>
      </c>
      <c r="C546" s="2" t="s">
        <v>19</v>
      </c>
      <c r="D546" s="2" t="s">
        <v>70</v>
      </c>
      <c r="E546" s="2" t="s">
        <v>18</v>
      </c>
      <c r="F546" s="2" t="s">
        <v>19</v>
      </c>
      <c r="G546" s="5" t="s">
        <v>71</v>
      </c>
      <c r="H546" s="22">
        <v>10</v>
      </c>
      <c r="I546" s="22">
        <v>2014</v>
      </c>
      <c r="J546" s="3">
        <v>41941</v>
      </c>
      <c r="K546" s="3" t="s">
        <v>535</v>
      </c>
      <c r="L546" s="3" t="s">
        <v>565</v>
      </c>
      <c r="M546" s="4">
        <v>930.32</v>
      </c>
      <c r="N546" s="2" t="s">
        <v>23</v>
      </c>
      <c r="O546" s="3">
        <v>41941</v>
      </c>
      <c r="P546" s="3">
        <v>41920</v>
      </c>
    </row>
    <row r="547" spans="1:16" x14ac:dyDescent="0.25">
      <c r="A547" t="s">
        <v>14</v>
      </c>
      <c r="B547" t="s">
        <v>15</v>
      </c>
      <c r="C547" t="s">
        <v>573</v>
      </c>
      <c r="E547" t="s">
        <v>18</v>
      </c>
      <c r="F547" t="s">
        <v>19</v>
      </c>
      <c r="G547" t="s">
        <v>574</v>
      </c>
      <c r="H547" s="20">
        <v>4</v>
      </c>
      <c r="I547" s="20">
        <v>2015</v>
      </c>
      <c r="J547" s="9"/>
      <c r="K547" s="9" t="s">
        <v>536</v>
      </c>
      <c r="L547" s="9" t="s">
        <v>566</v>
      </c>
      <c r="M547" s="10">
        <v>6095.11</v>
      </c>
      <c r="N547" t="s">
        <v>23</v>
      </c>
    </row>
    <row r="548" spans="1:16" x14ac:dyDescent="0.25">
      <c r="A548" t="s">
        <v>14</v>
      </c>
      <c r="B548" t="s">
        <v>31</v>
      </c>
      <c r="C548" t="s">
        <v>140</v>
      </c>
      <c r="D548" t="s">
        <v>141</v>
      </c>
      <c r="E548" t="s">
        <v>18</v>
      </c>
      <c r="F548" t="s">
        <v>34</v>
      </c>
      <c r="G548" t="s">
        <v>142</v>
      </c>
      <c r="H548" s="20">
        <v>5</v>
      </c>
      <c r="I548" s="20">
        <v>2015</v>
      </c>
      <c r="J548" s="9">
        <v>42131</v>
      </c>
      <c r="K548" s="3" t="s">
        <v>536</v>
      </c>
      <c r="L548" s="3" t="s">
        <v>581</v>
      </c>
      <c r="M548">
        <v>284.23</v>
      </c>
      <c r="N548" t="s">
        <v>23</v>
      </c>
      <c r="O548" s="9">
        <v>42131</v>
      </c>
      <c r="P548" s="9">
        <v>42115</v>
      </c>
    </row>
    <row r="549" spans="1:16" x14ac:dyDescent="0.25">
      <c r="A549" t="s">
        <v>14</v>
      </c>
      <c r="B549" t="s">
        <v>37</v>
      </c>
      <c r="C549" t="s">
        <v>140</v>
      </c>
      <c r="D549" t="s">
        <v>141</v>
      </c>
      <c r="E549" t="s">
        <v>18</v>
      </c>
      <c r="F549" t="s">
        <v>34</v>
      </c>
      <c r="G549" t="s">
        <v>142</v>
      </c>
      <c r="H549" s="20">
        <v>5</v>
      </c>
      <c r="I549" s="20">
        <v>2015</v>
      </c>
      <c r="J549" s="9">
        <v>42131</v>
      </c>
      <c r="K549" s="3" t="s">
        <v>536</v>
      </c>
      <c r="L549" s="3" t="s">
        <v>581</v>
      </c>
      <c r="M549">
        <v>568.54</v>
      </c>
      <c r="N549" t="s">
        <v>23</v>
      </c>
      <c r="O549" s="9">
        <v>42131</v>
      </c>
      <c r="P549" s="9">
        <v>42115</v>
      </c>
    </row>
    <row r="550" spans="1:16" x14ac:dyDescent="0.25">
      <c r="A550" t="s">
        <v>14</v>
      </c>
      <c r="B550" t="s">
        <v>38</v>
      </c>
      <c r="C550" t="s">
        <v>140</v>
      </c>
      <c r="D550" t="s">
        <v>141</v>
      </c>
      <c r="E550" t="s">
        <v>18</v>
      </c>
      <c r="F550" t="s">
        <v>34</v>
      </c>
      <c r="G550" t="s">
        <v>142</v>
      </c>
      <c r="H550" s="20">
        <v>5</v>
      </c>
      <c r="I550" s="20">
        <v>2015</v>
      </c>
      <c r="J550" s="9">
        <v>42131</v>
      </c>
      <c r="K550" s="3" t="s">
        <v>536</v>
      </c>
      <c r="L550" s="3" t="s">
        <v>581</v>
      </c>
      <c r="M550">
        <v>3411.1</v>
      </c>
      <c r="N550" t="s">
        <v>23</v>
      </c>
      <c r="O550" s="9">
        <v>42131</v>
      </c>
      <c r="P550" s="9">
        <v>42115</v>
      </c>
    </row>
    <row r="551" spans="1:16" x14ac:dyDescent="0.25">
      <c r="A551" t="s">
        <v>14</v>
      </c>
      <c r="B551" t="s">
        <v>39</v>
      </c>
      <c r="C551" t="s">
        <v>140</v>
      </c>
      <c r="D551" t="s">
        <v>141</v>
      </c>
      <c r="E551" t="s">
        <v>18</v>
      </c>
      <c r="F551" t="s">
        <v>34</v>
      </c>
      <c r="G551" t="s">
        <v>142</v>
      </c>
      <c r="H551" s="20">
        <v>5</v>
      </c>
      <c r="I551" s="20">
        <v>2015</v>
      </c>
      <c r="J551" s="9">
        <v>42131</v>
      </c>
      <c r="K551" s="3" t="s">
        <v>536</v>
      </c>
      <c r="L551" s="3" t="s">
        <v>581</v>
      </c>
      <c r="M551">
        <v>284.32</v>
      </c>
      <c r="N551" t="s">
        <v>23</v>
      </c>
      <c r="O551" s="9">
        <v>42131</v>
      </c>
      <c r="P551" s="9">
        <v>42115</v>
      </c>
    </row>
    <row r="552" spans="1:16" x14ac:dyDescent="0.25">
      <c r="A552" t="s">
        <v>14</v>
      </c>
      <c r="B552" t="s">
        <v>40</v>
      </c>
      <c r="C552" t="s">
        <v>140</v>
      </c>
      <c r="D552" t="s">
        <v>141</v>
      </c>
      <c r="E552" t="s">
        <v>18</v>
      </c>
      <c r="F552" t="s">
        <v>34</v>
      </c>
      <c r="G552" t="s">
        <v>142</v>
      </c>
      <c r="H552" s="20">
        <v>5</v>
      </c>
      <c r="I552" s="20">
        <v>2015</v>
      </c>
      <c r="J552" s="9">
        <v>42131</v>
      </c>
      <c r="K552" s="3" t="s">
        <v>536</v>
      </c>
      <c r="L552" s="3" t="s">
        <v>581</v>
      </c>
      <c r="M552">
        <v>568.54</v>
      </c>
      <c r="N552" t="s">
        <v>23</v>
      </c>
      <c r="O552" s="9">
        <v>42131</v>
      </c>
      <c r="P552" s="9">
        <v>42115</v>
      </c>
    </row>
    <row r="553" spans="1:16" x14ac:dyDescent="0.25">
      <c r="A553" t="s">
        <v>14</v>
      </c>
      <c r="B553" t="s">
        <v>41</v>
      </c>
      <c r="C553" t="s">
        <v>140</v>
      </c>
      <c r="D553" t="s">
        <v>141</v>
      </c>
      <c r="E553" t="s">
        <v>18</v>
      </c>
      <c r="F553" t="s">
        <v>34</v>
      </c>
      <c r="G553" t="s">
        <v>142</v>
      </c>
      <c r="H553" s="20">
        <v>5</v>
      </c>
      <c r="I553" s="20">
        <v>2015</v>
      </c>
      <c r="J553" s="9">
        <v>42131</v>
      </c>
      <c r="K553" s="3" t="s">
        <v>536</v>
      </c>
      <c r="L553" s="3" t="s">
        <v>581</v>
      </c>
      <c r="M553">
        <v>284.32</v>
      </c>
      <c r="N553" t="s">
        <v>23</v>
      </c>
      <c r="O553" s="9">
        <v>42131</v>
      </c>
      <c r="P553" s="9">
        <v>42115</v>
      </c>
    </row>
    <row r="554" spans="1:16" x14ac:dyDescent="0.25">
      <c r="A554" t="s">
        <v>14</v>
      </c>
      <c r="B554" t="s">
        <v>42</v>
      </c>
      <c r="C554" t="s">
        <v>140</v>
      </c>
      <c r="D554" t="s">
        <v>141</v>
      </c>
      <c r="E554" t="s">
        <v>18</v>
      </c>
      <c r="F554" t="s">
        <v>34</v>
      </c>
      <c r="G554" t="s">
        <v>142</v>
      </c>
      <c r="H554" s="20">
        <v>5</v>
      </c>
      <c r="I554" s="20">
        <v>2015</v>
      </c>
      <c r="J554" s="9">
        <v>42131</v>
      </c>
      <c r="K554" s="3" t="s">
        <v>536</v>
      </c>
      <c r="L554" s="3" t="s">
        <v>581</v>
      </c>
      <c r="M554">
        <v>284.32</v>
      </c>
      <c r="N554" t="s">
        <v>23</v>
      </c>
      <c r="O554" s="9">
        <v>42131</v>
      </c>
      <c r="P554" s="9">
        <v>42115</v>
      </c>
    </row>
    <row r="555" spans="1:16" x14ac:dyDescent="0.25">
      <c r="A555" t="s">
        <v>14</v>
      </c>
      <c r="B555" t="s">
        <v>43</v>
      </c>
      <c r="C555" t="s">
        <v>140</v>
      </c>
      <c r="D555" t="s">
        <v>141</v>
      </c>
      <c r="E555" t="s">
        <v>18</v>
      </c>
      <c r="F555" t="s">
        <v>34</v>
      </c>
      <c r="G555" t="s">
        <v>142</v>
      </c>
      <c r="H555" s="20">
        <v>5</v>
      </c>
      <c r="I555" s="20">
        <v>2015</v>
      </c>
      <c r="J555" s="9">
        <v>42131</v>
      </c>
      <c r="K555" s="3" t="s">
        <v>536</v>
      </c>
      <c r="L555" s="3" t="s">
        <v>581</v>
      </c>
      <c r="M555">
        <v>852.69</v>
      </c>
      <c r="N555" t="s">
        <v>23</v>
      </c>
      <c r="O555" s="9">
        <v>42131</v>
      </c>
      <c r="P555" s="9">
        <v>42115</v>
      </c>
    </row>
    <row r="556" spans="1:16" x14ac:dyDescent="0.25">
      <c r="A556" t="s">
        <v>14</v>
      </c>
      <c r="B556" t="s">
        <v>44</v>
      </c>
      <c r="C556" t="s">
        <v>140</v>
      </c>
      <c r="D556" t="s">
        <v>141</v>
      </c>
      <c r="E556" t="s">
        <v>18</v>
      </c>
      <c r="F556" t="s">
        <v>34</v>
      </c>
      <c r="G556" t="s">
        <v>142</v>
      </c>
      <c r="H556" s="20">
        <v>5</v>
      </c>
      <c r="I556" s="20">
        <v>2015</v>
      </c>
      <c r="J556" s="9">
        <v>42131</v>
      </c>
      <c r="K556" s="3" t="s">
        <v>536</v>
      </c>
      <c r="L556" s="3" t="s">
        <v>581</v>
      </c>
      <c r="M556">
        <v>1136.92</v>
      </c>
      <c r="N556" t="s">
        <v>23</v>
      </c>
      <c r="O556" s="9">
        <v>42131</v>
      </c>
      <c r="P556" s="9">
        <v>42115</v>
      </c>
    </row>
    <row r="557" spans="1:16" x14ac:dyDescent="0.25">
      <c r="A557" s="2" t="s">
        <v>14</v>
      </c>
      <c r="B557" s="2" t="s">
        <v>15</v>
      </c>
      <c r="C557" s="2" t="s">
        <v>16</v>
      </c>
      <c r="D557" s="2" t="s">
        <v>84</v>
      </c>
      <c r="E557" s="2" t="s">
        <v>18</v>
      </c>
      <c r="F557" s="2" t="s">
        <v>19</v>
      </c>
      <c r="G557" s="2" t="s">
        <v>85</v>
      </c>
      <c r="H557" s="22">
        <v>11</v>
      </c>
      <c r="I557" s="22">
        <v>2014</v>
      </c>
      <c r="J557" s="3">
        <v>41973</v>
      </c>
      <c r="K557" s="3" t="s">
        <v>535</v>
      </c>
      <c r="L557" s="3" t="s">
        <v>565</v>
      </c>
      <c r="M557" s="4">
        <v>1968.79</v>
      </c>
      <c r="N557" s="2" t="s">
        <v>23</v>
      </c>
      <c r="O557" s="3">
        <v>41974</v>
      </c>
      <c r="P557" s="3">
        <v>41947</v>
      </c>
    </row>
    <row r="558" spans="1:16" x14ac:dyDescent="0.25">
      <c r="A558" t="s">
        <v>14</v>
      </c>
      <c r="B558" t="s">
        <v>45</v>
      </c>
      <c r="C558" t="s">
        <v>140</v>
      </c>
      <c r="D558" t="s">
        <v>141</v>
      </c>
      <c r="E558" t="s">
        <v>18</v>
      </c>
      <c r="F558" t="s">
        <v>34</v>
      </c>
      <c r="G558" t="s">
        <v>142</v>
      </c>
      <c r="H558" s="20">
        <v>5</v>
      </c>
      <c r="I558" s="20">
        <v>2015</v>
      </c>
      <c r="J558" s="9">
        <v>42131</v>
      </c>
      <c r="K558" s="3" t="s">
        <v>536</v>
      </c>
      <c r="L558" s="3" t="s">
        <v>581</v>
      </c>
      <c r="M558">
        <v>284.32</v>
      </c>
      <c r="N558" t="s">
        <v>23</v>
      </c>
      <c r="O558" s="9">
        <v>42131</v>
      </c>
      <c r="P558" s="9">
        <v>42115</v>
      </c>
    </row>
    <row r="559" spans="1:16" x14ac:dyDescent="0.25">
      <c r="A559" t="s">
        <v>14</v>
      </c>
      <c r="B559" t="s">
        <v>46</v>
      </c>
      <c r="C559" t="s">
        <v>140</v>
      </c>
      <c r="D559" t="s">
        <v>141</v>
      </c>
      <c r="E559" t="s">
        <v>18</v>
      </c>
      <c r="F559" t="s">
        <v>34</v>
      </c>
      <c r="G559" t="s">
        <v>142</v>
      </c>
      <c r="H559" s="20">
        <v>5</v>
      </c>
      <c r="I559" s="20">
        <v>2015</v>
      </c>
      <c r="J559" s="9">
        <v>42131</v>
      </c>
      <c r="K559" s="3" t="s">
        <v>536</v>
      </c>
      <c r="L559" s="3" t="s">
        <v>581</v>
      </c>
      <c r="M559">
        <v>568.54</v>
      </c>
      <c r="N559" t="s">
        <v>23</v>
      </c>
      <c r="O559" s="9">
        <v>42131</v>
      </c>
      <c r="P559" s="9">
        <v>42115</v>
      </c>
    </row>
    <row r="560" spans="1:16" x14ac:dyDescent="0.25">
      <c r="A560" t="s">
        <v>14</v>
      </c>
      <c r="B560" t="s">
        <v>47</v>
      </c>
      <c r="C560" t="s">
        <v>140</v>
      </c>
      <c r="D560" t="s">
        <v>141</v>
      </c>
      <c r="E560" t="s">
        <v>18</v>
      </c>
      <c r="F560" t="s">
        <v>34</v>
      </c>
      <c r="G560" t="s">
        <v>142</v>
      </c>
      <c r="H560" s="20">
        <v>5</v>
      </c>
      <c r="I560" s="20">
        <v>2015</v>
      </c>
      <c r="J560" s="9">
        <v>42131</v>
      </c>
      <c r="K560" s="3" t="s">
        <v>536</v>
      </c>
      <c r="L560" s="3" t="s">
        <v>581</v>
      </c>
      <c r="M560">
        <v>284.32</v>
      </c>
      <c r="N560" t="s">
        <v>23</v>
      </c>
      <c r="O560" s="9">
        <v>42131</v>
      </c>
      <c r="P560" s="9">
        <v>42115</v>
      </c>
    </row>
    <row r="561" spans="1:22" x14ac:dyDescent="0.25">
      <c r="A561" t="s">
        <v>14</v>
      </c>
      <c r="B561" t="s">
        <v>48</v>
      </c>
      <c r="C561" t="s">
        <v>140</v>
      </c>
      <c r="D561" t="s">
        <v>141</v>
      </c>
      <c r="E561" t="s">
        <v>18</v>
      </c>
      <c r="F561" t="s">
        <v>34</v>
      </c>
      <c r="G561" t="s">
        <v>142</v>
      </c>
      <c r="H561" s="20">
        <v>5</v>
      </c>
      <c r="I561" s="20">
        <v>2015</v>
      </c>
      <c r="J561" s="9">
        <v>42131</v>
      </c>
      <c r="K561" s="3" t="s">
        <v>536</v>
      </c>
      <c r="L561" s="3" t="s">
        <v>581</v>
      </c>
      <c r="M561">
        <v>1136.92</v>
      </c>
      <c r="N561" t="s">
        <v>23</v>
      </c>
      <c r="O561" s="9">
        <v>42131</v>
      </c>
      <c r="P561" s="9">
        <v>42115</v>
      </c>
    </row>
    <row r="562" spans="1:22" x14ac:dyDescent="0.25">
      <c r="A562" s="2" t="s">
        <v>14</v>
      </c>
      <c r="B562" s="2" t="s">
        <v>15</v>
      </c>
      <c r="C562" s="2" t="s">
        <v>66</v>
      </c>
      <c r="D562" s="2" t="s">
        <v>99</v>
      </c>
      <c r="E562" s="2" t="s">
        <v>18</v>
      </c>
      <c r="F562" s="2" t="s">
        <v>19</v>
      </c>
      <c r="G562" s="2" t="s">
        <v>100</v>
      </c>
      <c r="H562" s="22">
        <v>12</v>
      </c>
      <c r="I562" s="22">
        <v>2014</v>
      </c>
      <c r="J562" s="3">
        <v>41985</v>
      </c>
      <c r="K562" s="3" t="s">
        <v>535</v>
      </c>
      <c r="L562" s="3" t="s">
        <v>565</v>
      </c>
      <c r="M562" s="4">
        <v>1068.96</v>
      </c>
      <c r="N562" s="2" t="s">
        <v>23</v>
      </c>
      <c r="O562" s="3">
        <v>41985</v>
      </c>
      <c r="P562" s="3">
        <v>41977</v>
      </c>
    </row>
    <row r="563" spans="1:22" x14ac:dyDescent="0.25">
      <c r="A563" s="2" t="s">
        <v>14</v>
      </c>
      <c r="B563" s="2" t="s">
        <v>54</v>
      </c>
      <c r="C563" s="2" t="s">
        <v>66</v>
      </c>
      <c r="D563" s="2" t="s">
        <v>99</v>
      </c>
      <c r="E563" s="2" t="s">
        <v>18</v>
      </c>
      <c r="F563" s="2" t="s">
        <v>19</v>
      </c>
      <c r="G563" s="2" t="s">
        <v>100</v>
      </c>
      <c r="H563" s="22">
        <v>12</v>
      </c>
      <c r="I563" s="22">
        <v>2014</v>
      </c>
      <c r="J563" s="3">
        <v>41985</v>
      </c>
      <c r="K563" s="3" t="s">
        <v>535</v>
      </c>
      <c r="L563" s="3" t="s">
        <v>565</v>
      </c>
      <c r="M563" s="4">
        <v>1068.96</v>
      </c>
      <c r="N563" s="2" t="s">
        <v>23</v>
      </c>
      <c r="O563" s="3">
        <v>41985</v>
      </c>
      <c r="P563" s="3">
        <v>41977</v>
      </c>
    </row>
    <row r="564" spans="1:22" x14ac:dyDescent="0.25">
      <c r="A564" t="s">
        <v>14</v>
      </c>
      <c r="B564" t="s">
        <v>49</v>
      </c>
      <c r="C564" t="s">
        <v>140</v>
      </c>
      <c r="D564" t="s">
        <v>141</v>
      </c>
      <c r="E564" t="s">
        <v>18</v>
      </c>
      <c r="F564" t="s">
        <v>34</v>
      </c>
      <c r="G564" t="s">
        <v>142</v>
      </c>
      <c r="H564" s="20">
        <v>5</v>
      </c>
      <c r="I564" s="20">
        <v>2015</v>
      </c>
      <c r="J564" s="9">
        <v>42131</v>
      </c>
      <c r="K564" s="3" t="s">
        <v>536</v>
      </c>
      <c r="L564" s="3" t="s">
        <v>581</v>
      </c>
      <c r="M564">
        <v>852.69</v>
      </c>
      <c r="N564" t="s">
        <v>23</v>
      </c>
      <c r="O564" s="9">
        <v>42131</v>
      </c>
      <c r="P564" s="9">
        <v>42115</v>
      </c>
    </row>
    <row r="565" spans="1:22" x14ac:dyDescent="0.25">
      <c r="A565" t="s">
        <v>14</v>
      </c>
      <c r="B565" t="s">
        <v>50</v>
      </c>
      <c r="C565" t="s">
        <v>140</v>
      </c>
      <c r="D565" t="s">
        <v>141</v>
      </c>
      <c r="E565" t="s">
        <v>18</v>
      </c>
      <c r="F565" t="s">
        <v>34</v>
      </c>
      <c r="G565" t="s">
        <v>142</v>
      </c>
      <c r="H565" s="20">
        <v>5</v>
      </c>
      <c r="I565" s="20">
        <v>2015</v>
      </c>
      <c r="J565" s="9">
        <v>42131</v>
      </c>
      <c r="K565" s="3" t="s">
        <v>536</v>
      </c>
      <c r="L565" s="3" t="s">
        <v>581</v>
      </c>
      <c r="M565">
        <v>284.32</v>
      </c>
      <c r="N565" t="s">
        <v>23</v>
      </c>
      <c r="O565" s="9">
        <v>42131</v>
      </c>
      <c r="P565" s="9">
        <v>42115</v>
      </c>
    </row>
    <row r="566" spans="1:22" x14ac:dyDescent="0.25">
      <c r="A566" t="s">
        <v>14</v>
      </c>
      <c r="B566" t="s">
        <v>51</v>
      </c>
      <c r="C566" t="s">
        <v>140</v>
      </c>
      <c r="D566" t="s">
        <v>141</v>
      </c>
      <c r="E566" t="s">
        <v>18</v>
      </c>
      <c r="F566" t="s">
        <v>34</v>
      </c>
      <c r="G566" t="s">
        <v>142</v>
      </c>
      <c r="H566" s="20">
        <v>5</v>
      </c>
      <c r="I566" s="20">
        <v>2015</v>
      </c>
      <c r="J566" s="9">
        <v>42131</v>
      </c>
      <c r="K566" s="3" t="s">
        <v>536</v>
      </c>
      <c r="L566" s="3" t="s">
        <v>581</v>
      </c>
      <c r="M566">
        <v>852.69</v>
      </c>
      <c r="N566" t="s">
        <v>23</v>
      </c>
      <c r="O566" s="9">
        <v>42131</v>
      </c>
      <c r="P566" s="9">
        <v>42115</v>
      </c>
    </row>
    <row r="567" spans="1:22" x14ac:dyDescent="0.25">
      <c r="A567" t="s">
        <v>14</v>
      </c>
      <c r="B567" t="s">
        <v>52</v>
      </c>
      <c r="C567" t="s">
        <v>140</v>
      </c>
      <c r="D567" t="s">
        <v>141</v>
      </c>
      <c r="E567" t="s">
        <v>18</v>
      </c>
      <c r="F567" t="s">
        <v>34</v>
      </c>
      <c r="G567" t="s">
        <v>142</v>
      </c>
      <c r="H567" s="20">
        <v>5</v>
      </c>
      <c r="I567" s="20">
        <v>2015</v>
      </c>
      <c r="J567" s="9">
        <v>42131</v>
      </c>
      <c r="K567" s="3" t="s">
        <v>536</v>
      </c>
      <c r="L567" s="3" t="s">
        <v>581</v>
      </c>
      <c r="M567">
        <v>568.54</v>
      </c>
      <c r="N567" t="s">
        <v>23</v>
      </c>
      <c r="O567" s="9">
        <v>42131</v>
      </c>
      <c r="P567" s="9">
        <v>42115</v>
      </c>
    </row>
    <row r="568" spans="1:22" x14ac:dyDescent="0.25">
      <c r="A568" t="s">
        <v>14</v>
      </c>
      <c r="B568" t="s">
        <v>53</v>
      </c>
      <c r="C568" t="s">
        <v>140</v>
      </c>
      <c r="D568" t="s">
        <v>141</v>
      </c>
      <c r="E568" t="s">
        <v>18</v>
      </c>
      <c r="F568" t="s">
        <v>34</v>
      </c>
      <c r="G568" t="s">
        <v>142</v>
      </c>
      <c r="H568" s="20">
        <v>5</v>
      </c>
      <c r="I568" s="20">
        <v>2015</v>
      </c>
      <c r="J568" s="9">
        <v>42131</v>
      </c>
      <c r="K568" s="3" t="s">
        <v>536</v>
      </c>
      <c r="L568" s="3" t="s">
        <v>581</v>
      </c>
      <c r="M568">
        <v>1136.19</v>
      </c>
      <c r="N568" t="s">
        <v>23</v>
      </c>
      <c r="O568" s="9">
        <v>42131</v>
      </c>
      <c r="P568" s="9">
        <v>42115</v>
      </c>
    </row>
    <row r="569" spans="1:22" x14ac:dyDescent="0.25">
      <c r="A569" s="2" t="s">
        <v>14</v>
      </c>
      <c r="B569" s="2" t="s">
        <v>15</v>
      </c>
      <c r="C569" s="2" t="s">
        <v>583</v>
      </c>
      <c r="D569" s="2"/>
      <c r="E569" s="2" t="s">
        <v>18</v>
      </c>
      <c r="F569" s="2" t="s">
        <v>19</v>
      </c>
      <c r="G569" s="5" t="s">
        <v>582</v>
      </c>
      <c r="H569" s="22">
        <v>1</v>
      </c>
      <c r="I569" s="22">
        <v>2015</v>
      </c>
      <c r="J569" s="3"/>
      <c r="K569" s="3" t="s">
        <v>535</v>
      </c>
      <c r="L569" s="3" t="s">
        <v>565</v>
      </c>
      <c r="M569" s="6">
        <v>1829.04</v>
      </c>
      <c r="N569" s="2" t="s">
        <v>23</v>
      </c>
    </row>
    <row r="570" spans="1:22" x14ac:dyDescent="0.25">
      <c r="A570" t="s">
        <v>164</v>
      </c>
      <c r="B570" t="s">
        <v>15</v>
      </c>
      <c r="C570" t="s">
        <v>179</v>
      </c>
      <c r="D570" t="s">
        <v>418</v>
      </c>
      <c r="E570" t="s">
        <v>18</v>
      </c>
      <c r="F570" s="2" t="s">
        <v>326</v>
      </c>
      <c r="G570" t="s">
        <v>419</v>
      </c>
      <c r="H570" s="20">
        <v>5</v>
      </c>
      <c r="I570" s="20">
        <v>2015</v>
      </c>
      <c r="J570" s="9">
        <v>42152</v>
      </c>
      <c r="K570" s="9" t="s">
        <v>536</v>
      </c>
      <c r="L570" s="9" t="s">
        <v>545</v>
      </c>
      <c r="M570" s="14">
        <v>111</v>
      </c>
      <c r="N570" t="s">
        <v>23</v>
      </c>
      <c r="O570" s="9">
        <v>42152</v>
      </c>
      <c r="P570" s="9">
        <v>42129</v>
      </c>
      <c r="Q570">
        <v>111</v>
      </c>
      <c r="R570" t="s">
        <v>23</v>
      </c>
      <c r="S570">
        <v>11.2</v>
      </c>
      <c r="T570" t="s">
        <v>169</v>
      </c>
      <c r="U570">
        <v>12.46</v>
      </c>
      <c r="V570" t="s">
        <v>170</v>
      </c>
    </row>
    <row r="571" spans="1:22" x14ac:dyDescent="0.25">
      <c r="A571" s="2" t="s">
        <v>14</v>
      </c>
      <c r="B571" s="2" t="s">
        <v>15</v>
      </c>
      <c r="C571" s="2" t="s">
        <v>585</v>
      </c>
      <c r="D571" s="2"/>
      <c r="E571" s="2" t="s">
        <v>18</v>
      </c>
      <c r="F571" s="2" t="s">
        <v>19</v>
      </c>
      <c r="G571" s="5" t="s">
        <v>584</v>
      </c>
      <c r="H571" s="22">
        <v>2</v>
      </c>
      <c r="I571" s="22">
        <v>2015</v>
      </c>
      <c r="J571" s="3"/>
      <c r="K571" s="3" t="s">
        <v>535</v>
      </c>
      <c r="L571" s="3" t="s">
        <v>565</v>
      </c>
      <c r="M571" s="6">
        <v>1841.71</v>
      </c>
      <c r="N571" s="2" t="s">
        <v>23</v>
      </c>
    </row>
    <row r="572" spans="1:22" x14ac:dyDescent="0.25">
      <c r="A572" t="s">
        <v>164</v>
      </c>
      <c r="B572" t="s">
        <v>15</v>
      </c>
      <c r="C572" t="s">
        <v>179</v>
      </c>
      <c r="D572" t="s">
        <v>418</v>
      </c>
      <c r="E572" t="s">
        <v>18</v>
      </c>
      <c r="F572" s="2" t="s">
        <v>326</v>
      </c>
      <c r="G572" t="s">
        <v>419</v>
      </c>
      <c r="H572" s="20">
        <v>5</v>
      </c>
      <c r="I572" s="20">
        <v>2015</v>
      </c>
      <c r="J572" s="9">
        <v>42152</v>
      </c>
      <c r="K572" s="9" t="s">
        <v>536</v>
      </c>
      <c r="L572" s="9" t="s">
        <v>545</v>
      </c>
      <c r="M572" s="14">
        <v>194</v>
      </c>
      <c r="N572" t="s">
        <v>23</v>
      </c>
      <c r="O572" s="9">
        <v>42152</v>
      </c>
      <c r="P572" s="9">
        <v>42129</v>
      </c>
      <c r="Q572">
        <v>194</v>
      </c>
      <c r="R572" t="s">
        <v>23</v>
      </c>
      <c r="S572">
        <v>19.579999999999998</v>
      </c>
      <c r="T572" t="s">
        <v>169</v>
      </c>
      <c r="U572">
        <v>21.77</v>
      </c>
      <c r="V572" t="s">
        <v>170</v>
      </c>
    </row>
    <row r="573" spans="1:22" x14ac:dyDescent="0.25">
      <c r="A573" s="2" t="s">
        <v>14</v>
      </c>
      <c r="B573" s="2" t="s">
        <v>15</v>
      </c>
      <c r="C573" s="2" t="s">
        <v>586</v>
      </c>
      <c r="D573" s="2"/>
      <c r="E573" s="2" t="s">
        <v>18</v>
      </c>
      <c r="F573" s="2" t="s">
        <v>19</v>
      </c>
      <c r="G573" s="5" t="s">
        <v>587</v>
      </c>
      <c r="H573" s="22">
        <v>3</v>
      </c>
      <c r="I573" s="22">
        <v>2015</v>
      </c>
      <c r="J573" s="3"/>
      <c r="K573" s="3" t="s">
        <v>535</v>
      </c>
      <c r="L573" s="3" t="s">
        <v>565</v>
      </c>
      <c r="M573" s="6">
        <v>2031.8</v>
      </c>
      <c r="N573" s="2" t="s">
        <v>23</v>
      </c>
    </row>
    <row r="574" spans="1:22" x14ac:dyDescent="0.25">
      <c r="A574" t="s">
        <v>164</v>
      </c>
      <c r="B574" t="s">
        <v>15</v>
      </c>
      <c r="C574" t="s">
        <v>407</v>
      </c>
      <c r="D574" t="s">
        <v>408</v>
      </c>
      <c r="E574" t="s">
        <v>18</v>
      </c>
      <c r="F574" s="2" t="s">
        <v>326</v>
      </c>
      <c r="G574" t="s">
        <v>409</v>
      </c>
      <c r="H574" s="20">
        <v>5</v>
      </c>
      <c r="I574" s="20">
        <v>2015</v>
      </c>
      <c r="J574" s="9">
        <v>42165</v>
      </c>
      <c r="K574" s="9" t="s">
        <v>536</v>
      </c>
      <c r="L574" s="9" t="s">
        <v>546</v>
      </c>
      <c r="M574" s="14">
        <v>2864.96</v>
      </c>
      <c r="N574" t="s">
        <v>23</v>
      </c>
      <c r="O574" s="9">
        <v>42165</v>
      </c>
      <c r="P574" s="9">
        <v>42143</v>
      </c>
      <c r="Q574">
        <v>2864.96</v>
      </c>
      <c r="R574" t="s">
        <v>23</v>
      </c>
      <c r="S574">
        <v>286.31</v>
      </c>
      <c r="T574" t="s">
        <v>169</v>
      </c>
      <c r="U574">
        <v>320.08</v>
      </c>
      <c r="V574" t="s">
        <v>170</v>
      </c>
    </row>
    <row r="575" spans="1:22" x14ac:dyDescent="0.25">
      <c r="A575" t="s">
        <v>14</v>
      </c>
      <c r="B575" t="s">
        <v>15</v>
      </c>
      <c r="C575" t="s">
        <v>66</v>
      </c>
      <c r="D575" t="s">
        <v>143</v>
      </c>
      <c r="E575" t="s">
        <v>18</v>
      </c>
      <c r="F575" t="s">
        <v>19</v>
      </c>
      <c r="G575" t="s">
        <v>144</v>
      </c>
      <c r="H575" s="20">
        <v>4</v>
      </c>
      <c r="I575" s="20">
        <v>2015</v>
      </c>
      <c r="J575" s="9">
        <v>42123</v>
      </c>
      <c r="K575" s="9" t="s">
        <v>535</v>
      </c>
      <c r="L575" s="9" t="s">
        <v>565</v>
      </c>
      <c r="M575" s="10">
        <v>1145.52</v>
      </c>
      <c r="N575" t="s">
        <v>23</v>
      </c>
      <c r="O575" s="9">
        <v>42123</v>
      </c>
      <c r="P575" s="9">
        <v>42101</v>
      </c>
    </row>
    <row r="576" spans="1:22" x14ac:dyDescent="0.25">
      <c r="A576" t="s">
        <v>14</v>
      </c>
      <c r="B576" t="s">
        <v>54</v>
      </c>
      <c r="C576" t="s">
        <v>66</v>
      </c>
      <c r="D576" t="s">
        <v>143</v>
      </c>
      <c r="E576" t="s">
        <v>18</v>
      </c>
      <c r="F576" t="s">
        <v>19</v>
      </c>
      <c r="G576" t="s">
        <v>144</v>
      </c>
      <c r="H576" s="20">
        <v>4</v>
      </c>
      <c r="I576" s="20">
        <v>2015</v>
      </c>
      <c r="J576" s="9">
        <v>42123</v>
      </c>
      <c r="K576" s="9" t="s">
        <v>535</v>
      </c>
      <c r="L576" s="9" t="s">
        <v>565</v>
      </c>
      <c r="M576" s="10">
        <v>1145.53</v>
      </c>
      <c r="N576" t="s">
        <v>23</v>
      </c>
      <c r="O576" s="9">
        <v>42123</v>
      </c>
      <c r="P576" s="9">
        <v>42101</v>
      </c>
    </row>
    <row r="577" spans="1:16" x14ac:dyDescent="0.25">
      <c r="A577" t="s">
        <v>14</v>
      </c>
      <c r="B577" t="s">
        <v>15</v>
      </c>
      <c r="C577" t="s">
        <v>137</v>
      </c>
      <c r="D577" t="s">
        <v>138</v>
      </c>
      <c r="E577" t="s">
        <v>18</v>
      </c>
      <c r="F577" t="s">
        <v>19</v>
      </c>
      <c r="G577" t="s">
        <v>139</v>
      </c>
      <c r="H577" s="20">
        <v>5</v>
      </c>
      <c r="I577" s="20">
        <v>2015</v>
      </c>
      <c r="J577" s="9">
        <v>42144</v>
      </c>
      <c r="K577" s="9" t="s">
        <v>535</v>
      </c>
      <c r="L577" s="9" t="s">
        <v>565</v>
      </c>
      <c r="M577" s="10">
        <v>1083.3499999999999</v>
      </c>
      <c r="N577" t="s">
        <v>23</v>
      </c>
      <c r="O577" s="9">
        <v>42144</v>
      </c>
      <c r="P577" s="9">
        <v>42129</v>
      </c>
    </row>
    <row r="578" spans="1:16" x14ac:dyDescent="0.25">
      <c r="A578" t="s">
        <v>14</v>
      </c>
      <c r="B578" t="s">
        <v>54</v>
      </c>
      <c r="C578" t="s">
        <v>137</v>
      </c>
      <c r="D578" t="s">
        <v>138</v>
      </c>
      <c r="E578" t="s">
        <v>18</v>
      </c>
      <c r="F578" t="s">
        <v>19</v>
      </c>
      <c r="G578" t="s">
        <v>139</v>
      </c>
      <c r="H578" s="20">
        <v>5</v>
      </c>
      <c r="I578" s="20">
        <v>2015</v>
      </c>
      <c r="J578" s="9">
        <v>42144</v>
      </c>
      <c r="K578" s="9" t="s">
        <v>535</v>
      </c>
      <c r="L578" s="9" t="s">
        <v>565</v>
      </c>
      <c r="M578" s="10">
        <v>1083.3499999999999</v>
      </c>
      <c r="N578" t="s">
        <v>23</v>
      </c>
      <c r="O578" s="9">
        <v>42144</v>
      </c>
      <c r="P578" s="9">
        <v>42129</v>
      </c>
    </row>
    <row r="579" spans="1:16" x14ac:dyDescent="0.25">
      <c r="A579" t="s">
        <v>14</v>
      </c>
      <c r="B579" t="s">
        <v>15</v>
      </c>
      <c r="C579" t="s">
        <v>575</v>
      </c>
      <c r="E579" t="s">
        <v>18</v>
      </c>
      <c r="F579" t="s">
        <v>19</v>
      </c>
      <c r="G579" t="s">
        <v>576</v>
      </c>
      <c r="H579" s="20">
        <v>5</v>
      </c>
      <c r="I579" s="20">
        <v>2015</v>
      </c>
      <c r="J579" s="9"/>
      <c r="K579" s="9" t="s">
        <v>536</v>
      </c>
      <c r="L579" s="9" t="s">
        <v>566</v>
      </c>
      <c r="M579" s="10">
        <v>6147.93</v>
      </c>
      <c r="N579" t="s">
        <v>23</v>
      </c>
    </row>
    <row r="580" spans="1:16" x14ac:dyDescent="0.25">
      <c r="A580" t="s">
        <v>14</v>
      </c>
      <c r="B580" t="s">
        <v>15</v>
      </c>
      <c r="C580" t="s">
        <v>579</v>
      </c>
      <c r="E580" t="s">
        <v>18</v>
      </c>
      <c r="F580" t="s">
        <v>19</v>
      </c>
      <c r="G580" t="s">
        <v>580</v>
      </c>
      <c r="H580" s="20">
        <v>6</v>
      </c>
      <c r="I580" s="20">
        <v>2015</v>
      </c>
      <c r="J580" s="9"/>
      <c r="K580" s="9" t="s">
        <v>535</v>
      </c>
      <c r="L580" s="9" t="s">
        <v>565</v>
      </c>
      <c r="M580" s="10">
        <v>2515.59</v>
      </c>
      <c r="N580" t="s">
        <v>23</v>
      </c>
    </row>
    <row r="581" spans="1:16" x14ac:dyDescent="0.25">
      <c r="A581" t="s">
        <v>14</v>
      </c>
      <c r="B581" t="s">
        <v>31</v>
      </c>
      <c r="C581" t="s">
        <v>132</v>
      </c>
      <c r="D581" t="s">
        <v>133</v>
      </c>
      <c r="E581" t="s">
        <v>18</v>
      </c>
      <c r="F581" t="s">
        <v>34</v>
      </c>
      <c r="G581" t="s">
        <v>134</v>
      </c>
      <c r="H581" s="20">
        <v>6</v>
      </c>
      <c r="I581" s="20">
        <v>2015</v>
      </c>
      <c r="J581" s="9">
        <v>42165</v>
      </c>
      <c r="K581" s="3" t="s">
        <v>536</v>
      </c>
      <c r="L581" s="3" t="s">
        <v>581</v>
      </c>
      <c r="M581">
        <v>287.38</v>
      </c>
      <c r="N581" t="s">
        <v>23</v>
      </c>
      <c r="O581" s="9">
        <v>42165</v>
      </c>
      <c r="P581" s="9">
        <v>42144</v>
      </c>
    </row>
    <row r="582" spans="1:16" x14ac:dyDescent="0.25">
      <c r="A582" t="s">
        <v>14</v>
      </c>
      <c r="B582" t="s">
        <v>37</v>
      </c>
      <c r="C582" t="s">
        <v>132</v>
      </c>
      <c r="D582" t="s">
        <v>133</v>
      </c>
      <c r="E582" t="s">
        <v>18</v>
      </c>
      <c r="F582" t="s">
        <v>34</v>
      </c>
      <c r="G582" t="s">
        <v>134</v>
      </c>
      <c r="H582" s="20">
        <v>6</v>
      </c>
      <c r="I582" s="20">
        <v>2015</v>
      </c>
      <c r="J582" s="9">
        <v>42165</v>
      </c>
      <c r="K582" s="3" t="s">
        <v>536</v>
      </c>
      <c r="L582" s="3" t="s">
        <v>581</v>
      </c>
      <c r="M582">
        <v>574.83000000000004</v>
      </c>
      <c r="N582" t="s">
        <v>23</v>
      </c>
      <c r="O582" s="9">
        <v>42165</v>
      </c>
      <c r="P582" s="9">
        <v>42144</v>
      </c>
    </row>
    <row r="583" spans="1:16" x14ac:dyDescent="0.25">
      <c r="A583" t="s">
        <v>14</v>
      </c>
      <c r="B583" t="s">
        <v>38</v>
      </c>
      <c r="C583" t="s">
        <v>132</v>
      </c>
      <c r="D583" t="s">
        <v>133</v>
      </c>
      <c r="E583" t="s">
        <v>18</v>
      </c>
      <c r="F583" t="s">
        <v>34</v>
      </c>
      <c r="G583" t="s">
        <v>134</v>
      </c>
      <c r="H583" s="20">
        <v>6</v>
      </c>
      <c r="I583" s="20">
        <v>2015</v>
      </c>
      <c r="J583" s="9">
        <v>42165</v>
      </c>
      <c r="K583" s="3" t="s">
        <v>536</v>
      </c>
      <c r="L583" s="3" t="s">
        <v>581</v>
      </c>
      <c r="M583">
        <v>3448.83</v>
      </c>
      <c r="N583" t="s">
        <v>23</v>
      </c>
      <c r="O583" s="9">
        <v>42165</v>
      </c>
      <c r="P583" s="9">
        <v>42144</v>
      </c>
    </row>
    <row r="584" spans="1:16" x14ac:dyDescent="0.25">
      <c r="A584" t="s">
        <v>14</v>
      </c>
      <c r="B584" t="s">
        <v>39</v>
      </c>
      <c r="C584" t="s">
        <v>132</v>
      </c>
      <c r="D584" t="s">
        <v>133</v>
      </c>
      <c r="E584" t="s">
        <v>18</v>
      </c>
      <c r="F584" t="s">
        <v>34</v>
      </c>
      <c r="G584" t="s">
        <v>134</v>
      </c>
      <c r="H584" s="20">
        <v>6</v>
      </c>
      <c r="I584" s="20">
        <v>2015</v>
      </c>
      <c r="J584" s="9">
        <v>42165</v>
      </c>
      <c r="K584" s="3" t="s">
        <v>536</v>
      </c>
      <c r="L584" s="3" t="s">
        <v>581</v>
      </c>
      <c r="M584">
        <v>287.47000000000003</v>
      </c>
      <c r="N584" t="s">
        <v>23</v>
      </c>
      <c r="O584" s="9">
        <v>42165</v>
      </c>
      <c r="P584" s="9">
        <v>42144</v>
      </c>
    </row>
    <row r="585" spans="1:16" x14ac:dyDescent="0.25">
      <c r="A585" t="s">
        <v>14</v>
      </c>
      <c r="B585" t="s">
        <v>40</v>
      </c>
      <c r="C585" t="s">
        <v>132</v>
      </c>
      <c r="D585" t="s">
        <v>133</v>
      </c>
      <c r="E585" t="s">
        <v>18</v>
      </c>
      <c r="F585" t="s">
        <v>34</v>
      </c>
      <c r="G585" t="s">
        <v>134</v>
      </c>
      <c r="H585" s="20">
        <v>6</v>
      </c>
      <c r="I585" s="20">
        <v>2015</v>
      </c>
      <c r="J585" s="9">
        <v>42165</v>
      </c>
      <c r="K585" s="3" t="s">
        <v>536</v>
      </c>
      <c r="L585" s="3" t="s">
        <v>581</v>
      </c>
      <c r="M585">
        <v>574.83000000000004</v>
      </c>
      <c r="N585" t="s">
        <v>23</v>
      </c>
      <c r="O585" s="9">
        <v>42165</v>
      </c>
      <c r="P585" s="9">
        <v>42144</v>
      </c>
    </row>
    <row r="586" spans="1:16" x14ac:dyDescent="0.25">
      <c r="A586" t="s">
        <v>14</v>
      </c>
      <c r="B586" t="s">
        <v>41</v>
      </c>
      <c r="C586" t="s">
        <v>132</v>
      </c>
      <c r="D586" t="s">
        <v>133</v>
      </c>
      <c r="E586" t="s">
        <v>18</v>
      </c>
      <c r="F586" t="s">
        <v>34</v>
      </c>
      <c r="G586" t="s">
        <v>134</v>
      </c>
      <c r="H586" s="20">
        <v>6</v>
      </c>
      <c r="I586" s="20">
        <v>2015</v>
      </c>
      <c r="J586" s="9">
        <v>42165</v>
      </c>
      <c r="K586" s="3" t="s">
        <v>536</v>
      </c>
      <c r="L586" s="3" t="s">
        <v>581</v>
      </c>
      <c r="M586">
        <v>287.47000000000003</v>
      </c>
      <c r="N586" t="s">
        <v>23</v>
      </c>
      <c r="O586" s="9">
        <v>42165</v>
      </c>
      <c r="P586" s="9">
        <v>42144</v>
      </c>
    </row>
    <row r="587" spans="1:16" x14ac:dyDescent="0.25">
      <c r="A587" t="s">
        <v>14</v>
      </c>
      <c r="B587" t="s">
        <v>42</v>
      </c>
      <c r="C587" t="s">
        <v>132</v>
      </c>
      <c r="D587" t="s">
        <v>133</v>
      </c>
      <c r="E587" t="s">
        <v>18</v>
      </c>
      <c r="F587" t="s">
        <v>34</v>
      </c>
      <c r="G587" t="s">
        <v>134</v>
      </c>
      <c r="H587" s="20">
        <v>6</v>
      </c>
      <c r="I587" s="20">
        <v>2015</v>
      </c>
      <c r="J587" s="9">
        <v>42165</v>
      </c>
      <c r="K587" s="3" t="s">
        <v>536</v>
      </c>
      <c r="L587" s="3" t="s">
        <v>581</v>
      </c>
      <c r="M587">
        <v>287.47000000000003</v>
      </c>
      <c r="N587" t="s">
        <v>23</v>
      </c>
      <c r="O587" s="9">
        <v>42165</v>
      </c>
      <c r="P587" s="9">
        <v>42144</v>
      </c>
    </row>
    <row r="588" spans="1:16" x14ac:dyDescent="0.25">
      <c r="A588" t="s">
        <v>14</v>
      </c>
      <c r="B588" t="s">
        <v>43</v>
      </c>
      <c r="C588" t="s">
        <v>132</v>
      </c>
      <c r="D588" t="s">
        <v>133</v>
      </c>
      <c r="E588" t="s">
        <v>18</v>
      </c>
      <c r="F588" t="s">
        <v>34</v>
      </c>
      <c r="G588" t="s">
        <v>134</v>
      </c>
      <c r="H588" s="20">
        <v>6</v>
      </c>
      <c r="I588" s="20">
        <v>2015</v>
      </c>
      <c r="J588" s="9">
        <v>42165</v>
      </c>
      <c r="K588" s="3" t="s">
        <v>536</v>
      </c>
      <c r="L588" s="3" t="s">
        <v>581</v>
      </c>
      <c r="M588">
        <v>862.12</v>
      </c>
      <c r="N588" t="s">
        <v>23</v>
      </c>
      <c r="O588" s="9">
        <v>42165</v>
      </c>
      <c r="P588" s="9">
        <v>42144</v>
      </c>
    </row>
    <row r="589" spans="1:16" x14ac:dyDescent="0.25">
      <c r="A589" t="s">
        <v>14</v>
      </c>
      <c r="B589" t="s">
        <v>44</v>
      </c>
      <c r="C589" t="s">
        <v>132</v>
      </c>
      <c r="D589" t="s">
        <v>133</v>
      </c>
      <c r="E589" t="s">
        <v>18</v>
      </c>
      <c r="F589" t="s">
        <v>34</v>
      </c>
      <c r="G589" t="s">
        <v>134</v>
      </c>
      <c r="H589" s="20">
        <v>6</v>
      </c>
      <c r="I589" s="20">
        <v>2015</v>
      </c>
      <c r="J589" s="9">
        <v>42165</v>
      </c>
      <c r="K589" s="3" t="s">
        <v>536</v>
      </c>
      <c r="L589" s="3" t="s">
        <v>581</v>
      </c>
      <c r="M589">
        <v>1149.49</v>
      </c>
      <c r="N589" t="s">
        <v>23</v>
      </c>
      <c r="O589" s="9">
        <v>42165</v>
      </c>
      <c r="P589" s="9">
        <v>42144</v>
      </c>
    </row>
    <row r="590" spans="1:16" x14ac:dyDescent="0.25">
      <c r="A590" t="s">
        <v>14</v>
      </c>
      <c r="B590" t="s">
        <v>45</v>
      </c>
      <c r="C590" t="s">
        <v>132</v>
      </c>
      <c r="D590" t="s">
        <v>133</v>
      </c>
      <c r="E590" t="s">
        <v>18</v>
      </c>
      <c r="F590" t="s">
        <v>34</v>
      </c>
      <c r="G590" t="s">
        <v>134</v>
      </c>
      <c r="H590" s="20">
        <v>6</v>
      </c>
      <c r="I590" s="20">
        <v>2015</v>
      </c>
      <c r="J590" s="9">
        <v>42165</v>
      </c>
      <c r="K590" s="3" t="s">
        <v>536</v>
      </c>
      <c r="L590" s="3" t="s">
        <v>581</v>
      </c>
      <c r="M590">
        <v>287.47000000000003</v>
      </c>
      <c r="N590" t="s">
        <v>23</v>
      </c>
      <c r="O590" s="9">
        <v>42165</v>
      </c>
      <c r="P590" s="9">
        <v>42144</v>
      </c>
    </row>
    <row r="591" spans="1:16" x14ac:dyDescent="0.25">
      <c r="A591" t="s">
        <v>14</v>
      </c>
      <c r="B591" t="s">
        <v>46</v>
      </c>
      <c r="C591" t="s">
        <v>132</v>
      </c>
      <c r="D591" t="s">
        <v>133</v>
      </c>
      <c r="E591" t="s">
        <v>18</v>
      </c>
      <c r="F591" t="s">
        <v>34</v>
      </c>
      <c r="G591" t="s">
        <v>134</v>
      </c>
      <c r="H591" s="20">
        <v>6</v>
      </c>
      <c r="I591" s="20">
        <v>2015</v>
      </c>
      <c r="J591" s="9">
        <v>42165</v>
      </c>
      <c r="K591" s="3" t="s">
        <v>536</v>
      </c>
      <c r="L591" s="3" t="s">
        <v>581</v>
      </c>
      <c r="M591">
        <v>574.83000000000004</v>
      </c>
      <c r="N591" t="s">
        <v>23</v>
      </c>
      <c r="O591" s="9">
        <v>42165</v>
      </c>
      <c r="P591" s="9">
        <v>42144</v>
      </c>
    </row>
    <row r="592" spans="1:16" x14ac:dyDescent="0.25">
      <c r="A592" t="s">
        <v>14</v>
      </c>
      <c r="B592" t="s">
        <v>47</v>
      </c>
      <c r="C592" t="s">
        <v>132</v>
      </c>
      <c r="D592" t="s">
        <v>133</v>
      </c>
      <c r="E592" t="s">
        <v>18</v>
      </c>
      <c r="F592" t="s">
        <v>34</v>
      </c>
      <c r="G592" t="s">
        <v>134</v>
      </c>
      <c r="H592" s="20">
        <v>6</v>
      </c>
      <c r="I592" s="20">
        <v>2015</v>
      </c>
      <c r="J592" s="9">
        <v>42165</v>
      </c>
      <c r="K592" s="3" t="s">
        <v>536</v>
      </c>
      <c r="L592" s="3" t="s">
        <v>581</v>
      </c>
      <c r="M592">
        <v>287.47000000000003</v>
      </c>
      <c r="N592" t="s">
        <v>23</v>
      </c>
      <c r="O592" s="9">
        <v>42165</v>
      </c>
      <c r="P592" s="9">
        <v>42144</v>
      </c>
    </row>
    <row r="593" spans="1:18" x14ac:dyDescent="0.25">
      <c r="A593" t="s">
        <v>14</v>
      </c>
      <c r="B593" t="s">
        <v>48</v>
      </c>
      <c r="C593" t="s">
        <v>132</v>
      </c>
      <c r="D593" t="s">
        <v>133</v>
      </c>
      <c r="E593" t="s">
        <v>18</v>
      </c>
      <c r="F593" t="s">
        <v>34</v>
      </c>
      <c r="G593" t="s">
        <v>134</v>
      </c>
      <c r="H593" s="20">
        <v>6</v>
      </c>
      <c r="I593" s="20">
        <v>2015</v>
      </c>
      <c r="J593" s="9">
        <v>42165</v>
      </c>
      <c r="K593" s="3" t="s">
        <v>536</v>
      </c>
      <c r="L593" s="3" t="s">
        <v>581</v>
      </c>
      <c r="M593">
        <v>1149.49</v>
      </c>
      <c r="N593" t="s">
        <v>23</v>
      </c>
      <c r="O593" s="9">
        <v>42165</v>
      </c>
      <c r="P593" s="9">
        <v>42144</v>
      </c>
    </row>
    <row r="594" spans="1:18" x14ac:dyDescent="0.25">
      <c r="A594" t="s">
        <v>14</v>
      </c>
      <c r="B594" t="s">
        <v>49</v>
      </c>
      <c r="C594" t="s">
        <v>132</v>
      </c>
      <c r="D594" t="s">
        <v>133</v>
      </c>
      <c r="E594" t="s">
        <v>18</v>
      </c>
      <c r="F594" t="s">
        <v>34</v>
      </c>
      <c r="G594" t="s">
        <v>134</v>
      </c>
      <c r="H594" s="20">
        <v>6</v>
      </c>
      <c r="I594" s="20">
        <v>2015</v>
      </c>
      <c r="J594" s="9">
        <v>42165</v>
      </c>
      <c r="K594" s="3" t="s">
        <v>536</v>
      </c>
      <c r="L594" s="3" t="s">
        <v>581</v>
      </c>
      <c r="M594">
        <v>862.12</v>
      </c>
      <c r="N594" t="s">
        <v>23</v>
      </c>
      <c r="O594" s="9">
        <v>42165</v>
      </c>
      <c r="P594" s="9">
        <v>42144</v>
      </c>
    </row>
    <row r="595" spans="1:18" x14ac:dyDescent="0.25">
      <c r="A595" t="s">
        <v>14</v>
      </c>
      <c r="B595" t="s">
        <v>50</v>
      </c>
      <c r="C595" t="s">
        <v>136</v>
      </c>
      <c r="D595" t="s">
        <v>133</v>
      </c>
      <c r="E595" t="s">
        <v>18</v>
      </c>
      <c r="F595" t="s">
        <v>34</v>
      </c>
      <c r="G595" t="s">
        <v>134</v>
      </c>
      <c r="H595" s="20">
        <v>6</v>
      </c>
      <c r="I595" s="20">
        <v>2015</v>
      </c>
      <c r="J595" s="9">
        <v>42165</v>
      </c>
      <c r="K595" s="3" t="s">
        <v>536</v>
      </c>
      <c r="L595" s="3" t="s">
        <v>581</v>
      </c>
      <c r="M595">
        <v>287.47000000000003</v>
      </c>
      <c r="N595" t="s">
        <v>23</v>
      </c>
      <c r="O595" s="9">
        <v>42165</v>
      </c>
      <c r="P595" s="9">
        <v>42144</v>
      </c>
    </row>
    <row r="596" spans="1:18" x14ac:dyDescent="0.25">
      <c r="A596" t="s">
        <v>14</v>
      </c>
      <c r="B596" t="s">
        <v>51</v>
      </c>
      <c r="C596" t="s">
        <v>132</v>
      </c>
      <c r="D596" t="s">
        <v>133</v>
      </c>
      <c r="E596" t="s">
        <v>18</v>
      </c>
      <c r="F596" t="s">
        <v>34</v>
      </c>
      <c r="G596" t="s">
        <v>134</v>
      </c>
      <c r="H596" s="20">
        <v>6</v>
      </c>
      <c r="I596" s="20">
        <v>2015</v>
      </c>
      <c r="J596" s="9">
        <v>42165</v>
      </c>
      <c r="K596" s="3" t="s">
        <v>536</v>
      </c>
      <c r="L596" s="3" t="s">
        <v>581</v>
      </c>
      <c r="M596">
        <v>862.12</v>
      </c>
      <c r="N596" t="s">
        <v>23</v>
      </c>
      <c r="O596" s="9">
        <v>42165</v>
      </c>
      <c r="P596" s="9">
        <v>42144</v>
      </c>
    </row>
    <row r="597" spans="1:18" x14ac:dyDescent="0.25">
      <c r="A597" t="s">
        <v>14</v>
      </c>
      <c r="B597" t="s">
        <v>52</v>
      </c>
      <c r="C597" t="s">
        <v>132</v>
      </c>
      <c r="D597" t="s">
        <v>133</v>
      </c>
      <c r="E597" t="s">
        <v>18</v>
      </c>
      <c r="F597" t="s">
        <v>34</v>
      </c>
      <c r="G597" t="s">
        <v>134</v>
      </c>
      <c r="H597" s="20">
        <v>6</v>
      </c>
      <c r="I597" s="20">
        <v>2015</v>
      </c>
      <c r="J597" s="9">
        <v>42165</v>
      </c>
      <c r="K597" s="3" t="s">
        <v>536</v>
      </c>
      <c r="L597" s="3" t="s">
        <v>581</v>
      </c>
      <c r="M597">
        <v>574.83000000000004</v>
      </c>
      <c r="N597" t="s">
        <v>23</v>
      </c>
      <c r="O597" s="9">
        <v>42165</v>
      </c>
      <c r="P597" s="9">
        <v>42144</v>
      </c>
    </row>
    <row r="598" spans="1:18" x14ac:dyDescent="0.25">
      <c r="A598" t="s">
        <v>14</v>
      </c>
      <c r="B598" t="s">
        <v>53</v>
      </c>
      <c r="C598" t="s">
        <v>132</v>
      </c>
      <c r="D598" t="s">
        <v>133</v>
      </c>
      <c r="E598" t="s">
        <v>18</v>
      </c>
      <c r="F598" t="s">
        <v>34</v>
      </c>
      <c r="G598" t="s">
        <v>134</v>
      </c>
      <c r="H598" s="20">
        <v>6</v>
      </c>
      <c r="I598" s="20">
        <v>2015</v>
      </c>
      <c r="J598" s="9">
        <v>42165</v>
      </c>
      <c r="K598" s="3" t="s">
        <v>536</v>
      </c>
      <c r="L598" s="3" t="s">
        <v>581</v>
      </c>
      <c r="M598">
        <v>1148.78</v>
      </c>
      <c r="N598" t="s">
        <v>23</v>
      </c>
      <c r="O598" s="9">
        <v>42165</v>
      </c>
      <c r="P598" s="9">
        <v>42144</v>
      </c>
    </row>
    <row r="599" spans="1:18" x14ac:dyDescent="0.25">
      <c r="A599" t="s">
        <v>14</v>
      </c>
      <c r="B599" t="s">
        <v>15</v>
      </c>
      <c r="C599" t="s">
        <v>577</v>
      </c>
      <c r="E599" t="s">
        <v>18</v>
      </c>
      <c r="F599" t="s">
        <v>19</v>
      </c>
      <c r="G599" t="s">
        <v>578</v>
      </c>
      <c r="H599" s="20">
        <v>6</v>
      </c>
      <c r="I599" s="20">
        <v>2015</v>
      </c>
      <c r="J599" s="9"/>
      <c r="K599" s="9" t="s">
        <v>536</v>
      </c>
      <c r="L599" s="9" t="s">
        <v>566</v>
      </c>
      <c r="M599" s="10">
        <v>6407.49</v>
      </c>
      <c r="N599" t="s">
        <v>23</v>
      </c>
    </row>
    <row r="600" spans="1:18" x14ac:dyDescent="0.25">
      <c r="A600" t="s">
        <v>164</v>
      </c>
      <c r="B600" t="s">
        <v>15</v>
      </c>
      <c r="C600" t="s">
        <v>410</v>
      </c>
      <c r="D600" t="s">
        <v>413</v>
      </c>
      <c r="E600" t="s">
        <v>18</v>
      </c>
      <c r="F600" s="2" t="s">
        <v>326</v>
      </c>
      <c r="G600" t="s">
        <v>414</v>
      </c>
      <c r="H600" s="20">
        <v>5</v>
      </c>
      <c r="I600" s="20">
        <v>2015</v>
      </c>
      <c r="J600" s="9">
        <v>42164</v>
      </c>
      <c r="K600" s="9" t="s">
        <v>536</v>
      </c>
      <c r="L600" s="3" t="s">
        <v>545</v>
      </c>
      <c r="M600" s="14">
        <v>308</v>
      </c>
      <c r="N600" t="s">
        <v>23</v>
      </c>
      <c r="O600" s="9">
        <v>42164</v>
      </c>
      <c r="P600" s="9">
        <v>42138</v>
      </c>
      <c r="Q600">
        <v>954.69</v>
      </c>
      <c r="R600" t="s">
        <v>23</v>
      </c>
    </row>
    <row r="601" spans="1:18" x14ac:dyDescent="0.25">
      <c r="A601" t="s">
        <v>164</v>
      </c>
      <c r="B601" t="s">
        <v>15</v>
      </c>
      <c r="C601" t="s">
        <v>410</v>
      </c>
      <c r="D601" t="s">
        <v>413</v>
      </c>
      <c r="E601" t="s">
        <v>18</v>
      </c>
      <c r="F601" s="2" t="s">
        <v>326</v>
      </c>
      <c r="G601" t="s">
        <v>414</v>
      </c>
      <c r="H601" s="20">
        <v>6</v>
      </c>
      <c r="I601" s="20">
        <v>2015</v>
      </c>
      <c r="J601" s="9">
        <v>42164</v>
      </c>
      <c r="K601" s="9" t="s">
        <v>536</v>
      </c>
      <c r="L601" s="3" t="s">
        <v>545</v>
      </c>
      <c r="M601" s="14">
        <v>308</v>
      </c>
      <c r="N601" t="s">
        <v>23</v>
      </c>
      <c r="O601" s="9">
        <v>42164</v>
      </c>
      <c r="P601" s="9">
        <v>42138</v>
      </c>
      <c r="Q601">
        <v>954.69</v>
      </c>
      <c r="R601" t="s">
        <v>23</v>
      </c>
    </row>
    <row r="602" spans="1:18" x14ac:dyDescent="0.25">
      <c r="A602" t="s">
        <v>164</v>
      </c>
      <c r="B602" t="s">
        <v>15</v>
      </c>
      <c r="C602" t="s">
        <v>168</v>
      </c>
      <c r="D602" t="s">
        <v>403</v>
      </c>
      <c r="E602" t="s">
        <v>18</v>
      </c>
      <c r="F602" s="2" t="s">
        <v>326</v>
      </c>
      <c r="G602" t="s">
        <v>404</v>
      </c>
      <c r="H602" s="20">
        <v>6</v>
      </c>
      <c r="I602" s="20">
        <v>2015</v>
      </c>
      <c r="J602" s="9">
        <v>42185</v>
      </c>
      <c r="K602" s="9" t="s">
        <v>536</v>
      </c>
      <c r="L602" s="3" t="s">
        <v>545</v>
      </c>
      <c r="M602" s="14">
        <v>948.25</v>
      </c>
      <c r="N602" t="s">
        <v>23</v>
      </c>
      <c r="O602" s="9">
        <v>42186</v>
      </c>
      <c r="P602" s="9">
        <v>42166</v>
      </c>
      <c r="Q602">
        <v>1143.01</v>
      </c>
      <c r="R602" t="s">
        <v>23</v>
      </c>
    </row>
    <row r="603" spans="1:18" x14ac:dyDescent="0.25">
      <c r="A603" t="s">
        <v>164</v>
      </c>
      <c r="B603" t="s">
        <v>15</v>
      </c>
      <c r="C603" t="s">
        <v>168</v>
      </c>
      <c r="D603" t="s">
        <v>403</v>
      </c>
      <c r="E603" t="s">
        <v>18</v>
      </c>
      <c r="F603" s="2" t="s">
        <v>326</v>
      </c>
      <c r="G603" t="s">
        <v>564</v>
      </c>
      <c r="H603" s="20">
        <v>6</v>
      </c>
      <c r="I603" s="20">
        <v>2015</v>
      </c>
      <c r="J603" s="9"/>
      <c r="K603" s="9" t="s">
        <v>536</v>
      </c>
      <c r="L603" s="3" t="s">
        <v>545</v>
      </c>
      <c r="M603" s="14">
        <v>320</v>
      </c>
      <c r="N603" t="s">
        <v>23</v>
      </c>
    </row>
    <row r="604" spans="1:18" x14ac:dyDescent="0.25">
      <c r="A604" t="s">
        <v>164</v>
      </c>
      <c r="B604" t="s">
        <v>54</v>
      </c>
      <c r="C604" t="s">
        <v>589</v>
      </c>
      <c r="E604" t="s">
        <v>18</v>
      </c>
      <c r="F604" s="2" t="s">
        <v>326</v>
      </c>
      <c r="G604" t="s">
        <v>590</v>
      </c>
      <c r="H604" s="20">
        <v>8</v>
      </c>
      <c r="I604" s="20">
        <v>2015</v>
      </c>
      <c r="K604" s="9" t="s">
        <v>535</v>
      </c>
      <c r="L604" s="3" t="s">
        <v>551</v>
      </c>
      <c r="M604" s="14">
        <v>270.26</v>
      </c>
      <c r="N604" t="s">
        <v>23</v>
      </c>
    </row>
    <row r="605" spans="1:18" x14ac:dyDescent="0.25">
      <c r="A605" t="s">
        <v>164</v>
      </c>
      <c r="B605" t="s">
        <v>54</v>
      </c>
      <c r="C605" t="s">
        <v>591</v>
      </c>
      <c r="E605" t="s">
        <v>18</v>
      </c>
      <c r="F605" s="2" t="s">
        <v>326</v>
      </c>
      <c r="G605" t="s">
        <v>590</v>
      </c>
      <c r="H605" s="20">
        <v>8</v>
      </c>
      <c r="I605" s="20">
        <v>2015</v>
      </c>
      <c r="K605" s="9" t="s">
        <v>536</v>
      </c>
      <c r="L605" s="3" t="s">
        <v>545</v>
      </c>
      <c r="M605" s="14">
        <v>550</v>
      </c>
      <c r="N605" t="s">
        <v>23</v>
      </c>
    </row>
    <row r="606" spans="1:18" x14ac:dyDescent="0.25">
      <c r="A606" t="s">
        <v>164</v>
      </c>
      <c r="B606" t="s">
        <v>15</v>
      </c>
      <c r="C606" t="s">
        <v>592</v>
      </c>
      <c r="E606" t="s">
        <v>18</v>
      </c>
      <c r="F606" s="2" t="s">
        <v>34</v>
      </c>
      <c r="G606" t="s">
        <v>593</v>
      </c>
      <c r="H606" s="20">
        <v>7</v>
      </c>
      <c r="I606" s="20">
        <v>2015</v>
      </c>
      <c r="K606" s="9" t="s">
        <v>536</v>
      </c>
      <c r="L606" s="3" t="s">
        <v>581</v>
      </c>
      <c r="M606" s="14">
        <v>14068.83</v>
      </c>
      <c r="N606" t="s">
        <v>23</v>
      </c>
    </row>
    <row r="607" spans="1:18" x14ac:dyDescent="0.25">
      <c r="A607" t="s">
        <v>164</v>
      </c>
      <c r="B607" t="s">
        <v>15</v>
      </c>
      <c r="C607" t="s">
        <v>594</v>
      </c>
      <c r="E607" t="s">
        <v>18</v>
      </c>
      <c r="F607" s="2" t="s">
        <v>326</v>
      </c>
      <c r="G607" t="s">
        <v>595</v>
      </c>
      <c r="H607" s="20">
        <v>7</v>
      </c>
      <c r="I607" s="20">
        <v>2015</v>
      </c>
      <c r="K607" s="9" t="s">
        <v>535</v>
      </c>
      <c r="L607" s="3" t="s">
        <v>551</v>
      </c>
      <c r="M607" s="14">
        <v>859.58</v>
      </c>
      <c r="N607" t="s">
        <v>23</v>
      </c>
    </row>
    <row r="608" spans="1:18" x14ac:dyDescent="0.25">
      <c r="A608" t="s">
        <v>164</v>
      </c>
      <c r="B608" t="s">
        <v>15</v>
      </c>
      <c r="C608" t="s">
        <v>596</v>
      </c>
      <c r="E608" t="s">
        <v>18</v>
      </c>
      <c r="F608" s="2" t="s">
        <v>326</v>
      </c>
      <c r="G608" t="s">
        <v>595</v>
      </c>
      <c r="H608" s="20">
        <v>7</v>
      </c>
      <c r="I608" s="20">
        <v>2015</v>
      </c>
      <c r="K608" s="9" t="s">
        <v>536</v>
      </c>
      <c r="L608" s="3" t="s">
        <v>545</v>
      </c>
      <c r="M608" s="14">
        <v>220</v>
      </c>
      <c r="N608" t="s">
        <v>23</v>
      </c>
    </row>
    <row r="609" spans="1:15" x14ac:dyDescent="0.25">
      <c r="A609" t="s">
        <v>164</v>
      </c>
      <c r="B609" t="s">
        <v>15</v>
      </c>
      <c r="C609" t="s">
        <v>597</v>
      </c>
      <c r="E609" t="s">
        <v>18</v>
      </c>
      <c r="F609" s="2" t="s">
        <v>19</v>
      </c>
      <c r="G609" t="s">
        <v>598</v>
      </c>
      <c r="H609" s="20">
        <v>7</v>
      </c>
      <c r="I609" s="20">
        <v>2015</v>
      </c>
      <c r="K609" s="9" t="s">
        <v>536</v>
      </c>
      <c r="L609" s="3" t="s">
        <v>566</v>
      </c>
      <c r="M609" s="14">
        <v>3120.5</v>
      </c>
      <c r="N609" t="s">
        <v>23</v>
      </c>
    </row>
    <row r="610" spans="1:15" x14ac:dyDescent="0.25">
      <c r="A610" t="s">
        <v>164</v>
      </c>
      <c r="B610" t="s">
        <v>54</v>
      </c>
      <c r="C610" t="s">
        <v>599</v>
      </c>
      <c r="E610" t="s">
        <v>18</v>
      </c>
      <c r="F610" s="2" t="s">
        <v>19</v>
      </c>
      <c r="G610" t="s">
        <v>598</v>
      </c>
      <c r="H610" s="20">
        <v>7</v>
      </c>
      <c r="I610" s="20">
        <v>2015</v>
      </c>
      <c r="K610" s="9" t="s">
        <v>536</v>
      </c>
      <c r="L610" s="3" t="s">
        <v>566</v>
      </c>
      <c r="M610" s="14">
        <v>3120.5</v>
      </c>
      <c r="N610" t="s">
        <v>23</v>
      </c>
    </row>
    <row r="611" spans="1:15" x14ac:dyDescent="0.25">
      <c r="A611" t="s">
        <v>164</v>
      </c>
      <c r="B611" t="s">
        <v>54</v>
      </c>
      <c r="C611" t="s">
        <v>600</v>
      </c>
      <c r="E611" t="s">
        <v>18</v>
      </c>
      <c r="F611" s="2" t="s">
        <v>19</v>
      </c>
      <c r="G611" t="s">
        <v>601</v>
      </c>
      <c r="H611" s="20">
        <v>8</v>
      </c>
      <c r="I611" s="20">
        <v>2015</v>
      </c>
      <c r="K611" s="9" t="s">
        <v>535</v>
      </c>
      <c r="L611" s="3" t="s">
        <v>565</v>
      </c>
      <c r="M611" s="14">
        <v>825.5</v>
      </c>
      <c r="N611" t="s">
        <v>23</v>
      </c>
    </row>
    <row r="612" spans="1:15" x14ac:dyDescent="0.25">
      <c r="A612" t="s">
        <v>164</v>
      </c>
      <c r="B612" t="s">
        <v>15</v>
      </c>
      <c r="C612" t="s">
        <v>600</v>
      </c>
      <c r="E612" t="s">
        <v>18</v>
      </c>
      <c r="F612" s="2" t="s">
        <v>19</v>
      </c>
      <c r="G612" t="s">
        <v>601</v>
      </c>
      <c r="H612" s="20">
        <v>8</v>
      </c>
      <c r="I612" s="20">
        <v>2015</v>
      </c>
      <c r="K612" s="9" t="s">
        <v>535</v>
      </c>
      <c r="L612" s="3" t="s">
        <v>565</v>
      </c>
      <c r="M612" s="14">
        <v>1138.1500000000001</v>
      </c>
      <c r="N612" t="s">
        <v>23</v>
      </c>
    </row>
    <row r="613" spans="1:15" x14ac:dyDescent="0.25">
      <c r="A613" t="s">
        <v>164</v>
      </c>
      <c r="B613" t="s">
        <v>15</v>
      </c>
      <c r="C613" t="s">
        <v>594</v>
      </c>
      <c r="E613" t="s">
        <v>18</v>
      </c>
      <c r="F613" s="2" t="s">
        <v>326</v>
      </c>
      <c r="G613" t="s">
        <v>602</v>
      </c>
      <c r="H613" s="20">
        <v>7</v>
      </c>
      <c r="I613" s="20">
        <v>2015</v>
      </c>
      <c r="K613" s="9" t="s">
        <v>535</v>
      </c>
      <c r="L613" s="3" t="s">
        <v>551</v>
      </c>
      <c r="M613" s="14">
        <v>84.18</v>
      </c>
      <c r="N613" t="s">
        <v>23</v>
      </c>
    </row>
    <row r="614" spans="1:15" x14ac:dyDescent="0.25">
      <c r="A614" t="s">
        <v>164</v>
      </c>
      <c r="B614" t="s">
        <v>15</v>
      </c>
      <c r="C614" t="s">
        <v>603</v>
      </c>
      <c r="E614" t="s">
        <v>18</v>
      </c>
      <c r="F614" s="2" t="s">
        <v>326</v>
      </c>
      <c r="G614" t="s">
        <v>604</v>
      </c>
      <c r="H614" s="20">
        <v>7</v>
      </c>
      <c r="I614" s="20">
        <v>2015</v>
      </c>
      <c r="K614" s="9" t="s">
        <v>536</v>
      </c>
      <c r="L614" s="3" t="s">
        <v>546</v>
      </c>
      <c r="M614" s="14">
        <v>2926.72</v>
      </c>
      <c r="N614" t="s">
        <v>23</v>
      </c>
      <c r="O614" t="s">
        <v>605</v>
      </c>
    </row>
    <row r="615" spans="1:15" x14ac:dyDescent="0.25">
      <c r="A615" t="s">
        <v>164</v>
      </c>
      <c r="B615" t="s">
        <v>15</v>
      </c>
      <c r="C615" t="s">
        <v>606</v>
      </c>
      <c r="E615" t="s">
        <v>18</v>
      </c>
      <c r="F615" s="2" t="s">
        <v>326</v>
      </c>
      <c r="H615" s="20">
        <v>6</v>
      </c>
      <c r="I615" s="20">
        <v>2015</v>
      </c>
      <c r="K615" s="9" t="s">
        <v>536</v>
      </c>
      <c r="L615" s="3" t="s">
        <v>546</v>
      </c>
      <c r="M615" s="14">
        <v>2886.72</v>
      </c>
      <c r="N615" t="s">
        <v>23</v>
      </c>
      <c r="O615" t="s">
        <v>605</v>
      </c>
    </row>
    <row r="616" spans="1:15" x14ac:dyDescent="0.25">
      <c r="A616" t="s">
        <v>164</v>
      </c>
      <c r="B616" t="s">
        <v>15</v>
      </c>
      <c r="C616" t="s">
        <v>607</v>
      </c>
      <c r="E616" t="s">
        <v>18</v>
      </c>
      <c r="F616" s="2" t="s">
        <v>326</v>
      </c>
      <c r="G616" t="s">
        <v>608</v>
      </c>
      <c r="H616" s="20">
        <v>8</v>
      </c>
      <c r="I616" s="20">
        <v>2015</v>
      </c>
      <c r="K616" s="9" t="s">
        <v>536</v>
      </c>
      <c r="L616" s="3" t="s">
        <v>545</v>
      </c>
      <c r="M616" s="14">
        <v>305</v>
      </c>
      <c r="N616" t="s">
        <v>23</v>
      </c>
    </row>
    <row r="617" spans="1:15" x14ac:dyDescent="0.25">
      <c r="A617" t="s">
        <v>164</v>
      </c>
      <c r="B617" t="s">
        <v>54</v>
      </c>
      <c r="C617" t="s">
        <v>609</v>
      </c>
      <c r="E617" t="s">
        <v>18</v>
      </c>
      <c r="F617" s="2" t="s">
        <v>326</v>
      </c>
      <c r="G617" t="s">
        <v>610</v>
      </c>
      <c r="H617" s="20">
        <v>9</v>
      </c>
      <c r="I617" s="20">
        <v>2015</v>
      </c>
      <c r="K617" s="9" t="s">
        <v>535</v>
      </c>
      <c r="L617" s="3" t="s">
        <v>551</v>
      </c>
      <c r="M617" s="14">
        <v>317.13</v>
      </c>
      <c r="N617" t="s">
        <v>23</v>
      </c>
    </row>
    <row r="618" spans="1:15" x14ac:dyDescent="0.25">
      <c r="A618" t="s">
        <v>164</v>
      </c>
      <c r="B618" t="s">
        <v>54</v>
      </c>
      <c r="C618" t="s">
        <v>611</v>
      </c>
      <c r="E618" t="s">
        <v>18</v>
      </c>
      <c r="F618" s="2" t="s">
        <v>326</v>
      </c>
      <c r="G618" t="s">
        <v>610</v>
      </c>
      <c r="H618" s="20">
        <v>9</v>
      </c>
      <c r="I618" s="20">
        <v>2015</v>
      </c>
      <c r="K618" s="9" t="s">
        <v>536</v>
      </c>
      <c r="L618" s="3" t="s">
        <v>545</v>
      </c>
      <c r="M618" s="14">
        <v>550</v>
      </c>
      <c r="N618" t="s">
        <v>23</v>
      </c>
    </row>
    <row r="619" spans="1:15" x14ac:dyDescent="0.25">
      <c r="A619" t="s">
        <v>164</v>
      </c>
      <c r="B619" t="s">
        <v>15</v>
      </c>
      <c r="C619" t="s">
        <v>612</v>
      </c>
      <c r="E619" t="s">
        <v>18</v>
      </c>
      <c r="F619" s="2" t="s">
        <v>326</v>
      </c>
      <c r="G619" t="s">
        <v>614</v>
      </c>
      <c r="H619" s="20">
        <v>9</v>
      </c>
      <c r="I619" s="20">
        <v>2015</v>
      </c>
      <c r="K619" s="9" t="s">
        <v>535</v>
      </c>
      <c r="L619" s="3" t="s">
        <v>551</v>
      </c>
      <c r="M619" s="14">
        <f>456.93+0.36</f>
        <v>457.29</v>
      </c>
      <c r="N619" t="s">
        <v>23</v>
      </c>
    </row>
    <row r="620" spans="1:15" x14ac:dyDescent="0.25">
      <c r="A620" t="s">
        <v>164</v>
      </c>
      <c r="B620" t="s">
        <v>15</v>
      </c>
      <c r="C620" t="s">
        <v>613</v>
      </c>
      <c r="E620" t="s">
        <v>18</v>
      </c>
      <c r="F620" s="2" t="s">
        <v>326</v>
      </c>
      <c r="G620" t="s">
        <v>614</v>
      </c>
      <c r="H620" s="20">
        <v>9</v>
      </c>
      <c r="I620" s="20">
        <v>2015</v>
      </c>
      <c r="K620" s="9" t="s">
        <v>536</v>
      </c>
      <c r="L620" s="3" t="s">
        <v>545</v>
      </c>
      <c r="M620" s="14">
        <v>227.43</v>
      </c>
      <c r="N620" t="s">
        <v>23</v>
      </c>
    </row>
    <row r="621" spans="1:15" x14ac:dyDescent="0.25">
      <c r="A621" t="s">
        <v>164</v>
      </c>
      <c r="B621" t="s">
        <v>15</v>
      </c>
      <c r="C621" t="s">
        <v>615</v>
      </c>
      <c r="E621" t="s">
        <v>18</v>
      </c>
      <c r="F621" s="2" t="s">
        <v>19</v>
      </c>
      <c r="G621" t="s">
        <v>617</v>
      </c>
      <c r="H621" s="20">
        <v>9</v>
      </c>
      <c r="I621" s="20">
        <v>2015</v>
      </c>
      <c r="K621" s="9" t="s">
        <v>536</v>
      </c>
      <c r="L621" s="3" t="s">
        <v>566</v>
      </c>
      <c r="M621" s="14">
        <v>3174.4650000000001</v>
      </c>
      <c r="N621" t="s">
        <v>23</v>
      </c>
    </row>
    <row r="622" spans="1:15" x14ac:dyDescent="0.25">
      <c r="A622" t="s">
        <v>164</v>
      </c>
      <c r="B622" t="s">
        <v>54</v>
      </c>
      <c r="C622" t="s">
        <v>616</v>
      </c>
      <c r="E622" t="s">
        <v>18</v>
      </c>
      <c r="F622" s="2" t="s">
        <v>19</v>
      </c>
      <c r="G622" t="s">
        <v>617</v>
      </c>
      <c r="H622" s="20">
        <v>9</v>
      </c>
      <c r="I622" s="20">
        <v>2015</v>
      </c>
      <c r="K622" s="9" t="s">
        <v>536</v>
      </c>
      <c r="L622" s="3" t="s">
        <v>566</v>
      </c>
      <c r="M622" s="14">
        <v>3174.4650000000001</v>
      </c>
      <c r="N622" t="s">
        <v>23</v>
      </c>
    </row>
    <row r="623" spans="1:15" x14ac:dyDescent="0.25">
      <c r="A623" t="s">
        <v>164</v>
      </c>
      <c r="B623" t="s">
        <v>15</v>
      </c>
      <c r="C623" t="s">
        <v>618</v>
      </c>
      <c r="E623" t="s">
        <v>18</v>
      </c>
      <c r="F623" s="2" t="s">
        <v>34</v>
      </c>
      <c r="G623" t="s">
        <v>619</v>
      </c>
      <c r="H623" s="20">
        <v>9</v>
      </c>
      <c r="I623" s="20">
        <v>2015</v>
      </c>
      <c r="K623" s="9" t="s">
        <v>536</v>
      </c>
      <c r="L623" s="3" t="s">
        <v>581</v>
      </c>
      <c r="M623" s="14">
        <v>14159.68</v>
      </c>
      <c r="N623" t="s">
        <v>23</v>
      </c>
    </row>
    <row r="624" spans="1:15" x14ac:dyDescent="0.25">
      <c r="A624" t="s">
        <v>164</v>
      </c>
      <c r="B624" t="s">
        <v>54</v>
      </c>
      <c r="C624" t="s">
        <v>620</v>
      </c>
      <c r="E624" t="s">
        <v>18</v>
      </c>
      <c r="F624" s="2" t="s">
        <v>326</v>
      </c>
      <c r="G624" t="s">
        <v>622</v>
      </c>
      <c r="H624" s="20">
        <v>10</v>
      </c>
      <c r="I624" s="20">
        <v>2015</v>
      </c>
      <c r="K624" s="9" t="s">
        <v>535</v>
      </c>
      <c r="L624" s="3" t="s">
        <v>551</v>
      </c>
      <c r="M624" s="14">
        <v>326.69</v>
      </c>
      <c r="N624" t="s">
        <v>23</v>
      </c>
    </row>
    <row r="625" spans="1:14" x14ac:dyDescent="0.25">
      <c r="A625" t="s">
        <v>164</v>
      </c>
      <c r="B625" t="s">
        <v>54</v>
      </c>
      <c r="C625" t="s">
        <v>621</v>
      </c>
      <c r="E625" t="s">
        <v>18</v>
      </c>
      <c r="F625" s="2" t="s">
        <v>326</v>
      </c>
      <c r="G625" t="s">
        <v>622</v>
      </c>
      <c r="H625" s="20">
        <v>10</v>
      </c>
      <c r="I625" s="20">
        <v>2015</v>
      </c>
      <c r="K625" s="9" t="s">
        <v>536</v>
      </c>
      <c r="L625" s="3" t="s">
        <v>545</v>
      </c>
      <c r="M625" s="14">
        <v>550</v>
      </c>
      <c r="N625" t="s">
        <v>23</v>
      </c>
    </row>
    <row r="626" spans="1:14" x14ac:dyDescent="0.25">
      <c r="A626" t="s">
        <v>164</v>
      </c>
      <c r="B626" t="s">
        <v>15</v>
      </c>
      <c r="C626" t="s">
        <v>612</v>
      </c>
      <c r="E626" t="s">
        <v>18</v>
      </c>
      <c r="F626" s="2" t="s">
        <v>326</v>
      </c>
      <c r="G626" t="s">
        <v>624</v>
      </c>
      <c r="H626" s="20">
        <v>9</v>
      </c>
      <c r="I626" s="20">
        <v>2015</v>
      </c>
      <c r="K626" s="9" t="s">
        <v>535</v>
      </c>
      <c r="L626" s="3" t="s">
        <v>551</v>
      </c>
      <c r="M626" s="14">
        <v>76.33</v>
      </c>
      <c r="N626" t="s">
        <v>23</v>
      </c>
    </row>
    <row r="627" spans="1:14" x14ac:dyDescent="0.25">
      <c r="A627" t="s">
        <v>164</v>
      </c>
      <c r="B627" t="s">
        <v>15</v>
      </c>
      <c r="C627" t="s">
        <v>623</v>
      </c>
      <c r="E627" t="s">
        <v>18</v>
      </c>
      <c r="F627" s="2" t="s">
        <v>326</v>
      </c>
      <c r="G627" t="s">
        <v>626</v>
      </c>
      <c r="H627" s="20">
        <v>10</v>
      </c>
      <c r="I627" s="20">
        <v>2015</v>
      </c>
      <c r="K627" s="9" t="s">
        <v>535</v>
      </c>
      <c r="L627" s="3" t="s">
        <v>551</v>
      </c>
      <c r="M627" s="14">
        <v>663.61</v>
      </c>
      <c r="N627" t="s">
        <v>23</v>
      </c>
    </row>
    <row r="628" spans="1:14" x14ac:dyDescent="0.25">
      <c r="A628" t="s">
        <v>164</v>
      </c>
      <c r="B628" t="s">
        <v>15</v>
      </c>
      <c r="C628" t="s">
        <v>625</v>
      </c>
      <c r="E628" t="s">
        <v>18</v>
      </c>
      <c r="F628" s="2" t="s">
        <v>326</v>
      </c>
      <c r="G628" t="s">
        <v>626</v>
      </c>
      <c r="H628" s="20">
        <v>10</v>
      </c>
      <c r="I628" s="20">
        <v>2015</v>
      </c>
      <c r="K628" s="9" t="s">
        <v>536</v>
      </c>
      <c r="L628" s="3" t="s">
        <v>545</v>
      </c>
      <c r="M628" s="14">
        <v>234.4</v>
      </c>
      <c r="N628" t="s">
        <v>23</v>
      </c>
    </row>
    <row r="629" spans="1:14" x14ac:dyDescent="0.25">
      <c r="A629" t="s">
        <v>164</v>
      </c>
      <c r="B629" t="s">
        <v>15</v>
      </c>
      <c r="C629" t="s">
        <v>627</v>
      </c>
      <c r="E629" t="s">
        <v>18</v>
      </c>
      <c r="F629" s="2" t="s">
        <v>19</v>
      </c>
      <c r="G629" t="s">
        <v>629</v>
      </c>
      <c r="H629" s="20">
        <v>10</v>
      </c>
      <c r="I629" s="20">
        <v>2015</v>
      </c>
      <c r="K629" s="9" t="s">
        <v>536</v>
      </c>
      <c r="L629" s="3" t="s">
        <v>566</v>
      </c>
      <c r="M629" s="14">
        <v>3218.0259999999998</v>
      </c>
      <c r="N629" t="s">
        <v>23</v>
      </c>
    </row>
    <row r="630" spans="1:14" x14ac:dyDescent="0.25">
      <c r="A630" t="s">
        <v>164</v>
      </c>
      <c r="B630" t="s">
        <v>54</v>
      </c>
      <c r="C630" t="s">
        <v>628</v>
      </c>
      <c r="E630" t="s">
        <v>18</v>
      </c>
      <c r="F630" s="2" t="s">
        <v>19</v>
      </c>
      <c r="G630" t="s">
        <v>629</v>
      </c>
      <c r="H630" s="20">
        <v>10</v>
      </c>
      <c r="I630" s="20">
        <v>2015</v>
      </c>
      <c r="K630" s="9" t="s">
        <v>536</v>
      </c>
      <c r="L630" s="3" t="s">
        <v>566</v>
      </c>
      <c r="M630" s="14">
        <v>3218.0259999999998</v>
      </c>
      <c r="N630" t="s">
        <v>23</v>
      </c>
    </row>
    <row r="631" spans="1:14" x14ac:dyDescent="0.25">
      <c r="A631" t="s">
        <v>164</v>
      </c>
      <c r="B631" t="s">
        <v>15</v>
      </c>
      <c r="C631" t="s">
        <v>630</v>
      </c>
      <c r="E631" t="s">
        <v>18</v>
      </c>
      <c r="F631" s="2" t="s">
        <v>326</v>
      </c>
      <c r="H631" s="20">
        <v>11</v>
      </c>
      <c r="I631" s="20">
        <v>2015</v>
      </c>
      <c r="K631" s="9" t="s">
        <v>536</v>
      </c>
      <c r="L631" s="3" t="s">
        <v>545</v>
      </c>
      <c r="M631" s="14">
        <v>305</v>
      </c>
      <c r="N631" t="s">
        <v>23</v>
      </c>
    </row>
  </sheetData>
  <autoFilter ref="A4:X614">
    <sortState ref="A5:X619">
      <sortCondition ref="I4:I6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1"/>
  <sheetViews>
    <sheetView topLeftCell="A280" workbookViewId="0">
      <selection activeCell="B16" sqref="B16"/>
    </sheetView>
  </sheetViews>
  <sheetFormatPr defaultColWidth="11.42578125" defaultRowHeight="15" x14ac:dyDescent="0.25"/>
  <cols>
    <col min="2" max="2" width="24" customWidth="1"/>
    <col min="3" max="3" width="20.85546875" customWidth="1"/>
  </cols>
  <sheetData>
    <row r="2" spans="2:3" x14ac:dyDescent="0.25">
      <c r="B2" s="16" t="s">
        <v>537</v>
      </c>
      <c r="C2" t="s">
        <v>539</v>
      </c>
    </row>
    <row r="3" spans="2:3" x14ac:dyDescent="0.25">
      <c r="B3" s="17">
        <v>2013</v>
      </c>
      <c r="C3" s="20">
        <v>2036.7200000000003</v>
      </c>
    </row>
    <row r="4" spans="2:3" x14ac:dyDescent="0.25">
      <c r="B4" s="18">
        <v>11</v>
      </c>
      <c r="C4" s="20">
        <v>2036.7200000000003</v>
      </c>
    </row>
    <row r="5" spans="2:3" x14ac:dyDescent="0.25">
      <c r="B5" s="19" t="s">
        <v>535</v>
      </c>
      <c r="C5" s="20">
        <v>2036.7200000000003</v>
      </c>
    </row>
    <row r="6" spans="2:3" x14ac:dyDescent="0.25">
      <c r="B6" s="21" t="s">
        <v>551</v>
      </c>
      <c r="C6" s="20">
        <v>2036.7200000000003</v>
      </c>
    </row>
    <row r="7" spans="2:3" x14ac:dyDescent="0.25">
      <c r="B7" s="23" t="s">
        <v>376</v>
      </c>
      <c r="C7" s="20">
        <v>1489.18</v>
      </c>
    </row>
    <row r="8" spans="2:3" x14ac:dyDescent="0.25">
      <c r="B8" s="23" t="s">
        <v>375</v>
      </c>
      <c r="C8" s="20">
        <v>27.66</v>
      </c>
    </row>
    <row r="9" spans="2:3" x14ac:dyDescent="0.25">
      <c r="B9" s="23" t="s">
        <v>380</v>
      </c>
      <c r="C9" s="20">
        <v>404.89</v>
      </c>
    </row>
    <row r="10" spans="2:3" x14ac:dyDescent="0.25">
      <c r="B10" s="23" t="s">
        <v>374</v>
      </c>
      <c r="C10" s="20">
        <v>20.72</v>
      </c>
    </row>
    <row r="11" spans="2:3" x14ac:dyDescent="0.25">
      <c r="B11" s="23" t="s">
        <v>377</v>
      </c>
      <c r="C11" s="20">
        <v>27.66</v>
      </c>
    </row>
    <row r="12" spans="2:3" x14ac:dyDescent="0.25">
      <c r="B12" s="23" t="s">
        <v>378</v>
      </c>
      <c r="C12" s="20">
        <v>27.66</v>
      </c>
    </row>
    <row r="13" spans="2:3" x14ac:dyDescent="0.25">
      <c r="B13" s="23" t="s">
        <v>379</v>
      </c>
      <c r="C13" s="20">
        <v>38.950000000000003</v>
      </c>
    </row>
    <row r="14" spans="2:3" x14ac:dyDescent="0.25">
      <c r="B14" s="17">
        <v>2014</v>
      </c>
      <c r="C14" s="20">
        <v>57791.659999999953</v>
      </c>
    </row>
    <row r="15" spans="2:3" x14ac:dyDescent="0.25">
      <c r="B15" s="18">
        <v>1</v>
      </c>
      <c r="C15" s="20">
        <v>4691.8499999999995</v>
      </c>
    </row>
    <row r="16" spans="2:3" x14ac:dyDescent="0.25">
      <c r="B16" s="19" t="s">
        <v>536</v>
      </c>
      <c r="C16" s="20">
        <v>2735.0299999999997</v>
      </c>
    </row>
    <row r="17" spans="2:3" x14ac:dyDescent="0.25">
      <c r="B17" s="21" t="s">
        <v>545</v>
      </c>
      <c r="C17" s="20">
        <v>559.99</v>
      </c>
    </row>
    <row r="18" spans="2:3" x14ac:dyDescent="0.25">
      <c r="B18" s="23" t="s">
        <v>386</v>
      </c>
      <c r="C18" s="20">
        <v>559.99</v>
      </c>
    </row>
    <row r="19" spans="2:3" x14ac:dyDescent="0.25">
      <c r="B19" s="21" t="s">
        <v>546</v>
      </c>
      <c r="C19" s="20">
        <v>2175.04</v>
      </c>
    </row>
    <row r="20" spans="2:3" x14ac:dyDescent="0.25">
      <c r="B20" s="23" t="s">
        <v>383</v>
      </c>
      <c r="C20" s="20">
        <v>2175.04</v>
      </c>
    </row>
    <row r="21" spans="2:3" x14ac:dyDescent="0.25">
      <c r="B21" s="19" t="s">
        <v>535</v>
      </c>
      <c r="C21" s="20">
        <v>1956.82</v>
      </c>
    </row>
    <row r="22" spans="2:3" x14ac:dyDescent="0.25">
      <c r="B22" s="21" t="s">
        <v>551</v>
      </c>
      <c r="C22" s="20">
        <v>1956.82</v>
      </c>
    </row>
    <row r="23" spans="2:3" x14ac:dyDescent="0.25">
      <c r="B23" s="23" t="s">
        <v>401</v>
      </c>
      <c r="C23" s="20">
        <v>1431.6299999999999</v>
      </c>
    </row>
    <row r="24" spans="2:3" x14ac:dyDescent="0.25">
      <c r="B24" s="23" t="s">
        <v>399</v>
      </c>
      <c r="C24" s="20">
        <v>28.45</v>
      </c>
    </row>
    <row r="25" spans="2:3" x14ac:dyDescent="0.25">
      <c r="B25" s="23" t="s">
        <v>397</v>
      </c>
      <c r="C25" s="20">
        <v>376.84</v>
      </c>
    </row>
    <row r="26" spans="2:3" x14ac:dyDescent="0.25">
      <c r="B26" s="23" t="s">
        <v>395</v>
      </c>
      <c r="C26" s="20">
        <v>21.32</v>
      </c>
    </row>
    <row r="27" spans="2:3" x14ac:dyDescent="0.25">
      <c r="B27" s="23" t="s">
        <v>393</v>
      </c>
      <c r="C27" s="20">
        <v>28.45</v>
      </c>
    </row>
    <row r="28" spans="2:3" x14ac:dyDescent="0.25">
      <c r="B28" s="23" t="s">
        <v>391</v>
      </c>
      <c r="C28" s="20">
        <v>28.45</v>
      </c>
    </row>
    <row r="29" spans="2:3" x14ac:dyDescent="0.25">
      <c r="B29" s="23" t="s">
        <v>389</v>
      </c>
      <c r="C29" s="20">
        <v>41.68</v>
      </c>
    </row>
    <row r="30" spans="2:3" x14ac:dyDescent="0.25">
      <c r="B30" s="18">
        <v>2</v>
      </c>
      <c r="C30" s="20">
        <v>4863.8799999999992</v>
      </c>
    </row>
    <row r="31" spans="2:3" x14ac:dyDescent="0.25">
      <c r="B31" s="19" t="s">
        <v>536</v>
      </c>
      <c r="C31" s="20">
        <v>3146.08</v>
      </c>
    </row>
    <row r="32" spans="2:3" x14ac:dyDescent="0.25">
      <c r="B32" s="21" t="s">
        <v>545</v>
      </c>
      <c r="C32" s="20">
        <v>660</v>
      </c>
    </row>
    <row r="33" spans="2:3" x14ac:dyDescent="0.25">
      <c r="B33" s="23" t="s">
        <v>373</v>
      </c>
      <c r="C33" s="20">
        <v>660</v>
      </c>
    </row>
    <row r="34" spans="2:3" x14ac:dyDescent="0.25">
      <c r="B34" s="21" t="s">
        <v>546</v>
      </c>
      <c r="C34" s="20">
        <v>2486.08</v>
      </c>
    </row>
    <row r="35" spans="2:3" x14ac:dyDescent="0.25">
      <c r="B35" s="23" t="s">
        <v>357</v>
      </c>
      <c r="C35" s="20">
        <v>2486.08</v>
      </c>
    </row>
    <row r="36" spans="2:3" x14ac:dyDescent="0.25">
      <c r="B36" s="19" t="s">
        <v>535</v>
      </c>
      <c r="C36" s="20">
        <v>1717.7999999999995</v>
      </c>
    </row>
    <row r="37" spans="2:3" x14ac:dyDescent="0.25">
      <c r="B37" s="21" t="s">
        <v>551</v>
      </c>
      <c r="C37" s="20">
        <v>1717.7999999999995</v>
      </c>
    </row>
    <row r="38" spans="2:3" x14ac:dyDescent="0.25">
      <c r="B38" s="23" t="s">
        <v>359</v>
      </c>
      <c r="C38" s="20">
        <v>1539.32</v>
      </c>
    </row>
    <row r="39" spans="2:3" x14ac:dyDescent="0.25">
      <c r="B39" s="23" t="s">
        <v>361</v>
      </c>
      <c r="C39" s="20">
        <v>30.12</v>
      </c>
    </row>
    <row r="40" spans="2:3" x14ac:dyDescent="0.25">
      <c r="B40" s="23" t="s">
        <v>363</v>
      </c>
      <c r="C40" s="20">
        <v>21.62</v>
      </c>
    </row>
    <row r="41" spans="2:3" x14ac:dyDescent="0.25">
      <c r="B41" s="23" t="s">
        <v>365</v>
      </c>
      <c r="C41" s="20">
        <v>22.56</v>
      </c>
    </row>
    <row r="42" spans="2:3" x14ac:dyDescent="0.25">
      <c r="B42" s="23" t="s">
        <v>367</v>
      </c>
      <c r="C42" s="20">
        <v>30.12</v>
      </c>
    </row>
    <row r="43" spans="2:3" x14ac:dyDescent="0.25">
      <c r="B43" s="23" t="s">
        <v>369</v>
      </c>
      <c r="C43" s="20">
        <v>30.12</v>
      </c>
    </row>
    <row r="44" spans="2:3" x14ac:dyDescent="0.25">
      <c r="B44" s="23" t="s">
        <v>371</v>
      </c>
      <c r="C44" s="20">
        <v>43.940000000000005</v>
      </c>
    </row>
    <row r="45" spans="2:3" x14ac:dyDescent="0.25">
      <c r="B45" s="18">
        <v>3</v>
      </c>
      <c r="C45" s="20">
        <v>5056.3899999999985</v>
      </c>
    </row>
    <row r="46" spans="2:3" x14ac:dyDescent="0.25">
      <c r="B46" s="19" t="s">
        <v>536</v>
      </c>
      <c r="C46" s="20">
        <v>3154.96</v>
      </c>
    </row>
    <row r="47" spans="2:3" x14ac:dyDescent="0.25">
      <c r="B47" s="21" t="s">
        <v>545</v>
      </c>
      <c r="C47" s="20">
        <v>610</v>
      </c>
    </row>
    <row r="48" spans="2:3" x14ac:dyDescent="0.25">
      <c r="B48" s="23" t="s">
        <v>354</v>
      </c>
      <c r="C48" s="20">
        <v>610</v>
      </c>
    </row>
    <row r="49" spans="2:3" x14ac:dyDescent="0.25">
      <c r="B49" s="21" t="s">
        <v>546</v>
      </c>
      <c r="C49" s="20">
        <v>2544.96</v>
      </c>
    </row>
    <row r="50" spans="2:3" x14ac:dyDescent="0.25">
      <c r="B50" s="23" t="s">
        <v>335</v>
      </c>
      <c r="C50" s="20">
        <v>2544.96</v>
      </c>
    </row>
    <row r="51" spans="2:3" x14ac:dyDescent="0.25">
      <c r="B51" s="19" t="s">
        <v>535</v>
      </c>
      <c r="C51" s="20">
        <v>1901.4299999999998</v>
      </c>
    </row>
    <row r="52" spans="2:3" x14ac:dyDescent="0.25">
      <c r="B52" s="21" t="s">
        <v>551</v>
      </c>
      <c r="C52" s="20">
        <v>1788.35</v>
      </c>
    </row>
    <row r="53" spans="2:3" x14ac:dyDescent="0.25">
      <c r="B53" s="23" t="s">
        <v>352</v>
      </c>
      <c r="C53" s="20">
        <v>7.47</v>
      </c>
    </row>
    <row r="54" spans="2:3" x14ac:dyDescent="0.25">
      <c r="B54" s="23" t="s">
        <v>338</v>
      </c>
      <c r="C54" s="20">
        <v>1266.1400000000001</v>
      </c>
    </row>
    <row r="55" spans="2:3" x14ac:dyDescent="0.25">
      <c r="B55" s="23" t="s">
        <v>340</v>
      </c>
      <c r="C55" s="20">
        <v>28.53</v>
      </c>
    </row>
    <row r="56" spans="2:3" x14ac:dyDescent="0.25">
      <c r="B56" s="23" t="s">
        <v>342</v>
      </c>
      <c r="C56" s="20">
        <v>366.02</v>
      </c>
    </row>
    <row r="57" spans="2:3" x14ac:dyDescent="0.25">
      <c r="B57" s="23" t="s">
        <v>344</v>
      </c>
      <c r="C57" s="20">
        <v>21.37</v>
      </c>
    </row>
    <row r="58" spans="2:3" x14ac:dyDescent="0.25">
      <c r="B58" s="23" t="s">
        <v>346</v>
      </c>
      <c r="C58" s="20">
        <v>28.53</v>
      </c>
    </row>
    <row r="59" spans="2:3" x14ac:dyDescent="0.25">
      <c r="B59" s="23" t="s">
        <v>350</v>
      </c>
      <c r="C59" s="20">
        <v>28.53</v>
      </c>
    </row>
    <row r="60" spans="2:3" x14ac:dyDescent="0.25">
      <c r="B60" s="23" t="s">
        <v>348</v>
      </c>
      <c r="C60" s="20">
        <v>41.76</v>
      </c>
    </row>
    <row r="61" spans="2:3" x14ac:dyDescent="0.25">
      <c r="B61" s="21" t="s">
        <v>554</v>
      </c>
      <c r="C61" s="20">
        <v>113.08</v>
      </c>
    </row>
    <row r="62" spans="2:3" x14ac:dyDescent="0.25">
      <c r="B62" s="23" t="s">
        <v>531</v>
      </c>
      <c r="C62" s="20">
        <v>113.08</v>
      </c>
    </row>
    <row r="63" spans="2:3" x14ac:dyDescent="0.25">
      <c r="B63" s="18">
        <v>4</v>
      </c>
      <c r="C63" s="20">
        <v>4774.29</v>
      </c>
    </row>
    <row r="64" spans="2:3" x14ac:dyDescent="0.25">
      <c r="B64" s="19" t="s">
        <v>536</v>
      </c>
      <c r="C64" s="20">
        <v>3167.11</v>
      </c>
    </row>
    <row r="65" spans="2:3" x14ac:dyDescent="0.25">
      <c r="B65" s="21" t="s">
        <v>545</v>
      </c>
      <c r="C65" s="20">
        <v>606.79</v>
      </c>
    </row>
    <row r="66" spans="2:3" x14ac:dyDescent="0.25">
      <c r="B66" s="23" t="s">
        <v>324</v>
      </c>
      <c r="C66" s="20">
        <v>606.79</v>
      </c>
    </row>
    <row r="67" spans="2:3" x14ac:dyDescent="0.25">
      <c r="B67" s="21" t="s">
        <v>546</v>
      </c>
      <c r="C67" s="20">
        <v>2560.3200000000002</v>
      </c>
    </row>
    <row r="68" spans="2:3" x14ac:dyDescent="0.25">
      <c r="B68" s="23" t="s">
        <v>316</v>
      </c>
      <c r="C68" s="20">
        <v>2560.3200000000002</v>
      </c>
    </row>
    <row r="69" spans="2:3" x14ac:dyDescent="0.25">
      <c r="B69" s="19" t="s">
        <v>535</v>
      </c>
      <c r="C69" s="20">
        <v>1607.18</v>
      </c>
    </row>
    <row r="70" spans="2:3" x14ac:dyDescent="0.25">
      <c r="B70" s="21" t="s">
        <v>551</v>
      </c>
      <c r="C70" s="20">
        <v>1607.18</v>
      </c>
    </row>
    <row r="71" spans="2:3" x14ac:dyDescent="0.25">
      <c r="B71" s="23" t="s">
        <v>320</v>
      </c>
      <c r="C71" s="20">
        <v>1046.43</v>
      </c>
    </row>
    <row r="72" spans="2:3" x14ac:dyDescent="0.25">
      <c r="B72" s="23" t="s">
        <v>318</v>
      </c>
      <c r="C72" s="20">
        <v>27.87</v>
      </c>
    </row>
    <row r="73" spans="2:3" x14ac:dyDescent="0.25">
      <c r="B73" s="23" t="s">
        <v>322</v>
      </c>
      <c r="C73" s="20">
        <v>412.67</v>
      </c>
    </row>
    <row r="74" spans="2:3" x14ac:dyDescent="0.25">
      <c r="B74" s="23" t="s">
        <v>333</v>
      </c>
      <c r="C74" s="20">
        <v>21.38</v>
      </c>
    </row>
    <row r="75" spans="2:3" x14ac:dyDescent="0.25">
      <c r="B75" s="23" t="s">
        <v>331</v>
      </c>
      <c r="C75" s="20">
        <v>28.53</v>
      </c>
    </row>
    <row r="76" spans="2:3" x14ac:dyDescent="0.25">
      <c r="B76" s="23" t="s">
        <v>329</v>
      </c>
      <c r="C76" s="20">
        <v>28.53</v>
      </c>
    </row>
    <row r="77" spans="2:3" x14ac:dyDescent="0.25">
      <c r="B77" s="23" t="s">
        <v>327</v>
      </c>
      <c r="C77" s="20">
        <v>41.77</v>
      </c>
    </row>
    <row r="78" spans="2:3" x14ac:dyDescent="0.25">
      <c r="B78" s="18">
        <v>5</v>
      </c>
      <c r="C78" s="20">
        <v>4164.66</v>
      </c>
    </row>
    <row r="79" spans="2:3" x14ac:dyDescent="0.25">
      <c r="B79" s="19" t="s">
        <v>536</v>
      </c>
      <c r="C79" s="20">
        <v>3188.24</v>
      </c>
    </row>
    <row r="80" spans="2:3" x14ac:dyDescent="0.25">
      <c r="B80" s="21" t="s">
        <v>545</v>
      </c>
      <c r="C80" s="20">
        <v>610</v>
      </c>
    </row>
    <row r="81" spans="2:3" x14ac:dyDescent="0.25">
      <c r="B81" s="23" t="s">
        <v>313</v>
      </c>
      <c r="C81" s="20">
        <v>610</v>
      </c>
    </row>
    <row r="82" spans="2:3" x14ac:dyDescent="0.25">
      <c r="B82" s="21" t="s">
        <v>546</v>
      </c>
      <c r="C82" s="20">
        <v>2578.2399999999998</v>
      </c>
    </row>
    <row r="83" spans="2:3" x14ac:dyDescent="0.25">
      <c r="B83" s="23" t="s">
        <v>300</v>
      </c>
      <c r="C83" s="20">
        <v>2578.2399999999998</v>
      </c>
    </row>
    <row r="84" spans="2:3" x14ac:dyDescent="0.25">
      <c r="B84" s="19" t="s">
        <v>535</v>
      </c>
      <c r="C84" s="20">
        <v>976.42</v>
      </c>
    </row>
    <row r="85" spans="2:3" x14ac:dyDescent="0.25">
      <c r="B85" s="21" t="s">
        <v>551</v>
      </c>
      <c r="C85" s="20">
        <v>955.76</v>
      </c>
    </row>
    <row r="86" spans="2:3" x14ac:dyDescent="0.25">
      <c r="B86" s="23" t="s">
        <v>311</v>
      </c>
      <c r="C86" s="20">
        <v>31.38</v>
      </c>
    </row>
    <row r="87" spans="2:3" x14ac:dyDescent="0.25">
      <c r="B87" s="23" t="s">
        <v>309</v>
      </c>
      <c r="C87" s="20">
        <v>23.51</v>
      </c>
    </row>
    <row r="88" spans="2:3" x14ac:dyDescent="0.25">
      <c r="B88" s="23" t="s">
        <v>307</v>
      </c>
      <c r="C88" s="20">
        <v>31.38</v>
      </c>
    </row>
    <row r="89" spans="2:3" x14ac:dyDescent="0.25">
      <c r="B89" s="23" t="s">
        <v>305</v>
      </c>
      <c r="C89" s="20">
        <v>32.94</v>
      </c>
    </row>
    <row r="90" spans="2:3" x14ac:dyDescent="0.25">
      <c r="B90" s="23" t="s">
        <v>302</v>
      </c>
      <c r="C90" s="20">
        <v>45.94</v>
      </c>
    </row>
    <row r="91" spans="2:3" x14ac:dyDescent="0.25">
      <c r="B91" s="23" t="s">
        <v>556</v>
      </c>
      <c r="C91" s="20">
        <v>790.61</v>
      </c>
    </row>
    <row r="92" spans="2:3" x14ac:dyDescent="0.25">
      <c r="B92" s="21" t="s">
        <v>554</v>
      </c>
      <c r="C92" s="20">
        <v>20.659999999999997</v>
      </c>
    </row>
    <row r="93" spans="2:3" x14ac:dyDescent="0.25">
      <c r="B93" s="23" t="s">
        <v>528</v>
      </c>
      <c r="C93" s="20">
        <v>10.87</v>
      </c>
    </row>
    <row r="94" spans="2:3" x14ac:dyDescent="0.25">
      <c r="B94" s="23" t="s">
        <v>526</v>
      </c>
      <c r="C94" s="20">
        <v>9.7899999999999991</v>
      </c>
    </row>
    <row r="95" spans="2:3" x14ac:dyDescent="0.25">
      <c r="B95" s="18">
        <v>6</v>
      </c>
      <c r="C95" s="20">
        <v>4833.880000000001</v>
      </c>
    </row>
    <row r="96" spans="2:3" x14ac:dyDescent="0.25">
      <c r="B96" s="19" t="s">
        <v>536</v>
      </c>
      <c r="C96" s="20">
        <v>3211.28</v>
      </c>
    </row>
    <row r="97" spans="2:3" x14ac:dyDescent="0.25">
      <c r="B97" s="21" t="s">
        <v>545</v>
      </c>
      <c r="C97" s="20">
        <v>610</v>
      </c>
    </row>
    <row r="98" spans="2:3" x14ac:dyDescent="0.25">
      <c r="B98" s="23" t="s">
        <v>283</v>
      </c>
      <c r="C98" s="20">
        <v>610</v>
      </c>
    </row>
    <row r="99" spans="2:3" x14ac:dyDescent="0.25">
      <c r="B99" s="21" t="s">
        <v>546</v>
      </c>
      <c r="C99" s="20">
        <v>2601.2800000000002</v>
      </c>
    </row>
    <row r="100" spans="2:3" x14ac:dyDescent="0.25">
      <c r="B100" s="23" t="s">
        <v>277</v>
      </c>
      <c r="C100" s="20">
        <v>2601.2800000000002</v>
      </c>
    </row>
    <row r="101" spans="2:3" x14ac:dyDescent="0.25">
      <c r="B101" s="19" t="s">
        <v>535</v>
      </c>
      <c r="C101" s="20">
        <v>1622.6000000000001</v>
      </c>
    </row>
    <row r="102" spans="2:3" x14ac:dyDescent="0.25">
      <c r="B102" s="21" t="s">
        <v>551</v>
      </c>
      <c r="C102" s="20">
        <v>1604.28</v>
      </c>
    </row>
    <row r="103" spans="2:3" x14ac:dyDescent="0.25">
      <c r="B103" s="23" t="s">
        <v>293</v>
      </c>
      <c r="C103" s="20">
        <v>889.53</v>
      </c>
    </row>
    <row r="104" spans="2:3" x14ac:dyDescent="0.25">
      <c r="B104" s="23" t="s">
        <v>291</v>
      </c>
      <c r="C104" s="20">
        <v>29.46</v>
      </c>
    </row>
    <row r="105" spans="2:3" x14ac:dyDescent="0.25">
      <c r="B105" s="23" t="s">
        <v>297</v>
      </c>
      <c r="C105" s="20">
        <v>561.16999999999996</v>
      </c>
    </row>
    <row r="106" spans="2:3" x14ac:dyDescent="0.25">
      <c r="B106" s="23" t="s">
        <v>295</v>
      </c>
      <c r="C106" s="20">
        <v>22.07</v>
      </c>
    </row>
    <row r="107" spans="2:3" x14ac:dyDescent="0.25">
      <c r="B107" s="23" t="s">
        <v>289</v>
      </c>
      <c r="C107" s="20">
        <v>29.46</v>
      </c>
    </row>
    <row r="108" spans="2:3" x14ac:dyDescent="0.25">
      <c r="B108" s="23" t="s">
        <v>287</v>
      </c>
      <c r="C108" s="20">
        <v>29.46</v>
      </c>
    </row>
    <row r="109" spans="2:3" x14ac:dyDescent="0.25">
      <c r="B109" s="23" t="s">
        <v>285</v>
      </c>
      <c r="C109" s="20">
        <v>43.13</v>
      </c>
    </row>
    <row r="110" spans="2:3" x14ac:dyDescent="0.25">
      <c r="B110" s="21" t="s">
        <v>554</v>
      </c>
      <c r="C110" s="20">
        <v>18.32</v>
      </c>
    </row>
    <row r="111" spans="2:3" x14ac:dyDescent="0.25">
      <c r="B111" s="23" t="s">
        <v>522</v>
      </c>
      <c r="C111" s="20">
        <v>5.89</v>
      </c>
    </row>
    <row r="112" spans="2:3" x14ac:dyDescent="0.25">
      <c r="B112" s="23" t="s">
        <v>524</v>
      </c>
      <c r="C112" s="20">
        <v>12.43</v>
      </c>
    </row>
    <row r="113" spans="2:3" x14ac:dyDescent="0.25">
      <c r="B113" s="18">
        <v>7</v>
      </c>
      <c r="C113" s="20">
        <v>5322.4600000000019</v>
      </c>
    </row>
    <row r="114" spans="2:3" x14ac:dyDescent="0.25">
      <c r="B114" s="19" t="s">
        <v>536</v>
      </c>
      <c r="C114" s="20">
        <v>3219.92</v>
      </c>
    </row>
    <row r="115" spans="2:3" x14ac:dyDescent="0.25">
      <c r="B115" s="21" t="s">
        <v>545</v>
      </c>
      <c r="C115" s="20">
        <v>610</v>
      </c>
    </row>
    <row r="116" spans="2:3" x14ac:dyDescent="0.25">
      <c r="B116" s="23" t="s">
        <v>541</v>
      </c>
      <c r="C116" s="20">
        <v>610</v>
      </c>
    </row>
    <row r="117" spans="2:3" x14ac:dyDescent="0.25">
      <c r="B117" s="21" t="s">
        <v>546</v>
      </c>
      <c r="C117" s="20">
        <v>2609.92</v>
      </c>
    </row>
    <row r="118" spans="2:3" x14ac:dyDescent="0.25">
      <c r="B118" s="23" t="s">
        <v>258</v>
      </c>
      <c r="C118" s="20">
        <v>2609.92</v>
      </c>
    </row>
    <row r="119" spans="2:3" x14ac:dyDescent="0.25">
      <c r="B119" s="19" t="s">
        <v>535</v>
      </c>
      <c r="C119" s="20">
        <v>2102.5400000000004</v>
      </c>
    </row>
    <row r="120" spans="2:3" x14ac:dyDescent="0.25">
      <c r="B120" s="21" t="s">
        <v>551</v>
      </c>
      <c r="C120" s="20">
        <v>1414.74</v>
      </c>
    </row>
    <row r="121" spans="2:3" x14ac:dyDescent="0.25">
      <c r="B121" s="23" t="s">
        <v>280</v>
      </c>
      <c r="C121" s="20">
        <v>12.99</v>
      </c>
    </row>
    <row r="122" spans="2:3" x14ac:dyDescent="0.25">
      <c r="B122" s="23" t="s">
        <v>263</v>
      </c>
      <c r="C122" s="20">
        <v>778.26</v>
      </c>
    </row>
    <row r="123" spans="2:3" x14ac:dyDescent="0.25">
      <c r="B123" s="23" t="s">
        <v>265</v>
      </c>
      <c r="C123" s="20">
        <v>28.02</v>
      </c>
    </row>
    <row r="124" spans="2:3" x14ac:dyDescent="0.25">
      <c r="B124" s="23" t="s">
        <v>261</v>
      </c>
      <c r="C124" s="20">
        <v>475.45</v>
      </c>
    </row>
    <row r="125" spans="2:3" x14ac:dyDescent="0.25">
      <c r="B125" s="23" t="s">
        <v>267</v>
      </c>
      <c r="C125" s="20">
        <v>20.99</v>
      </c>
    </row>
    <row r="126" spans="2:3" x14ac:dyDescent="0.25">
      <c r="B126" s="23" t="s">
        <v>270</v>
      </c>
      <c r="C126" s="20">
        <v>28.02</v>
      </c>
    </row>
    <row r="127" spans="2:3" x14ac:dyDescent="0.25">
      <c r="B127" s="23" t="s">
        <v>272</v>
      </c>
      <c r="C127" s="20">
        <v>28.02</v>
      </c>
    </row>
    <row r="128" spans="2:3" x14ac:dyDescent="0.25">
      <c r="B128" s="23" t="s">
        <v>274</v>
      </c>
      <c r="C128" s="20">
        <v>42.99</v>
      </c>
    </row>
    <row r="129" spans="2:3" x14ac:dyDescent="0.25">
      <c r="B129" s="21" t="s">
        <v>554</v>
      </c>
      <c r="C129" s="20">
        <v>687.8</v>
      </c>
    </row>
    <row r="130" spans="2:3" x14ac:dyDescent="0.25">
      <c r="B130" s="23" t="s">
        <v>512</v>
      </c>
      <c r="C130" s="20">
        <v>142.66999999999999</v>
      </c>
    </row>
    <row r="131" spans="2:3" x14ac:dyDescent="0.25">
      <c r="B131" s="23" t="s">
        <v>514</v>
      </c>
      <c r="C131" s="20">
        <v>287.35000000000002</v>
      </c>
    </row>
    <row r="132" spans="2:3" x14ac:dyDescent="0.25">
      <c r="B132" s="23" t="s">
        <v>516</v>
      </c>
      <c r="C132" s="20">
        <v>247.77</v>
      </c>
    </row>
    <row r="133" spans="2:3" x14ac:dyDescent="0.25">
      <c r="B133" s="23" t="s">
        <v>520</v>
      </c>
      <c r="C133" s="20">
        <v>7.17</v>
      </c>
    </row>
    <row r="134" spans="2:3" x14ac:dyDescent="0.25">
      <c r="B134" s="23" t="s">
        <v>518</v>
      </c>
      <c r="C134" s="20">
        <v>2.84</v>
      </c>
    </row>
    <row r="135" spans="2:3" x14ac:dyDescent="0.25">
      <c r="B135" s="18">
        <v>8</v>
      </c>
      <c r="C135" s="20">
        <v>4889.8200000000015</v>
      </c>
    </row>
    <row r="136" spans="2:3" x14ac:dyDescent="0.25">
      <c r="B136" s="19" t="s">
        <v>536</v>
      </c>
      <c r="C136" s="20">
        <v>3261.52</v>
      </c>
    </row>
    <row r="137" spans="2:3" x14ac:dyDescent="0.25">
      <c r="B137" s="21" t="s">
        <v>545</v>
      </c>
      <c r="C137" s="20">
        <v>610</v>
      </c>
    </row>
    <row r="138" spans="2:3" x14ac:dyDescent="0.25">
      <c r="B138" s="23" t="s">
        <v>241</v>
      </c>
      <c r="C138" s="20">
        <v>610</v>
      </c>
    </row>
    <row r="139" spans="2:3" x14ac:dyDescent="0.25">
      <c r="B139" s="21" t="s">
        <v>546</v>
      </c>
      <c r="C139" s="20">
        <v>2651.52</v>
      </c>
    </row>
    <row r="140" spans="2:3" x14ac:dyDescent="0.25">
      <c r="B140" s="23" t="s">
        <v>239</v>
      </c>
      <c r="C140" s="20">
        <v>2651.52</v>
      </c>
    </row>
    <row r="141" spans="2:3" x14ac:dyDescent="0.25">
      <c r="B141" s="19" t="s">
        <v>535</v>
      </c>
      <c r="C141" s="20">
        <v>1628.3000000000002</v>
      </c>
    </row>
    <row r="142" spans="2:3" x14ac:dyDescent="0.25">
      <c r="B142" s="21" t="s">
        <v>551</v>
      </c>
      <c r="C142" s="20">
        <v>1525.8200000000002</v>
      </c>
    </row>
    <row r="143" spans="2:3" x14ac:dyDescent="0.25">
      <c r="B143" s="23" t="s">
        <v>245</v>
      </c>
      <c r="C143" s="20">
        <v>842.44</v>
      </c>
    </row>
    <row r="144" spans="2:3" x14ac:dyDescent="0.25">
      <c r="B144" s="23" t="s">
        <v>247</v>
      </c>
      <c r="C144" s="20">
        <v>26.89</v>
      </c>
    </row>
    <row r="145" spans="2:3" x14ac:dyDescent="0.25">
      <c r="B145" s="23" t="s">
        <v>243</v>
      </c>
      <c r="C145" s="20">
        <v>541.46</v>
      </c>
    </row>
    <row r="146" spans="2:3" x14ac:dyDescent="0.25">
      <c r="B146" s="23" t="s">
        <v>253</v>
      </c>
      <c r="C146" s="20">
        <v>20.14</v>
      </c>
    </row>
    <row r="147" spans="2:3" x14ac:dyDescent="0.25">
      <c r="B147" s="23" t="s">
        <v>255</v>
      </c>
      <c r="C147" s="20">
        <v>27.32</v>
      </c>
    </row>
    <row r="148" spans="2:3" x14ac:dyDescent="0.25">
      <c r="B148" s="23" t="s">
        <v>251</v>
      </c>
      <c r="C148" s="20">
        <v>26.89</v>
      </c>
    </row>
    <row r="149" spans="2:3" x14ac:dyDescent="0.25">
      <c r="B149" s="23" t="s">
        <v>249</v>
      </c>
      <c r="C149" s="20">
        <v>40.68</v>
      </c>
    </row>
    <row r="150" spans="2:3" x14ac:dyDescent="0.25">
      <c r="B150" s="21" t="s">
        <v>554</v>
      </c>
      <c r="C150" s="20">
        <v>102.47999999999999</v>
      </c>
    </row>
    <row r="151" spans="2:3" x14ac:dyDescent="0.25">
      <c r="B151" s="23" t="s">
        <v>506</v>
      </c>
      <c r="C151" s="20">
        <v>57.3</v>
      </c>
    </row>
    <row r="152" spans="2:3" x14ac:dyDescent="0.25">
      <c r="B152" s="23" t="s">
        <v>508</v>
      </c>
      <c r="C152" s="20">
        <v>42.43</v>
      </c>
    </row>
    <row r="153" spans="2:3" x14ac:dyDescent="0.25">
      <c r="B153" s="23" t="s">
        <v>510</v>
      </c>
      <c r="C153" s="20">
        <v>2.75</v>
      </c>
    </row>
    <row r="154" spans="2:3" x14ac:dyDescent="0.25">
      <c r="B154" s="18">
        <v>9</v>
      </c>
      <c r="C154" s="20">
        <v>5011.1099999999997</v>
      </c>
    </row>
    <row r="155" spans="2:3" x14ac:dyDescent="0.25">
      <c r="B155" s="19" t="s">
        <v>536</v>
      </c>
      <c r="C155" s="20">
        <v>3298.96</v>
      </c>
    </row>
    <row r="156" spans="2:3" x14ac:dyDescent="0.25">
      <c r="B156" s="21" t="s">
        <v>545</v>
      </c>
      <c r="C156" s="20">
        <v>610</v>
      </c>
    </row>
    <row r="157" spans="2:3" x14ac:dyDescent="0.25">
      <c r="B157" s="23" t="s">
        <v>236</v>
      </c>
      <c r="C157" s="20">
        <v>610</v>
      </c>
    </row>
    <row r="158" spans="2:3" x14ac:dyDescent="0.25">
      <c r="B158" s="21" t="s">
        <v>546</v>
      </c>
      <c r="C158" s="20">
        <v>2688.96</v>
      </c>
    </row>
    <row r="159" spans="2:3" x14ac:dyDescent="0.25">
      <c r="B159" s="23" t="s">
        <v>550</v>
      </c>
      <c r="C159" s="20">
        <v>-1434.11</v>
      </c>
    </row>
    <row r="160" spans="2:3" x14ac:dyDescent="0.25">
      <c r="B160" s="23" t="s">
        <v>218</v>
      </c>
      <c r="C160" s="20">
        <v>4123.07</v>
      </c>
    </row>
    <row r="161" spans="2:3" x14ac:dyDescent="0.25">
      <c r="B161" s="19" t="s">
        <v>535</v>
      </c>
      <c r="C161" s="20">
        <v>1712.1499999999999</v>
      </c>
    </row>
    <row r="162" spans="2:3" x14ac:dyDescent="0.25">
      <c r="B162" s="21" t="s">
        <v>551</v>
      </c>
      <c r="C162" s="20">
        <v>1651.4299999999998</v>
      </c>
    </row>
    <row r="163" spans="2:3" x14ac:dyDescent="0.25">
      <c r="B163" s="23" t="s">
        <v>229</v>
      </c>
      <c r="C163" s="20">
        <v>1036.71</v>
      </c>
    </row>
    <row r="164" spans="2:3" x14ac:dyDescent="0.25">
      <c r="B164" s="23" t="s">
        <v>231</v>
      </c>
      <c r="C164" s="20">
        <v>29.49</v>
      </c>
    </row>
    <row r="165" spans="2:3" x14ac:dyDescent="0.25">
      <c r="B165" s="23" t="s">
        <v>233</v>
      </c>
      <c r="C165" s="20">
        <v>395.65</v>
      </c>
    </row>
    <row r="166" spans="2:3" x14ac:dyDescent="0.25">
      <c r="B166" s="23" t="s">
        <v>227</v>
      </c>
      <c r="C166" s="20">
        <v>22.09</v>
      </c>
    </row>
    <row r="167" spans="2:3" x14ac:dyDescent="0.25">
      <c r="B167" s="23" t="s">
        <v>225</v>
      </c>
      <c r="C167" s="20">
        <v>29.49</v>
      </c>
    </row>
    <row r="168" spans="2:3" x14ac:dyDescent="0.25">
      <c r="B168" s="23" t="s">
        <v>223</v>
      </c>
      <c r="C168" s="20">
        <v>29.49</v>
      </c>
    </row>
    <row r="169" spans="2:3" x14ac:dyDescent="0.25">
      <c r="B169" s="23" t="s">
        <v>221</v>
      </c>
      <c r="C169" s="20">
        <v>44.76</v>
      </c>
    </row>
    <row r="170" spans="2:3" x14ac:dyDescent="0.25">
      <c r="B170" s="23" t="s">
        <v>213</v>
      </c>
      <c r="C170" s="20">
        <v>25.67</v>
      </c>
    </row>
    <row r="171" spans="2:3" x14ac:dyDescent="0.25">
      <c r="B171" s="23" t="s">
        <v>211</v>
      </c>
      <c r="C171" s="20">
        <v>17.760000000000002</v>
      </c>
    </row>
    <row r="172" spans="2:3" x14ac:dyDescent="0.25">
      <c r="B172" s="23" t="s">
        <v>209</v>
      </c>
      <c r="C172" s="20">
        <v>20.32</v>
      </c>
    </row>
    <row r="173" spans="2:3" x14ac:dyDescent="0.25">
      <c r="B173" s="21" t="s">
        <v>554</v>
      </c>
      <c r="C173" s="20">
        <v>60.72</v>
      </c>
    </row>
    <row r="174" spans="2:3" x14ac:dyDescent="0.25">
      <c r="B174" s="23" t="s">
        <v>501</v>
      </c>
      <c r="C174" s="20">
        <v>38.47</v>
      </c>
    </row>
    <row r="175" spans="2:3" x14ac:dyDescent="0.25">
      <c r="B175" s="23" t="s">
        <v>503</v>
      </c>
      <c r="C175" s="20">
        <v>22.25</v>
      </c>
    </row>
    <row r="176" spans="2:3" x14ac:dyDescent="0.25">
      <c r="B176" s="18">
        <v>10</v>
      </c>
      <c r="C176" s="20">
        <v>6042.62</v>
      </c>
    </row>
    <row r="177" spans="2:3" x14ac:dyDescent="0.25">
      <c r="B177" s="19" t="s">
        <v>536</v>
      </c>
      <c r="C177" s="20">
        <v>4257.66</v>
      </c>
    </row>
    <row r="178" spans="2:3" x14ac:dyDescent="0.25">
      <c r="B178" s="21" t="s">
        <v>545</v>
      </c>
      <c r="C178" s="20">
        <v>1545.34</v>
      </c>
    </row>
    <row r="179" spans="2:3" x14ac:dyDescent="0.25">
      <c r="B179" s="23" t="s">
        <v>206</v>
      </c>
      <c r="C179" s="20">
        <v>1545.34</v>
      </c>
    </row>
    <row r="180" spans="2:3" x14ac:dyDescent="0.25">
      <c r="B180" s="21" t="s">
        <v>546</v>
      </c>
      <c r="C180" s="20">
        <v>2712.32</v>
      </c>
    </row>
    <row r="181" spans="2:3" x14ac:dyDescent="0.25">
      <c r="B181" s="23" t="s">
        <v>200</v>
      </c>
      <c r="C181" s="20">
        <v>2712.32</v>
      </c>
    </row>
    <row r="182" spans="2:3" x14ac:dyDescent="0.25">
      <c r="B182" s="19" t="s">
        <v>535</v>
      </c>
      <c r="C182" s="20">
        <v>1784.96</v>
      </c>
    </row>
    <row r="183" spans="2:3" x14ac:dyDescent="0.25">
      <c r="B183" s="21" t="s">
        <v>551</v>
      </c>
      <c r="C183" s="20">
        <v>1784.96</v>
      </c>
    </row>
    <row r="184" spans="2:3" x14ac:dyDescent="0.25">
      <c r="B184" s="23" t="s">
        <v>216</v>
      </c>
      <c r="C184" s="20">
        <v>13.31</v>
      </c>
    </row>
    <row r="185" spans="2:3" x14ac:dyDescent="0.25">
      <c r="B185" s="23" t="s">
        <v>203</v>
      </c>
      <c r="C185" s="20">
        <v>158.81</v>
      </c>
    </row>
    <row r="186" spans="2:3" x14ac:dyDescent="0.25">
      <c r="B186" s="23" t="s">
        <v>172</v>
      </c>
      <c r="C186" s="20">
        <v>29.61</v>
      </c>
    </row>
    <row r="187" spans="2:3" x14ac:dyDescent="0.25">
      <c r="B187" s="23" t="s">
        <v>167</v>
      </c>
      <c r="C187" s="20">
        <v>39.950000000000003</v>
      </c>
    </row>
    <row r="188" spans="2:3" x14ac:dyDescent="0.25">
      <c r="B188" s="23" t="s">
        <v>197</v>
      </c>
      <c r="C188" s="20">
        <v>31.75</v>
      </c>
    </row>
    <row r="189" spans="2:3" x14ac:dyDescent="0.25">
      <c r="B189" s="23" t="s">
        <v>195</v>
      </c>
      <c r="C189" s="20">
        <v>31.75</v>
      </c>
    </row>
    <row r="190" spans="2:3" x14ac:dyDescent="0.25">
      <c r="B190" s="23" t="s">
        <v>193</v>
      </c>
      <c r="C190" s="20">
        <v>23.78</v>
      </c>
    </row>
    <row r="191" spans="2:3" x14ac:dyDescent="0.25">
      <c r="B191" s="23" t="s">
        <v>191</v>
      </c>
      <c r="C191" s="20">
        <v>1424.25</v>
      </c>
    </row>
    <row r="192" spans="2:3" x14ac:dyDescent="0.25">
      <c r="B192" s="23" t="s">
        <v>189</v>
      </c>
      <c r="C192" s="20">
        <v>31.75</v>
      </c>
    </row>
    <row r="193" spans="2:3" x14ac:dyDescent="0.25">
      <c r="B193" s="18">
        <v>11</v>
      </c>
      <c r="C193" s="20">
        <v>3613.06</v>
      </c>
    </row>
    <row r="194" spans="2:3" x14ac:dyDescent="0.25">
      <c r="B194" s="19" t="s">
        <v>536</v>
      </c>
      <c r="C194" s="20">
        <v>2418.84</v>
      </c>
    </row>
    <row r="195" spans="2:3" x14ac:dyDescent="0.25">
      <c r="B195" s="21" t="s">
        <v>545</v>
      </c>
      <c r="C195" s="20">
        <v>-305</v>
      </c>
    </row>
    <row r="196" spans="2:3" x14ac:dyDescent="0.25">
      <c r="B196" s="23" t="s">
        <v>543</v>
      </c>
      <c r="C196" s="20">
        <v>-305</v>
      </c>
    </row>
    <row r="197" spans="2:3" x14ac:dyDescent="0.25">
      <c r="B197" s="21" t="s">
        <v>546</v>
      </c>
      <c r="C197" s="20">
        <v>2723.84</v>
      </c>
    </row>
    <row r="198" spans="2:3" x14ac:dyDescent="0.25">
      <c r="B198" s="23" t="s">
        <v>187</v>
      </c>
      <c r="C198" s="20">
        <v>2723.84</v>
      </c>
    </row>
    <row r="199" spans="2:3" x14ac:dyDescent="0.25">
      <c r="B199" s="19" t="s">
        <v>535</v>
      </c>
      <c r="C199" s="20">
        <v>1194.22</v>
      </c>
    </row>
    <row r="200" spans="2:3" x14ac:dyDescent="0.25">
      <c r="B200" s="21" t="s">
        <v>551</v>
      </c>
      <c r="C200" s="20">
        <v>1194.22</v>
      </c>
    </row>
    <row r="201" spans="2:3" x14ac:dyDescent="0.25">
      <c r="B201" s="23" t="s">
        <v>562</v>
      </c>
      <c r="C201" s="20">
        <v>151.31</v>
      </c>
    </row>
    <row r="202" spans="2:3" x14ac:dyDescent="0.25">
      <c r="B202" s="23" t="s">
        <v>558</v>
      </c>
      <c r="C202" s="20">
        <v>30.74</v>
      </c>
    </row>
    <row r="203" spans="2:3" x14ac:dyDescent="0.25">
      <c r="B203" s="23" t="s">
        <v>485</v>
      </c>
      <c r="C203" s="20">
        <v>33.32</v>
      </c>
    </row>
    <row r="204" spans="2:3" x14ac:dyDescent="0.25">
      <c r="B204" s="23" t="s">
        <v>559</v>
      </c>
      <c r="C204" s="20">
        <v>29.89</v>
      </c>
    </row>
    <row r="205" spans="2:3" x14ac:dyDescent="0.25">
      <c r="B205" s="23" t="s">
        <v>560</v>
      </c>
      <c r="C205" s="20">
        <v>919.07</v>
      </c>
    </row>
    <row r="206" spans="2:3" x14ac:dyDescent="0.25">
      <c r="B206" s="23" t="s">
        <v>561</v>
      </c>
      <c r="C206" s="20">
        <v>29.89</v>
      </c>
    </row>
    <row r="207" spans="2:3" x14ac:dyDescent="0.25">
      <c r="B207" s="18">
        <v>12</v>
      </c>
      <c r="C207" s="20">
        <v>4527.6400000000003</v>
      </c>
    </row>
    <row r="208" spans="2:3" x14ac:dyDescent="0.25">
      <c r="B208" s="19" t="s">
        <v>536</v>
      </c>
      <c r="C208" s="20">
        <v>3346.32</v>
      </c>
    </row>
    <row r="209" spans="2:3" x14ac:dyDescent="0.25">
      <c r="B209" s="21" t="s">
        <v>545</v>
      </c>
      <c r="C209" s="20">
        <v>610</v>
      </c>
    </row>
    <row r="210" spans="2:3" x14ac:dyDescent="0.25">
      <c r="B210" s="23" t="s">
        <v>178</v>
      </c>
      <c r="C210" s="20">
        <v>305</v>
      </c>
    </row>
    <row r="211" spans="2:3" x14ac:dyDescent="0.25">
      <c r="B211" s="23" t="s">
        <v>181</v>
      </c>
      <c r="C211" s="20">
        <v>305</v>
      </c>
    </row>
    <row r="212" spans="2:3" x14ac:dyDescent="0.25">
      <c r="B212" s="21" t="s">
        <v>546</v>
      </c>
      <c r="C212" s="20">
        <v>2736.32</v>
      </c>
    </row>
    <row r="213" spans="2:3" x14ac:dyDescent="0.25">
      <c r="B213" s="23" t="s">
        <v>175</v>
      </c>
      <c r="C213" s="20">
        <v>2736.32</v>
      </c>
    </row>
    <row r="214" spans="2:3" x14ac:dyDescent="0.25">
      <c r="B214" s="19" t="s">
        <v>535</v>
      </c>
      <c r="C214" s="20">
        <v>1181.32</v>
      </c>
    </row>
    <row r="215" spans="2:3" x14ac:dyDescent="0.25">
      <c r="B215" s="21" t="s">
        <v>551</v>
      </c>
      <c r="C215" s="20">
        <v>1181.32</v>
      </c>
    </row>
    <row r="216" spans="2:3" x14ac:dyDescent="0.25">
      <c r="B216" s="23" t="s">
        <v>184</v>
      </c>
      <c r="C216" s="20">
        <v>9.52</v>
      </c>
    </row>
    <row r="217" spans="2:3" x14ac:dyDescent="0.25">
      <c r="B217" s="23" t="s">
        <v>493</v>
      </c>
      <c r="C217" s="20">
        <v>161.4</v>
      </c>
    </row>
    <row r="218" spans="2:3" x14ac:dyDescent="0.25">
      <c r="B218" s="23" t="s">
        <v>491</v>
      </c>
      <c r="C218" s="20">
        <v>28.96</v>
      </c>
    </row>
    <row r="219" spans="2:3" x14ac:dyDescent="0.25">
      <c r="B219" s="23" t="s">
        <v>489</v>
      </c>
      <c r="C219" s="20">
        <v>33.83</v>
      </c>
    </row>
    <row r="220" spans="2:3" x14ac:dyDescent="0.25">
      <c r="B220" s="23" t="s">
        <v>497</v>
      </c>
      <c r="C220" s="20">
        <v>27.35</v>
      </c>
    </row>
    <row r="221" spans="2:3" x14ac:dyDescent="0.25">
      <c r="B221" s="23" t="s">
        <v>483</v>
      </c>
      <c r="C221" s="20">
        <v>892.91</v>
      </c>
    </row>
    <row r="222" spans="2:3" x14ac:dyDescent="0.25">
      <c r="B222" s="23" t="s">
        <v>487</v>
      </c>
      <c r="C222" s="20">
        <v>27.35</v>
      </c>
    </row>
    <row r="223" spans="2:3" x14ac:dyDescent="0.25">
      <c r="B223" s="17">
        <v>2015</v>
      </c>
      <c r="C223" s="20">
        <v>25488.690000000002</v>
      </c>
    </row>
    <row r="224" spans="2:3" x14ac:dyDescent="0.25">
      <c r="B224" s="18">
        <v>1</v>
      </c>
      <c r="C224" s="20">
        <v>3759.57</v>
      </c>
    </row>
    <row r="225" spans="2:3" x14ac:dyDescent="0.25">
      <c r="B225" s="19" t="s">
        <v>536</v>
      </c>
      <c r="C225" s="20">
        <v>2931.51</v>
      </c>
    </row>
    <row r="226" spans="2:3" x14ac:dyDescent="0.25">
      <c r="B226" s="21" t="s">
        <v>545</v>
      </c>
      <c r="C226" s="20">
        <v>305</v>
      </c>
    </row>
    <row r="227" spans="2:3" x14ac:dyDescent="0.25">
      <c r="B227" s="23" t="s">
        <v>547</v>
      </c>
      <c r="C227" s="20">
        <v>305</v>
      </c>
    </row>
    <row r="228" spans="2:3" x14ac:dyDescent="0.25">
      <c r="B228" s="21" t="s">
        <v>546</v>
      </c>
      <c r="C228" s="20">
        <v>2626.51</v>
      </c>
    </row>
    <row r="229" spans="2:3" x14ac:dyDescent="0.25">
      <c r="B229" s="23" t="s">
        <v>473</v>
      </c>
      <c r="C229" s="20">
        <v>2626.51</v>
      </c>
    </row>
    <row r="230" spans="2:3" x14ac:dyDescent="0.25">
      <c r="B230" s="19" t="s">
        <v>535</v>
      </c>
      <c r="C230" s="20">
        <v>828.06000000000006</v>
      </c>
    </row>
    <row r="231" spans="2:3" x14ac:dyDescent="0.25">
      <c r="B231" s="21" t="s">
        <v>551</v>
      </c>
      <c r="C231" s="20">
        <v>828.06000000000006</v>
      </c>
    </row>
    <row r="232" spans="2:3" x14ac:dyDescent="0.25">
      <c r="B232" s="23" t="s">
        <v>495</v>
      </c>
      <c r="C232" s="20">
        <v>148.16</v>
      </c>
    </row>
    <row r="233" spans="2:3" x14ac:dyDescent="0.25">
      <c r="B233" s="23" t="s">
        <v>479</v>
      </c>
      <c r="C233" s="20">
        <v>61.08</v>
      </c>
    </row>
    <row r="234" spans="2:3" x14ac:dyDescent="0.25">
      <c r="B234" s="23" t="s">
        <v>477</v>
      </c>
      <c r="C234" s="20">
        <v>31.91</v>
      </c>
    </row>
    <row r="235" spans="2:3" x14ac:dyDescent="0.25">
      <c r="B235" s="23" t="s">
        <v>475</v>
      </c>
      <c r="C235" s="20">
        <v>31.38</v>
      </c>
    </row>
    <row r="236" spans="2:3" x14ac:dyDescent="0.25">
      <c r="B236" s="23" t="s">
        <v>471</v>
      </c>
      <c r="C236" s="20">
        <v>524.15</v>
      </c>
    </row>
    <row r="237" spans="2:3" x14ac:dyDescent="0.25">
      <c r="B237" s="23" t="s">
        <v>481</v>
      </c>
      <c r="C237" s="20">
        <v>31.38</v>
      </c>
    </row>
    <row r="238" spans="2:3" x14ac:dyDescent="0.25">
      <c r="B238" s="18">
        <v>2</v>
      </c>
      <c r="C238" s="20">
        <v>4530.2600000000011</v>
      </c>
    </row>
    <row r="239" spans="2:3" x14ac:dyDescent="0.25">
      <c r="B239" s="19" t="s">
        <v>536</v>
      </c>
      <c r="C239" s="20">
        <v>3085.8</v>
      </c>
    </row>
    <row r="240" spans="2:3" x14ac:dyDescent="0.25">
      <c r="B240" s="21" t="s">
        <v>545</v>
      </c>
      <c r="C240" s="20">
        <v>305</v>
      </c>
    </row>
    <row r="241" spans="2:3" x14ac:dyDescent="0.25">
      <c r="B241" s="23" t="s">
        <v>464</v>
      </c>
      <c r="C241" s="20">
        <v>305</v>
      </c>
    </row>
    <row r="242" spans="2:3" x14ac:dyDescent="0.25">
      <c r="B242" s="21" t="s">
        <v>546</v>
      </c>
      <c r="C242" s="20">
        <v>2780.8</v>
      </c>
    </row>
    <row r="243" spans="2:3" x14ac:dyDescent="0.25">
      <c r="B243" s="23" t="s">
        <v>462</v>
      </c>
      <c r="C243" s="20">
        <v>2780.8</v>
      </c>
    </row>
    <row r="244" spans="2:3" x14ac:dyDescent="0.25">
      <c r="B244" s="19" t="s">
        <v>535</v>
      </c>
      <c r="C244" s="20">
        <v>1444.4599999999998</v>
      </c>
    </row>
    <row r="245" spans="2:3" x14ac:dyDescent="0.25">
      <c r="B245" s="21" t="s">
        <v>551</v>
      </c>
      <c r="C245" s="20">
        <v>1444.4599999999998</v>
      </c>
    </row>
    <row r="246" spans="2:3" x14ac:dyDescent="0.25">
      <c r="B246" s="23" t="s">
        <v>469</v>
      </c>
      <c r="C246" s="20">
        <v>165.38</v>
      </c>
    </row>
    <row r="247" spans="2:3" x14ac:dyDescent="0.25">
      <c r="B247" s="23" t="s">
        <v>459</v>
      </c>
      <c r="C247" s="20">
        <v>31.15</v>
      </c>
    </row>
    <row r="248" spans="2:3" x14ac:dyDescent="0.25">
      <c r="B248" s="23" t="s">
        <v>457</v>
      </c>
      <c r="C248" s="20">
        <v>62.21</v>
      </c>
    </row>
    <row r="249" spans="2:3" x14ac:dyDescent="0.25">
      <c r="B249" s="23" t="s">
        <v>455</v>
      </c>
      <c r="C249" s="20">
        <v>61.31</v>
      </c>
    </row>
    <row r="250" spans="2:3" x14ac:dyDescent="0.25">
      <c r="B250" s="23" t="s">
        <v>453</v>
      </c>
      <c r="C250" s="20">
        <v>1063.0999999999999</v>
      </c>
    </row>
    <row r="251" spans="2:3" x14ac:dyDescent="0.25">
      <c r="B251" s="23" t="s">
        <v>451</v>
      </c>
      <c r="C251" s="20">
        <v>61.31</v>
      </c>
    </row>
    <row r="252" spans="2:3" x14ac:dyDescent="0.25">
      <c r="B252" s="18">
        <v>3</v>
      </c>
      <c r="C252" s="20">
        <v>4259.91</v>
      </c>
    </row>
    <row r="253" spans="2:3" x14ac:dyDescent="0.25">
      <c r="B253" s="19" t="s">
        <v>536</v>
      </c>
      <c r="C253" s="20">
        <v>3118.12</v>
      </c>
    </row>
    <row r="254" spans="2:3" x14ac:dyDescent="0.25">
      <c r="B254" s="21" t="s">
        <v>545</v>
      </c>
      <c r="C254" s="20">
        <v>305</v>
      </c>
    </row>
    <row r="255" spans="2:3" x14ac:dyDescent="0.25">
      <c r="B255" s="23" t="s">
        <v>449</v>
      </c>
      <c r="C255" s="20">
        <v>305</v>
      </c>
    </row>
    <row r="256" spans="2:3" x14ac:dyDescent="0.25">
      <c r="B256" s="21" t="s">
        <v>546</v>
      </c>
      <c r="C256" s="20">
        <v>2813.12</v>
      </c>
    </row>
    <row r="257" spans="2:3" x14ac:dyDescent="0.25">
      <c r="B257" s="23" t="s">
        <v>439</v>
      </c>
      <c r="C257" s="20">
        <v>2813.12</v>
      </c>
    </row>
    <row r="258" spans="2:3" x14ac:dyDescent="0.25">
      <c r="B258" s="19" t="s">
        <v>535</v>
      </c>
      <c r="C258" s="20">
        <v>1141.7899999999997</v>
      </c>
    </row>
    <row r="259" spans="2:3" x14ac:dyDescent="0.25">
      <c r="B259" s="21" t="s">
        <v>551</v>
      </c>
      <c r="C259" s="20">
        <v>1141.7899999999997</v>
      </c>
    </row>
    <row r="260" spans="2:3" x14ac:dyDescent="0.25">
      <c r="B260" s="23" t="s">
        <v>466</v>
      </c>
      <c r="C260" s="20">
        <v>22</v>
      </c>
    </row>
    <row r="261" spans="2:3" x14ac:dyDescent="0.25">
      <c r="B261" s="23" t="s">
        <v>441</v>
      </c>
      <c r="C261" s="20">
        <v>255.67</v>
      </c>
    </row>
    <row r="262" spans="2:3" x14ac:dyDescent="0.25">
      <c r="B262" s="23" t="s">
        <v>435</v>
      </c>
      <c r="C262" s="20">
        <v>32.369999999999997</v>
      </c>
    </row>
    <row r="263" spans="2:3" x14ac:dyDescent="0.25">
      <c r="B263" s="23" t="s">
        <v>433</v>
      </c>
      <c r="C263" s="20">
        <v>63.08</v>
      </c>
    </row>
    <row r="264" spans="2:3" x14ac:dyDescent="0.25">
      <c r="B264" s="23" t="s">
        <v>443</v>
      </c>
      <c r="C264" s="20">
        <v>21.260000000000005</v>
      </c>
    </row>
    <row r="265" spans="2:3" x14ac:dyDescent="0.25">
      <c r="B265" s="23" t="s">
        <v>445</v>
      </c>
      <c r="C265" s="20">
        <v>688.07999999999993</v>
      </c>
    </row>
    <row r="266" spans="2:3" x14ac:dyDescent="0.25">
      <c r="B266" s="23" t="s">
        <v>447</v>
      </c>
      <c r="C266" s="20">
        <v>59.33</v>
      </c>
    </row>
    <row r="267" spans="2:3" x14ac:dyDescent="0.25">
      <c r="B267" s="18">
        <v>4</v>
      </c>
      <c r="C267" s="20">
        <v>4010.49</v>
      </c>
    </row>
    <row r="268" spans="2:3" x14ac:dyDescent="0.25">
      <c r="B268" s="19" t="s">
        <v>536</v>
      </c>
      <c r="C268" s="20">
        <v>3143.72</v>
      </c>
    </row>
    <row r="269" spans="2:3" x14ac:dyDescent="0.25">
      <c r="B269" s="21" t="s">
        <v>545</v>
      </c>
      <c r="C269" s="20">
        <v>305</v>
      </c>
    </row>
    <row r="270" spans="2:3" x14ac:dyDescent="0.25">
      <c r="B270" s="23" t="s">
        <v>437</v>
      </c>
      <c r="C270" s="20">
        <v>305</v>
      </c>
    </row>
    <row r="271" spans="2:3" x14ac:dyDescent="0.25">
      <c r="B271" s="21" t="s">
        <v>546</v>
      </c>
      <c r="C271" s="20">
        <v>2838.72</v>
      </c>
    </row>
    <row r="272" spans="2:3" x14ac:dyDescent="0.25">
      <c r="B272" s="23" t="s">
        <v>553</v>
      </c>
      <c r="C272" s="20">
        <v>2838.72</v>
      </c>
    </row>
    <row r="273" spans="2:3" x14ac:dyDescent="0.25">
      <c r="B273" s="19" t="s">
        <v>535</v>
      </c>
      <c r="C273" s="20">
        <v>866.7700000000001</v>
      </c>
    </row>
    <row r="274" spans="2:3" x14ac:dyDescent="0.25">
      <c r="B274" s="21" t="s">
        <v>551</v>
      </c>
      <c r="C274" s="20">
        <v>866.7700000000001</v>
      </c>
    </row>
    <row r="275" spans="2:3" x14ac:dyDescent="0.25">
      <c r="B275" s="23" t="s">
        <v>427</v>
      </c>
      <c r="C275" s="20">
        <v>61.559999999999995</v>
      </c>
    </row>
    <row r="276" spans="2:3" x14ac:dyDescent="0.25">
      <c r="B276" s="23" t="s">
        <v>429</v>
      </c>
      <c r="C276" s="20">
        <v>49.21</v>
      </c>
    </row>
    <row r="277" spans="2:3" x14ac:dyDescent="0.25">
      <c r="B277" s="23" t="s">
        <v>423</v>
      </c>
      <c r="C277" s="20">
        <v>29.44</v>
      </c>
    </row>
    <row r="278" spans="2:3" x14ac:dyDescent="0.25">
      <c r="B278" s="23" t="s">
        <v>431</v>
      </c>
      <c r="C278" s="20">
        <v>697.12</v>
      </c>
    </row>
    <row r="279" spans="2:3" x14ac:dyDescent="0.25">
      <c r="B279" s="23" t="s">
        <v>421</v>
      </c>
      <c r="C279" s="20">
        <v>29.44</v>
      </c>
    </row>
    <row r="280" spans="2:3" x14ac:dyDescent="0.25">
      <c r="B280" s="18">
        <v>5</v>
      </c>
      <c r="C280" s="20">
        <v>4961.7800000000007</v>
      </c>
    </row>
    <row r="281" spans="2:3" x14ac:dyDescent="0.25">
      <c r="B281" s="19" t="s">
        <v>536</v>
      </c>
      <c r="C281" s="20">
        <v>3169.96</v>
      </c>
    </row>
    <row r="282" spans="2:3" x14ac:dyDescent="0.25">
      <c r="B282" s="21" t="s">
        <v>545</v>
      </c>
      <c r="C282" s="20">
        <v>305</v>
      </c>
    </row>
    <row r="283" spans="2:3" x14ac:dyDescent="0.25">
      <c r="B283" s="23" t="s">
        <v>419</v>
      </c>
      <c r="C283" s="20">
        <v>305</v>
      </c>
    </row>
    <row r="284" spans="2:3" x14ac:dyDescent="0.25">
      <c r="B284" s="21" t="s">
        <v>546</v>
      </c>
      <c r="C284" s="20">
        <v>2864.96</v>
      </c>
    </row>
    <row r="285" spans="2:3" x14ac:dyDescent="0.25">
      <c r="B285" s="23" t="s">
        <v>409</v>
      </c>
      <c r="C285" s="20">
        <v>2864.96</v>
      </c>
    </row>
    <row r="286" spans="2:3" x14ac:dyDescent="0.25">
      <c r="B286" s="19" t="s">
        <v>535</v>
      </c>
      <c r="C286" s="20">
        <v>1791.8200000000002</v>
      </c>
    </row>
    <row r="287" spans="2:3" x14ac:dyDescent="0.25">
      <c r="B287" s="21" t="s">
        <v>551</v>
      </c>
      <c r="C287" s="20">
        <v>1791.8200000000002</v>
      </c>
    </row>
    <row r="288" spans="2:3" x14ac:dyDescent="0.25">
      <c r="B288" s="23" t="s">
        <v>412</v>
      </c>
      <c r="C288" s="20">
        <v>153.61000000000001</v>
      </c>
    </row>
    <row r="289" spans="2:3" x14ac:dyDescent="0.25">
      <c r="B289" s="23" t="s">
        <v>425</v>
      </c>
      <c r="C289" s="20">
        <v>143.15</v>
      </c>
    </row>
    <row r="290" spans="2:3" x14ac:dyDescent="0.25">
      <c r="B290" s="23" t="s">
        <v>406</v>
      </c>
      <c r="C290" s="20">
        <v>30.26</v>
      </c>
    </row>
    <row r="291" spans="2:3" x14ac:dyDescent="0.25">
      <c r="B291" s="23" t="s">
        <v>414</v>
      </c>
      <c r="C291" s="20">
        <v>1464.8000000000002</v>
      </c>
    </row>
    <row r="292" spans="2:3" x14ac:dyDescent="0.25">
      <c r="B292" s="18">
        <v>6</v>
      </c>
      <c r="C292" s="20">
        <v>3966.6800000000003</v>
      </c>
    </row>
    <row r="293" spans="2:3" x14ac:dyDescent="0.25">
      <c r="B293" s="19" t="s">
        <v>535</v>
      </c>
      <c r="C293" s="20">
        <v>3966.6800000000003</v>
      </c>
    </row>
    <row r="294" spans="2:3" x14ac:dyDescent="0.25">
      <c r="B294" s="21" t="s">
        <v>551</v>
      </c>
      <c r="C294" s="20">
        <v>3955.4300000000003</v>
      </c>
    </row>
    <row r="295" spans="2:3" x14ac:dyDescent="0.25">
      <c r="B295" s="23" t="s">
        <v>417</v>
      </c>
      <c r="C295" s="20">
        <v>32.36</v>
      </c>
    </row>
    <row r="296" spans="2:3" x14ac:dyDescent="0.25">
      <c r="B296" s="23" t="s">
        <v>404</v>
      </c>
      <c r="C296" s="20">
        <v>1173.9000000000001</v>
      </c>
    </row>
    <row r="297" spans="2:3" x14ac:dyDescent="0.25">
      <c r="B297" s="23" t="s">
        <v>563</v>
      </c>
      <c r="C297" s="20">
        <v>46.58</v>
      </c>
    </row>
    <row r="298" spans="2:3" x14ac:dyDescent="0.25">
      <c r="B298" s="23" t="s">
        <v>564</v>
      </c>
      <c r="C298" s="20">
        <v>2702.59</v>
      </c>
    </row>
    <row r="299" spans="2:3" x14ac:dyDescent="0.25">
      <c r="B299" s="21" t="s">
        <v>554</v>
      </c>
      <c r="C299" s="20">
        <v>11.25</v>
      </c>
    </row>
    <row r="300" spans="2:3" x14ac:dyDescent="0.25">
      <c r="B300" s="23" t="s">
        <v>533</v>
      </c>
      <c r="C300" s="20">
        <v>11.25</v>
      </c>
    </row>
    <row r="301" spans="2:3" x14ac:dyDescent="0.25">
      <c r="B301" s="17" t="s">
        <v>538</v>
      </c>
      <c r="C301" s="20">
        <v>85317.069999999934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AT&amp;T - Telmex</vt:lpstr>
      <vt:lpstr>Telecom - Telefonica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Gimenez Maria Virginia - COSTAN</dc:creator>
  <cp:lastModifiedBy>Pena Patricio - Epta Argentina</cp:lastModifiedBy>
  <cp:lastPrinted>2015-07-20T19:05:34Z</cp:lastPrinted>
  <dcterms:created xsi:type="dcterms:W3CDTF">2015-07-20T12:02:22Z</dcterms:created>
  <dcterms:modified xsi:type="dcterms:W3CDTF">2015-10-26T15:47:00Z</dcterms:modified>
</cp:coreProperties>
</file>